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ColdFusion10\cfusion\wwwroot\Air-Trends-Report-Dev\etrends_2017\data\toxics\"/>
    </mc:Choice>
  </mc:AlternateContent>
  <bookViews>
    <workbookView xWindow="0" yWindow="0" windowWidth="19200" windowHeight="12180" tabRatio="741" firstSheet="13" activeTab="17"/>
  </bookViews>
  <sheets>
    <sheet name="Old 29janpivotspearman (2)forma" sheetId="4" state="hidden" r:id="rId1"/>
    <sheet name="Old Table" sheetId="3" state="hidden" r:id="rId2"/>
    <sheet name="New TrendDirSummary_old" sheetId="2" state="hidden" r:id="rId3"/>
    <sheet name="TrendDirSummary_20160503" sheetId="7" r:id="rId4"/>
    <sheet name="Table_20160503" sheetId="1" r:id="rId5"/>
    <sheet name="TrendDirSummary_20160518" sheetId="9" r:id="rId6"/>
    <sheet name="Table_20160518" sheetId="11" r:id="rId7"/>
    <sheet name="TrendDirSummary_20160719" sheetId="12" r:id="rId8"/>
    <sheet name="Table_20160719" sheetId="13" r:id="rId9"/>
    <sheet name="TrendDirSummary_20170426_all" sheetId="16" r:id="rId10"/>
    <sheet name="TrendDirSummary_20170426" sheetId="18" r:id="rId11"/>
    <sheet name="Table_20170426" sheetId="17" r:id="rId12"/>
    <sheet name="TrendDirSummary_20170706_all" sheetId="20" r:id="rId13"/>
    <sheet name="TrendDirSummary_20170706_NATTS" sheetId="21" r:id="rId14"/>
    <sheet name="Table_20170706" sheetId="22" r:id="rId15"/>
    <sheet name="TrendDirSummary_20170713_all" sheetId="26" r:id="rId16"/>
    <sheet name="TrendDirSummary_20170713_NATTS" sheetId="24" r:id="rId17"/>
    <sheet name="Table_20170713" sheetId="25" r:id="rId18"/>
    <sheet name="Benzene" sheetId="5" state="hidden" r:id="rId19"/>
  </sheets>
  <definedNames>
    <definedName name="_xlnm._FilterDatabase" localSheetId="2" hidden="1">'New TrendDirSummary_old'!$A$1:$AB$32</definedName>
    <definedName name="_xlnm._FilterDatabase" localSheetId="3" hidden="1">TrendDirSummary_20160503!$A$1:$Z$1</definedName>
    <definedName name="_xlnm._FilterDatabase" localSheetId="9" hidden="1">TrendDirSummary_20170426_all!$A$1:$AD$830</definedName>
    <definedName name="_xlnm._FilterDatabase" localSheetId="12" hidden="1">TrendDirSummary_20170706_all!$A$1:$AD$825</definedName>
    <definedName name="_xlnm._FilterDatabase" localSheetId="13" hidden="1">TrendDirSummary_20170706_NATTS!$A$1:$AD$825</definedName>
    <definedName name="_xlnm._FilterDatabase" localSheetId="15" hidden="1">TrendDirSummary_20170713_all!$A$1:$AA$823</definedName>
    <definedName name="hap_location">TrendDirSummary_20170713_NATTS!$E$2:$E$29</definedName>
    <definedName name="hap_name">TrendDirSummary_20170713_NATTS!$F$1:$AA$1</definedName>
    <definedName name="hap_trend_direction">TrendDirSummary_20170713_NATTS!$F$2:$AA$29</definedName>
    <definedName name="_xlnm.Print_Area" localSheetId="17">Table_20170713!$A$2:$AC$46</definedName>
    <definedName name="_xlnm.Print_Titles" localSheetId="2">'New TrendDirSummary_old'!$1:$1</definedName>
    <definedName name="symbol_decreasing" localSheetId="17">Table_20170713!$AM$1</definedName>
    <definedName name="symbol_increasing" localSheetId="17">Table_20170713!$AL$1</definedName>
    <definedName name="symbol_noTrend" localSheetId="17">Table_20170713!$AN$1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25" l="1"/>
  <c r="M27" i="25" s="1"/>
  <c r="C28" i="25"/>
  <c r="T28" i="25" s="1"/>
  <c r="C29" i="25"/>
  <c r="R29" i="25" s="1"/>
  <c r="C30" i="25"/>
  <c r="C31" i="25"/>
  <c r="M31" i="25" s="1"/>
  <c r="C32" i="25"/>
  <c r="C7" i="25"/>
  <c r="M7" i="25" s="1"/>
  <c r="C8" i="25"/>
  <c r="U8" i="25" s="1"/>
  <c r="C9" i="25"/>
  <c r="U9" i="25" s="1"/>
  <c r="C10" i="25"/>
  <c r="C11" i="25"/>
  <c r="M11" i="25" s="1"/>
  <c r="C12" i="25"/>
  <c r="C13" i="25"/>
  <c r="C14" i="25"/>
  <c r="C15" i="25"/>
  <c r="M15" i="25" s="1"/>
  <c r="C16" i="25"/>
  <c r="U16" i="25" s="1"/>
  <c r="C17" i="25"/>
  <c r="F17" i="25" s="1"/>
  <c r="C18" i="25"/>
  <c r="E18" i="25" s="1"/>
  <c r="C19" i="25"/>
  <c r="M19" i="25" s="1"/>
  <c r="C20" i="25"/>
  <c r="C21" i="25"/>
  <c r="Z21" i="25" s="1"/>
  <c r="C22" i="25"/>
  <c r="C23" i="25"/>
  <c r="M23" i="25" s="1"/>
  <c r="C24" i="25"/>
  <c r="C25" i="25"/>
  <c r="Q25" i="25" s="1"/>
  <c r="C26" i="25"/>
  <c r="C6" i="25"/>
  <c r="C5" i="25"/>
  <c r="AB4" i="25"/>
  <c r="AB31" i="25" s="1"/>
  <c r="AA4" i="25"/>
  <c r="AA31" i="25" s="1"/>
  <c r="Z4" i="25"/>
  <c r="Y4" i="25"/>
  <c r="X4" i="25"/>
  <c r="W4" i="25"/>
  <c r="V4" i="25"/>
  <c r="U4" i="25"/>
  <c r="T4" i="25"/>
  <c r="S4" i="25"/>
  <c r="R4" i="25"/>
  <c r="Q4" i="25"/>
  <c r="O4" i="25"/>
  <c r="N4" i="25"/>
  <c r="K4" i="25"/>
  <c r="J4" i="25"/>
  <c r="I4" i="25"/>
  <c r="I29" i="25" s="1"/>
  <c r="H4" i="25"/>
  <c r="H32" i="25" s="1"/>
  <c r="G4" i="25"/>
  <c r="F4" i="25"/>
  <c r="E4" i="25"/>
  <c r="E28" i="25" s="1"/>
  <c r="D4" i="25"/>
  <c r="D29" i="25" s="1"/>
  <c r="P4" i="25"/>
  <c r="P29" i="25" s="1"/>
  <c r="M4" i="25"/>
  <c r="L4" i="25"/>
  <c r="Q30" i="25" l="1"/>
  <c r="R30" i="25"/>
  <c r="L31" i="25"/>
  <c r="O26" i="25"/>
  <c r="S28" i="25"/>
  <c r="F25" i="25"/>
  <c r="G25" i="25"/>
  <c r="X25" i="25"/>
  <c r="Y25" i="25"/>
  <c r="I32" i="25"/>
  <c r="Z25" i="25"/>
  <c r="AA25" i="25"/>
  <c r="K31" i="25"/>
  <c r="Z31" i="25"/>
  <c r="Q29" i="25"/>
  <c r="O29" i="25"/>
  <c r="Y26" i="25"/>
  <c r="J31" i="25"/>
  <c r="R28" i="25"/>
  <c r="Q28" i="25"/>
  <c r="O28" i="25"/>
  <c r="D14" i="25"/>
  <c r="U13" i="25"/>
  <c r="W25" i="25"/>
  <c r="J29" i="25"/>
  <c r="U12" i="25"/>
  <c r="V25" i="25"/>
  <c r="U25" i="25"/>
  <c r="K29" i="25"/>
  <c r="N26" i="25"/>
  <c r="T25" i="25"/>
  <c r="S25" i="25"/>
  <c r="R25" i="25"/>
  <c r="S6" i="25"/>
  <c r="U32" i="25"/>
  <c r="L23" i="25"/>
  <c r="AB21" i="25"/>
  <c r="AB30" i="25"/>
  <c r="AA21" i="25"/>
  <c r="T6" i="25"/>
  <c r="V29" i="25"/>
  <c r="U28" i="25"/>
  <c r="G15" i="25"/>
  <c r="AA13" i="25"/>
  <c r="AB13" i="25"/>
  <c r="Z13" i="25"/>
  <c r="W13" i="25"/>
  <c r="T12" i="25"/>
  <c r="S12" i="25"/>
  <c r="R12" i="25"/>
  <c r="O12" i="25"/>
  <c r="L11" i="25"/>
  <c r="K11" i="25"/>
  <c r="J11" i="25"/>
  <c r="G11" i="25"/>
  <c r="F31" i="25"/>
  <c r="AB9" i="25"/>
  <c r="I31" i="25"/>
  <c r="J28" i="25"/>
  <c r="AA9" i="25"/>
  <c r="Z9" i="25"/>
  <c r="W9" i="25"/>
  <c r="V27" i="25"/>
  <c r="W30" i="25"/>
  <c r="L27" i="25"/>
  <c r="V30" i="25"/>
  <c r="K27" i="25"/>
  <c r="U30" i="25"/>
  <c r="J27" i="25"/>
  <c r="K19" i="25"/>
  <c r="T8" i="25"/>
  <c r="E14" i="25"/>
  <c r="R20" i="25"/>
  <c r="D15" i="25"/>
  <c r="T30" i="25"/>
  <c r="G27" i="25"/>
  <c r="J19" i="25"/>
  <c r="S8" i="25"/>
  <c r="N28" i="25"/>
  <c r="D9" i="25"/>
  <c r="AB27" i="25"/>
  <c r="S20" i="25"/>
  <c r="L19" i="25"/>
  <c r="D16" i="25"/>
  <c r="S30" i="25"/>
  <c r="AB26" i="25"/>
  <c r="AB17" i="25"/>
  <c r="R8" i="25"/>
  <c r="D17" i="25"/>
  <c r="AB29" i="25"/>
  <c r="AA26" i="25"/>
  <c r="AA17" i="25"/>
  <c r="O8" i="25"/>
  <c r="D13" i="25"/>
  <c r="AA27" i="25"/>
  <c r="X30" i="25"/>
  <c r="I5" i="25"/>
  <c r="D18" i="25"/>
  <c r="AA29" i="25"/>
  <c r="Z26" i="25"/>
  <c r="Z17" i="25"/>
  <c r="L7" i="25"/>
  <c r="W27" i="25"/>
  <c r="E6" i="25"/>
  <c r="T32" i="25"/>
  <c r="Z29" i="25"/>
  <c r="W17" i="25"/>
  <c r="K7" i="25"/>
  <c r="H31" i="25"/>
  <c r="Y30" i="25"/>
  <c r="E26" i="25"/>
  <c r="S32" i="25"/>
  <c r="Y29" i="25"/>
  <c r="X26" i="25"/>
  <c r="T16" i="25"/>
  <c r="J7" i="25"/>
  <c r="G31" i="25"/>
  <c r="E31" i="25"/>
  <c r="AA30" i="25"/>
  <c r="Y27" i="25"/>
  <c r="X27" i="25"/>
  <c r="E25" i="25"/>
  <c r="R32" i="25"/>
  <c r="X29" i="25"/>
  <c r="W26" i="25"/>
  <c r="S16" i="25"/>
  <c r="G7" i="25"/>
  <c r="T20" i="25"/>
  <c r="U24" i="25"/>
  <c r="Q32" i="25"/>
  <c r="W29" i="25"/>
  <c r="V26" i="25"/>
  <c r="R16" i="25"/>
  <c r="AB6" i="25"/>
  <c r="K28" i="25"/>
  <c r="O32" i="25"/>
  <c r="U26" i="25"/>
  <c r="O16" i="25"/>
  <c r="AA6" i="25"/>
  <c r="G29" i="25"/>
  <c r="E22" i="25"/>
  <c r="N32" i="25"/>
  <c r="U29" i="25"/>
  <c r="T26" i="25"/>
  <c r="L15" i="25"/>
  <c r="Z6" i="25"/>
  <c r="E10" i="25"/>
  <c r="E30" i="25"/>
  <c r="L29" i="25"/>
  <c r="G21" i="25"/>
  <c r="K32" i="25"/>
  <c r="T29" i="25"/>
  <c r="S26" i="25"/>
  <c r="K15" i="25"/>
  <c r="Y6" i="25"/>
  <c r="Z27" i="25"/>
  <c r="Z30" i="25"/>
  <c r="M29" i="25"/>
  <c r="U20" i="25"/>
  <c r="J32" i="25"/>
  <c r="S29" i="25"/>
  <c r="AB25" i="25"/>
  <c r="J15" i="25"/>
  <c r="X6" i="25"/>
  <c r="I27" i="25"/>
  <c r="Q24" i="25"/>
  <c r="I23" i="25"/>
  <c r="Y21" i="25"/>
  <c r="Q20" i="25"/>
  <c r="I19" i="25"/>
  <c r="Y17" i="25"/>
  <c r="Q16" i="25"/>
  <c r="I15" i="25"/>
  <c r="Y13" i="25"/>
  <c r="Q12" i="25"/>
  <c r="I11" i="25"/>
  <c r="Y9" i="25"/>
  <c r="Q8" i="25"/>
  <c r="I7" i="25"/>
  <c r="R24" i="25"/>
  <c r="P32" i="25"/>
  <c r="P28" i="25"/>
  <c r="H27" i="25"/>
  <c r="P24" i="25"/>
  <c r="H23" i="25"/>
  <c r="X21" i="25"/>
  <c r="P20" i="25"/>
  <c r="H19" i="25"/>
  <c r="X17" i="25"/>
  <c r="P16" i="25"/>
  <c r="H15" i="25"/>
  <c r="X13" i="25"/>
  <c r="P12" i="25"/>
  <c r="H11" i="25"/>
  <c r="X9" i="25"/>
  <c r="P8" i="25"/>
  <c r="H7" i="25"/>
  <c r="F27" i="25"/>
  <c r="N24" i="25"/>
  <c r="F23" i="25"/>
  <c r="V21" i="25"/>
  <c r="N20" i="25"/>
  <c r="F19" i="25"/>
  <c r="V17" i="25"/>
  <c r="N16" i="25"/>
  <c r="F15" i="25"/>
  <c r="V13" i="25"/>
  <c r="N12" i="25"/>
  <c r="F11" i="25"/>
  <c r="V9" i="25"/>
  <c r="N8" i="25"/>
  <c r="F7" i="25"/>
  <c r="E11" i="25"/>
  <c r="M8" i="25"/>
  <c r="E7" i="25"/>
  <c r="E19" i="25"/>
  <c r="L24" i="25"/>
  <c r="AB22" i="25"/>
  <c r="T21" i="25"/>
  <c r="L20" i="25"/>
  <c r="AB18" i="25"/>
  <c r="T17" i="25"/>
  <c r="L16" i="25"/>
  <c r="AB14" i="25"/>
  <c r="T13" i="25"/>
  <c r="L12" i="25"/>
  <c r="AB10" i="25"/>
  <c r="T9" i="25"/>
  <c r="L8" i="25"/>
  <c r="T24" i="25"/>
  <c r="M16" i="25"/>
  <c r="K24" i="25"/>
  <c r="AA22" i="25"/>
  <c r="S21" i="25"/>
  <c r="K20" i="25"/>
  <c r="AA18" i="25"/>
  <c r="S17" i="25"/>
  <c r="K16" i="25"/>
  <c r="AA14" i="25"/>
  <c r="S13" i="25"/>
  <c r="K12" i="25"/>
  <c r="AA10" i="25"/>
  <c r="S9" i="25"/>
  <c r="K8" i="25"/>
  <c r="L28" i="25"/>
  <c r="J24" i="25"/>
  <c r="Z22" i="25"/>
  <c r="R21" i="25"/>
  <c r="J20" i="25"/>
  <c r="Z18" i="25"/>
  <c r="R17" i="25"/>
  <c r="J16" i="25"/>
  <c r="Z14" i="25"/>
  <c r="R13" i="25"/>
  <c r="J12" i="25"/>
  <c r="Z10" i="25"/>
  <c r="R9" i="25"/>
  <c r="J8" i="25"/>
  <c r="K23" i="25"/>
  <c r="D19" i="25"/>
  <c r="G23" i="25"/>
  <c r="D20" i="25"/>
  <c r="D24" i="25"/>
  <c r="I24" i="25"/>
  <c r="Y22" i="25"/>
  <c r="Q21" i="25"/>
  <c r="I20" i="25"/>
  <c r="Y18" i="25"/>
  <c r="Q17" i="25"/>
  <c r="I16" i="25"/>
  <c r="Y14" i="25"/>
  <c r="Q13" i="25"/>
  <c r="I12" i="25"/>
  <c r="Y10" i="25"/>
  <c r="Q9" i="25"/>
  <c r="I8" i="25"/>
  <c r="E23" i="25"/>
  <c r="P25" i="25"/>
  <c r="P21" i="25"/>
  <c r="H20" i="25"/>
  <c r="X18" i="25"/>
  <c r="P17" i="25"/>
  <c r="H16" i="25"/>
  <c r="X14" i="25"/>
  <c r="P13" i="25"/>
  <c r="H12" i="25"/>
  <c r="X10" i="25"/>
  <c r="P9" i="25"/>
  <c r="H8" i="25"/>
  <c r="E27" i="25"/>
  <c r="L32" i="25"/>
  <c r="G28" i="25"/>
  <c r="O25" i="25"/>
  <c r="G24" i="25"/>
  <c r="W22" i="25"/>
  <c r="O21" i="25"/>
  <c r="G20" i="25"/>
  <c r="W18" i="25"/>
  <c r="O17" i="25"/>
  <c r="G16" i="25"/>
  <c r="W14" i="25"/>
  <c r="O13" i="25"/>
  <c r="G12" i="25"/>
  <c r="W10" i="25"/>
  <c r="O9" i="25"/>
  <c r="G8" i="25"/>
  <c r="W6" i="25"/>
  <c r="O24" i="25"/>
  <c r="I28" i="25"/>
  <c r="D27" i="25"/>
  <c r="F28" i="25"/>
  <c r="N25" i="25"/>
  <c r="F24" i="25"/>
  <c r="V22" i="25"/>
  <c r="N21" i="25"/>
  <c r="F20" i="25"/>
  <c r="V18" i="25"/>
  <c r="N17" i="25"/>
  <c r="F16" i="25"/>
  <c r="V14" i="25"/>
  <c r="N13" i="25"/>
  <c r="F12" i="25"/>
  <c r="V10" i="25"/>
  <c r="N9" i="25"/>
  <c r="F8" i="25"/>
  <c r="V6" i="25"/>
  <c r="M25" i="25"/>
  <c r="E24" i="25"/>
  <c r="U22" i="25"/>
  <c r="M21" i="25"/>
  <c r="E20" i="25"/>
  <c r="U18" i="25"/>
  <c r="M17" i="25"/>
  <c r="E16" i="25"/>
  <c r="U14" i="25"/>
  <c r="M13" i="25"/>
  <c r="E12" i="25"/>
  <c r="U10" i="25"/>
  <c r="M9" i="25"/>
  <c r="E8" i="25"/>
  <c r="U6" i="25"/>
  <c r="D23" i="25"/>
  <c r="H28" i="25"/>
  <c r="L25" i="25"/>
  <c r="AB23" i="25"/>
  <c r="T22" i="25"/>
  <c r="L21" i="25"/>
  <c r="AB19" i="25"/>
  <c r="T18" i="25"/>
  <c r="L17" i="25"/>
  <c r="AB15" i="25"/>
  <c r="T14" i="25"/>
  <c r="L13" i="25"/>
  <c r="AB11" i="25"/>
  <c r="T10" i="25"/>
  <c r="L9" i="25"/>
  <c r="AB7" i="25"/>
  <c r="G19" i="25"/>
  <c r="M32" i="25"/>
  <c r="G32" i="25"/>
  <c r="E32" i="25"/>
  <c r="K25" i="25"/>
  <c r="AA23" i="25"/>
  <c r="S22" i="25"/>
  <c r="K21" i="25"/>
  <c r="AA19" i="25"/>
  <c r="S18" i="25"/>
  <c r="K17" i="25"/>
  <c r="AA15" i="25"/>
  <c r="S14" i="25"/>
  <c r="K13" i="25"/>
  <c r="AA11" i="25"/>
  <c r="S10" i="25"/>
  <c r="K9" i="25"/>
  <c r="AA7" i="25"/>
  <c r="W21" i="25"/>
  <c r="M28" i="25"/>
  <c r="M12" i="25"/>
  <c r="D22" i="25"/>
  <c r="R26" i="25"/>
  <c r="R22" i="25"/>
  <c r="J21" i="25"/>
  <c r="Z19" i="25"/>
  <c r="R18" i="25"/>
  <c r="J17" i="25"/>
  <c r="Z15" i="25"/>
  <c r="R14" i="25"/>
  <c r="J13" i="25"/>
  <c r="Z11" i="25"/>
  <c r="R10" i="25"/>
  <c r="J9" i="25"/>
  <c r="Z7" i="25"/>
  <c r="R6" i="25"/>
  <c r="I25" i="25"/>
  <c r="Y15" i="25"/>
  <c r="Y11" i="25"/>
  <c r="I9" i="25"/>
  <c r="Y7" i="25"/>
  <c r="Q6" i="25"/>
  <c r="O20" i="25"/>
  <c r="J25" i="25"/>
  <c r="I21" i="25"/>
  <c r="H25" i="25"/>
  <c r="X23" i="25"/>
  <c r="P22" i="25"/>
  <c r="H21" i="25"/>
  <c r="X19" i="25"/>
  <c r="P18" i="25"/>
  <c r="H17" i="25"/>
  <c r="X15" i="25"/>
  <c r="P14" i="25"/>
  <c r="H13" i="25"/>
  <c r="X11" i="25"/>
  <c r="P10" i="25"/>
  <c r="H9" i="25"/>
  <c r="X7" i="25"/>
  <c r="P6" i="25"/>
  <c r="N29" i="25"/>
  <c r="E5" i="25"/>
  <c r="Y19" i="25"/>
  <c r="G5" i="25"/>
  <c r="O6" i="25"/>
  <c r="D25" i="25"/>
  <c r="X22" i="25"/>
  <c r="O18" i="25"/>
  <c r="N22" i="25"/>
  <c r="N10" i="25"/>
  <c r="N6" i="25"/>
  <c r="J23" i="25"/>
  <c r="U21" i="25"/>
  <c r="Q26" i="25"/>
  <c r="I17" i="25"/>
  <c r="X31" i="25"/>
  <c r="H29" i="25"/>
  <c r="W31" i="25"/>
  <c r="H5" i="25"/>
  <c r="V11" i="25"/>
  <c r="U31" i="25"/>
  <c r="M30" i="25"/>
  <c r="E29" i="25"/>
  <c r="U27" i="25"/>
  <c r="M26" i="25"/>
  <c r="U23" i="25"/>
  <c r="M22" i="25"/>
  <c r="E21" i="25"/>
  <c r="U19" i="25"/>
  <c r="M18" i="25"/>
  <c r="E17" i="25"/>
  <c r="U15" i="25"/>
  <c r="M14" i="25"/>
  <c r="E13" i="25"/>
  <c r="U11" i="25"/>
  <c r="M10" i="25"/>
  <c r="E9" i="25"/>
  <c r="U7" i="25"/>
  <c r="M6" i="25"/>
  <c r="D21" i="25"/>
  <c r="U17" i="25"/>
  <c r="F32" i="25"/>
  <c r="Z23" i="25"/>
  <c r="Y31" i="25"/>
  <c r="Y23" i="25"/>
  <c r="Q14" i="25"/>
  <c r="O22" i="25"/>
  <c r="G17" i="25"/>
  <c r="W15" i="25"/>
  <c r="G13" i="25"/>
  <c r="W11" i="25"/>
  <c r="W7" i="25"/>
  <c r="V31" i="25"/>
  <c r="F21" i="25"/>
  <c r="D6" i="25"/>
  <c r="AB32" i="25"/>
  <c r="T31" i="25"/>
  <c r="L30" i="25"/>
  <c r="AB28" i="25"/>
  <c r="T27" i="25"/>
  <c r="L26" i="25"/>
  <c r="AB24" i="25"/>
  <c r="T23" i="25"/>
  <c r="L22" i="25"/>
  <c r="AB20" i="25"/>
  <c r="T19" i="25"/>
  <c r="L18" i="25"/>
  <c r="AB16" i="25"/>
  <c r="T15" i="25"/>
  <c r="L14" i="25"/>
  <c r="AB12" i="25"/>
  <c r="T11" i="25"/>
  <c r="L10" i="25"/>
  <c r="AB8" i="25"/>
  <c r="T7" i="25"/>
  <c r="L6" i="25"/>
  <c r="D26" i="25"/>
  <c r="Q18" i="25"/>
  <c r="P26" i="25"/>
  <c r="F13" i="25"/>
  <c r="D7" i="25"/>
  <c r="AA32" i="25"/>
  <c r="S31" i="25"/>
  <c r="K30" i="25"/>
  <c r="AA28" i="25"/>
  <c r="S27" i="25"/>
  <c r="K26" i="25"/>
  <c r="AA24" i="25"/>
  <c r="S23" i="25"/>
  <c r="K22" i="25"/>
  <c r="AA20" i="25"/>
  <c r="S19" i="25"/>
  <c r="K18" i="25"/>
  <c r="AA16" i="25"/>
  <c r="S15" i="25"/>
  <c r="K14" i="25"/>
  <c r="AA12" i="25"/>
  <c r="S11" i="25"/>
  <c r="K10" i="25"/>
  <c r="AA8" i="25"/>
  <c r="S7" i="25"/>
  <c r="K6" i="25"/>
  <c r="M24" i="25"/>
  <c r="D28" i="25"/>
  <c r="D30" i="25"/>
  <c r="D31" i="25"/>
  <c r="Q22" i="25"/>
  <c r="G9" i="25"/>
  <c r="F29" i="25"/>
  <c r="V23" i="25"/>
  <c r="N18" i="25"/>
  <c r="F9" i="25"/>
  <c r="D8" i="25"/>
  <c r="Z32" i="25"/>
  <c r="R31" i="25"/>
  <c r="J30" i="25"/>
  <c r="Z28" i="25"/>
  <c r="R27" i="25"/>
  <c r="J26" i="25"/>
  <c r="Z24" i="25"/>
  <c r="R23" i="25"/>
  <c r="J22" i="25"/>
  <c r="Z20" i="25"/>
  <c r="R19" i="25"/>
  <c r="J18" i="25"/>
  <c r="Z16" i="25"/>
  <c r="R15" i="25"/>
  <c r="J14" i="25"/>
  <c r="Z12" i="25"/>
  <c r="R11" i="25"/>
  <c r="J10" i="25"/>
  <c r="Z8" i="25"/>
  <c r="R7" i="25"/>
  <c r="J6" i="25"/>
  <c r="E15" i="25"/>
  <c r="V19" i="25"/>
  <c r="V7" i="25"/>
  <c r="Y32" i="25"/>
  <c r="Q31" i="25"/>
  <c r="I30" i="25"/>
  <c r="Y28" i="25"/>
  <c r="Q27" i="25"/>
  <c r="I26" i="25"/>
  <c r="Y24" i="25"/>
  <c r="Q23" i="25"/>
  <c r="I22" i="25"/>
  <c r="Y20" i="25"/>
  <c r="Q19" i="25"/>
  <c r="I18" i="25"/>
  <c r="Y16" i="25"/>
  <c r="Q15" i="25"/>
  <c r="I14" i="25"/>
  <c r="Y12" i="25"/>
  <c r="Q11" i="25"/>
  <c r="I10" i="25"/>
  <c r="Y8" i="25"/>
  <c r="Q7" i="25"/>
  <c r="I6" i="25"/>
  <c r="D32" i="25"/>
  <c r="I13" i="25"/>
  <c r="O5" i="25"/>
  <c r="D10" i="25"/>
  <c r="X32" i="25"/>
  <c r="P31" i="25"/>
  <c r="H30" i="25"/>
  <c r="X28" i="25"/>
  <c r="P27" i="25"/>
  <c r="H26" i="25"/>
  <c r="X24" i="25"/>
  <c r="P23" i="25"/>
  <c r="H22" i="25"/>
  <c r="X20" i="25"/>
  <c r="P19" i="25"/>
  <c r="H18" i="25"/>
  <c r="X16" i="25"/>
  <c r="P15" i="25"/>
  <c r="H14" i="25"/>
  <c r="X12" i="25"/>
  <c r="P11" i="25"/>
  <c r="H10" i="25"/>
  <c r="X8" i="25"/>
  <c r="P7" i="25"/>
  <c r="H6" i="25"/>
  <c r="F5" i="25"/>
  <c r="P30" i="25"/>
  <c r="O30" i="25"/>
  <c r="W23" i="25"/>
  <c r="W19" i="25"/>
  <c r="O14" i="25"/>
  <c r="O10" i="25"/>
  <c r="N30" i="25"/>
  <c r="V15" i="25"/>
  <c r="D11" i="25"/>
  <c r="W32" i="25"/>
  <c r="O31" i="25"/>
  <c r="G30" i="25"/>
  <c r="W28" i="25"/>
  <c r="O27" i="25"/>
  <c r="G26" i="25"/>
  <c r="W24" i="25"/>
  <c r="O23" i="25"/>
  <c r="G22" i="25"/>
  <c r="W20" i="25"/>
  <c r="O19" i="25"/>
  <c r="G18" i="25"/>
  <c r="W16" i="25"/>
  <c r="O15" i="25"/>
  <c r="G14" i="25"/>
  <c r="W12" i="25"/>
  <c r="O11" i="25"/>
  <c r="G10" i="25"/>
  <c r="W8" i="25"/>
  <c r="O7" i="25"/>
  <c r="G6" i="25"/>
  <c r="S24" i="25"/>
  <c r="H24" i="25"/>
  <c r="D12" i="25"/>
  <c r="V32" i="25"/>
  <c r="N31" i="25"/>
  <c r="F30" i="25"/>
  <c r="V28" i="25"/>
  <c r="N27" i="25"/>
  <c r="F26" i="25"/>
  <c r="V24" i="25"/>
  <c r="N23" i="25"/>
  <c r="F22" i="25"/>
  <c r="V20" i="25"/>
  <c r="N19" i="25"/>
  <c r="F18" i="25"/>
  <c r="V16" i="25"/>
  <c r="N15" i="25"/>
  <c r="F14" i="25"/>
  <c r="V12" i="25"/>
  <c r="N11" i="25"/>
  <c r="F10" i="25"/>
  <c r="V8" i="25"/>
  <c r="N7" i="25"/>
  <c r="F6" i="25"/>
  <c r="M20" i="25"/>
  <c r="Q10" i="25"/>
  <c r="N14" i="25"/>
  <c r="L5" i="25"/>
  <c r="J5" i="25"/>
  <c r="D5" i="25"/>
  <c r="S5" i="25"/>
  <c r="P5" i="25"/>
  <c r="Q5" i="25"/>
  <c r="T5" i="25"/>
  <c r="R5" i="25"/>
  <c r="N5" i="25"/>
  <c r="U5" i="25"/>
  <c r="V5" i="25"/>
  <c r="M5" i="25"/>
  <c r="W5" i="25"/>
  <c r="K5" i="25"/>
  <c r="X5" i="25"/>
  <c r="Y5" i="25"/>
  <c r="Z5" i="25"/>
  <c r="AA5" i="25"/>
  <c r="AB5" i="25"/>
  <c r="C5" i="22"/>
  <c r="AB4" i="22"/>
  <c r="AB26" i="22" s="1"/>
  <c r="AA4" i="22"/>
  <c r="AA12" i="22" s="1"/>
  <c r="Z4" i="22"/>
  <c r="Z21" i="22" s="1"/>
  <c r="Y4" i="22"/>
  <c r="Y30" i="22" s="1"/>
  <c r="X4" i="22"/>
  <c r="X30" i="22" s="1"/>
  <c r="W4" i="22"/>
  <c r="W16" i="22" s="1"/>
  <c r="V4" i="22"/>
  <c r="V25" i="22" s="1"/>
  <c r="U4" i="22"/>
  <c r="U25" i="22" s="1"/>
  <c r="T4" i="22"/>
  <c r="T12" i="22" s="1"/>
  <c r="S4" i="22"/>
  <c r="S20" i="22" s="1"/>
  <c r="R4" i="22"/>
  <c r="R29" i="22" s="1"/>
  <c r="Q4" i="22"/>
  <c r="Q29" i="22" s="1"/>
  <c r="O4" i="22"/>
  <c r="O24" i="22" s="1"/>
  <c r="N4" i="22"/>
  <c r="N24" i="22" s="1"/>
  <c r="K4" i="22"/>
  <c r="K28" i="22" s="1"/>
  <c r="J4" i="22"/>
  <c r="J28" i="22" s="1"/>
  <c r="I4" i="22"/>
  <c r="I14" i="22" s="1"/>
  <c r="H4" i="22"/>
  <c r="H23" i="22" s="1"/>
  <c r="G4" i="22"/>
  <c r="G23" i="22" s="1"/>
  <c r="F4" i="22"/>
  <c r="F23" i="22" s="1"/>
  <c r="E4" i="22"/>
  <c r="E18" i="22" s="1"/>
  <c r="D4" i="22"/>
  <c r="D27" i="22" s="1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P4" i="22"/>
  <c r="P15" i="22" s="1"/>
  <c r="M4" i="22"/>
  <c r="M24" i="22" s="1"/>
  <c r="L4" i="22"/>
  <c r="L19" i="22" s="1"/>
  <c r="G9" i="22" l="1"/>
  <c r="I9" i="22"/>
  <c r="J9" i="22"/>
  <c r="S9" i="22"/>
  <c r="W9" i="22"/>
  <c r="K9" i="22"/>
  <c r="R9" i="22"/>
  <c r="X9" i="22"/>
  <c r="Q10" i="22"/>
  <c r="R10" i="22"/>
  <c r="S10" i="22"/>
  <c r="T10" i="22"/>
  <c r="U10" i="22"/>
  <c r="V10" i="22"/>
  <c r="V11" i="22"/>
  <c r="V13" i="22"/>
  <c r="P10" i="22"/>
  <c r="N14" i="22"/>
  <c r="O14" i="22"/>
  <c r="K14" i="22"/>
  <c r="Q14" i="22"/>
  <c r="R14" i="22"/>
  <c r="S14" i="22"/>
  <c r="T14" i="22"/>
  <c r="U14" i="22"/>
  <c r="V14" i="22"/>
  <c r="X6" i="22"/>
  <c r="W14" i="22"/>
  <c r="H8" i="22"/>
  <c r="X14" i="22"/>
  <c r="Q15" i="22"/>
  <c r="K17" i="22"/>
  <c r="U13" i="22"/>
  <c r="M5" i="22"/>
  <c r="I8" i="22"/>
  <c r="J8" i="22"/>
  <c r="K8" i="22"/>
  <c r="N18" i="22"/>
  <c r="J5" i="22"/>
  <c r="Y14" i="22"/>
  <c r="K5" i="22"/>
  <c r="O5" i="22"/>
  <c r="AA14" i="22"/>
  <c r="I5" i="22"/>
  <c r="N5" i="22"/>
  <c r="AB14" i="22"/>
  <c r="R5" i="22"/>
  <c r="X5" i="22"/>
  <c r="W10" i="22"/>
  <c r="Q18" i="22"/>
  <c r="U5" i="22"/>
  <c r="V5" i="22"/>
  <c r="Y5" i="22"/>
  <c r="X10" i="22"/>
  <c r="R18" i="22"/>
  <c r="T5" i="22"/>
  <c r="Z5" i="22"/>
  <c r="Y10" i="22"/>
  <c r="U18" i="22"/>
  <c r="AA5" i="22"/>
  <c r="Z10" i="22"/>
  <c r="X18" i="22"/>
  <c r="AB5" i="22"/>
  <c r="AA10" i="22"/>
  <c r="Y18" i="22"/>
  <c r="R6" i="22"/>
  <c r="AB10" i="22"/>
  <c r="N19" i="22"/>
  <c r="T11" i="22"/>
  <c r="U19" i="22"/>
  <c r="P5" i="22"/>
  <c r="AB6" i="22"/>
  <c r="U11" i="22"/>
  <c r="X19" i="22"/>
  <c r="Y19" i="22"/>
  <c r="L5" i="22"/>
  <c r="Z7" i="22"/>
  <c r="W11" i="22"/>
  <c r="T20" i="22"/>
  <c r="W5" i="22"/>
  <c r="AA7" i="22"/>
  <c r="X11" i="22"/>
  <c r="U20" i="22"/>
  <c r="Q5" i="22"/>
  <c r="AB7" i="22"/>
  <c r="AB11" i="22"/>
  <c r="AA21" i="22"/>
  <c r="Y7" i="22"/>
  <c r="G8" i="22"/>
  <c r="AB12" i="22"/>
  <c r="AB21" i="22"/>
  <c r="F18" i="22"/>
  <c r="J14" i="22"/>
  <c r="G18" i="22"/>
  <c r="E8" i="22"/>
  <c r="M19" i="22"/>
  <c r="F9" i="22"/>
  <c r="O9" i="22"/>
  <c r="Y11" i="22"/>
  <c r="R15" i="22"/>
  <c r="I23" i="22"/>
  <c r="P6" i="22"/>
  <c r="P9" i="22"/>
  <c r="Z11" i="22"/>
  <c r="T15" i="22"/>
  <c r="J23" i="22"/>
  <c r="M9" i="22"/>
  <c r="N9" i="22"/>
  <c r="Q6" i="22"/>
  <c r="Q9" i="22"/>
  <c r="AA11" i="22"/>
  <c r="U15" i="22"/>
  <c r="P24" i="22"/>
  <c r="V15" i="22"/>
  <c r="Q24" i="22"/>
  <c r="W15" i="22"/>
  <c r="W25" i="22"/>
  <c r="U6" i="22"/>
  <c r="T9" i="22"/>
  <c r="D13" i="22"/>
  <c r="X15" i="22"/>
  <c r="X25" i="22"/>
  <c r="T6" i="22"/>
  <c r="V6" i="22"/>
  <c r="U9" i="22"/>
  <c r="G13" i="22"/>
  <c r="Y15" i="22"/>
  <c r="E27" i="22"/>
  <c r="W6" i="22"/>
  <c r="V9" i="22"/>
  <c r="J13" i="22"/>
  <c r="Z15" i="22"/>
  <c r="F27" i="22"/>
  <c r="K13" i="22"/>
  <c r="AA15" i="22"/>
  <c r="L28" i="22"/>
  <c r="N13" i="22"/>
  <c r="AB15" i="22"/>
  <c r="M28" i="22"/>
  <c r="Z6" i="22"/>
  <c r="Y9" i="22"/>
  <c r="O13" i="22"/>
  <c r="X16" i="22"/>
  <c r="S29" i="22"/>
  <c r="AA6" i="22"/>
  <c r="M10" i="22"/>
  <c r="Q13" i="22"/>
  <c r="Y16" i="22"/>
  <c r="T29" i="22"/>
  <c r="R13" i="22"/>
  <c r="AA16" i="22"/>
  <c r="Z30" i="22"/>
  <c r="L9" i="22"/>
  <c r="Y6" i="22"/>
  <c r="G5" i="22"/>
  <c r="N10" i="22"/>
  <c r="H5" i="22"/>
  <c r="X7" i="22"/>
  <c r="O10" i="22"/>
  <c r="T13" i="22"/>
  <c r="AB16" i="22"/>
  <c r="AA30" i="22"/>
  <c r="H9" i="22"/>
  <c r="E13" i="22"/>
  <c r="L14" i="22"/>
  <c r="S15" i="22"/>
  <c r="Z16" i="22"/>
  <c r="H18" i="22"/>
  <c r="O19" i="22"/>
  <c r="V20" i="22"/>
  <c r="D22" i="22"/>
  <c r="K23" i="22"/>
  <c r="R24" i="22"/>
  <c r="Y25" i="22"/>
  <c r="G27" i="22"/>
  <c r="N28" i="22"/>
  <c r="U29" i="22"/>
  <c r="AB30" i="22"/>
  <c r="F13" i="22"/>
  <c r="M14" i="22"/>
  <c r="I18" i="22"/>
  <c r="P19" i="22"/>
  <c r="W20" i="22"/>
  <c r="E22" i="22"/>
  <c r="L23" i="22"/>
  <c r="S24" i="22"/>
  <c r="Z25" i="22"/>
  <c r="H27" i="22"/>
  <c r="O28" i="22"/>
  <c r="V29" i="22"/>
  <c r="D31" i="22"/>
  <c r="J18" i="22"/>
  <c r="Q19" i="22"/>
  <c r="X20" i="22"/>
  <c r="F22" i="22"/>
  <c r="M23" i="22"/>
  <c r="T24" i="22"/>
  <c r="AA25" i="22"/>
  <c r="I27" i="22"/>
  <c r="P28" i="22"/>
  <c r="W29" i="22"/>
  <c r="E31" i="22"/>
  <c r="H13" i="22"/>
  <c r="D17" i="22"/>
  <c r="K18" i="22"/>
  <c r="R19" i="22"/>
  <c r="Y20" i="22"/>
  <c r="G22" i="22"/>
  <c r="N23" i="22"/>
  <c r="U24" i="22"/>
  <c r="AB25" i="22"/>
  <c r="J27" i="22"/>
  <c r="Q28" i="22"/>
  <c r="X29" i="22"/>
  <c r="F31" i="22"/>
  <c r="I13" i="22"/>
  <c r="P14" i="22"/>
  <c r="E17" i="22"/>
  <c r="L18" i="22"/>
  <c r="S19" i="22"/>
  <c r="Z20" i="22"/>
  <c r="H22" i="22"/>
  <c r="O23" i="22"/>
  <c r="V24" i="22"/>
  <c r="D26" i="22"/>
  <c r="K27" i="22"/>
  <c r="R28" i="22"/>
  <c r="Y29" i="22"/>
  <c r="G31" i="22"/>
  <c r="F17" i="22"/>
  <c r="M18" i="22"/>
  <c r="T19" i="22"/>
  <c r="AA20" i="22"/>
  <c r="I22" i="22"/>
  <c r="P23" i="22"/>
  <c r="W24" i="22"/>
  <c r="E26" i="22"/>
  <c r="L27" i="22"/>
  <c r="S28" i="22"/>
  <c r="Z29" i="22"/>
  <c r="H31" i="22"/>
  <c r="G17" i="22"/>
  <c r="AB20" i="22"/>
  <c r="J22" i="22"/>
  <c r="Q23" i="22"/>
  <c r="X24" i="22"/>
  <c r="F26" i="22"/>
  <c r="M27" i="22"/>
  <c r="T28" i="22"/>
  <c r="AA29" i="22"/>
  <c r="I31" i="22"/>
  <c r="D12" i="22"/>
  <c r="L13" i="22"/>
  <c r="H17" i="22"/>
  <c r="O18" i="22"/>
  <c r="V19" i="22"/>
  <c r="D21" i="22"/>
  <c r="K22" i="22"/>
  <c r="R23" i="22"/>
  <c r="Y24" i="22"/>
  <c r="G26" i="22"/>
  <c r="N27" i="22"/>
  <c r="U28" i="22"/>
  <c r="AB29" i="22"/>
  <c r="J31" i="22"/>
  <c r="D8" i="22"/>
  <c r="E12" i="22"/>
  <c r="M13" i="22"/>
  <c r="I17" i="22"/>
  <c r="P18" i="22"/>
  <c r="W19" i="22"/>
  <c r="E21" i="22"/>
  <c r="L22" i="22"/>
  <c r="S23" i="22"/>
  <c r="Z24" i="22"/>
  <c r="H26" i="22"/>
  <c r="O27" i="22"/>
  <c r="V28" i="22"/>
  <c r="D30" i="22"/>
  <c r="K31" i="22"/>
  <c r="J17" i="22"/>
  <c r="F21" i="22"/>
  <c r="M22" i="22"/>
  <c r="T23" i="22"/>
  <c r="AA24" i="22"/>
  <c r="I26" i="22"/>
  <c r="P27" i="22"/>
  <c r="W28" i="22"/>
  <c r="E30" i="22"/>
  <c r="L31" i="22"/>
  <c r="D7" i="22"/>
  <c r="G21" i="22"/>
  <c r="N22" i="22"/>
  <c r="U23" i="22"/>
  <c r="AB24" i="22"/>
  <c r="J26" i="22"/>
  <c r="Q27" i="22"/>
  <c r="X28" i="22"/>
  <c r="F30" i="22"/>
  <c r="M31" i="22"/>
  <c r="P13" i="22"/>
  <c r="E16" i="22"/>
  <c r="L17" i="22"/>
  <c r="S18" i="22"/>
  <c r="Z19" i="22"/>
  <c r="H21" i="22"/>
  <c r="O22" i="22"/>
  <c r="V23" i="22"/>
  <c r="D25" i="22"/>
  <c r="K26" i="22"/>
  <c r="R27" i="22"/>
  <c r="Y28" i="22"/>
  <c r="G30" i="22"/>
  <c r="N31" i="22"/>
  <c r="F16" i="22"/>
  <c r="M17" i="22"/>
  <c r="T18" i="22"/>
  <c r="AA19" i="22"/>
  <c r="I21" i="22"/>
  <c r="P22" i="22"/>
  <c r="W23" i="22"/>
  <c r="E25" i="22"/>
  <c r="L26" i="22"/>
  <c r="S27" i="22"/>
  <c r="Z28" i="22"/>
  <c r="H30" i="22"/>
  <c r="O31" i="22"/>
  <c r="E7" i="22"/>
  <c r="F7" i="22"/>
  <c r="G16" i="22"/>
  <c r="N17" i="22"/>
  <c r="AB19" i="22"/>
  <c r="J21" i="22"/>
  <c r="Q22" i="22"/>
  <c r="X23" i="22"/>
  <c r="F25" i="22"/>
  <c r="M26" i="22"/>
  <c r="T27" i="22"/>
  <c r="AA28" i="22"/>
  <c r="I30" i="22"/>
  <c r="P31" i="22"/>
  <c r="H7" i="22"/>
  <c r="O8" i="22"/>
  <c r="D11" i="22"/>
  <c r="K12" i="22"/>
  <c r="S13" i="22"/>
  <c r="Z14" i="22"/>
  <c r="H16" i="22"/>
  <c r="O17" i="22"/>
  <c r="V18" i="22"/>
  <c r="D20" i="22"/>
  <c r="K21" i="22"/>
  <c r="R22" i="22"/>
  <c r="Y23" i="22"/>
  <c r="G25" i="22"/>
  <c r="N26" i="22"/>
  <c r="U27" i="22"/>
  <c r="AB28" i="22"/>
  <c r="J30" i="22"/>
  <c r="Q31" i="22"/>
  <c r="I16" i="22"/>
  <c r="P17" i="22"/>
  <c r="W18" i="22"/>
  <c r="E20" i="22"/>
  <c r="L21" i="22"/>
  <c r="S22" i="22"/>
  <c r="Z23" i="22"/>
  <c r="H25" i="22"/>
  <c r="O26" i="22"/>
  <c r="V27" i="22"/>
  <c r="D29" i="22"/>
  <c r="K30" i="22"/>
  <c r="R31" i="22"/>
  <c r="F12" i="22"/>
  <c r="F20" i="22"/>
  <c r="M21" i="22"/>
  <c r="T22" i="22"/>
  <c r="AA23" i="22"/>
  <c r="I25" i="22"/>
  <c r="P26" i="22"/>
  <c r="W27" i="22"/>
  <c r="E29" i="22"/>
  <c r="L30" i="22"/>
  <c r="S31" i="22"/>
  <c r="F8" i="22"/>
  <c r="J12" i="22"/>
  <c r="G20" i="22"/>
  <c r="N21" i="22"/>
  <c r="U22" i="22"/>
  <c r="AB23" i="22"/>
  <c r="J25" i="22"/>
  <c r="Q26" i="22"/>
  <c r="X27" i="22"/>
  <c r="F29" i="22"/>
  <c r="M30" i="22"/>
  <c r="T31" i="22"/>
  <c r="I7" i="22"/>
  <c r="D6" i="22"/>
  <c r="L7" i="22"/>
  <c r="S8" i="22"/>
  <c r="Z9" i="22"/>
  <c r="H11" i="22"/>
  <c r="O12" i="22"/>
  <c r="W13" i="22"/>
  <c r="E15" i="22"/>
  <c r="L16" i="22"/>
  <c r="S17" i="22"/>
  <c r="Z18" i="22"/>
  <c r="H20" i="22"/>
  <c r="O21" i="22"/>
  <c r="V22" i="22"/>
  <c r="D24" i="22"/>
  <c r="K25" i="22"/>
  <c r="R26" i="22"/>
  <c r="Y27" i="22"/>
  <c r="G29" i="22"/>
  <c r="N30" i="22"/>
  <c r="U31" i="22"/>
  <c r="H12" i="22"/>
  <c r="Q8" i="22"/>
  <c r="D15" i="22"/>
  <c r="E6" i="22"/>
  <c r="M7" i="22"/>
  <c r="T8" i="22"/>
  <c r="AA9" i="22"/>
  <c r="I11" i="22"/>
  <c r="P12" i="22"/>
  <c r="X13" i="22"/>
  <c r="F15" i="22"/>
  <c r="M16" i="22"/>
  <c r="T17" i="22"/>
  <c r="AA18" i="22"/>
  <c r="I20" i="22"/>
  <c r="P21" i="22"/>
  <c r="W22" i="22"/>
  <c r="E24" i="22"/>
  <c r="L25" i="22"/>
  <c r="S26" i="22"/>
  <c r="Z27" i="22"/>
  <c r="H29" i="22"/>
  <c r="O30" i="22"/>
  <c r="V31" i="22"/>
  <c r="G7" i="22"/>
  <c r="L12" i="22"/>
  <c r="M12" i="22"/>
  <c r="F6" i="22"/>
  <c r="N7" i="22"/>
  <c r="U8" i="22"/>
  <c r="AB9" i="22"/>
  <c r="J11" i="22"/>
  <c r="Q12" i="22"/>
  <c r="Y13" i="22"/>
  <c r="G15" i="22"/>
  <c r="N16" i="22"/>
  <c r="U17" i="22"/>
  <c r="AB18" i="22"/>
  <c r="J20" i="22"/>
  <c r="Q21" i="22"/>
  <c r="X22" i="22"/>
  <c r="F24" i="22"/>
  <c r="M25" i="22"/>
  <c r="T26" i="22"/>
  <c r="AA27" i="22"/>
  <c r="I29" i="22"/>
  <c r="P30" i="22"/>
  <c r="W31" i="22"/>
  <c r="V8" i="22"/>
  <c r="D10" i="22"/>
  <c r="K11" i="22"/>
  <c r="R12" i="22"/>
  <c r="Z13" i="22"/>
  <c r="H15" i="22"/>
  <c r="O16" i="22"/>
  <c r="V17" i="22"/>
  <c r="D19" i="22"/>
  <c r="K20" i="22"/>
  <c r="R21" i="22"/>
  <c r="Y22" i="22"/>
  <c r="G24" i="22"/>
  <c r="N25" i="22"/>
  <c r="U26" i="22"/>
  <c r="AB27" i="22"/>
  <c r="J29" i="22"/>
  <c r="Q30" i="22"/>
  <c r="X31" i="22"/>
  <c r="I12" i="22"/>
  <c r="F11" i="22"/>
  <c r="R8" i="22"/>
  <c r="G6" i="22"/>
  <c r="H6" i="22"/>
  <c r="P7" i="22"/>
  <c r="W8" i="22"/>
  <c r="E10" i="22"/>
  <c r="L11" i="22"/>
  <c r="S12" i="22"/>
  <c r="AA13" i="22"/>
  <c r="I15" i="22"/>
  <c r="P16" i="22"/>
  <c r="W17" i="22"/>
  <c r="E19" i="22"/>
  <c r="L20" i="22"/>
  <c r="S21" i="22"/>
  <c r="Z22" i="22"/>
  <c r="H24" i="22"/>
  <c r="O25" i="22"/>
  <c r="V26" i="22"/>
  <c r="D28" i="22"/>
  <c r="K29" i="22"/>
  <c r="R30" i="22"/>
  <c r="Y31" i="22"/>
  <c r="P8" i="22"/>
  <c r="Q17" i="22"/>
  <c r="Q7" i="22"/>
  <c r="X8" i="22"/>
  <c r="F10" i="22"/>
  <c r="M11" i="22"/>
  <c r="U12" i="22"/>
  <c r="AB13" i="22"/>
  <c r="J15" i="22"/>
  <c r="Q16" i="22"/>
  <c r="X17" i="22"/>
  <c r="F19" i="22"/>
  <c r="M20" i="22"/>
  <c r="T21" i="22"/>
  <c r="AA22" i="22"/>
  <c r="I24" i="22"/>
  <c r="P25" i="22"/>
  <c r="W26" i="22"/>
  <c r="E28" i="22"/>
  <c r="L29" i="22"/>
  <c r="S30" i="22"/>
  <c r="Z31" i="22"/>
  <c r="K7" i="22"/>
  <c r="O7" i="22"/>
  <c r="J6" i="22"/>
  <c r="R7" i="22"/>
  <c r="Y8" i="22"/>
  <c r="G10" i="22"/>
  <c r="N11" i="22"/>
  <c r="V12" i="22"/>
  <c r="D14" i="22"/>
  <c r="K15" i="22"/>
  <c r="R16" i="22"/>
  <c r="Y17" i="22"/>
  <c r="G19" i="22"/>
  <c r="N20" i="22"/>
  <c r="U21" i="22"/>
  <c r="AB22" i="22"/>
  <c r="J24" i="22"/>
  <c r="Q25" i="22"/>
  <c r="X26" i="22"/>
  <c r="F28" i="22"/>
  <c r="M29" i="22"/>
  <c r="T30" i="22"/>
  <c r="AA31" i="22"/>
  <c r="J7" i="22"/>
  <c r="R17" i="22"/>
  <c r="I6" i="22"/>
  <c r="S7" i="22"/>
  <c r="Z8" i="22"/>
  <c r="H10" i="22"/>
  <c r="O11" i="22"/>
  <c r="W12" i="22"/>
  <c r="E14" i="22"/>
  <c r="L15" i="22"/>
  <c r="S16" i="22"/>
  <c r="Z17" i="22"/>
  <c r="H19" i="22"/>
  <c r="O20" i="22"/>
  <c r="V21" i="22"/>
  <c r="D23" i="22"/>
  <c r="K24" i="22"/>
  <c r="R25" i="22"/>
  <c r="Y26" i="22"/>
  <c r="G28" i="22"/>
  <c r="N29" i="22"/>
  <c r="U30" i="22"/>
  <c r="AB31" i="22"/>
  <c r="N12" i="22"/>
  <c r="L6" i="22"/>
  <c r="T7" i="22"/>
  <c r="AA8" i="22"/>
  <c r="I10" i="22"/>
  <c r="P11" i="22"/>
  <c r="X12" i="22"/>
  <c r="F14" i="22"/>
  <c r="M15" i="22"/>
  <c r="T16" i="22"/>
  <c r="AA17" i="22"/>
  <c r="I19" i="22"/>
  <c r="P20" i="22"/>
  <c r="W21" i="22"/>
  <c r="E23" i="22"/>
  <c r="L24" i="22"/>
  <c r="S25" i="22"/>
  <c r="Z26" i="22"/>
  <c r="H28" i="22"/>
  <c r="O29" i="22"/>
  <c r="V30" i="22"/>
  <c r="D5" i="22"/>
  <c r="G12" i="22"/>
  <c r="L8" i="22"/>
  <c r="M8" i="22"/>
  <c r="K6" i="22"/>
  <c r="E5" i="22"/>
  <c r="M6" i="22"/>
  <c r="U7" i="22"/>
  <c r="AB8" i="22"/>
  <c r="J10" i="22"/>
  <c r="Q11" i="22"/>
  <c r="Y12" i="22"/>
  <c r="G14" i="22"/>
  <c r="N15" i="22"/>
  <c r="U16" i="22"/>
  <c r="AB17" i="22"/>
  <c r="J19" i="22"/>
  <c r="Q20" i="22"/>
  <c r="X21" i="22"/>
  <c r="T25" i="22"/>
  <c r="AA26" i="22"/>
  <c r="I28" i="22"/>
  <c r="P29" i="22"/>
  <c r="W30" i="22"/>
  <c r="S5" i="22"/>
  <c r="N8" i="22"/>
  <c r="E11" i="22"/>
  <c r="J16" i="22"/>
  <c r="G11" i="22"/>
  <c r="F5" i="22"/>
  <c r="N6" i="22"/>
  <c r="V7" i="22"/>
  <c r="D9" i="22"/>
  <c r="K10" i="22"/>
  <c r="R11" i="22"/>
  <c r="Z12" i="22"/>
  <c r="H14" i="22"/>
  <c r="O15" i="22"/>
  <c r="V16" i="22"/>
  <c r="D18" i="22"/>
  <c r="K19" i="22"/>
  <c r="R20" i="22"/>
  <c r="Y21" i="22"/>
  <c r="S6" i="22"/>
  <c r="D16" i="22"/>
  <c r="K16" i="22"/>
  <c r="O6" i="22"/>
  <c r="W7" i="22"/>
  <c r="E9" i="22"/>
  <c r="L10" i="22"/>
  <c r="S11" i="22"/>
  <c r="AB4" i="17"/>
  <c r="AA4" i="17"/>
  <c r="Z4" i="17"/>
  <c r="Y4" i="17"/>
  <c r="X4" i="17"/>
  <c r="W4" i="17"/>
  <c r="V4" i="17"/>
  <c r="U4" i="17"/>
  <c r="T4" i="17"/>
  <c r="S4" i="17"/>
  <c r="R4" i="17"/>
  <c r="Q4" i="17"/>
  <c r="O4" i="17"/>
  <c r="N4" i="17"/>
  <c r="K4" i="17" l="1"/>
  <c r="J4" i="17"/>
  <c r="I4" i="17"/>
  <c r="H4" i="17"/>
  <c r="H8" i="17" s="1"/>
  <c r="G4" i="17"/>
  <c r="F4" i="17"/>
  <c r="E4" i="17"/>
  <c r="D4" i="17"/>
  <c r="C31" i="17"/>
  <c r="C29" i="17"/>
  <c r="C30" i="17"/>
  <c r="V30" i="17" s="1"/>
  <c r="C27" i="17"/>
  <c r="D27" i="17" s="1"/>
  <c r="C28" i="17"/>
  <c r="C26" i="17"/>
  <c r="X26" i="17" s="1"/>
  <c r="C22" i="17"/>
  <c r="AB22" i="17" s="1"/>
  <c r="C23" i="17"/>
  <c r="D23" i="17" s="1"/>
  <c r="C24" i="17"/>
  <c r="J24" i="17" s="1"/>
  <c r="C25" i="17"/>
  <c r="Q25" i="17" s="1"/>
  <c r="C19" i="17"/>
  <c r="G19" i="17" s="1"/>
  <c r="C20" i="17"/>
  <c r="N20" i="17" s="1"/>
  <c r="C21" i="17"/>
  <c r="U21" i="17" s="1"/>
  <c r="C16" i="17"/>
  <c r="R16" i="17" s="1"/>
  <c r="C17" i="17"/>
  <c r="Y17" i="17" s="1"/>
  <c r="C18" i="17"/>
  <c r="D18" i="17" s="1"/>
  <c r="C14" i="17"/>
  <c r="C15" i="17"/>
  <c r="K15" i="17" s="1"/>
  <c r="C11" i="17"/>
  <c r="C12" i="17"/>
  <c r="C13" i="17"/>
  <c r="D13" i="17" s="1"/>
  <c r="C9" i="17"/>
  <c r="E9" i="17" s="1"/>
  <c r="C10" i="17"/>
  <c r="I10" i="17" s="1"/>
  <c r="C6" i="17"/>
  <c r="C7" i="17"/>
  <c r="U7" i="17" s="1"/>
  <c r="C8" i="17"/>
  <c r="C5" i="17"/>
  <c r="R7" i="17"/>
  <c r="P4" i="17"/>
  <c r="M4" i="17"/>
  <c r="M31" i="17" s="1"/>
  <c r="L4" i="17"/>
  <c r="F28" i="17" l="1"/>
  <c r="L24" i="17"/>
  <c r="F5" i="17"/>
  <c r="S5" i="17"/>
  <c r="AB8" i="17"/>
  <c r="D5" i="17"/>
  <c r="G30" i="17"/>
  <c r="Y8" i="17"/>
  <c r="T5" i="17"/>
  <c r="L7" i="17"/>
  <c r="W12" i="17"/>
  <c r="M6" i="17"/>
  <c r="I8" i="17"/>
  <c r="S8" i="17"/>
  <c r="P11" i="17"/>
  <c r="D14" i="17"/>
  <c r="E6" i="17"/>
  <c r="AA6" i="17"/>
  <c r="X11" i="17"/>
  <c r="AB30" i="17"/>
  <c r="Q27" i="17"/>
  <c r="K10" i="17"/>
  <c r="T9" i="17"/>
  <c r="G27" i="17"/>
  <c r="AA10" i="17"/>
  <c r="AB24" i="17"/>
  <c r="AA31" i="17"/>
  <c r="R24" i="17"/>
  <c r="T30" i="17"/>
  <c r="W21" i="17"/>
  <c r="I12" i="17"/>
  <c r="G21" i="17"/>
  <c r="P13" i="17"/>
  <c r="M29" i="17"/>
  <c r="Z16" i="17"/>
  <c r="F30" i="17"/>
  <c r="I19" i="17"/>
  <c r="K17" i="17"/>
  <c r="T16" i="17"/>
  <c r="R11" i="17"/>
  <c r="Q10" i="17"/>
  <c r="O19" i="17"/>
  <c r="D16" i="17"/>
  <c r="AA8" i="17"/>
  <c r="J26" i="17"/>
  <c r="V14" i="17"/>
  <c r="AA17" i="17"/>
  <c r="T7" i="17"/>
  <c r="L14" i="17"/>
  <c r="K6" i="17"/>
  <c r="J15" i="17"/>
  <c r="J9" i="17"/>
  <c r="H5" i="17"/>
  <c r="O6" i="17"/>
  <c r="V7" i="17"/>
  <c r="AB13" i="17"/>
  <c r="U12" i="17"/>
  <c r="N11" i="17"/>
  <c r="G10" i="17"/>
  <c r="Y31" i="17"/>
  <c r="R30" i="17"/>
  <c r="K29" i="17"/>
  <c r="D28" i="17"/>
  <c r="V26" i="17"/>
  <c r="O25" i="17"/>
  <c r="H24" i="17"/>
  <c r="Z22" i="17"/>
  <c r="S21" i="17"/>
  <c r="L20" i="17"/>
  <c r="E19" i="17"/>
  <c r="W17" i="17"/>
  <c r="P16" i="17"/>
  <c r="I15" i="17"/>
  <c r="V12" i="17"/>
  <c r="O11" i="17"/>
  <c r="H10" i="17"/>
  <c r="Z31" i="17"/>
  <c r="S30" i="17"/>
  <c r="L29" i="17"/>
  <c r="E28" i="17"/>
  <c r="W26" i="17"/>
  <c r="P25" i="17"/>
  <c r="I24" i="17"/>
  <c r="AA22" i="17"/>
  <c r="T21" i="17"/>
  <c r="M20" i="17"/>
  <c r="F19" i="17"/>
  <c r="X17" i="17"/>
  <c r="Q16" i="17"/>
  <c r="I5" i="17"/>
  <c r="P6" i="17"/>
  <c r="W7" i="17"/>
  <c r="AA13" i="17"/>
  <c r="T12" i="17"/>
  <c r="M11" i="17"/>
  <c r="F10" i="17"/>
  <c r="X31" i="17"/>
  <c r="Q30" i="17"/>
  <c r="J29" i="17"/>
  <c r="AB27" i="17"/>
  <c r="U26" i="17"/>
  <c r="N25" i="17"/>
  <c r="G24" i="17"/>
  <c r="Y22" i="17"/>
  <c r="R21" i="17"/>
  <c r="K20" i="17"/>
  <c r="D19" i="17"/>
  <c r="V17" i="17"/>
  <c r="O16" i="17"/>
  <c r="H15" i="17"/>
  <c r="D9" i="17"/>
  <c r="J5" i="17"/>
  <c r="Q6" i="17"/>
  <c r="X7" i="17"/>
  <c r="Z13" i="17"/>
  <c r="S12" i="17"/>
  <c r="L11" i="17"/>
  <c r="E10" i="17"/>
  <c r="W31" i="17"/>
  <c r="P30" i="17"/>
  <c r="I29" i="17"/>
  <c r="AA27" i="17"/>
  <c r="T26" i="17"/>
  <c r="M25" i="17"/>
  <c r="F24" i="17"/>
  <c r="X22" i="17"/>
  <c r="Q21" i="17"/>
  <c r="J20" i="17"/>
  <c r="AB18" i="17"/>
  <c r="U17" i="17"/>
  <c r="N16" i="17"/>
  <c r="G15" i="17"/>
  <c r="K5" i="17"/>
  <c r="R6" i="17"/>
  <c r="Y7" i="17"/>
  <c r="Y13" i="17"/>
  <c r="R12" i="17"/>
  <c r="K11" i="17"/>
  <c r="D10" i="17"/>
  <c r="V31" i="17"/>
  <c r="O30" i="17"/>
  <c r="H29" i="17"/>
  <c r="Z27" i="17"/>
  <c r="S26" i="17"/>
  <c r="L25" i="17"/>
  <c r="E24" i="17"/>
  <c r="W22" i="17"/>
  <c r="P21" i="17"/>
  <c r="I20" i="17"/>
  <c r="AA18" i="17"/>
  <c r="T17" i="17"/>
  <c r="M16" i="17"/>
  <c r="F15" i="17"/>
  <c r="L5" i="17"/>
  <c r="S6" i="17"/>
  <c r="Z7" i="17"/>
  <c r="X13" i="17"/>
  <c r="Q12" i="17"/>
  <c r="J11" i="17"/>
  <c r="AB9" i="17"/>
  <c r="U31" i="17"/>
  <c r="N30" i="17"/>
  <c r="G29" i="17"/>
  <c r="Y27" i="17"/>
  <c r="R26" i="17"/>
  <c r="K25" i="17"/>
  <c r="D24" i="17"/>
  <c r="V22" i="17"/>
  <c r="O21" i="17"/>
  <c r="H20" i="17"/>
  <c r="Z18" i="17"/>
  <c r="S17" i="17"/>
  <c r="L16" i="17"/>
  <c r="E15" i="17"/>
  <c r="M5" i="17"/>
  <c r="T6" i="17"/>
  <c r="AA7" i="17"/>
  <c r="W13" i="17"/>
  <c r="P12" i="17"/>
  <c r="I11" i="17"/>
  <c r="AA9" i="17"/>
  <c r="T31" i="17"/>
  <c r="M30" i="17"/>
  <c r="F29" i="17"/>
  <c r="X27" i="17"/>
  <c r="Q26" i="17"/>
  <c r="J25" i="17"/>
  <c r="AB23" i="17"/>
  <c r="U22" i="17"/>
  <c r="N21" i="17"/>
  <c r="G20" i="17"/>
  <c r="Y18" i="17"/>
  <c r="R17" i="17"/>
  <c r="K16" i="17"/>
  <c r="D15" i="17"/>
  <c r="N5" i="17"/>
  <c r="U6" i="17"/>
  <c r="AB7" i="17"/>
  <c r="V13" i="17"/>
  <c r="O12" i="17"/>
  <c r="H11" i="17"/>
  <c r="Z9" i="17"/>
  <c r="S31" i="17"/>
  <c r="L30" i="17"/>
  <c r="E29" i="17"/>
  <c r="W27" i="17"/>
  <c r="P26" i="17"/>
  <c r="I25" i="17"/>
  <c r="AA23" i="17"/>
  <c r="T22" i="17"/>
  <c r="M21" i="17"/>
  <c r="F20" i="17"/>
  <c r="X18" i="17"/>
  <c r="Q17" i="17"/>
  <c r="J16" i="17"/>
  <c r="AB14" i="17"/>
  <c r="M15" i="17"/>
  <c r="G5" i="17"/>
  <c r="N6" i="17"/>
  <c r="O5" i="17"/>
  <c r="V6" i="17"/>
  <c r="D8" i="17"/>
  <c r="U13" i="17"/>
  <c r="N12" i="17"/>
  <c r="G11" i="17"/>
  <c r="Y9" i="17"/>
  <c r="R31" i="17"/>
  <c r="K30" i="17"/>
  <c r="D29" i="17"/>
  <c r="V27" i="17"/>
  <c r="O26" i="17"/>
  <c r="H25" i="17"/>
  <c r="Z23" i="17"/>
  <c r="S22" i="17"/>
  <c r="L21" i="17"/>
  <c r="E20" i="17"/>
  <c r="W18" i="17"/>
  <c r="P17" i="17"/>
  <c r="I16" i="17"/>
  <c r="AA14" i="17"/>
  <c r="P5" i="17"/>
  <c r="W6" i="17"/>
  <c r="E8" i="17"/>
  <c r="T13" i="17"/>
  <c r="M12" i="17"/>
  <c r="F11" i="17"/>
  <c r="X9" i="17"/>
  <c r="Q31" i="17"/>
  <c r="J30" i="17"/>
  <c r="AB28" i="17"/>
  <c r="U27" i="17"/>
  <c r="N26" i="17"/>
  <c r="G25" i="17"/>
  <c r="Y23" i="17"/>
  <c r="R22" i="17"/>
  <c r="K21" i="17"/>
  <c r="D20" i="17"/>
  <c r="V18" i="17"/>
  <c r="O17" i="17"/>
  <c r="H16" i="17"/>
  <c r="Z14" i="17"/>
  <c r="F13" i="17"/>
  <c r="Q5" i="17"/>
  <c r="X6" i="17"/>
  <c r="F8" i="17"/>
  <c r="S13" i="17"/>
  <c r="L12" i="17"/>
  <c r="E11" i="17"/>
  <c r="W9" i="17"/>
  <c r="P31" i="17"/>
  <c r="I30" i="17"/>
  <c r="AA28" i="17"/>
  <c r="T27" i="17"/>
  <c r="M26" i="17"/>
  <c r="F25" i="17"/>
  <c r="X23" i="17"/>
  <c r="Q22" i="17"/>
  <c r="J21" i="17"/>
  <c r="AB19" i="17"/>
  <c r="U18" i="17"/>
  <c r="N17" i="17"/>
  <c r="G16" i="17"/>
  <c r="Y14" i="17"/>
  <c r="R5" i="17"/>
  <c r="Y6" i="17"/>
  <c r="G8" i="17"/>
  <c r="R13" i="17"/>
  <c r="K12" i="17"/>
  <c r="D11" i="17"/>
  <c r="V9" i="17"/>
  <c r="O31" i="17"/>
  <c r="H30" i="17"/>
  <c r="Z28" i="17"/>
  <c r="S27" i="17"/>
  <c r="L26" i="17"/>
  <c r="E25" i="17"/>
  <c r="W23" i="17"/>
  <c r="P22" i="17"/>
  <c r="I21" i="17"/>
  <c r="AA19" i="17"/>
  <c r="T18" i="17"/>
  <c r="M17" i="17"/>
  <c r="F16" i="17"/>
  <c r="X14" i="17"/>
  <c r="Z6" i="17"/>
  <c r="Q13" i="17"/>
  <c r="J12" i="17"/>
  <c r="AB10" i="17"/>
  <c r="U9" i="17"/>
  <c r="N31" i="17"/>
  <c r="Y28" i="17"/>
  <c r="R27" i="17"/>
  <c r="K26" i="17"/>
  <c r="D25" i="17"/>
  <c r="V23" i="17"/>
  <c r="O22" i="17"/>
  <c r="H21" i="17"/>
  <c r="Z19" i="17"/>
  <c r="S18" i="17"/>
  <c r="L17" i="17"/>
  <c r="E16" i="17"/>
  <c r="W14" i="17"/>
  <c r="U5" i="17"/>
  <c r="AB6" i="17"/>
  <c r="J8" i="17"/>
  <c r="O13" i="17"/>
  <c r="H12" i="17"/>
  <c r="Z10" i="17"/>
  <c r="S9" i="17"/>
  <c r="L31" i="17"/>
  <c r="E30" i="17"/>
  <c r="W28" i="17"/>
  <c r="P27" i="17"/>
  <c r="I26" i="17"/>
  <c r="AA24" i="17"/>
  <c r="T23" i="17"/>
  <c r="M22" i="17"/>
  <c r="F21" i="17"/>
  <c r="X19" i="17"/>
  <c r="Q18" i="17"/>
  <c r="J17" i="17"/>
  <c r="AB15" i="17"/>
  <c r="U14" i="17"/>
  <c r="V5" i="17"/>
  <c r="D7" i="17"/>
  <c r="K8" i="17"/>
  <c r="N13" i="17"/>
  <c r="G12" i="17"/>
  <c r="Y10" i="17"/>
  <c r="R9" i="17"/>
  <c r="K31" i="17"/>
  <c r="D30" i="17"/>
  <c r="V28" i="17"/>
  <c r="O27" i="17"/>
  <c r="H26" i="17"/>
  <c r="Z24" i="17"/>
  <c r="S23" i="17"/>
  <c r="L22" i="17"/>
  <c r="E21" i="17"/>
  <c r="W19" i="17"/>
  <c r="P18" i="17"/>
  <c r="I17" i="17"/>
  <c r="AA15" i="17"/>
  <c r="T14" i="17"/>
  <c r="W5" i="17"/>
  <c r="E7" i="17"/>
  <c r="L8" i="17"/>
  <c r="M13" i="17"/>
  <c r="F12" i="17"/>
  <c r="X10" i="17"/>
  <c r="Q9" i="17"/>
  <c r="J31" i="17"/>
  <c r="AB29" i="17"/>
  <c r="U28" i="17"/>
  <c r="N27" i="17"/>
  <c r="G26" i="17"/>
  <c r="Y24" i="17"/>
  <c r="R23" i="17"/>
  <c r="K22" i="17"/>
  <c r="D21" i="17"/>
  <c r="V19" i="17"/>
  <c r="O18" i="17"/>
  <c r="H17" i="17"/>
  <c r="Z15" i="17"/>
  <c r="S14" i="17"/>
  <c r="X5" i="17"/>
  <c r="F7" i="17"/>
  <c r="M8" i="17"/>
  <c r="L13" i="17"/>
  <c r="E12" i="17"/>
  <c r="W10" i="17"/>
  <c r="P9" i="17"/>
  <c r="I31" i="17"/>
  <c r="AA29" i="17"/>
  <c r="T28" i="17"/>
  <c r="M27" i="17"/>
  <c r="F26" i="17"/>
  <c r="X24" i="17"/>
  <c r="Q23" i="17"/>
  <c r="J22" i="17"/>
  <c r="AB20" i="17"/>
  <c r="U19" i="17"/>
  <c r="N18" i="17"/>
  <c r="G17" i="17"/>
  <c r="Y15" i="17"/>
  <c r="R14" i="17"/>
  <c r="Y5" i="17"/>
  <c r="G7" i="17"/>
  <c r="N8" i="17"/>
  <c r="K13" i="17"/>
  <c r="D12" i="17"/>
  <c r="V10" i="17"/>
  <c r="O9" i="17"/>
  <c r="H31" i="17"/>
  <c r="Z29" i="17"/>
  <c r="S28" i="17"/>
  <c r="L27" i="17"/>
  <c r="E26" i="17"/>
  <c r="W24" i="17"/>
  <c r="P23" i="17"/>
  <c r="I22" i="17"/>
  <c r="AA20" i="17"/>
  <c r="T19" i="17"/>
  <c r="M18" i="17"/>
  <c r="F17" i="17"/>
  <c r="X15" i="17"/>
  <c r="Q14" i="17"/>
  <c r="Z5" i="17"/>
  <c r="H7" i="17"/>
  <c r="O8" i="17"/>
  <c r="J13" i="17"/>
  <c r="AB11" i="17"/>
  <c r="U10" i="17"/>
  <c r="N9" i="17"/>
  <c r="G31" i="17"/>
  <c r="Y29" i="17"/>
  <c r="R28" i="17"/>
  <c r="K27" i="17"/>
  <c r="D26" i="17"/>
  <c r="V24" i="17"/>
  <c r="O23" i="17"/>
  <c r="H22" i="17"/>
  <c r="Z20" i="17"/>
  <c r="S19" i="17"/>
  <c r="L18" i="17"/>
  <c r="E17" i="17"/>
  <c r="W15" i="17"/>
  <c r="P14" i="17"/>
  <c r="U23" i="17"/>
  <c r="N22" i="17"/>
  <c r="AA5" i="17"/>
  <c r="I7" i="17"/>
  <c r="P8" i="17"/>
  <c r="I13" i="17"/>
  <c r="AA11" i="17"/>
  <c r="T10" i="17"/>
  <c r="M9" i="17"/>
  <c r="F31" i="17"/>
  <c r="X29" i="17"/>
  <c r="Q28" i="17"/>
  <c r="J27" i="17"/>
  <c r="AB25" i="17"/>
  <c r="U24" i="17"/>
  <c r="N23" i="17"/>
  <c r="G22" i="17"/>
  <c r="Y20" i="17"/>
  <c r="R19" i="17"/>
  <c r="K18" i="17"/>
  <c r="D17" i="17"/>
  <c r="V15" i="17"/>
  <c r="O14" i="17"/>
  <c r="Y19" i="17"/>
  <c r="R18" i="17"/>
  <c r="AB5" i="17"/>
  <c r="J7" i="17"/>
  <c r="Q8" i="17"/>
  <c r="H13" i="17"/>
  <c r="Z11" i="17"/>
  <c r="S10" i="17"/>
  <c r="L9" i="17"/>
  <c r="E31" i="17"/>
  <c r="W29" i="17"/>
  <c r="P28" i="17"/>
  <c r="I27" i="17"/>
  <c r="AA25" i="17"/>
  <c r="T24" i="17"/>
  <c r="M23" i="17"/>
  <c r="F22" i="17"/>
  <c r="X20" i="17"/>
  <c r="Q19" i="17"/>
  <c r="J18" i="17"/>
  <c r="AB16" i="17"/>
  <c r="U15" i="17"/>
  <c r="N14" i="17"/>
  <c r="X28" i="17"/>
  <c r="D6" i="17"/>
  <c r="K7" i="17"/>
  <c r="R8" i="17"/>
  <c r="G13" i="17"/>
  <c r="Y11" i="17"/>
  <c r="R10" i="17"/>
  <c r="K9" i="17"/>
  <c r="D31" i="17"/>
  <c r="V29" i="17"/>
  <c r="O28" i="17"/>
  <c r="H27" i="17"/>
  <c r="Z25" i="17"/>
  <c r="S24" i="17"/>
  <c r="L23" i="17"/>
  <c r="E22" i="17"/>
  <c r="W20" i="17"/>
  <c r="P19" i="17"/>
  <c r="I18" i="17"/>
  <c r="AA16" i="17"/>
  <c r="T15" i="17"/>
  <c r="M14" i="17"/>
  <c r="Y25" i="17"/>
  <c r="F6" i="17"/>
  <c r="M7" i="17"/>
  <c r="T8" i="17"/>
  <c r="E13" i="17"/>
  <c r="W11" i="17"/>
  <c r="P10" i="17"/>
  <c r="I9" i="17"/>
  <c r="AA30" i="17"/>
  <c r="T29" i="17"/>
  <c r="M28" i="17"/>
  <c r="F27" i="17"/>
  <c r="X25" i="17"/>
  <c r="Q24" i="17"/>
  <c r="J23" i="17"/>
  <c r="AB21" i="17"/>
  <c r="U20" i="17"/>
  <c r="N19" i="17"/>
  <c r="G18" i="17"/>
  <c r="Y16" i="17"/>
  <c r="R15" i="17"/>
  <c r="K14" i="17"/>
  <c r="G6" i="17"/>
  <c r="N7" i="17"/>
  <c r="U8" i="17"/>
  <c r="V11" i="17"/>
  <c r="O10" i="17"/>
  <c r="H9" i="17"/>
  <c r="Z30" i="17"/>
  <c r="S29" i="17"/>
  <c r="L28" i="17"/>
  <c r="E27" i="17"/>
  <c r="W25" i="17"/>
  <c r="P24" i="17"/>
  <c r="I23" i="17"/>
  <c r="AA21" i="17"/>
  <c r="T20" i="17"/>
  <c r="M19" i="17"/>
  <c r="F18" i="17"/>
  <c r="X16" i="17"/>
  <c r="Q15" i="17"/>
  <c r="J14" i="17"/>
  <c r="K23" i="17"/>
  <c r="D22" i="17"/>
  <c r="V20" i="17"/>
  <c r="H18" i="17"/>
  <c r="S15" i="17"/>
  <c r="H6" i="17"/>
  <c r="O7" i="17"/>
  <c r="V8" i="17"/>
  <c r="AB12" i="17"/>
  <c r="U11" i="17"/>
  <c r="N10" i="17"/>
  <c r="G9" i="17"/>
  <c r="Y30" i="17"/>
  <c r="R29" i="17"/>
  <c r="K28" i="17"/>
  <c r="V25" i="17"/>
  <c r="O24" i="17"/>
  <c r="H23" i="17"/>
  <c r="Z21" i="17"/>
  <c r="S20" i="17"/>
  <c r="L19" i="17"/>
  <c r="E18" i="17"/>
  <c r="W16" i="17"/>
  <c r="P15" i="17"/>
  <c r="I14" i="17"/>
  <c r="I6" i="17"/>
  <c r="P7" i="17"/>
  <c r="W8" i="17"/>
  <c r="AA12" i="17"/>
  <c r="T11" i="17"/>
  <c r="M10" i="17"/>
  <c r="F9" i="17"/>
  <c r="X30" i="17"/>
  <c r="Q29" i="17"/>
  <c r="J28" i="17"/>
  <c r="AB26" i="17"/>
  <c r="U25" i="17"/>
  <c r="N24" i="17"/>
  <c r="G23" i="17"/>
  <c r="Y21" i="17"/>
  <c r="R20" i="17"/>
  <c r="K19" i="17"/>
  <c r="V16" i="17"/>
  <c r="O15" i="17"/>
  <c r="H14" i="17"/>
  <c r="U29" i="17"/>
  <c r="N28" i="17"/>
  <c r="J6" i="17"/>
  <c r="Q7" i="17"/>
  <c r="X8" i="17"/>
  <c r="Z12" i="17"/>
  <c r="S11" i="17"/>
  <c r="L10" i="17"/>
  <c r="W30" i="17"/>
  <c r="P29" i="17"/>
  <c r="I28" i="17"/>
  <c r="AA26" i="17"/>
  <c r="T25" i="17"/>
  <c r="M24" i="17"/>
  <c r="F23" i="17"/>
  <c r="X21" i="17"/>
  <c r="Q20" i="17"/>
  <c r="J19" i="17"/>
  <c r="AB17" i="17"/>
  <c r="U16" i="17"/>
  <c r="N15" i="17"/>
  <c r="G14" i="17"/>
  <c r="O29" i="17"/>
  <c r="H28" i="17"/>
  <c r="Z26" i="17"/>
  <c r="S25" i="17"/>
  <c r="E23" i="17"/>
  <c r="P20" i="17"/>
  <c r="F14" i="17"/>
  <c r="E5" i="17"/>
  <c r="L6" i="17"/>
  <c r="S7" i="17"/>
  <c r="Z8" i="17"/>
  <c r="X12" i="17"/>
  <c r="Q11" i="17"/>
  <c r="J10" i="17"/>
  <c r="AB31" i="17"/>
  <c r="U30" i="17"/>
  <c r="N29" i="17"/>
  <c r="G28" i="17"/>
  <c r="Y26" i="17"/>
  <c r="R25" i="17"/>
  <c r="K24" i="17"/>
  <c r="V21" i="17"/>
  <c r="O20" i="17"/>
  <c r="H19" i="17"/>
  <c r="Z17" i="17"/>
  <c r="S16" i="17"/>
  <c r="L15" i="17"/>
  <c r="E14" i="17"/>
  <c r="Y12" i="17"/>
  <c r="AB31" i="13"/>
  <c r="AA31" i="13"/>
  <c r="Z31" i="13"/>
  <c r="Y31" i="13"/>
  <c r="X31" i="13"/>
  <c r="W31" i="13"/>
  <c r="V31" i="13"/>
  <c r="U31" i="13"/>
  <c r="T31" i="13"/>
  <c r="S31" i="13"/>
  <c r="R31" i="13"/>
  <c r="Q31" i="13"/>
  <c r="O31" i="13"/>
  <c r="N31" i="13"/>
  <c r="L31" i="13"/>
  <c r="K31" i="13"/>
  <c r="J31" i="13"/>
  <c r="I31" i="13"/>
  <c r="H31" i="13"/>
  <c r="G31" i="13"/>
  <c r="F31" i="13"/>
  <c r="E31" i="13"/>
  <c r="D31" i="13"/>
  <c r="C31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O30" i="13"/>
  <c r="N30" i="13"/>
  <c r="L30" i="13"/>
  <c r="K30" i="13"/>
  <c r="J30" i="13"/>
  <c r="I30" i="13"/>
  <c r="H30" i="13"/>
  <c r="G30" i="13"/>
  <c r="F30" i="13"/>
  <c r="E30" i="13"/>
  <c r="D30" i="13"/>
  <c r="C30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O29" i="13"/>
  <c r="N29" i="13"/>
  <c r="L29" i="13"/>
  <c r="K29" i="13"/>
  <c r="J29" i="13"/>
  <c r="I29" i="13"/>
  <c r="H29" i="13"/>
  <c r="G29" i="13"/>
  <c r="F29" i="13"/>
  <c r="E29" i="13"/>
  <c r="D29" i="13"/>
  <c r="C29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O28" i="13"/>
  <c r="N28" i="13"/>
  <c r="L28" i="13"/>
  <c r="K28" i="13"/>
  <c r="J28" i="13"/>
  <c r="I28" i="13"/>
  <c r="H28" i="13"/>
  <c r="G28" i="13"/>
  <c r="F28" i="13"/>
  <c r="E28" i="13"/>
  <c r="D28" i="13"/>
  <c r="C28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O27" i="13"/>
  <c r="N27" i="13"/>
  <c r="L27" i="13"/>
  <c r="K27" i="13"/>
  <c r="J27" i="13"/>
  <c r="I27" i="13"/>
  <c r="H27" i="13"/>
  <c r="G27" i="13"/>
  <c r="F27" i="13"/>
  <c r="E27" i="13"/>
  <c r="D27" i="13"/>
  <c r="C27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O26" i="13"/>
  <c r="N26" i="13"/>
  <c r="L26" i="13"/>
  <c r="K26" i="13"/>
  <c r="J26" i="13"/>
  <c r="I26" i="13"/>
  <c r="H26" i="13"/>
  <c r="G26" i="13"/>
  <c r="F26" i="13"/>
  <c r="E26" i="13"/>
  <c r="D26" i="13"/>
  <c r="C26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O25" i="13"/>
  <c r="N25" i="13"/>
  <c r="L25" i="13"/>
  <c r="K25" i="13"/>
  <c r="J25" i="13"/>
  <c r="I25" i="13"/>
  <c r="H25" i="13"/>
  <c r="G25" i="13"/>
  <c r="F25" i="13"/>
  <c r="E25" i="13"/>
  <c r="D25" i="13"/>
  <c r="C25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O24" i="13"/>
  <c r="N24" i="13"/>
  <c r="L24" i="13"/>
  <c r="K24" i="13"/>
  <c r="J24" i="13"/>
  <c r="I24" i="13"/>
  <c r="H24" i="13"/>
  <c r="G24" i="13"/>
  <c r="F24" i="13"/>
  <c r="E24" i="13"/>
  <c r="D24" i="13"/>
  <c r="C24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O23" i="13"/>
  <c r="N23" i="13"/>
  <c r="L23" i="13"/>
  <c r="K23" i="13"/>
  <c r="J23" i="13"/>
  <c r="I23" i="13"/>
  <c r="H23" i="13"/>
  <c r="G23" i="13"/>
  <c r="F23" i="13"/>
  <c r="E23" i="13"/>
  <c r="D23" i="13"/>
  <c r="C23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O22" i="13"/>
  <c r="N22" i="13"/>
  <c r="L22" i="13"/>
  <c r="K22" i="13"/>
  <c r="J22" i="13"/>
  <c r="I22" i="13"/>
  <c r="H22" i="13"/>
  <c r="G22" i="13"/>
  <c r="F22" i="13"/>
  <c r="E22" i="13"/>
  <c r="D22" i="13"/>
  <c r="C22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O21" i="13"/>
  <c r="N21" i="13"/>
  <c r="L21" i="13"/>
  <c r="K21" i="13"/>
  <c r="J21" i="13"/>
  <c r="I21" i="13"/>
  <c r="H21" i="13"/>
  <c r="G21" i="13"/>
  <c r="F21" i="13"/>
  <c r="E21" i="13"/>
  <c r="D21" i="13"/>
  <c r="C21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O20" i="13"/>
  <c r="N20" i="13"/>
  <c r="L20" i="13"/>
  <c r="K20" i="13"/>
  <c r="J20" i="13"/>
  <c r="I20" i="13"/>
  <c r="H20" i="13"/>
  <c r="G20" i="13"/>
  <c r="F20" i="13"/>
  <c r="E20" i="13"/>
  <c r="D20" i="13"/>
  <c r="C20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O19" i="13"/>
  <c r="N19" i="13"/>
  <c r="L19" i="13"/>
  <c r="K19" i="13"/>
  <c r="J19" i="13"/>
  <c r="I19" i="13"/>
  <c r="H19" i="13"/>
  <c r="G19" i="13"/>
  <c r="F19" i="13"/>
  <c r="E19" i="13"/>
  <c r="D19" i="13"/>
  <c r="C19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O18" i="13"/>
  <c r="N18" i="13"/>
  <c r="L18" i="13"/>
  <c r="K18" i="13"/>
  <c r="J18" i="13"/>
  <c r="I18" i="13"/>
  <c r="H18" i="13"/>
  <c r="G18" i="13"/>
  <c r="F18" i="13"/>
  <c r="E18" i="13"/>
  <c r="D18" i="13"/>
  <c r="C18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O17" i="13"/>
  <c r="N17" i="13"/>
  <c r="L17" i="13"/>
  <c r="K17" i="13"/>
  <c r="J17" i="13"/>
  <c r="I17" i="13"/>
  <c r="H17" i="13"/>
  <c r="G17" i="13"/>
  <c r="F17" i="13"/>
  <c r="E17" i="13"/>
  <c r="D17" i="13"/>
  <c r="C17" i="13"/>
  <c r="AB16" i="13"/>
  <c r="AA16" i="13"/>
  <c r="Z16" i="13"/>
  <c r="Y16" i="13"/>
  <c r="X16" i="13"/>
  <c r="W16" i="13"/>
  <c r="V16" i="13"/>
  <c r="U16" i="13"/>
  <c r="T16" i="13"/>
  <c r="S16" i="13"/>
  <c r="R16" i="13"/>
  <c r="Q16" i="13"/>
  <c r="O16" i="13"/>
  <c r="N16" i="13"/>
  <c r="L16" i="13"/>
  <c r="K16" i="13"/>
  <c r="J16" i="13"/>
  <c r="I16" i="13"/>
  <c r="H16" i="13"/>
  <c r="G16" i="13"/>
  <c r="F16" i="13"/>
  <c r="E16" i="13"/>
  <c r="D16" i="13"/>
  <c r="C16" i="13"/>
  <c r="AB15" i="13"/>
  <c r="AA15" i="13"/>
  <c r="Z15" i="13"/>
  <c r="Y15" i="13"/>
  <c r="X15" i="13"/>
  <c r="W15" i="13"/>
  <c r="V15" i="13"/>
  <c r="U15" i="13"/>
  <c r="T15" i="13"/>
  <c r="S15" i="13"/>
  <c r="R15" i="13"/>
  <c r="Q15" i="13"/>
  <c r="O15" i="13"/>
  <c r="N15" i="13"/>
  <c r="L15" i="13"/>
  <c r="K15" i="13"/>
  <c r="J15" i="13"/>
  <c r="I15" i="13"/>
  <c r="H15" i="13"/>
  <c r="G15" i="13"/>
  <c r="F15" i="13"/>
  <c r="E15" i="13"/>
  <c r="D15" i="13"/>
  <c r="C15" i="13"/>
  <c r="AB14" i="13"/>
  <c r="AA14" i="13"/>
  <c r="Z14" i="13"/>
  <c r="Y14" i="13"/>
  <c r="X14" i="13"/>
  <c r="W14" i="13"/>
  <c r="V14" i="13"/>
  <c r="U14" i="13"/>
  <c r="T14" i="13"/>
  <c r="S14" i="13"/>
  <c r="R14" i="13"/>
  <c r="Q14" i="13"/>
  <c r="O14" i="13"/>
  <c r="N14" i="13"/>
  <c r="L14" i="13"/>
  <c r="K14" i="13"/>
  <c r="J14" i="13"/>
  <c r="I14" i="13"/>
  <c r="H14" i="13"/>
  <c r="G14" i="13"/>
  <c r="F14" i="13"/>
  <c r="E14" i="13"/>
  <c r="D14" i="13"/>
  <c r="C14" i="13"/>
  <c r="AB13" i="13"/>
  <c r="AA13" i="13"/>
  <c r="Z13" i="13"/>
  <c r="Y13" i="13"/>
  <c r="X13" i="13"/>
  <c r="W13" i="13"/>
  <c r="V13" i="13"/>
  <c r="U13" i="13"/>
  <c r="T13" i="13"/>
  <c r="S13" i="13"/>
  <c r="R13" i="13"/>
  <c r="Q13" i="13"/>
  <c r="O13" i="13"/>
  <c r="N13" i="13"/>
  <c r="L13" i="13"/>
  <c r="K13" i="13"/>
  <c r="J13" i="13"/>
  <c r="I13" i="13"/>
  <c r="H13" i="13"/>
  <c r="G13" i="13"/>
  <c r="F13" i="13"/>
  <c r="E13" i="13"/>
  <c r="D13" i="13"/>
  <c r="C13" i="13"/>
  <c r="AB12" i="13"/>
  <c r="AA12" i="13"/>
  <c r="Z12" i="13"/>
  <c r="Y12" i="13"/>
  <c r="X12" i="13"/>
  <c r="W12" i="13"/>
  <c r="V12" i="13"/>
  <c r="U12" i="13"/>
  <c r="T12" i="13"/>
  <c r="S12" i="13"/>
  <c r="R12" i="13"/>
  <c r="Q12" i="13"/>
  <c r="O12" i="13"/>
  <c r="N12" i="13"/>
  <c r="L12" i="13"/>
  <c r="K12" i="13"/>
  <c r="J12" i="13"/>
  <c r="I12" i="13"/>
  <c r="H12" i="13"/>
  <c r="G12" i="13"/>
  <c r="F12" i="13"/>
  <c r="E12" i="13"/>
  <c r="D12" i="13"/>
  <c r="C12" i="13"/>
  <c r="AB11" i="13"/>
  <c r="AA11" i="13"/>
  <c r="Z11" i="13"/>
  <c r="Y11" i="13"/>
  <c r="X11" i="13"/>
  <c r="W11" i="13"/>
  <c r="V11" i="13"/>
  <c r="U11" i="13"/>
  <c r="T11" i="13"/>
  <c r="S11" i="13"/>
  <c r="R11" i="13"/>
  <c r="Q11" i="13"/>
  <c r="O11" i="13"/>
  <c r="N11" i="13"/>
  <c r="L11" i="13"/>
  <c r="K11" i="13"/>
  <c r="J11" i="13"/>
  <c r="I11" i="13"/>
  <c r="H11" i="13"/>
  <c r="G11" i="13"/>
  <c r="F11" i="13"/>
  <c r="E11" i="13"/>
  <c r="D11" i="13"/>
  <c r="C11" i="13"/>
  <c r="AB10" i="13"/>
  <c r="AA10" i="13"/>
  <c r="Z10" i="13"/>
  <c r="Y10" i="13"/>
  <c r="X10" i="13"/>
  <c r="W10" i="13"/>
  <c r="V10" i="13"/>
  <c r="U10" i="13"/>
  <c r="T10" i="13"/>
  <c r="S10" i="13"/>
  <c r="R10" i="13"/>
  <c r="Q10" i="13"/>
  <c r="O10" i="13"/>
  <c r="N10" i="13"/>
  <c r="L10" i="13"/>
  <c r="K10" i="13"/>
  <c r="J10" i="13"/>
  <c r="I10" i="13"/>
  <c r="H10" i="13"/>
  <c r="G10" i="13"/>
  <c r="F10" i="13"/>
  <c r="E10" i="13"/>
  <c r="D10" i="13"/>
  <c r="C10" i="13"/>
  <c r="AB9" i="13"/>
  <c r="AA9" i="13"/>
  <c r="Z9" i="13"/>
  <c r="Y9" i="13"/>
  <c r="X9" i="13"/>
  <c r="W9" i="13"/>
  <c r="V9" i="13"/>
  <c r="U9" i="13"/>
  <c r="T9" i="13"/>
  <c r="S9" i="13"/>
  <c r="R9" i="13"/>
  <c r="Q9" i="13"/>
  <c r="O9" i="13"/>
  <c r="N9" i="13"/>
  <c r="L9" i="13"/>
  <c r="K9" i="13"/>
  <c r="J9" i="13"/>
  <c r="I9" i="13"/>
  <c r="H9" i="13"/>
  <c r="G9" i="13"/>
  <c r="F9" i="13"/>
  <c r="E9" i="13"/>
  <c r="D9" i="13"/>
  <c r="C9" i="13"/>
  <c r="AB8" i="13"/>
  <c r="AA8" i="13"/>
  <c r="Z8" i="13"/>
  <c r="Y8" i="13"/>
  <c r="X8" i="13"/>
  <c r="W8" i="13"/>
  <c r="V8" i="13"/>
  <c r="U8" i="13"/>
  <c r="T8" i="13"/>
  <c r="S8" i="13"/>
  <c r="R8" i="13"/>
  <c r="Q8" i="13"/>
  <c r="O8" i="13"/>
  <c r="N8" i="13"/>
  <c r="L8" i="13"/>
  <c r="K8" i="13"/>
  <c r="J8" i="13"/>
  <c r="I8" i="13"/>
  <c r="H8" i="13"/>
  <c r="G8" i="13"/>
  <c r="F8" i="13"/>
  <c r="E8" i="13"/>
  <c r="D8" i="13"/>
  <c r="C8" i="13"/>
  <c r="AB7" i="13"/>
  <c r="AA7" i="13"/>
  <c r="Z7" i="13"/>
  <c r="Y7" i="13"/>
  <c r="X7" i="13"/>
  <c r="W7" i="13"/>
  <c r="V7" i="13"/>
  <c r="U7" i="13"/>
  <c r="T7" i="13"/>
  <c r="S7" i="13"/>
  <c r="R7" i="13"/>
  <c r="Q7" i="13"/>
  <c r="O7" i="13"/>
  <c r="N7" i="13"/>
  <c r="L7" i="13"/>
  <c r="K7" i="13"/>
  <c r="J7" i="13"/>
  <c r="I7" i="13"/>
  <c r="H7" i="13"/>
  <c r="G7" i="13"/>
  <c r="F7" i="13"/>
  <c r="E7" i="13"/>
  <c r="D7" i="13"/>
  <c r="C7" i="13"/>
  <c r="AB6" i="13"/>
  <c r="AA6" i="13"/>
  <c r="Z6" i="13"/>
  <c r="Y6" i="13"/>
  <c r="X6" i="13"/>
  <c r="W6" i="13"/>
  <c r="V6" i="13"/>
  <c r="U6" i="13"/>
  <c r="T6" i="13"/>
  <c r="S6" i="13"/>
  <c r="R6" i="13"/>
  <c r="Q6" i="13"/>
  <c r="O6" i="13"/>
  <c r="N6" i="13"/>
  <c r="L6" i="13"/>
  <c r="K6" i="13"/>
  <c r="J6" i="13"/>
  <c r="I6" i="13"/>
  <c r="H6" i="13"/>
  <c r="G6" i="13"/>
  <c r="F6" i="13"/>
  <c r="E6" i="13"/>
  <c r="D6" i="13"/>
  <c r="C6" i="13"/>
  <c r="AB5" i="13"/>
  <c r="AA5" i="13"/>
  <c r="Z5" i="13"/>
  <c r="Y5" i="13"/>
  <c r="X5" i="13"/>
  <c r="W5" i="13"/>
  <c r="V5" i="13"/>
  <c r="U5" i="13"/>
  <c r="T5" i="13"/>
  <c r="S5" i="13"/>
  <c r="R5" i="13"/>
  <c r="Q5" i="13"/>
  <c r="O5" i="13"/>
  <c r="N5" i="13"/>
  <c r="L5" i="13"/>
  <c r="K5" i="13"/>
  <c r="J5" i="13"/>
  <c r="I5" i="13"/>
  <c r="H5" i="13"/>
  <c r="G5" i="13"/>
  <c r="F5" i="13"/>
  <c r="E5" i="13"/>
  <c r="D5" i="13"/>
  <c r="C5" i="13"/>
  <c r="AB4" i="13"/>
  <c r="AA4" i="13"/>
  <c r="Z4" i="13"/>
  <c r="Y4" i="13"/>
  <c r="X4" i="13"/>
  <c r="W4" i="13"/>
  <c r="V4" i="13"/>
  <c r="U4" i="13"/>
  <c r="T4" i="13"/>
  <c r="S4" i="13"/>
  <c r="R4" i="13"/>
  <c r="Q4" i="13"/>
  <c r="O4" i="13"/>
  <c r="N4" i="13"/>
  <c r="L4" i="13"/>
  <c r="K4" i="13"/>
  <c r="J4" i="13"/>
  <c r="I4" i="13"/>
  <c r="H4" i="13"/>
  <c r="G4" i="13"/>
  <c r="F4" i="13"/>
  <c r="E4" i="13"/>
  <c r="D4" i="13"/>
  <c r="P4" i="13"/>
  <c r="M4" i="13"/>
  <c r="B20" i="12"/>
  <c r="B15" i="12"/>
  <c r="B25" i="12"/>
  <c r="B11" i="12"/>
  <c r="B13" i="12"/>
  <c r="B6" i="12"/>
  <c r="B23" i="12"/>
  <c r="B19" i="12"/>
  <c r="B26" i="12"/>
  <c r="B24" i="12"/>
  <c r="B3" i="12"/>
  <c r="B28" i="12"/>
  <c r="B2" i="12"/>
  <c r="B8" i="12"/>
  <c r="B17" i="12"/>
  <c r="B18" i="12"/>
  <c r="B21" i="12"/>
  <c r="B16" i="12"/>
  <c r="B12" i="12"/>
  <c r="B4" i="12"/>
  <c r="B5" i="12"/>
  <c r="B22" i="12"/>
  <c r="B14" i="12"/>
  <c r="B9" i="12"/>
  <c r="B27" i="12"/>
  <c r="B7" i="12"/>
  <c r="B10" i="12"/>
  <c r="AB4" i="1" l="1"/>
  <c r="AA4" i="1"/>
  <c r="Z4" i="1"/>
  <c r="Y4" i="1"/>
  <c r="X4" i="1"/>
  <c r="W4" i="1"/>
  <c r="V4" i="1"/>
  <c r="U4" i="1"/>
  <c r="T4" i="1"/>
  <c r="S4" i="1"/>
  <c r="R4" i="1"/>
  <c r="Q4" i="1"/>
  <c r="O4" i="1"/>
  <c r="N4" i="1"/>
  <c r="K4" i="1"/>
  <c r="J4" i="1"/>
  <c r="I4" i="1"/>
  <c r="H4" i="1"/>
  <c r="G4" i="1"/>
  <c r="F4" i="1"/>
  <c r="E4" i="1"/>
  <c r="D4" i="1"/>
  <c r="L4" i="11"/>
  <c r="AB4" i="11"/>
  <c r="AA4" i="11"/>
  <c r="Z4" i="11"/>
  <c r="Y4" i="11"/>
  <c r="X4" i="11"/>
  <c r="W4" i="11"/>
  <c r="V4" i="11"/>
  <c r="U4" i="11"/>
  <c r="T4" i="11"/>
  <c r="S4" i="11"/>
  <c r="R4" i="11"/>
  <c r="Q4" i="11"/>
  <c r="O4" i="11"/>
  <c r="N4" i="11"/>
  <c r="K4" i="11"/>
  <c r="J4" i="11"/>
  <c r="I4" i="11"/>
  <c r="H4" i="11"/>
  <c r="G4" i="11"/>
  <c r="F4" i="11"/>
  <c r="E4" i="11"/>
  <c r="D4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O31" i="11"/>
  <c r="N31" i="11"/>
  <c r="L31" i="11"/>
  <c r="K31" i="11"/>
  <c r="J31" i="11"/>
  <c r="I31" i="11"/>
  <c r="H31" i="11"/>
  <c r="G31" i="11"/>
  <c r="F31" i="11"/>
  <c r="E31" i="11"/>
  <c r="D31" i="11"/>
  <c r="C31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O30" i="11"/>
  <c r="N30" i="11"/>
  <c r="L30" i="11"/>
  <c r="K30" i="11"/>
  <c r="J30" i="11"/>
  <c r="I30" i="11"/>
  <c r="H30" i="11"/>
  <c r="G30" i="11"/>
  <c r="F30" i="11"/>
  <c r="E30" i="11"/>
  <c r="D30" i="11"/>
  <c r="C30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O29" i="11"/>
  <c r="N29" i="11"/>
  <c r="L29" i="11"/>
  <c r="K29" i="11"/>
  <c r="J29" i="11"/>
  <c r="I29" i="11"/>
  <c r="H29" i="11"/>
  <c r="G29" i="11"/>
  <c r="F29" i="11"/>
  <c r="E29" i="11"/>
  <c r="D29" i="11"/>
  <c r="C29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O28" i="11"/>
  <c r="N28" i="11"/>
  <c r="L28" i="11"/>
  <c r="K28" i="11"/>
  <c r="J28" i="11"/>
  <c r="I28" i="11"/>
  <c r="H28" i="11"/>
  <c r="G28" i="11"/>
  <c r="F28" i="11"/>
  <c r="E28" i="11"/>
  <c r="D28" i="11"/>
  <c r="C28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O27" i="11"/>
  <c r="N27" i="11"/>
  <c r="L27" i="11"/>
  <c r="K27" i="11"/>
  <c r="J27" i="11"/>
  <c r="I27" i="11"/>
  <c r="H27" i="11"/>
  <c r="G27" i="11"/>
  <c r="F27" i="11"/>
  <c r="E27" i="11"/>
  <c r="D27" i="11"/>
  <c r="C27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O26" i="11"/>
  <c r="N26" i="11"/>
  <c r="L26" i="11"/>
  <c r="K26" i="11"/>
  <c r="J26" i="11"/>
  <c r="I26" i="11"/>
  <c r="H26" i="11"/>
  <c r="G26" i="11"/>
  <c r="F26" i="11"/>
  <c r="E26" i="11"/>
  <c r="D26" i="11"/>
  <c r="C26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O25" i="11"/>
  <c r="N25" i="11"/>
  <c r="L25" i="11"/>
  <c r="K25" i="11"/>
  <c r="J25" i="11"/>
  <c r="I25" i="11"/>
  <c r="H25" i="11"/>
  <c r="G25" i="11"/>
  <c r="F25" i="11"/>
  <c r="E25" i="11"/>
  <c r="D25" i="11"/>
  <c r="C25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O24" i="11"/>
  <c r="N24" i="11"/>
  <c r="L24" i="11"/>
  <c r="K24" i="11"/>
  <c r="J24" i="11"/>
  <c r="I24" i="11"/>
  <c r="H24" i="11"/>
  <c r="G24" i="11"/>
  <c r="F24" i="11"/>
  <c r="E24" i="11"/>
  <c r="D24" i="11"/>
  <c r="C24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O23" i="11"/>
  <c r="N23" i="11"/>
  <c r="L23" i="11"/>
  <c r="K23" i="11"/>
  <c r="J23" i="11"/>
  <c r="I23" i="11"/>
  <c r="H23" i="11"/>
  <c r="G23" i="11"/>
  <c r="F23" i="11"/>
  <c r="E23" i="11"/>
  <c r="D23" i="11"/>
  <c r="C23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O22" i="11"/>
  <c r="N22" i="11"/>
  <c r="L22" i="11"/>
  <c r="K22" i="11"/>
  <c r="J22" i="11"/>
  <c r="I22" i="11"/>
  <c r="H22" i="11"/>
  <c r="G22" i="11"/>
  <c r="F22" i="11"/>
  <c r="E22" i="11"/>
  <c r="D22" i="11"/>
  <c r="C22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O21" i="11"/>
  <c r="N21" i="11"/>
  <c r="L21" i="11"/>
  <c r="K21" i="11"/>
  <c r="J21" i="11"/>
  <c r="I21" i="11"/>
  <c r="H21" i="11"/>
  <c r="G21" i="11"/>
  <c r="F21" i="11"/>
  <c r="E21" i="11"/>
  <c r="D21" i="11"/>
  <c r="C21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O20" i="11"/>
  <c r="N20" i="11"/>
  <c r="L20" i="11"/>
  <c r="K20" i="11"/>
  <c r="J20" i="11"/>
  <c r="I20" i="11"/>
  <c r="H20" i="11"/>
  <c r="G20" i="11"/>
  <c r="F20" i="11"/>
  <c r="E20" i="11"/>
  <c r="D20" i="11"/>
  <c r="C20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O19" i="11"/>
  <c r="N19" i="11"/>
  <c r="L19" i="11"/>
  <c r="K19" i="11"/>
  <c r="J19" i="11"/>
  <c r="I19" i="11"/>
  <c r="H19" i="11"/>
  <c r="G19" i="11"/>
  <c r="F19" i="11"/>
  <c r="E19" i="11"/>
  <c r="D19" i="11"/>
  <c r="C19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O18" i="11"/>
  <c r="N18" i="11"/>
  <c r="L18" i="11"/>
  <c r="K18" i="11"/>
  <c r="J18" i="11"/>
  <c r="I18" i="11"/>
  <c r="H18" i="11"/>
  <c r="G18" i="11"/>
  <c r="F18" i="11"/>
  <c r="E18" i="11"/>
  <c r="D18" i="11"/>
  <c r="C18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O17" i="11"/>
  <c r="N17" i="11"/>
  <c r="L17" i="11"/>
  <c r="K17" i="11"/>
  <c r="J17" i="11"/>
  <c r="I17" i="11"/>
  <c r="H17" i="11"/>
  <c r="G17" i="11"/>
  <c r="F17" i="11"/>
  <c r="E17" i="11"/>
  <c r="D17" i="11"/>
  <c r="C17" i="11"/>
  <c r="AB16" i="11"/>
  <c r="AA16" i="11"/>
  <c r="Z16" i="11"/>
  <c r="Y16" i="11"/>
  <c r="X16" i="11"/>
  <c r="W16" i="11"/>
  <c r="V16" i="11"/>
  <c r="U16" i="11"/>
  <c r="T16" i="11"/>
  <c r="S16" i="11"/>
  <c r="R16" i="11"/>
  <c r="Q16" i="11"/>
  <c r="O16" i="11"/>
  <c r="N16" i="11"/>
  <c r="L16" i="11"/>
  <c r="K16" i="11"/>
  <c r="J16" i="11"/>
  <c r="I16" i="11"/>
  <c r="H16" i="11"/>
  <c r="G16" i="11"/>
  <c r="F16" i="11"/>
  <c r="E16" i="11"/>
  <c r="D16" i="11"/>
  <c r="C16" i="11"/>
  <c r="AB15" i="11"/>
  <c r="AA15" i="11"/>
  <c r="Z15" i="11"/>
  <c r="Y15" i="11"/>
  <c r="X15" i="11"/>
  <c r="W15" i="11"/>
  <c r="V15" i="11"/>
  <c r="U15" i="11"/>
  <c r="T15" i="11"/>
  <c r="S15" i="11"/>
  <c r="R15" i="11"/>
  <c r="Q15" i="11"/>
  <c r="O15" i="11"/>
  <c r="N15" i="11"/>
  <c r="L15" i="11"/>
  <c r="K15" i="11"/>
  <c r="J15" i="11"/>
  <c r="I15" i="11"/>
  <c r="H15" i="11"/>
  <c r="G15" i="11"/>
  <c r="F15" i="11"/>
  <c r="E15" i="11"/>
  <c r="D15" i="11"/>
  <c r="C15" i="11"/>
  <c r="AB14" i="11"/>
  <c r="AA14" i="11"/>
  <c r="Z14" i="11"/>
  <c r="Y14" i="11"/>
  <c r="X14" i="11"/>
  <c r="W14" i="11"/>
  <c r="V14" i="11"/>
  <c r="U14" i="11"/>
  <c r="T14" i="11"/>
  <c r="S14" i="11"/>
  <c r="R14" i="11"/>
  <c r="Q14" i="11"/>
  <c r="O14" i="11"/>
  <c r="N14" i="11"/>
  <c r="L14" i="11"/>
  <c r="K14" i="11"/>
  <c r="J14" i="11"/>
  <c r="I14" i="11"/>
  <c r="H14" i="11"/>
  <c r="G14" i="11"/>
  <c r="F14" i="11"/>
  <c r="E14" i="11"/>
  <c r="D14" i="11"/>
  <c r="C14" i="11"/>
  <c r="AB13" i="11"/>
  <c r="AA13" i="11"/>
  <c r="Z13" i="11"/>
  <c r="Y13" i="11"/>
  <c r="X13" i="11"/>
  <c r="W13" i="11"/>
  <c r="V13" i="11"/>
  <c r="U13" i="11"/>
  <c r="T13" i="11"/>
  <c r="S13" i="11"/>
  <c r="R13" i="11"/>
  <c r="Q13" i="11"/>
  <c r="O13" i="11"/>
  <c r="N13" i="11"/>
  <c r="L13" i="11"/>
  <c r="K13" i="11"/>
  <c r="J13" i="11"/>
  <c r="I13" i="11"/>
  <c r="H13" i="11"/>
  <c r="G13" i="11"/>
  <c r="F13" i="11"/>
  <c r="E13" i="11"/>
  <c r="D13" i="11"/>
  <c r="C13" i="11"/>
  <c r="AB12" i="11"/>
  <c r="AA12" i="11"/>
  <c r="Z12" i="11"/>
  <c r="Y12" i="11"/>
  <c r="X12" i="11"/>
  <c r="W12" i="11"/>
  <c r="V12" i="11"/>
  <c r="U12" i="11"/>
  <c r="T12" i="11"/>
  <c r="S12" i="11"/>
  <c r="R12" i="11"/>
  <c r="Q12" i="11"/>
  <c r="O12" i="11"/>
  <c r="N12" i="11"/>
  <c r="L12" i="11"/>
  <c r="K12" i="11"/>
  <c r="J12" i="11"/>
  <c r="I12" i="11"/>
  <c r="H12" i="11"/>
  <c r="G12" i="11"/>
  <c r="F12" i="11"/>
  <c r="E12" i="11"/>
  <c r="D12" i="11"/>
  <c r="C12" i="11"/>
  <c r="AB11" i="11"/>
  <c r="AA11" i="11"/>
  <c r="Z11" i="11"/>
  <c r="Y11" i="11"/>
  <c r="X11" i="11"/>
  <c r="W11" i="11"/>
  <c r="V11" i="11"/>
  <c r="U11" i="11"/>
  <c r="T11" i="11"/>
  <c r="S11" i="11"/>
  <c r="R11" i="11"/>
  <c r="Q11" i="11"/>
  <c r="O11" i="11"/>
  <c r="N11" i="11"/>
  <c r="L11" i="11"/>
  <c r="K11" i="11"/>
  <c r="J11" i="11"/>
  <c r="I11" i="11"/>
  <c r="H11" i="11"/>
  <c r="G11" i="11"/>
  <c r="F11" i="11"/>
  <c r="E11" i="11"/>
  <c r="D11" i="11"/>
  <c r="C11" i="11"/>
  <c r="AB10" i="11"/>
  <c r="AA10" i="11"/>
  <c r="Z10" i="11"/>
  <c r="Y10" i="11"/>
  <c r="X10" i="11"/>
  <c r="W10" i="11"/>
  <c r="V10" i="11"/>
  <c r="U10" i="11"/>
  <c r="T10" i="11"/>
  <c r="S10" i="11"/>
  <c r="R10" i="11"/>
  <c r="Q10" i="11"/>
  <c r="O10" i="11"/>
  <c r="N10" i="11"/>
  <c r="L10" i="11"/>
  <c r="K10" i="11"/>
  <c r="J10" i="11"/>
  <c r="I10" i="11"/>
  <c r="H10" i="11"/>
  <c r="G10" i="11"/>
  <c r="F10" i="11"/>
  <c r="E10" i="11"/>
  <c r="D10" i="11"/>
  <c r="C10" i="11"/>
  <c r="AB9" i="11"/>
  <c r="AA9" i="11"/>
  <c r="Z9" i="11"/>
  <c r="Y9" i="11"/>
  <c r="X9" i="11"/>
  <c r="W9" i="11"/>
  <c r="V9" i="11"/>
  <c r="U9" i="11"/>
  <c r="T9" i="11"/>
  <c r="S9" i="11"/>
  <c r="R9" i="11"/>
  <c r="Q9" i="11"/>
  <c r="O9" i="11"/>
  <c r="N9" i="11"/>
  <c r="L9" i="11"/>
  <c r="K9" i="11"/>
  <c r="J9" i="11"/>
  <c r="I9" i="11"/>
  <c r="H9" i="11"/>
  <c r="G9" i="11"/>
  <c r="F9" i="11"/>
  <c r="E9" i="11"/>
  <c r="D9" i="11"/>
  <c r="C9" i="11"/>
  <c r="AB8" i="11"/>
  <c r="AA8" i="11"/>
  <c r="Z8" i="11"/>
  <c r="Y8" i="11"/>
  <c r="X8" i="11"/>
  <c r="W8" i="11"/>
  <c r="V8" i="11"/>
  <c r="U8" i="11"/>
  <c r="T8" i="11"/>
  <c r="S8" i="11"/>
  <c r="R8" i="11"/>
  <c r="Q8" i="11"/>
  <c r="O8" i="11"/>
  <c r="N8" i="11"/>
  <c r="L8" i="11"/>
  <c r="K8" i="11"/>
  <c r="J8" i="11"/>
  <c r="I8" i="11"/>
  <c r="H8" i="11"/>
  <c r="G8" i="11"/>
  <c r="F8" i="11"/>
  <c r="E8" i="11"/>
  <c r="D8" i="11"/>
  <c r="C8" i="11"/>
  <c r="AB7" i="11"/>
  <c r="AA7" i="11"/>
  <c r="Z7" i="11"/>
  <c r="Y7" i="11"/>
  <c r="X7" i="11"/>
  <c r="W7" i="11"/>
  <c r="V7" i="11"/>
  <c r="U7" i="11"/>
  <c r="T7" i="11"/>
  <c r="S7" i="11"/>
  <c r="R7" i="11"/>
  <c r="Q7" i="11"/>
  <c r="O7" i="11"/>
  <c r="N7" i="11"/>
  <c r="L7" i="11"/>
  <c r="K7" i="11"/>
  <c r="J7" i="11"/>
  <c r="I7" i="11"/>
  <c r="H7" i="11"/>
  <c r="G7" i="11"/>
  <c r="F7" i="11"/>
  <c r="E7" i="11"/>
  <c r="D7" i="11"/>
  <c r="C7" i="11"/>
  <c r="AB6" i="11"/>
  <c r="AA6" i="11"/>
  <c r="Z6" i="11"/>
  <c r="Y6" i="11"/>
  <c r="X6" i="11"/>
  <c r="W6" i="11"/>
  <c r="V6" i="11"/>
  <c r="U6" i="11"/>
  <c r="T6" i="11"/>
  <c r="S6" i="11"/>
  <c r="R6" i="11"/>
  <c r="Q6" i="11"/>
  <c r="O6" i="11"/>
  <c r="N6" i="11"/>
  <c r="L6" i="11"/>
  <c r="K6" i="11"/>
  <c r="J6" i="11"/>
  <c r="I6" i="11"/>
  <c r="H6" i="11"/>
  <c r="G6" i="11"/>
  <c r="F6" i="11"/>
  <c r="E6" i="11"/>
  <c r="D6" i="11"/>
  <c r="C6" i="11"/>
  <c r="AB5" i="11"/>
  <c r="AA5" i="11"/>
  <c r="Z5" i="11"/>
  <c r="Y5" i="11"/>
  <c r="X5" i="11"/>
  <c r="W5" i="11"/>
  <c r="V5" i="11"/>
  <c r="U5" i="11"/>
  <c r="T5" i="11"/>
  <c r="S5" i="11"/>
  <c r="R5" i="11"/>
  <c r="Q5" i="11"/>
  <c r="O5" i="11"/>
  <c r="N5" i="11"/>
  <c r="L5" i="11"/>
  <c r="K5" i="11"/>
  <c r="J5" i="11"/>
  <c r="I5" i="11"/>
  <c r="H5" i="11"/>
  <c r="G5" i="11"/>
  <c r="F5" i="11"/>
  <c r="E5" i="11"/>
  <c r="D5" i="11"/>
  <c r="C5" i="11"/>
  <c r="P4" i="11"/>
  <c r="M4" i="11"/>
  <c r="B20" i="9"/>
  <c r="B15" i="9"/>
  <c r="B25" i="9"/>
  <c r="B11" i="9"/>
  <c r="B13" i="9"/>
  <c r="B6" i="9"/>
  <c r="B23" i="9"/>
  <c r="B19" i="9"/>
  <c r="B26" i="9"/>
  <c r="B24" i="9"/>
  <c r="B3" i="9"/>
  <c r="B28" i="9"/>
  <c r="B2" i="9"/>
  <c r="B8" i="9"/>
  <c r="B17" i="9"/>
  <c r="B18" i="9"/>
  <c r="B21" i="9"/>
  <c r="B16" i="9"/>
  <c r="B12" i="9"/>
  <c r="B4" i="9"/>
  <c r="B5" i="9"/>
  <c r="B22" i="9"/>
  <c r="B14" i="9"/>
  <c r="B9" i="9"/>
  <c r="B27" i="9"/>
  <c r="B7" i="9"/>
  <c r="B10" i="9"/>
  <c r="D6" i="1" l="1"/>
  <c r="E6" i="1"/>
  <c r="F6" i="1"/>
  <c r="G6" i="1"/>
  <c r="H6" i="1"/>
  <c r="I6" i="1"/>
  <c r="J6" i="1"/>
  <c r="K6" i="1"/>
  <c r="L6" i="1"/>
  <c r="N6" i="1"/>
  <c r="O6" i="1"/>
  <c r="Q6" i="1"/>
  <c r="R6" i="1"/>
  <c r="S6" i="1"/>
  <c r="T6" i="1"/>
  <c r="U6" i="1"/>
  <c r="V6" i="1"/>
  <c r="W6" i="1"/>
  <c r="X6" i="1"/>
  <c r="Y6" i="1"/>
  <c r="Z6" i="1"/>
  <c r="AA6" i="1"/>
  <c r="AB6" i="1"/>
  <c r="D7" i="1"/>
  <c r="E7" i="1"/>
  <c r="F7" i="1"/>
  <c r="G7" i="1"/>
  <c r="H7" i="1"/>
  <c r="I7" i="1"/>
  <c r="J7" i="1"/>
  <c r="K7" i="1"/>
  <c r="L7" i="1"/>
  <c r="N7" i="1"/>
  <c r="O7" i="1"/>
  <c r="Q7" i="1"/>
  <c r="R7" i="1"/>
  <c r="S7" i="1"/>
  <c r="T7" i="1"/>
  <c r="U7" i="1"/>
  <c r="V7" i="1"/>
  <c r="W7" i="1"/>
  <c r="X7" i="1"/>
  <c r="Y7" i="1"/>
  <c r="Z7" i="1"/>
  <c r="AA7" i="1"/>
  <c r="AB7" i="1"/>
  <c r="D8" i="1"/>
  <c r="E8" i="1"/>
  <c r="F8" i="1"/>
  <c r="G8" i="1"/>
  <c r="H8" i="1"/>
  <c r="I8" i="1"/>
  <c r="J8" i="1"/>
  <c r="K8" i="1"/>
  <c r="L8" i="1"/>
  <c r="N8" i="1"/>
  <c r="O8" i="1"/>
  <c r="Q8" i="1"/>
  <c r="R8" i="1"/>
  <c r="S8" i="1"/>
  <c r="T8" i="1"/>
  <c r="U8" i="1"/>
  <c r="V8" i="1"/>
  <c r="W8" i="1"/>
  <c r="X8" i="1"/>
  <c r="Y8" i="1"/>
  <c r="Z8" i="1"/>
  <c r="AA8" i="1"/>
  <c r="AB8" i="1"/>
  <c r="D9" i="1"/>
  <c r="E9" i="1"/>
  <c r="F9" i="1"/>
  <c r="G9" i="1"/>
  <c r="H9" i="1"/>
  <c r="I9" i="1"/>
  <c r="J9" i="1"/>
  <c r="K9" i="1"/>
  <c r="L9" i="1"/>
  <c r="N9" i="1"/>
  <c r="O9" i="1"/>
  <c r="Q9" i="1"/>
  <c r="R9" i="1"/>
  <c r="S9" i="1"/>
  <c r="T9" i="1"/>
  <c r="U9" i="1"/>
  <c r="V9" i="1"/>
  <c r="W9" i="1"/>
  <c r="X9" i="1"/>
  <c r="Y9" i="1"/>
  <c r="Z9" i="1"/>
  <c r="AA9" i="1"/>
  <c r="AB9" i="1"/>
  <c r="D10" i="1"/>
  <c r="E10" i="1"/>
  <c r="F10" i="1"/>
  <c r="G10" i="1"/>
  <c r="H10" i="1"/>
  <c r="I10" i="1"/>
  <c r="J10" i="1"/>
  <c r="K10" i="1"/>
  <c r="L10" i="1"/>
  <c r="N10" i="1"/>
  <c r="O10" i="1"/>
  <c r="Q10" i="1"/>
  <c r="R10" i="1"/>
  <c r="S10" i="1"/>
  <c r="T10" i="1"/>
  <c r="U10" i="1"/>
  <c r="V10" i="1"/>
  <c r="W10" i="1"/>
  <c r="X10" i="1"/>
  <c r="Y10" i="1"/>
  <c r="Z10" i="1"/>
  <c r="AA10" i="1"/>
  <c r="AB10" i="1"/>
  <c r="D11" i="1"/>
  <c r="E11" i="1"/>
  <c r="F11" i="1"/>
  <c r="G11" i="1"/>
  <c r="H11" i="1"/>
  <c r="I11" i="1"/>
  <c r="J11" i="1"/>
  <c r="K11" i="1"/>
  <c r="L11" i="1"/>
  <c r="N11" i="1"/>
  <c r="O11" i="1"/>
  <c r="Q11" i="1"/>
  <c r="R11" i="1"/>
  <c r="S11" i="1"/>
  <c r="T11" i="1"/>
  <c r="U11" i="1"/>
  <c r="V11" i="1"/>
  <c r="W11" i="1"/>
  <c r="X11" i="1"/>
  <c r="Y11" i="1"/>
  <c r="Z11" i="1"/>
  <c r="AA11" i="1"/>
  <c r="AB11" i="1"/>
  <c r="D12" i="1"/>
  <c r="E12" i="1"/>
  <c r="F12" i="1"/>
  <c r="G12" i="1"/>
  <c r="H12" i="1"/>
  <c r="I12" i="1"/>
  <c r="J12" i="1"/>
  <c r="K12" i="1"/>
  <c r="L12" i="1"/>
  <c r="N12" i="1"/>
  <c r="O12" i="1"/>
  <c r="Q12" i="1"/>
  <c r="R12" i="1"/>
  <c r="S12" i="1"/>
  <c r="T12" i="1"/>
  <c r="U12" i="1"/>
  <c r="V12" i="1"/>
  <c r="W12" i="1"/>
  <c r="X12" i="1"/>
  <c r="Y12" i="1"/>
  <c r="Z12" i="1"/>
  <c r="AA12" i="1"/>
  <c r="AB12" i="1"/>
  <c r="D13" i="1"/>
  <c r="E13" i="1"/>
  <c r="F13" i="1"/>
  <c r="G13" i="1"/>
  <c r="H13" i="1"/>
  <c r="I13" i="1"/>
  <c r="J13" i="1"/>
  <c r="K13" i="1"/>
  <c r="L13" i="1"/>
  <c r="N13" i="1"/>
  <c r="O13" i="1"/>
  <c r="Q13" i="1"/>
  <c r="R13" i="1"/>
  <c r="S13" i="1"/>
  <c r="T13" i="1"/>
  <c r="U13" i="1"/>
  <c r="V13" i="1"/>
  <c r="W13" i="1"/>
  <c r="X13" i="1"/>
  <c r="Y13" i="1"/>
  <c r="Z13" i="1"/>
  <c r="AA13" i="1"/>
  <c r="AB13" i="1"/>
  <c r="D14" i="1"/>
  <c r="E14" i="1"/>
  <c r="F14" i="1"/>
  <c r="G14" i="1"/>
  <c r="H14" i="1"/>
  <c r="I14" i="1"/>
  <c r="J14" i="1"/>
  <c r="K14" i="1"/>
  <c r="L14" i="1"/>
  <c r="N14" i="1"/>
  <c r="O14" i="1"/>
  <c r="Q14" i="1"/>
  <c r="R14" i="1"/>
  <c r="S14" i="1"/>
  <c r="T14" i="1"/>
  <c r="U14" i="1"/>
  <c r="V14" i="1"/>
  <c r="W14" i="1"/>
  <c r="X14" i="1"/>
  <c r="Y14" i="1"/>
  <c r="Z14" i="1"/>
  <c r="AA14" i="1"/>
  <c r="AB14" i="1"/>
  <c r="D15" i="1"/>
  <c r="E15" i="1"/>
  <c r="F15" i="1"/>
  <c r="G15" i="1"/>
  <c r="H15" i="1"/>
  <c r="I15" i="1"/>
  <c r="J15" i="1"/>
  <c r="K15" i="1"/>
  <c r="L15" i="1"/>
  <c r="N15" i="1"/>
  <c r="O15" i="1"/>
  <c r="Q15" i="1"/>
  <c r="R15" i="1"/>
  <c r="S15" i="1"/>
  <c r="T15" i="1"/>
  <c r="U15" i="1"/>
  <c r="V15" i="1"/>
  <c r="W15" i="1"/>
  <c r="X15" i="1"/>
  <c r="Y15" i="1"/>
  <c r="Z15" i="1"/>
  <c r="AA15" i="1"/>
  <c r="AB15" i="1"/>
  <c r="D16" i="1"/>
  <c r="E16" i="1"/>
  <c r="F16" i="1"/>
  <c r="G16" i="1"/>
  <c r="H16" i="1"/>
  <c r="I16" i="1"/>
  <c r="J16" i="1"/>
  <c r="K16" i="1"/>
  <c r="L16" i="1"/>
  <c r="N16" i="1"/>
  <c r="O16" i="1"/>
  <c r="Q16" i="1"/>
  <c r="R16" i="1"/>
  <c r="S16" i="1"/>
  <c r="T16" i="1"/>
  <c r="U16" i="1"/>
  <c r="V16" i="1"/>
  <c r="W16" i="1"/>
  <c r="X16" i="1"/>
  <c r="Y16" i="1"/>
  <c r="Z16" i="1"/>
  <c r="AA16" i="1"/>
  <c r="AB16" i="1"/>
  <c r="D17" i="1"/>
  <c r="E17" i="1"/>
  <c r="F17" i="1"/>
  <c r="G17" i="1"/>
  <c r="H17" i="1"/>
  <c r="I17" i="1"/>
  <c r="J17" i="1"/>
  <c r="K17" i="1"/>
  <c r="L17" i="1"/>
  <c r="N17" i="1"/>
  <c r="O17" i="1"/>
  <c r="Q17" i="1"/>
  <c r="R17" i="1"/>
  <c r="S17" i="1"/>
  <c r="T17" i="1"/>
  <c r="U17" i="1"/>
  <c r="V17" i="1"/>
  <c r="W17" i="1"/>
  <c r="X17" i="1"/>
  <c r="Y17" i="1"/>
  <c r="Z17" i="1"/>
  <c r="AA17" i="1"/>
  <c r="AB17" i="1"/>
  <c r="D18" i="1"/>
  <c r="E18" i="1"/>
  <c r="F18" i="1"/>
  <c r="G18" i="1"/>
  <c r="H18" i="1"/>
  <c r="I18" i="1"/>
  <c r="J18" i="1"/>
  <c r="K18" i="1"/>
  <c r="L18" i="1"/>
  <c r="N18" i="1"/>
  <c r="O18" i="1"/>
  <c r="Q18" i="1"/>
  <c r="R18" i="1"/>
  <c r="S18" i="1"/>
  <c r="T18" i="1"/>
  <c r="U18" i="1"/>
  <c r="V18" i="1"/>
  <c r="W18" i="1"/>
  <c r="X18" i="1"/>
  <c r="Y18" i="1"/>
  <c r="Z18" i="1"/>
  <c r="AA18" i="1"/>
  <c r="AB18" i="1"/>
  <c r="D19" i="1"/>
  <c r="E19" i="1"/>
  <c r="F19" i="1"/>
  <c r="G19" i="1"/>
  <c r="H19" i="1"/>
  <c r="I19" i="1"/>
  <c r="J19" i="1"/>
  <c r="K19" i="1"/>
  <c r="L19" i="1"/>
  <c r="N19" i="1"/>
  <c r="O19" i="1"/>
  <c r="Q19" i="1"/>
  <c r="R19" i="1"/>
  <c r="S19" i="1"/>
  <c r="T19" i="1"/>
  <c r="U19" i="1"/>
  <c r="V19" i="1"/>
  <c r="W19" i="1"/>
  <c r="X19" i="1"/>
  <c r="Y19" i="1"/>
  <c r="Z19" i="1"/>
  <c r="AA19" i="1"/>
  <c r="AB19" i="1"/>
  <c r="D20" i="1"/>
  <c r="E20" i="1"/>
  <c r="F20" i="1"/>
  <c r="G20" i="1"/>
  <c r="H20" i="1"/>
  <c r="I20" i="1"/>
  <c r="J20" i="1"/>
  <c r="K20" i="1"/>
  <c r="L20" i="1"/>
  <c r="N20" i="1"/>
  <c r="O20" i="1"/>
  <c r="Q20" i="1"/>
  <c r="R20" i="1"/>
  <c r="S20" i="1"/>
  <c r="T20" i="1"/>
  <c r="U20" i="1"/>
  <c r="V20" i="1"/>
  <c r="W20" i="1"/>
  <c r="X20" i="1"/>
  <c r="Y20" i="1"/>
  <c r="Z20" i="1"/>
  <c r="AA20" i="1"/>
  <c r="AB20" i="1"/>
  <c r="D21" i="1"/>
  <c r="E21" i="1"/>
  <c r="F21" i="1"/>
  <c r="G21" i="1"/>
  <c r="H21" i="1"/>
  <c r="I21" i="1"/>
  <c r="J21" i="1"/>
  <c r="K21" i="1"/>
  <c r="L21" i="1"/>
  <c r="N21" i="1"/>
  <c r="O21" i="1"/>
  <c r="Q21" i="1"/>
  <c r="R21" i="1"/>
  <c r="S21" i="1"/>
  <c r="T21" i="1"/>
  <c r="U21" i="1"/>
  <c r="V21" i="1"/>
  <c r="W21" i="1"/>
  <c r="X21" i="1"/>
  <c r="Y21" i="1"/>
  <c r="Z21" i="1"/>
  <c r="AA21" i="1"/>
  <c r="AB21" i="1"/>
  <c r="D22" i="1"/>
  <c r="E22" i="1"/>
  <c r="F22" i="1"/>
  <c r="G22" i="1"/>
  <c r="H22" i="1"/>
  <c r="I22" i="1"/>
  <c r="J22" i="1"/>
  <c r="K22" i="1"/>
  <c r="L22" i="1"/>
  <c r="N22" i="1"/>
  <c r="O22" i="1"/>
  <c r="Q22" i="1"/>
  <c r="R22" i="1"/>
  <c r="S22" i="1"/>
  <c r="T22" i="1"/>
  <c r="U22" i="1"/>
  <c r="V22" i="1"/>
  <c r="W22" i="1"/>
  <c r="X22" i="1"/>
  <c r="Y22" i="1"/>
  <c r="Z22" i="1"/>
  <c r="AA22" i="1"/>
  <c r="AB22" i="1"/>
  <c r="D23" i="1"/>
  <c r="E23" i="1"/>
  <c r="F23" i="1"/>
  <c r="G23" i="1"/>
  <c r="H23" i="1"/>
  <c r="I23" i="1"/>
  <c r="J23" i="1"/>
  <c r="K23" i="1"/>
  <c r="L23" i="1"/>
  <c r="N23" i="1"/>
  <c r="O23" i="1"/>
  <c r="Q23" i="1"/>
  <c r="R23" i="1"/>
  <c r="S23" i="1"/>
  <c r="T23" i="1"/>
  <c r="U23" i="1"/>
  <c r="V23" i="1"/>
  <c r="W23" i="1"/>
  <c r="X23" i="1"/>
  <c r="Y23" i="1"/>
  <c r="Z23" i="1"/>
  <c r="AA23" i="1"/>
  <c r="AB23" i="1"/>
  <c r="D24" i="1"/>
  <c r="E24" i="1"/>
  <c r="F24" i="1"/>
  <c r="G24" i="1"/>
  <c r="H24" i="1"/>
  <c r="I24" i="1"/>
  <c r="J24" i="1"/>
  <c r="K24" i="1"/>
  <c r="L24" i="1"/>
  <c r="N24" i="1"/>
  <c r="O24" i="1"/>
  <c r="Q24" i="1"/>
  <c r="R24" i="1"/>
  <c r="S24" i="1"/>
  <c r="T24" i="1"/>
  <c r="U24" i="1"/>
  <c r="V24" i="1"/>
  <c r="W24" i="1"/>
  <c r="X24" i="1"/>
  <c r="Y24" i="1"/>
  <c r="Z24" i="1"/>
  <c r="AA24" i="1"/>
  <c r="AB24" i="1"/>
  <c r="D25" i="1"/>
  <c r="E25" i="1"/>
  <c r="F25" i="1"/>
  <c r="G25" i="1"/>
  <c r="H25" i="1"/>
  <c r="I25" i="1"/>
  <c r="J25" i="1"/>
  <c r="K25" i="1"/>
  <c r="L25" i="1"/>
  <c r="N25" i="1"/>
  <c r="O25" i="1"/>
  <c r="Q25" i="1"/>
  <c r="R25" i="1"/>
  <c r="S25" i="1"/>
  <c r="T25" i="1"/>
  <c r="U25" i="1"/>
  <c r="V25" i="1"/>
  <c r="W25" i="1"/>
  <c r="X25" i="1"/>
  <c r="Y25" i="1"/>
  <c r="Z25" i="1"/>
  <c r="AA25" i="1"/>
  <c r="AB25" i="1"/>
  <c r="D26" i="1"/>
  <c r="E26" i="1"/>
  <c r="F26" i="1"/>
  <c r="G26" i="1"/>
  <c r="H26" i="1"/>
  <c r="I26" i="1"/>
  <c r="J26" i="1"/>
  <c r="K26" i="1"/>
  <c r="L26" i="1"/>
  <c r="N26" i="1"/>
  <c r="O26" i="1"/>
  <c r="Q26" i="1"/>
  <c r="R26" i="1"/>
  <c r="S26" i="1"/>
  <c r="T26" i="1"/>
  <c r="U26" i="1"/>
  <c r="V26" i="1"/>
  <c r="W26" i="1"/>
  <c r="X26" i="1"/>
  <c r="Y26" i="1"/>
  <c r="Z26" i="1"/>
  <c r="AA26" i="1"/>
  <c r="AB26" i="1"/>
  <c r="D27" i="1"/>
  <c r="E27" i="1"/>
  <c r="F27" i="1"/>
  <c r="G27" i="1"/>
  <c r="H27" i="1"/>
  <c r="I27" i="1"/>
  <c r="J27" i="1"/>
  <c r="K27" i="1"/>
  <c r="L27" i="1"/>
  <c r="N27" i="1"/>
  <c r="O27" i="1"/>
  <c r="Q27" i="1"/>
  <c r="R27" i="1"/>
  <c r="S27" i="1"/>
  <c r="T27" i="1"/>
  <c r="U27" i="1"/>
  <c r="V27" i="1"/>
  <c r="W27" i="1"/>
  <c r="X27" i="1"/>
  <c r="Y27" i="1"/>
  <c r="Z27" i="1"/>
  <c r="AA27" i="1"/>
  <c r="AB27" i="1"/>
  <c r="D28" i="1"/>
  <c r="E28" i="1"/>
  <c r="F28" i="1"/>
  <c r="G28" i="1"/>
  <c r="H28" i="1"/>
  <c r="I28" i="1"/>
  <c r="J28" i="1"/>
  <c r="K28" i="1"/>
  <c r="L28" i="1"/>
  <c r="N28" i="1"/>
  <c r="O28" i="1"/>
  <c r="Q28" i="1"/>
  <c r="R28" i="1"/>
  <c r="S28" i="1"/>
  <c r="T28" i="1"/>
  <c r="U28" i="1"/>
  <c r="V28" i="1"/>
  <c r="W28" i="1"/>
  <c r="X28" i="1"/>
  <c r="Y28" i="1"/>
  <c r="Z28" i="1"/>
  <c r="AA28" i="1"/>
  <c r="AB28" i="1"/>
  <c r="D29" i="1"/>
  <c r="E29" i="1"/>
  <c r="F29" i="1"/>
  <c r="G29" i="1"/>
  <c r="H29" i="1"/>
  <c r="I29" i="1"/>
  <c r="J29" i="1"/>
  <c r="K29" i="1"/>
  <c r="L29" i="1"/>
  <c r="N29" i="1"/>
  <c r="O29" i="1"/>
  <c r="Q29" i="1"/>
  <c r="R29" i="1"/>
  <c r="S29" i="1"/>
  <c r="T29" i="1"/>
  <c r="U29" i="1"/>
  <c r="V29" i="1"/>
  <c r="W29" i="1"/>
  <c r="X29" i="1"/>
  <c r="Y29" i="1"/>
  <c r="Z29" i="1"/>
  <c r="AA29" i="1"/>
  <c r="AB29" i="1"/>
  <c r="D30" i="1"/>
  <c r="E30" i="1"/>
  <c r="F30" i="1"/>
  <c r="G30" i="1"/>
  <c r="H30" i="1"/>
  <c r="I30" i="1"/>
  <c r="J30" i="1"/>
  <c r="K30" i="1"/>
  <c r="L30" i="1"/>
  <c r="N30" i="1"/>
  <c r="O30" i="1"/>
  <c r="Q30" i="1"/>
  <c r="R30" i="1"/>
  <c r="S30" i="1"/>
  <c r="T30" i="1"/>
  <c r="U30" i="1"/>
  <c r="V30" i="1"/>
  <c r="W30" i="1"/>
  <c r="X30" i="1"/>
  <c r="Y30" i="1"/>
  <c r="Z30" i="1"/>
  <c r="AA30" i="1"/>
  <c r="AB30" i="1"/>
  <c r="D31" i="1"/>
  <c r="E31" i="1"/>
  <c r="F31" i="1"/>
  <c r="G31" i="1"/>
  <c r="H31" i="1"/>
  <c r="I31" i="1"/>
  <c r="J31" i="1"/>
  <c r="K31" i="1"/>
  <c r="L31" i="1"/>
  <c r="N31" i="1"/>
  <c r="O31" i="1"/>
  <c r="Q31" i="1"/>
  <c r="R31" i="1"/>
  <c r="S31" i="1"/>
  <c r="T31" i="1"/>
  <c r="U31" i="1"/>
  <c r="V31" i="1"/>
  <c r="W31" i="1"/>
  <c r="X31" i="1"/>
  <c r="Y31" i="1"/>
  <c r="Z31" i="1"/>
  <c r="AA31" i="1"/>
  <c r="AB31" i="1"/>
  <c r="AB5" i="1"/>
  <c r="AA5" i="1"/>
  <c r="Z5" i="1"/>
  <c r="Y5" i="1"/>
  <c r="X5" i="1"/>
  <c r="W5" i="1"/>
  <c r="V5" i="1"/>
  <c r="U5" i="1"/>
  <c r="T5" i="1"/>
  <c r="S5" i="1"/>
  <c r="R5" i="1"/>
  <c r="Q5" i="1"/>
  <c r="O5" i="1"/>
  <c r="N5" i="1"/>
  <c r="L5" i="1"/>
  <c r="K5" i="1"/>
  <c r="J5" i="1"/>
  <c r="I5" i="1"/>
  <c r="H5" i="1"/>
  <c r="G5" i="1"/>
  <c r="F5" i="1"/>
  <c r="E5" i="1"/>
  <c r="D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5" i="1"/>
  <c r="B20" i="7"/>
  <c r="B15" i="7"/>
  <c r="B25" i="7"/>
  <c r="B11" i="7"/>
  <c r="B13" i="7"/>
  <c r="B6" i="7"/>
  <c r="B23" i="7"/>
  <c r="B19" i="7"/>
  <c r="B26" i="7"/>
  <c r="B24" i="7"/>
  <c r="B3" i="7"/>
  <c r="B28" i="7"/>
  <c r="B2" i="7"/>
  <c r="B8" i="7"/>
  <c r="B17" i="7"/>
  <c r="B18" i="7"/>
  <c r="B21" i="7"/>
  <c r="B16" i="7"/>
  <c r="B12" i="7"/>
  <c r="B4" i="7"/>
  <c r="B5" i="7"/>
  <c r="B22" i="7"/>
  <c r="B14" i="7"/>
  <c r="B9" i="7"/>
  <c r="B27" i="7"/>
  <c r="B7" i="7"/>
  <c r="B10" i="7"/>
  <c r="C34" i="5" l="1"/>
  <c r="D34" i="5"/>
  <c r="E34" i="5"/>
  <c r="F34" i="5"/>
  <c r="G34" i="5"/>
  <c r="H34" i="5"/>
  <c r="I34" i="5"/>
  <c r="J34" i="5"/>
  <c r="K34" i="5"/>
  <c r="L34" i="5"/>
  <c r="M34" i="5"/>
  <c r="C35" i="5"/>
  <c r="D35" i="5"/>
  <c r="E35" i="5"/>
  <c r="F35" i="5"/>
  <c r="G35" i="5"/>
  <c r="H35" i="5"/>
  <c r="I35" i="5"/>
  <c r="J35" i="5"/>
  <c r="K35" i="5"/>
  <c r="L35" i="5"/>
  <c r="M35" i="5"/>
  <c r="C36" i="5"/>
  <c r="D36" i="5"/>
  <c r="E36" i="5"/>
  <c r="F36" i="5"/>
  <c r="G36" i="5"/>
  <c r="H36" i="5"/>
  <c r="I36" i="5"/>
  <c r="J36" i="5"/>
  <c r="K36" i="5"/>
  <c r="L36" i="5"/>
  <c r="M36" i="5"/>
  <c r="C37" i="5"/>
  <c r="D37" i="5"/>
  <c r="E37" i="5"/>
  <c r="F37" i="5"/>
  <c r="G37" i="5"/>
  <c r="H37" i="5"/>
  <c r="I37" i="5"/>
  <c r="J37" i="5"/>
  <c r="K37" i="5"/>
  <c r="L37" i="5"/>
  <c r="M37" i="5"/>
  <c r="C38" i="5"/>
  <c r="D38" i="5"/>
  <c r="E38" i="5"/>
  <c r="F38" i="5"/>
  <c r="G38" i="5"/>
  <c r="H38" i="5"/>
  <c r="I38" i="5"/>
  <c r="J38" i="5"/>
  <c r="K38" i="5"/>
  <c r="L38" i="5"/>
  <c r="M38" i="5"/>
  <c r="C39" i="5"/>
  <c r="D39" i="5"/>
  <c r="E39" i="5"/>
  <c r="F39" i="5"/>
  <c r="G39" i="5"/>
  <c r="H39" i="5"/>
  <c r="I39" i="5"/>
  <c r="J39" i="5"/>
  <c r="K39" i="5"/>
  <c r="L39" i="5"/>
  <c r="M39" i="5"/>
  <c r="C40" i="5"/>
  <c r="D40" i="5"/>
  <c r="E40" i="5"/>
  <c r="F40" i="5"/>
  <c r="G40" i="5"/>
  <c r="H40" i="5"/>
  <c r="I40" i="5"/>
  <c r="J40" i="5"/>
  <c r="K40" i="5"/>
  <c r="L40" i="5"/>
  <c r="M40" i="5"/>
  <c r="C41" i="5"/>
  <c r="D41" i="5"/>
  <c r="E41" i="5"/>
  <c r="F41" i="5"/>
  <c r="G41" i="5"/>
  <c r="H41" i="5"/>
  <c r="I41" i="5"/>
  <c r="J41" i="5"/>
  <c r="K41" i="5"/>
  <c r="L41" i="5"/>
  <c r="M41" i="5"/>
  <c r="C42" i="5"/>
  <c r="D42" i="5"/>
  <c r="E42" i="5"/>
  <c r="F42" i="5"/>
  <c r="G42" i="5"/>
  <c r="H42" i="5"/>
  <c r="I42" i="5"/>
  <c r="J42" i="5"/>
  <c r="K42" i="5"/>
  <c r="L42" i="5"/>
  <c r="M42" i="5"/>
  <c r="C43" i="5"/>
  <c r="D43" i="5"/>
  <c r="E43" i="5"/>
  <c r="F43" i="5"/>
  <c r="G43" i="5"/>
  <c r="H43" i="5"/>
  <c r="I43" i="5"/>
  <c r="J43" i="5"/>
  <c r="K43" i="5"/>
  <c r="L43" i="5"/>
  <c r="M43" i="5"/>
  <c r="C44" i="5"/>
  <c r="D44" i="5"/>
  <c r="E44" i="5"/>
  <c r="F44" i="5"/>
  <c r="G44" i="5"/>
  <c r="H44" i="5"/>
  <c r="I44" i="5"/>
  <c r="J44" i="5"/>
  <c r="K44" i="5"/>
  <c r="L44" i="5"/>
  <c r="M44" i="5"/>
  <c r="C45" i="5"/>
  <c r="D45" i="5"/>
  <c r="E45" i="5"/>
  <c r="F45" i="5"/>
  <c r="G45" i="5"/>
  <c r="H45" i="5"/>
  <c r="I45" i="5"/>
  <c r="J45" i="5"/>
  <c r="K45" i="5"/>
  <c r="L45" i="5"/>
  <c r="M45" i="5"/>
  <c r="C46" i="5"/>
  <c r="D46" i="5"/>
  <c r="E46" i="5"/>
  <c r="F46" i="5"/>
  <c r="G46" i="5"/>
  <c r="H46" i="5"/>
  <c r="I46" i="5"/>
  <c r="J46" i="5"/>
  <c r="K46" i="5"/>
  <c r="L46" i="5"/>
  <c r="M46" i="5"/>
  <c r="C47" i="5"/>
  <c r="D47" i="5"/>
  <c r="E47" i="5"/>
  <c r="F47" i="5"/>
  <c r="G47" i="5"/>
  <c r="H47" i="5"/>
  <c r="I47" i="5"/>
  <c r="J47" i="5"/>
  <c r="K47" i="5"/>
  <c r="L47" i="5"/>
  <c r="M47" i="5"/>
  <c r="C48" i="5"/>
  <c r="D48" i="5"/>
  <c r="E48" i="5"/>
  <c r="F48" i="5"/>
  <c r="G48" i="5"/>
  <c r="H48" i="5"/>
  <c r="I48" i="5"/>
  <c r="J48" i="5"/>
  <c r="K48" i="5"/>
  <c r="L48" i="5"/>
  <c r="M48" i="5"/>
  <c r="C49" i="5"/>
  <c r="D49" i="5"/>
  <c r="E49" i="5"/>
  <c r="F49" i="5"/>
  <c r="G49" i="5"/>
  <c r="H49" i="5"/>
  <c r="I49" i="5"/>
  <c r="J49" i="5"/>
  <c r="K49" i="5"/>
  <c r="L49" i="5"/>
  <c r="M49" i="5"/>
  <c r="C50" i="5"/>
  <c r="D50" i="5"/>
  <c r="E50" i="5"/>
  <c r="F50" i="5"/>
  <c r="G50" i="5"/>
  <c r="H50" i="5"/>
  <c r="I50" i="5"/>
  <c r="J50" i="5"/>
  <c r="K50" i="5"/>
  <c r="L50" i="5"/>
  <c r="M50" i="5"/>
  <c r="C51" i="5"/>
  <c r="D51" i="5"/>
  <c r="E51" i="5"/>
  <c r="F51" i="5"/>
  <c r="G51" i="5"/>
  <c r="H51" i="5"/>
  <c r="I51" i="5"/>
  <c r="J51" i="5"/>
  <c r="K51" i="5"/>
  <c r="L51" i="5"/>
  <c r="M51" i="5"/>
  <c r="C52" i="5"/>
  <c r="D52" i="5"/>
  <c r="E52" i="5"/>
  <c r="F52" i="5"/>
  <c r="G52" i="5"/>
  <c r="H52" i="5"/>
  <c r="I52" i="5"/>
  <c r="J52" i="5"/>
  <c r="K52" i="5"/>
  <c r="L52" i="5"/>
  <c r="M52" i="5"/>
  <c r="C53" i="5"/>
  <c r="D53" i="5"/>
  <c r="E53" i="5"/>
  <c r="F53" i="5"/>
  <c r="G53" i="5"/>
  <c r="H53" i="5"/>
  <c r="I53" i="5"/>
  <c r="J53" i="5"/>
  <c r="K53" i="5"/>
  <c r="L53" i="5"/>
  <c r="M53" i="5"/>
  <c r="C54" i="5"/>
  <c r="D54" i="5"/>
  <c r="E54" i="5"/>
  <c r="F54" i="5"/>
  <c r="G54" i="5"/>
  <c r="H54" i="5"/>
  <c r="I54" i="5"/>
  <c r="J54" i="5"/>
  <c r="K54" i="5"/>
  <c r="L54" i="5"/>
  <c r="M54" i="5"/>
  <c r="C55" i="5"/>
  <c r="D55" i="5"/>
  <c r="E55" i="5"/>
  <c r="F55" i="5"/>
  <c r="G55" i="5"/>
  <c r="H55" i="5"/>
  <c r="I55" i="5"/>
  <c r="J55" i="5"/>
  <c r="K55" i="5"/>
  <c r="L55" i="5"/>
  <c r="M55" i="5"/>
  <c r="C56" i="5"/>
  <c r="D56" i="5"/>
  <c r="E56" i="5"/>
  <c r="F56" i="5"/>
  <c r="G56" i="5"/>
  <c r="H56" i="5"/>
  <c r="I56" i="5"/>
  <c r="J56" i="5"/>
  <c r="K56" i="5"/>
  <c r="L56" i="5"/>
  <c r="M56" i="5"/>
  <c r="C57" i="5"/>
  <c r="D57" i="5"/>
  <c r="E57" i="5"/>
  <c r="F57" i="5"/>
  <c r="G57" i="5"/>
  <c r="H57" i="5"/>
  <c r="I57" i="5"/>
  <c r="J57" i="5"/>
  <c r="K57" i="5"/>
  <c r="L57" i="5"/>
  <c r="M57" i="5"/>
  <c r="C58" i="5"/>
  <c r="D58" i="5"/>
  <c r="E58" i="5"/>
  <c r="F58" i="5"/>
  <c r="G58" i="5"/>
  <c r="H58" i="5"/>
  <c r="I58" i="5"/>
  <c r="J58" i="5"/>
  <c r="K58" i="5"/>
  <c r="L58" i="5"/>
  <c r="M58" i="5"/>
  <c r="C59" i="5"/>
  <c r="D59" i="5"/>
  <c r="E59" i="5"/>
  <c r="F59" i="5"/>
  <c r="G59" i="5"/>
  <c r="H59" i="5"/>
  <c r="I59" i="5"/>
  <c r="J59" i="5"/>
  <c r="K59" i="5"/>
  <c r="L59" i="5"/>
  <c r="M59" i="5"/>
  <c r="C60" i="5"/>
  <c r="D60" i="5"/>
  <c r="E60" i="5"/>
  <c r="F60" i="5"/>
  <c r="G60" i="5"/>
  <c r="H60" i="5"/>
  <c r="I60" i="5"/>
  <c r="J60" i="5"/>
  <c r="K60" i="5"/>
  <c r="L60" i="5"/>
  <c r="M60" i="5"/>
  <c r="C61" i="5"/>
  <c r="D61" i="5"/>
  <c r="E61" i="5"/>
  <c r="F61" i="5"/>
  <c r="G61" i="5"/>
  <c r="H61" i="5"/>
  <c r="I61" i="5"/>
  <c r="J61" i="5"/>
  <c r="K61" i="5"/>
  <c r="L61" i="5"/>
  <c r="M61" i="5"/>
  <c r="D33" i="5"/>
  <c r="E33" i="5"/>
  <c r="F33" i="5"/>
  <c r="G33" i="5"/>
  <c r="H33" i="5"/>
  <c r="I33" i="5"/>
  <c r="J33" i="5"/>
  <c r="K33" i="5"/>
  <c r="L33" i="5"/>
  <c r="M33" i="5"/>
  <c r="C33" i="5"/>
  <c r="N45" i="5"/>
  <c r="N60" i="5"/>
  <c r="N58" i="5"/>
  <c r="N48" i="5"/>
  <c r="N49" i="5"/>
  <c r="N51" i="5"/>
  <c r="N46" i="5"/>
  <c r="N50" i="5"/>
  <c r="N52" i="5"/>
  <c r="N34" i="5"/>
  <c r="N56" i="5"/>
  <c r="N54" i="5"/>
  <c r="N41" i="5"/>
  <c r="N37" i="5"/>
  <c r="N55" i="5"/>
  <c r="N36" i="5"/>
  <c r="N38" i="5"/>
  <c r="N43" i="5"/>
  <c r="N35" i="5"/>
  <c r="N59" i="5"/>
  <c r="N40" i="5"/>
  <c r="N53" i="5"/>
  <c r="N33" i="5"/>
  <c r="N44" i="5"/>
  <c r="N57" i="5"/>
  <c r="N47" i="5"/>
  <c r="N42" i="5"/>
  <c r="N39" i="5"/>
  <c r="N61" i="5"/>
  <c r="DH33" i="4" l="1"/>
  <c r="DH32" i="4"/>
  <c r="DH31" i="4"/>
  <c r="B20" i="2" l="1"/>
  <c r="B29" i="2"/>
  <c r="B30" i="2"/>
  <c r="B24" i="2"/>
  <c r="B12" i="2"/>
  <c r="B14" i="2"/>
  <c r="B6" i="2"/>
  <c r="B7" i="2"/>
  <c r="B27" i="2"/>
  <c r="B28" i="2"/>
  <c r="B31" i="2"/>
  <c r="B19" i="2"/>
  <c r="B25" i="2"/>
  <c r="B23" i="2"/>
  <c r="B3" i="2"/>
  <c r="B32" i="2"/>
  <c r="B2" i="2"/>
  <c r="B9" i="2"/>
  <c r="B17" i="2"/>
  <c r="B18" i="2"/>
  <c r="B21" i="2"/>
  <c r="B16" i="2"/>
  <c r="B13" i="2"/>
  <c r="B4" i="2"/>
  <c r="B5" i="2"/>
  <c r="B22" i="2"/>
  <c r="B15" i="2"/>
  <c r="B10" i="2"/>
  <c r="B26" i="2"/>
  <c r="B8" i="2"/>
  <c r="B11" i="2"/>
  <c r="P4" i="1"/>
  <c r="M4" i="1"/>
  <c r="L4" i="1"/>
</calcChain>
</file>

<file path=xl/sharedStrings.xml><?xml version="1.0" encoding="utf-8"?>
<sst xmlns="http://schemas.openxmlformats.org/spreadsheetml/2006/main" count="76686" uniqueCount="2005">
  <si>
    <t>Mobile</t>
  </si>
  <si>
    <t>PAHs</t>
  </si>
  <si>
    <t>Chlorinated and other VOCs</t>
  </si>
  <si>
    <t>Metals</t>
  </si>
  <si>
    <t>Toxic Pollutant Trends at NATTS Sites
 (2003-2013)</t>
  </si>
  <si>
    <t>Acetaldehyde</t>
  </si>
  <si>
    <t>Formaldehyde</t>
  </si>
  <si>
    <t>Benzene</t>
  </si>
  <si>
    <t>Toluene</t>
  </si>
  <si>
    <t>Ethylbenzene</t>
  </si>
  <si>
    <t>1,3-Butadiene</t>
  </si>
  <si>
    <t>Benzo(a)pyrene</t>
  </si>
  <si>
    <t>Naphthalene</t>
  </si>
  <si>
    <t>p-Dichlorobenzene</t>
  </si>
  <si>
    <t>Acrylonitrile</t>
  </si>
  <si>
    <t>Carbon tetrachloride</t>
  </si>
  <si>
    <t>Chloroform</t>
  </si>
  <si>
    <t>1,2-Dibromoethane</t>
  </si>
  <si>
    <t>Ethylene dichloride</t>
  </si>
  <si>
    <t>Tetrachloroethylene</t>
  </si>
  <si>
    <t>Trichloroethylene</t>
  </si>
  <si>
    <t>Methylene chloride</t>
  </si>
  <si>
    <t>Vinyl chloride</t>
  </si>
  <si>
    <t>Arsenic Pm10</t>
  </si>
  <si>
    <t>Beryllium Pm10</t>
  </si>
  <si>
    <t>Cadmium Pm10</t>
  </si>
  <si>
    <t>Chromium VI</t>
  </si>
  <si>
    <t>Lead Pm10</t>
  </si>
  <si>
    <t>Manganese Pm10</t>
  </si>
  <si>
    <t>Nickel Pm10</t>
  </si>
  <si>
    <t>Urban</t>
  </si>
  <si>
    <t>Phoenix, AZ</t>
  </si>
  <si>
    <t>Los Angeles, CA</t>
  </si>
  <si>
    <t>Rubidoux, CA</t>
  </si>
  <si>
    <t>San Jose, CA</t>
  </si>
  <si>
    <t>Grand Junction, CO</t>
  </si>
  <si>
    <t>Washington, DC</t>
  </si>
  <si>
    <t>Pinellas County, FL</t>
  </si>
  <si>
    <t>Tampa, FL</t>
  </si>
  <si>
    <t>Atlanta, GA</t>
  </si>
  <si>
    <t>Chicago, IL</t>
  </si>
  <si>
    <t>Roxbury, MA</t>
  </si>
  <si>
    <t>Detroit, MI</t>
  </si>
  <si>
    <t>St. Louis, MO</t>
  </si>
  <si>
    <t>Rochester, NY</t>
  </si>
  <si>
    <t>Portland, OR</t>
  </si>
  <si>
    <t>Providence, RI</t>
  </si>
  <si>
    <t>Houston, TX</t>
  </si>
  <si>
    <t>Bountiful, UT</t>
  </si>
  <si>
    <t>Richmond, VA</t>
  </si>
  <si>
    <t>Seattle, WA</t>
  </si>
  <si>
    <t>Rural</t>
  </si>
  <si>
    <t>La Grande, OR</t>
  </si>
  <si>
    <t>Chesterfield, SC</t>
  </si>
  <si>
    <t>Karnack, TX</t>
  </si>
  <si>
    <t>Underhill, VT</t>
  </si>
  <si>
    <t>Trend of Mean</t>
  </si>
  <si>
    <t>Decreasing</t>
  </si>
  <si>
    <t>Insignificant</t>
  </si>
  <si>
    <t>Increasing</t>
  </si>
  <si>
    <t>Location</t>
  </si>
  <si>
    <t>Arsenic Pm10 Lc</t>
  </si>
  <si>
    <t>Benzo(a)pyrene (total tsp &amp; vapor)</t>
  </si>
  <si>
    <t>Beryllium Pm10 Lc</t>
  </si>
  <si>
    <t>Cadmium Pm10 Lc</t>
  </si>
  <si>
    <t>Chromium VI (LC)</t>
  </si>
  <si>
    <t>Lead Pm10 Lc</t>
  </si>
  <si>
    <t>Manganese Pm10 Lc</t>
  </si>
  <si>
    <t>Naphthalene (total tsp &amp; vapor)</t>
  </si>
  <si>
    <t>Nickel Pm10 Lc</t>
  </si>
  <si>
    <t>NA</t>
  </si>
  <si>
    <t>Bronx, NY1</t>
  </si>
  <si>
    <t>Bronx, NY2</t>
  </si>
  <si>
    <t>Grand Junction, CO-17</t>
  </si>
  <si>
    <t>Grand Junction, CO-18</t>
  </si>
  <si>
    <t>Grayson Lake, KY</t>
  </si>
  <si>
    <t>Hazard, KY</t>
  </si>
  <si>
    <t>Horicon, WI</t>
  </si>
  <si>
    <t>Mayville, WI</t>
  </si>
  <si>
    <t>Area</t>
  </si>
  <si>
    <t>State</t>
  </si>
  <si>
    <t>Total Max of sigtrend</t>
  </si>
  <si>
    <t>Total Max of Spearmancorrelation__mean</t>
  </si>
  <si>
    <t>Toxic Pollutant Trends at NATTS Sites 
(2003-2013)</t>
  </si>
  <si>
    <t>STATE_ABBR</t>
  </si>
  <si>
    <t>Max of sigtrend</t>
  </si>
  <si>
    <t>Max of Spearmancorrelation__mean</t>
  </si>
  <si>
    <t>(2003-2013)</t>
  </si>
  <si>
    <t>AZ</t>
  </si>
  <si>
    <t>CA</t>
  </si>
  <si>
    <t>CO</t>
  </si>
  <si>
    <t>DC</t>
  </si>
  <si>
    <t>FL</t>
  </si>
  <si>
    <t>GA</t>
  </si>
  <si>
    <t>IL</t>
  </si>
  <si>
    <t>MA</t>
  </si>
  <si>
    <t>MI</t>
  </si>
  <si>
    <t>MO</t>
  </si>
  <si>
    <t>NY</t>
  </si>
  <si>
    <t>OR</t>
  </si>
  <si>
    <t>RI</t>
  </si>
  <si>
    <t>TX</t>
  </si>
  <si>
    <t>SC</t>
  </si>
  <si>
    <t>UT</t>
  </si>
  <si>
    <t>VA</t>
  </si>
  <si>
    <t>WA</t>
  </si>
  <si>
    <t>VT</t>
  </si>
  <si>
    <t>KY</t>
  </si>
  <si>
    <t>WI</t>
  </si>
  <si>
    <t>ConCat</t>
  </si>
  <si>
    <t>No Trend</t>
  </si>
  <si>
    <t>None</t>
  </si>
  <si>
    <t>Bronx, NY</t>
  </si>
  <si>
    <t>Hazard/Grayson, KY</t>
  </si>
  <si>
    <t>Mayville/Horicon, WI</t>
  </si>
  <si>
    <t>Toxic Pollutant Trends at NATTS Sites
 (2003-2014)</t>
  </si>
  <si>
    <t>N/A</t>
  </si>
  <si>
    <t>No Data</t>
  </si>
  <si>
    <t>N/A = No years of data due to non-detects or not meeting completeness criteria</t>
  </si>
  <si>
    <t>AMA_SITE_CODE</t>
  </si>
  <si>
    <t>local_site_name</t>
  </si>
  <si>
    <t>North Birmingham</t>
  </si>
  <si>
    <t>Riggins School</t>
  </si>
  <si>
    <t>GARDEN/TRINITY CHRISTIAN CHURCH</t>
  </si>
  <si>
    <t>SOUTH PHOENIX</t>
  </si>
  <si>
    <t>WEST 43RD AVENUE</t>
  </si>
  <si>
    <t>JLG SUPERSITE</t>
  </si>
  <si>
    <t>PRINCE ROAD</t>
  </si>
  <si>
    <t>BROADWAY &amp; SWAN</t>
  </si>
  <si>
    <t>QUEEN VALLEY</t>
  </si>
  <si>
    <t>PARR</t>
  </si>
  <si>
    <t>VA HOSPITAL</t>
  </si>
  <si>
    <t>FT. SMITH</t>
  </si>
  <si>
    <t>Livermore - Old 1st St.</t>
  </si>
  <si>
    <t>San Leandro</t>
  </si>
  <si>
    <t>Livermore</t>
  </si>
  <si>
    <t>Oakland - Filbert St.</t>
  </si>
  <si>
    <t>Oakland</t>
  </si>
  <si>
    <t>Oakland West</t>
  </si>
  <si>
    <t>Laney College</t>
  </si>
  <si>
    <t>Fremont - Chapel Way</t>
  </si>
  <si>
    <t>Berkeley</t>
  </si>
  <si>
    <t>Patterson Pass</t>
  </si>
  <si>
    <t>Chico-Manzanita Ave.</t>
  </si>
  <si>
    <t>Chico-East Avenue</t>
  </si>
  <si>
    <t>Concord</t>
  </si>
  <si>
    <t>Richmond - 7th St.</t>
  </si>
  <si>
    <t>Crockett - Kendall Ave</t>
  </si>
  <si>
    <t>Bethel Island</t>
  </si>
  <si>
    <t>San Pablo - El Portal Center</t>
  </si>
  <si>
    <t>San Pablo</t>
  </si>
  <si>
    <t>Martinez - Jones St.</t>
  </si>
  <si>
    <t>Pittsburg - W 10th St.</t>
  </si>
  <si>
    <t>3425 N FIRST ST, FRESNO</t>
  </si>
  <si>
    <t>Fresno - Garland</t>
  </si>
  <si>
    <t>PARLIER</t>
  </si>
  <si>
    <t>Calexico-Grant Street</t>
  </si>
  <si>
    <t>Calexico-Ethel Street</t>
  </si>
  <si>
    <t>El Centro-9th Street</t>
  </si>
  <si>
    <t>Coso Junction</t>
  </si>
  <si>
    <t>Keeler</t>
  </si>
  <si>
    <t>Bakersfield-California</t>
  </si>
  <si>
    <t>Taft-College</t>
  </si>
  <si>
    <t>Corcoran-Van Dorsten Ave</t>
  </si>
  <si>
    <t>Corcoran-Patterson</t>
  </si>
  <si>
    <t>ANDERSON SPRINGS</t>
  </si>
  <si>
    <t>GLENBROOK</t>
  </si>
  <si>
    <t>Azusa</t>
  </si>
  <si>
    <t>Burbank</t>
  </si>
  <si>
    <t>Los Angeles-North Main Street</t>
  </si>
  <si>
    <t>Compton</t>
  </si>
  <si>
    <t>Pico Rivera #2</t>
  </si>
  <si>
    <t>Long Beach (North)</t>
  </si>
  <si>
    <t>Hawthorne</t>
  </si>
  <si>
    <t>LAX Hastings</t>
  </si>
  <si>
    <t>Santa Clarita</t>
  </si>
  <si>
    <t>06037L0HP</t>
  </si>
  <si>
    <t>06037LWLB</t>
  </si>
  <si>
    <t>Madera-Library</t>
  </si>
  <si>
    <t>San Rafael</t>
  </si>
  <si>
    <t>Ft. Cronkhite</t>
  </si>
  <si>
    <t>Napa</t>
  </si>
  <si>
    <t>Anaheim (1010 Harbor Blvd)</t>
  </si>
  <si>
    <t>Roseville-N Sunrise Ave</t>
  </si>
  <si>
    <t>MONITOR ON TOP OF PRIMETIME PIZZA BUSINESS</t>
  </si>
  <si>
    <t>Banning Airport</t>
  </si>
  <si>
    <t>SAN JACINTO TOXICS SITE #1 MOUNTAIN VIEW HIGH SCHOOL</t>
  </si>
  <si>
    <t>SAN JACINTO TOXIC SITE #2 SCHOOL DISTRICT HEADQUARTERS</t>
  </si>
  <si>
    <t>Rubidoux</t>
  </si>
  <si>
    <t>Sacramento-Del Paso Manor</t>
  </si>
  <si>
    <t>Sacramento-1309 T Street</t>
  </si>
  <si>
    <t>Victorville-Amargosa Road</t>
  </si>
  <si>
    <t>Upland</t>
  </si>
  <si>
    <t>Fontana</t>
  </si>
  <si>
    <t>Chula Vista</t>
  </si>
  <si>
    <t>El Cajon</t>
  </si>
  <si>
    <t>Kearny Mesa</t>
  </si>
  <si>
    <t>Escondido</t>
  </si>
  <si>
    <t>Alpine</t>
  </si>
  <si>
    <t>Camp Pendleton</t>
  </si>
  <si>
    <t>San Diego - Beardsley Street</t>
  </si>
  <si>
    <t>El Cajon - Floyd Smith Dr.</t>
  </si>
  <si>
    <t>Otay Mesa</t>
  </si>
  <si>
    <t>San Francisco</t>
  </si>
  <si>
    <t>Stockton-Hazelton</t>
  </si>
  <si>
    <t>Redwood City</t>
  </si>
  <si>
    <t>Twin Dolphin</t>
  </si>
  <si>
    <t>San Jose - 4th St.</t>
  </si>
  <si>
    <t>San Jose - Jackson</t>
  </si>
  <si>
    <t>San Jose - Knox Avenue</t>
  </si>
  <si>
    <t>San Jose</t>
  </si>
  <si>
    <t>San Jose - Piedmont</t>
  </si>
  <si>
    <t>Sunnyvale - Ticonderoga</t>
  </si>
  <si>
    <t>MT VIEW-WHISMAN PARK</t>
  </si>
  <si>
    <t>Cupertino Monta Vista</t>
  </si>
  <si>
    <t>San Jose-Moorpark Ave.</t>
  </si>
  <si>
    <t>Stevens Creek Elementary School</t>
  </si>
  <si>
    <t>Vallejo</t>
  </si>
  <si>
    <t>Benicia - VIP</t>
  </si>
  <si>
    <t>Santa Rosa - 5th St</t>
  </si>
  <si>
    <t>Sebastopol</t>
  </si>
  <si>
    <t>Modesto-Courthouse</t>
  </si>
  <si>
    <t>Modesto-14th Street</t>
  </si>
  <si>
    <t>Visalia-Church</t>
  </si>
  <si>
    <t>Simi Valley-Cochran Street</t>
  </si>
  <si>
    <t>Welby</t>
  </si>
  <si>
    <t>Boulder Fire Station</t>
  </si>
  <si>
    <t>Longmont</t>
  </si>
  <si>
    <t>Lyons</t>
  </si>
  <si>
    <t>Niwot Ridge</t>
  </si>
  <si>
    <t>ALONG SOUTH BOULDER CREEK NEXT TO LAFAYETTE WATER TREATMENT PLANT</t>
  </si>
  <si>
    <t>DENVER - CAMP</t>
  </si>
  <si>
    <t>La Casa</t>
  </si>
  <si>
    <t>PARACHUTE - HIGH SCHOOL</t>
  </si>
  <si>
    <t>RIFLE - HENRY BLDG</t>
  </si>
  <si>
    <t>Carbondale Rocky Mountain School (Boathouse)</t>
  </si>
  <si>
    <t>Battlement Mesa</t>
  </si>
  <si>
    <t>MESA CO HLTH DEPT BLDG</t>
  </si>
  <si>
    <t>MESA COUNTY TRAFFIC SERVICES BUILDING</t>
  </si>
  <si>
    <t>GRAND JUNCTION - POWELL BLDG</t>
  </si>
  <si>
    <t>GRAND JUNCTION - PITKIN</t>
  </si>
  <si>
    <t>Criscuolo Park-New Haven</t>
  </si>
  <si>
    <t>PROPERTY OF KILLENS POND STATE PARK; BEHIND FARM BUILDINGS</t>
  </si>
  <si>
    <t>MLK  CORNER OF MLK BLVD AND JUSTISON ST</t>
  </si>
  <si>
    <t>Seaford Shipley State Service Center</t>
  </si>
  <si>
    <t>MCMILLAN  NCore-PAMS</t>
  </si>
  <si>
    <t>PLAYGROUND BEHIND CROISSANT PARK ELEMENTAEY SCHOOL</t>
  </si>
  <si>
    <t>U of F Ag Research Center</t>
  </si>
  <si>
    <t>Coconut Creek</t>
  </si>
  <si>
    <t>Dr. Von Mizell-Eula Johnson State Park (prev. John U Lloyd State Park)</t>
  </si>
  <si>
    <t>Kooker Park</t>
  </si>
  <si>
    <t>Sheffield</t>
  </si>
  <si>
    <t>Rosselle</t>
  </si>
  <si>
    <t>Simmons Park</t>
  </si>
  <si>
    <t>USMC Reserve Center (Gandy)</t>
  </si>
  <si>
    <t>WHITEWAY DRIVE TAMPA</t>
  </si>
  <si>
    <t>SYDNEY</t>
  </si>
  <si>
    <t>Tallahassee Community College</t>
  </si>
  <si>
    <t>Perdue</t>
  </si>
  <si>
    <t>Primrose Ave</t>
  </si>
  <si>
    <t>WINTER PARK</t>
  </si>
  <si>
    <t>St. Petersburg College</t>
  </si>
  <si>
    <t>Azalea Park</t>
  </si>
  <si>
    <t>Skyview</t>
  </si>
  <si>
    <t>DUNEDIN HIGHLAND MIDDLE SCHOOL</t>
  </si>
  <si>
    <t>Gateway</t>
  </si>
  <si>
    <t>John Chesnut Sr. Park - East Lake</t>
  </si>
  <si>
    <t>Macon SE</t>
  </si>
  <si>
    <t>Savannah-E. President Street</t>
  </si>
  <si>
    <t>General Coffee</t>
  </si>
  <si>
    <t>Dawsonville, Georgia Forestry Commission</t>
  </si>
  <si>
    <t>South DeKalb</t>
  </si>
  <si>
    <t>DMRC</t>
  </si>
  <si>
    <t>Tucker-Idlewood Road</t>
  </si>
  <si>
    <t>Gainesville-Boys and Girls Club</t>
  </si>
  <si>
    <t>Warner Robins</t>
  </si>
  <si>
    <t>S.L. MASON ELEMENTARY SCHOOL</t>
  </si>
  <si>
    <t>Yorkville, King Farm</t>
  </si>
  <si>
    <t>Monastery</t>
  </si>
  <si>
    <t>Pearl City</t>
  </si>
  <si>
    <t>St. Luke's Meridian</t>
  </si>
  <si>
    <t>NORTHWEST NAZARENE COLLEGE SAMPLER ON ARTS BUILDING IN SUB. SETTING</t>
  </si>
  <si>
    <t>FARR HALL</t>
  </si>
  <si>
    <t>WASHINGTON HS</t>
  </si>
  <si>
    <t>MAYFAIR PUMP STATION</t>
  </si>
  <si>
    <t>CARVER HS</t>
  </si>
  <si>
    <t>JARDINE WATER PLANT</t>
  </si>
  <si>
    <t>IEPA TRAILER</t>
  </si>
  <si>
    <t>NORTHBROOK WATER PLANT</t>
  </si>
  <si>
    <t>17031IIT1</t>
  </si>
  <si>
    <t>AIR PRODUCTS</t>
  </si>
  <si>
    <t>FIRESTATION #1</t>
  </si>
  <si>
    <t>Phillips 66 Wood River Refinery</t>
  </si>
  <si>
    <t>CITY OFFICE BUILDING</t>
  </si>
  <si>
    <t>IEPA-RAPS TRAILER</t>
  </si>
  <si>
    <t>ST. LOUIS - MIDWEST SUPERSITE</t>
  </si>
  <si>
    <t>Ft. Wayne- Beacon St.</t>
  </si>
  <si>
    <t>Clarksville</t>
  </si>
  <si>
    <t>SAMPLERS ARE ON THE ROOF ON THE WEST SIDE OF THE SCHOOL</t>
  </si>
  <si>
    <t>Gary-IITRI/ 1219.5 meters east of Tennessee St.- old ammuntion bunker</t>
  </si>
  <si>
    <t>SITE MOVED FROM EAST CHICAGO FIELD SCHOOL</t>
  </si>
  <si>
    <t>Whiting- Whiting HS</t>
  </si>
  <si>
    <t>East Chicago-Marina</t>
  </si>
  <si>
    <t>HAMMOND CAAP- Hammond- 141st St.</t>
  </si>
  <si>
    <t>Indpls- Harding St.</t>
  </si>
  <si>
    <t>Indpls.- E. 16th St.</t>
  </si>
  <si>
    <t>Indpls- Washington Park/  in parking lot next to police station</t>
  </si>
  <si>
    <t>Indpls-  School 21/ Florence Fay School 21</t>
  </si>
  <si>
    <t>Stout Field 2</t>
  </si>
  <si>
    <t>Ogden Dunes- Water Treatment Plant</t>
  </si>
  <si>
    <t>Lafayette- Greenbush St./ Cinergy Substation</t>
  </si>
  <si>
    <t>Evansville- U of E/  University of Evansville-Carson Center</t>
  </si>
  <si>
    <t>Terre Haute-Fort Harrison Rd.</t>
  </si>
  <si>
    <t>CLINTON, CHANCY PARK</t>
  </si>
  <si>
    <t>COGGON ELEMENTARY SCHOOL BLDG. NORTHERN LIMITS OF LINN COUNTY</t>
  </si>
  <si>
    <t>ARMY RESERVE CENTER ROOF- CORE MONITORING SITE</t>
  </si>
  <si>
    <t>HAWKEYE DOWNS SOUTHWEST CORNER</t>
  </si>
  <si>
    <t>Public Health</t>
  </si>
  <si>
    <t>CR School</t>
  </si>
  <si>
    <t>HACAP</t>
  </si>
  <si>
    <t>H Avenue</t>
  </si>
  <si>
    <t>CARPENTER</t>
  </si>
  <si>
    <t>INDIAN HILLS JR HIGH, CLIVE IA, FRM R&amp;P SEQ. SAMPLER (1),ROOF</t>
  </si>
  <si>
    <t>DAVENPORT, JEFFERSON SCH.</t>
  </si>
  <si>
    <t>POINT=CENTER OF MASS OF MANMADE MATERIALS AT SITE</t>
  </si>
  <si>
    <t>DODGE CITY</t>
  </si>
  <si>
    <t>POINT=CENTER OF MASS OF MAN-MADE MATERIALS AT SITE</t>
  </si>
  <si>
    <t>JUSTICE CENTER</t>
  </si>
  <si>
    <t>POINT=CENTER OF MANMADE MATERIALS AT SITE</t>
  </si>
  <si>
    <t>CHANUTE</t>
  </si>
  <si>
    <t>13TH &amp; ST PAUL</t>
  </si>
  <si>
    <t>WASH &amp; SKINNER</t>
  </si>
  <si>
    <t>PAWNEE &amp; GLENN</t>
  </si>
  <si>
    <t>HYDRAULIC</t>
  </si>
  <si>
    <t>GOODLAND</t>
  </si>
  <si>
    <t>420 KANSAS</t>
  </si>
  <si>
    <t>KINDELBERGER</t>
  </si>
  <si>
    <t>21ST &amp; GREENUP</t>
  </si>
  <si>
    <t>ASHLAND PRIMARY (FIVCO)</t>
  </si>
  <si>
    <t>GRAYSON LAKE</t>
  </si>
  <si>
    <t>OWENSBORO PRIMARY</t>
  </si>
  <si>
    <t>LEXINGTON PRIMARY</t>
  </si>
  <si>
    <t>BASKETT</t>
  </si>
  <si>
    <t>CANNONS LANE</t>
  </si>
  <si>
    <t>CHASE (COVINGTON)</t>
  </si>
  <si>
    <t>BLOODWORTH</t>
  </si>
  <si>
    <t>JACKSON PURCHASE (PADUCAH PRIMARY)</t>
  </si>
  <si>
    <t>TVA SUBSTATION</t>
  </si>
  <si>
    <t>ATMOS ENERGY</t>
  </si>
  <si>
    <t>CALVERT CITY ELEMENTARY</t>
  </si>
  <si>
    <t>LAZY DAZ</t>
  </si>
  <si>
    <t>ECHOLS</t>
  </si>
  <si>
    <t>HAZARD</t>
  </si>
  <si>
    <t>Dutchtown</t>
  </si>
  <si>
    <t>Shreveport / Airport</t>
  </si>
  <si>
    <t>Westlake</t>
  </si>
  <si>
    <t>Capitol</t>
  </si>
  <si>
    <t>Pride</t>
  </si>
  <si>
    <t>Bayou Plaquemine</t>
  </si>
  <si>
    <t>Kenner</t>
  </si>
  <si>
    <t>Monroe / Airport</t>
  </si>
  <si>
    <t>COUNTRY KITCHEN BAKERY PARKING LOT</t>
  </si>
  <si>
    <t>RIVERSIDE</t>
  </si>
  <si>
    <t>PDO - Portland Deering Oaks</t>
  </si>
  <si>
    <t>CETL - Cape Elizabeth Two Lights (State Park)</t>
  </si>
  <si>
    <t>Rumford Avenue Parking Lot (RAP)</t>
  </si>
  <si>
    <t>KENDUSKEAG PUMP STATION (BUILDING ROOF)</t>
  </si>
  <si>
    <t>FT MEADE LAT/LONG POINT IS OF THE SAMPLING INLET</t>
  </si>
  <si>
    <t>GLEN BURNIE</t>
  </si>
  <si>
    <t>Essex</t>
  </si>
  <si>
    <t>Aldino</t>
  </si>
  <si>
    <t>Howard County Near Road</t>
  </si>
  <si>
    <t>HU-Beltsville</t>
  </si>
  <si>
    <t>Northeast Police</t>
  </si>
  <si>
    <t>FMC-Fairfield</t>
  </si>
  <si>
    <t>Oldtown</t>
  </si>
  <si>
    <t>LAT/LONG POINT IS OF SAMPLING INLET.................................</t>
  </si>
  <si>
    <t>PAMS-OZONE-NOX ANALYZERS ARE LOCATED AT SOUTH CAROLINE STREET.</t>
  </si>
  <si>
    <t>LYNN WATER TREATMENT PLANT</t>
  </si>
  <si>
    <t>WESTOVER AFB</t>
  </si>
  <si>
    <t>Union News/Republican Springfield</t>
  </si>
  <si>
    <t>BOSTON KENMORE SQ</t>
  </si>
  <si>
    <t>BOSTON LONG ISLAND</t>
  </si>
  <si>
    <t>DUDLEY SQUARE ROXBURY</t>
  </si>
  <si>
    <t>26019SBD1</t>
  </si>
  <si>
    <t>NORTH OF EASTERDAY AVENUE</t>
  </si>
  <si>
    <t>GR-Monroe</t>
  </si>
  <si>
    <t>1270 RANDOLPH, GRAND RAPIDS</t>
  </si>
  <si>
    <t>26083EGH1</t>
  </si>
  <si>
    <t>WOOD PLATFORM</t>
  </si>
  <si>
    <t>LOCATED ABOUT 1/4 MILE WEST OF SITE</t>
  </si>
  <si>
    <t>338 FEET NORTH TO I-696 FREEWAY</t>
  </si>
  <si>
    <t>100 FEET SOUTH OF 8TH STREET</t>
  </si>
  <si>
    <t>TOWNER ST, SOUTH; 2 LANE RESIDENIAL - HOSPITAL</t>
  </si>
  <si>
    <t>Allen Park</t>
  </si>
  <si>
    <t>River Rouge</t>
  </si>
  <si>
    <t>Southwestern H.S.</t>
  </si>
  <si>
    <t>East 7 Mile</t>
  </si>
  <si>
    <t>PROPERTY OWNED BY DEARBORN PUBLIC SCHOOLS</t>
  </si>
  <si>
    <t>Anoka Airport</t>
  </si>
  <si>
    <t>KITCHAGAMI REGIONAL LIBRARY, 1 STORY BUILDING</t>
  </si>
  <si>
    <t>Cloquet</t>
  </si>
  <si>
    <t>CHASKA</t>
  </si>
  <si>
    <t>MOORHEAD SENIOR HIGH SCHOOL,  1 1/2 STORY BUILDING</t>
  </si>
  <si>
    <t>HIGHWAY 371.  FT. RIPLEY</t>
  </si>
  <si>
    <t>FHR 420</t>
  </si>
  <si>
    <t>FHR 423</t>
  </si>
  <si>
    <t>SITE LOCATED ON ABANDONED FARMSTED WITH ALL BUILDINGS REMOVED</t>
  </si>
  <si>
    <t>FHR 441</t>
  </si>
  <si>
    <t>FHR 442</t>
  </si>
  <si>
    <t>FHR 443</t>
  </si>
  <si>
    <t>Apple Valley</t>
  </si>
  <si>
    <t>MPCA SITE 2010 AIR TOXICS SITE</t>
  </si>
  <si>
    <t>7208 COUNTY RD. 16 NW</t>
  </si>
  <si>
    <t>CITY HALL BUILDING</t>
  </si>
  <si>
    <t>MPCA SITE 5356</t>
  </si>
  <si>
    <t>MPCA SITE 0260</t>
  </si>
  <si>
    <t>Lowry Avenue</t>
  </si>
  <si>
    <t>MPCA SITE 0958 1997/1998 AIR TOXICS SITE</t>
  </si>
  <si>
    <t>MPCA SITE 0959 INTER PLASTICS</t>
  </si>
  <si>
    <t>Phillips Community Center</t>
  </si>
  <si>
    <t>RICHFIELD INTERMEDIATE SCHOOL</t>
  </si>
  <si>
    <t>Near Road I-35/I-94</t>
  </si>
  <si>
    <t>HC Anderson School</t>
  </si>
  <si>
    <t>MSP AIRPORT</t>
  </si>
  <si>
    <t>City of Lakes Building</t>
  </si>
  <si>
    <t>WENONAH SCHOOL</t>
  </si>
  <si>
    <t>Humboldt Ave</t>
  </si>
  <si>
    <t>St. Louis Park</t>
  </si>
  <si>
    <t>123 NE 4TH ST.</t>
  </si>
  <si>
    <t>201 SE WILLMAR AVE.</t>
  </si>
  <si>
    <t>LOCATED IN PENTHOUSE ATOP CUSTOMS BUILDING</t>
  </si>
  <si>
    <t>MPCA SITE 1241, AIR TOXICS SITE</t>
  </si>
  <si>
    <t>Fernberg Road</t>
  </si>
  <si>
    <t>MPCA SITE 7608</t>
  </si>
  <si>
    <t>1999/2000 STATE WIDE AIR TOXICS STUDY HUTCHINSON SITE 4301</t>
  </si>
  <si>
    <t>Mille Lacs Band</t>
  </si>
  <si>
    <t>AIR TOXICS MONITOR</t>
  </si>
  <si>
    <t>LOCATED ON SW CORNER OF NORTH MANKATO FIRE STATION NO. 2 - ROOF</t>
  </si>
  <si>
    <t>Ben Franklin School</t>
  </si>
  <si>
    <t>1997/1998 MN AIR TOXICS SITE</t>
  </si>
  <si>
    <t>PRAIRIE WINDS MIDDLE SCHOOL</t>
  </si>
  <si>
    <t>MPCA SITE 1400</t>
  </si>
  <si>
    <t>MPCA SITE 4002 AIR TOXICS STUDY</t>
  </si>
  <si>
    <t>Ross Avenue</t>
  </si>
  <si>
    <t>Red Rock Rd.</t>
  </si>
  <si>
    <t>Ramsey Health Center</t>
  </si>
  <si>
    <t>HARDING SENIOR HIGH SCHOOL</t>
  </si>
  <si>
    <t>MPCA 2401 1997/1998 AIR TOXICS SITE</t>
  </si>
  <si>
    <t>City Hall</t>
  </si>
  <si>
    <t>Michigan St.</t>
  </si>
  <si>
    <t>WDSE</t>
  </si>
  <si>
    <t>Lincoln Park School</t>
  </si>
  <si>
    <t>ELK RIVER CITY HALL</t>
  </si>
  <si>
    <t>Talahi School</t>
  </si>
  <si>
    <t>Foundry Circle - St. Cloud</t>
  </si>
  <si>
    <t>SCHLEUTER FARM_(HOLLOWAY)</t>
  </si>
  <si>
    <t>SITE NAME WEST LAKELAND  1999/2000 STATEWIDE AIR TOXIC SITE  0301</t>
  </si>
  <si>
    <t>MPC 436</t>
  </si>
  <si>
    <t>MPC 438</t>
  </si>
  <si>
    <t>Anderson School</t>
  </si>
  <si>
    <t>Point Rd.</t>
  </si>
  <si>
    <t>WINONA MIDDLE SCHOOL,  2 STORY BUILDING</t>
  </si>
  <si>
    <t>St. Michael Elementary School</t>
  </si>
  <si>
    <t>MPCA SITE 4003 1997/1998 AIR TOXICS SITE</t>
  </si>
  <si>
    <t>Grenada</t>
  </si>
  <si>
    <t>Gulfport Youth Court</t>
  </si>
  <si>
    <t>Jackson FS19</t>
  </si>
  <si>
    <t>Jackson NCORE</t>
  </si>
  <si>
    <t>Pascagoula</t>
  </si>
  <si>
    <t>TUPELO AIRPORT NEAR OLD NWS OFFICE</t>
  </si>
  <si>
    <t>Forest City, Exide Levee (ESP SCHULYKILL WEST SITE LOCATED ON A LEVEE)</t>
  </si>
  <si>
    <t>Bonne Terre</t>
  </si>
  <si>
    <t>Blair Street</t>
  </si>
  <si>
    <t>SLCI PM25 SITE LOCATED AT 2ND &amp; MOUND STREET.</t>
  </si>
  <si>
    <t>CAP SITE</t>
  </si>
  <si>
    <t>DIAMOND HILL MINE DOWNWIND,INDIAN CRK RD;ACCESS RD 150 MTRS E</t>
  </si>
  <si>
    <t>CR KENDALL-N TOWNSITE #3, HILGER</t>
  </si>
  <si>
    <t>CR KENDALL-BSA SITE #4, HILGER</t>
  </si>
  <si>
    <t>MT Tunnels - Ranch # 1A</t>
  </si>
  <si>
    <t>BETWEEN MR MINING OPERATIONS &amp; UPTOWN BUTTE,SW SIDE OF BERKELEY PIT</t>
  </si>
  <si>
    <t>PEARL ST MUNICIPAL PARKING LOT</t>
  </si>
  <si>
    <t>PORTSMOUTH - PEIRCE ISLAND</t>
  </si>
  <si>
    <t>MOOSEHILL SCHOOL</t>
  </si>
  <si>
    <t>Camden Spruce Street</t>
  </si>
  <si>
    <t>CAMDEN LAB</t>
  </si>
  <si>
    <t>Newark - Firehouse</t>
  </si>
  <si>
    <t>New Brunswick</t>
  </si>
  <si>
    <t>Chester</t>
  </si>
  <si>
    <t>Paterson Public School - PS2</t>
  </si>
  <si>
    <t>Paterson Public School - PS10</t>
  </si>
  <si>
    <t>Elizabeth Lab</t>
  </si>
  <si>
    <t>DEL NORTE HIGH SCHOOL</t>
  </si>
  <si>
    <t>Nenahnezad, NM school (Nenmsch)</t>
  </si>
  <si>
    <t>MORRISANIA</t>
  </si>
  <si>
    <t>BOTANICAL GARDEN</t>
  </si>
  <si>
    <t>IS 52</t>
  </si>
  <si>
    <t>PFIZER LAB SITE</t>
  </si>
  <si>
    <t>BUFFALO</t>
  </si>
  <si>
    <t>SIMON STREET</t>
  </si>
  <si>
    <t>GRAND ISLE BOULDVARD</t>
  </si>
  <si>
    <t>BROOKSIDE TERRACE</t>
  </si>
  <si>
    <t>36029STP1</t>
  </si>
  <si>
    <t>WHITEFACE BASE</t>
  </si>
  <si>
    <t>EASTERN DISTRICT HIGH SCHOOL</t>
  </si>
  <si>
    <t>PS 274</t>
  </si>
  <si>
    <t>KODAK AREA</t>
  </si>
  <si>
    <t>ROCHESTER 2</t>
  </si>
  <si>
    <t>PS 59</t>
  </si>
  <si>
    <t>CANAL STREET</t>
  </si>
  <si>
    <t>MADISON AVE</t>
  </si>
  <si>
    <t>NIAGARA FALLS</t>
  </si>
  <si>
    <t>QUEENSBORO COMMUNITY COLLEGE</t>
  </si>
  <si>
    <t>COLLEGE POINT POST OFFICE</t>
  </si>
  <si>
    <t>QUEENS COLLEGE 2</t>
  </si>
  <si>
    <t>TROY</t>
  </si>
  <si>
    <t>RICHMOND POST OFFICE</t>
  </si>
  <si>
    <t>FRESHKILLS SITE</t>
  </si>
  <si>
    <t>NYS ID  7097-09</t>
  </si>
  <si>
    <t>NYS ID 7097-10</t>
  </si>
  <si>
    <t>COMPOSTING FACILITY AT FRESHKILLS LANDFILL</t>
  </si>
  <si>
    <t>FRESHKILLS MET TOWER</t>
  </si>
  <si>
    <t>UNLOADING ZONE FRESHKILLLS LANDFILL</t>
  </si>
  <si>
    <t>FRESHKILLS NETWORK</t>
  </si>
  <si>
    <t>PS 69  FRESHKILLS NETWORK</t>
  </si>
  <si>
    <t>FRESHKILLS WEST</t>
  </si>
  <si>
    <t>FRESHKILLS EAST</t>
  </si>
  <si>
    <t>LATOURETTE GOLF COURSE</t>
  </si>
  <si>
    <t>PINNACLE STATE PARK</t>
  </si>
  <si>
    <t>HOLTSVILLE</t>
  </si>
  <si>
    <t>AB Tech</t>
  </si>
  <si>
    <t>Hattie Avenue</t>
  </si>
  <si>
    <t>Blackstone</t>
  </si>
  <si>
    <t>Garinger High School</t>
  </si>
  <si>
    <t>Candor: EPA CASTNet Site</t>
  </si>
  <si>
    <t>Battleship Museum</t>
  </si>
  <si>
    <t>Millbrook School</t>
  </si>
  <si>
    <t>SPIRIT LAKE</t>
  </si>
  <si>
    <t>BEULAH NORTH</t>
  </si>
  <si>
    <t>VERITY</t>
  </si>
  <si>
    <t>AMANDA</t>
  </si>
  <si>
    <t>YANKEE</t>
  </si>
  <si>
    <t>WATER PLANT</t>
  </si>
  <si>
    <t>ST. THEODO</t>
  </si>
  <si>
    <t>F.S. NO. 11</t>
  </si>
  <si>
    <t>F. S. NO. 22</t>
  </si>
  <si>
    <t>BROOKPARK</t>
  </si>
  <si>
    <t>39035CLV1</t>
  </si>
  <si>
    <t>FAIRGNDS</t>
  </si>
  <si>
    <t>CARTHAGE</t>
  </si>
  <si>
    <t>TAFT</t>
  </si>
  <si>
    <t>WINTON</t>
  </si>
  <si>
    <t>ADDYSTON</t>
  </si>
  <si>
    <t>WALDORF</t>
  </si>
  <si>
    <t>DALTON</t>
  </si>
  <si>
    <t>KIBBY LANE</t>
  </si>
  <si>
    <t>STEUBEN</t>
  </si>
  <si>
    <t>LIBRARY (DAYTON PUBLIC</t>
  </si>
  <si>
    <t>BACK ROAD</t>
  </si>
  <si>
    <t>WASHINGTON COUNTY CAREER CENTER</t>
  </si>
  <si>
    <t>OKC WEST-(YUKON)</t>
  </si>
  <si>
    <t>CHEROKEE HEIGHTS</t>
  </si>
  <si>
    <t>ADOK</t>
  </si>
  <si>
    <t>OKC NORTH</t>
  </si>
  <si>
    <t>EMMERSON SCHOOL</t>
  </si>
  <si>
    <t>CINCINNATI</t>
  </si>
  <si>
    <t>CENTER OF PARKING LOT OF PUBLIC WORKS BUILDING 1/4 MI N OF SINCLAIR</t>
  </si>
  <si>
    <t>NORTH TULSA - FIRE STATION#24</t>
  </si>
  <si>
    <t>SAUVIE ISLAND-SIS</t>
  </si>
  <si>
    <t>Medford - Grant &amp; Belmont Sts. (MGB)</t>
  </si>
  <si>
    <t>Klamath Falls - Peterson School</t>
  </si>
  <si>
    <t>Eugene - Hwy 99 (E99)</t>
  </si>
  <si>
    <t>Eugene - AMAZON PARK (EAP)</t>
  </si>
  <si>
    <t>Salem - State Hospital</t>
  </si>
  <si>
    <t>Portland - SE Lafayette</t>
  </si>
  <si>
    <t>SE CORNER OF P.O. PARKING LOT AND SW CORNER OF NEIGHBORING BUILDING</t>
  </si>
  <si>
    <t>WEST END OF ATHLETIC FIELD WITH N EMERSON N, N ROSELAWN S, N WILLIAM</t>
  </si>
  <si>
    <t>PNS</t>
  </si>
  <si>
    <t>Sitton Elementary</t>
  </si>
  <si>
    <t>LA GRANDE ASH STREET</t>
  </si>
  <si>
    <t>Hillsboro - Hare Field</t>
  </si>
  <si>
    <t>Beaverton - Highland Park</t>
  </si>
  <si>
    <t>NARSTO SITE ARENDTSVILLE</t>
  </si>
  <si>
    <t>Avalon</t>
  </si>
  <si>
    <t>Flag Plaza</t>
  </si>
  <si>
    <t>Liberty</t>
  </si>
  <si>
    <t>South Fayette</t>
  </si>
  <si>
    <t>Reading Airport</t>
  </si>
  <si>
    <t>Slippery Rock</t>
  </si>
  <si>
    <t>A420450002LAT/LON POINT IS OF CORNER OF TRAILER</t>
  </si>
  <si>
    <t>A420450109LAT/LON POINT IS OF CORNER OF TRAILER</t>
  </si>
  <si>
    <t>A420710007LAT/LON POINT AT CORNER OF TRAILER</t>
  </si>
  <si>
    <t>Evansburg UM</t>
  </si>
  <si>
    <t>LAT/LON POINT IS CENTER OF TRAILER</t>
  </si>
  <si>
    <t>Air Management Services Laboratory (AMS LAB)</t>
  </si>
  <si>
    <t>Roxborough (ROX)</t>
  </si>
  <si>
    <t>COMMUNITY HEALTH SERVICES (CHS)</t>
  </si>
  <si>
    <t>Ritner (RIT)</t>
  </si>
  <si>
    <t>SW WASTE TREATMENT PLANT</t>
  </si>
  <si>
    <t>ON AMTRAK RIGHT OF WAY - NEAR AIRPORT HI SPEED LINE (ELECTRIFIED)</t>
  </si>
  <si>
    <t>CASTOR AND DELAWARE AVENUES (ITO)</t>
  </si>
  <si>
    <t>Marcellus</t>
  </si>
  <si>
    <t>LAT/LON POINT IS TRAILER</t>
  </si>
  <si>
    <t>A421330008LAT/LON POINT AT CORNER OF TRAILER</t>
  </si>
  <si>
    <t>AJ</t>
  </si>
  <si>
    <t>Urban League BUILDING ROOFTOP</t>
  </si>
  <si>
    <t>JOHNSON AND WALES</t>
  </si>
  <si>
    <t>109 BUCKLIN STREET</t>
  </si>
  <si>
    <t>Vernon St, Pawtucket</t>
  </si>
  <si>
    <t>Bridgham School site</t>
  </si>
  <si>
    <t xml:space="preserve"> FRANCIS SCHOOL East Providence</t>
  </si>
  <si>
    <t>CHESTERFIELD</t>
  </si>
  <si>
    <t>GEORGETOWN COUNTY HEALTH DEPT</t>
  </si>
  <si>
    <t>HAMPTON I</t>
  </si>
  <si>
    <t>HAMPTON II</t>
  </si>
  <si>
    <t>IRMO</t>
  </si>
  <si>
    <t>PARKLANE</t>
  </si>
  <si>
    <t>WARDLAW School</t>
  </si>
  <si>
    <t>ENRIGHT (REX) ATHLETIC CENTER (USC)</t>
  </si>
  <si>
    <t>STATE HOSPITAL</t>
  </si>
  <si>
    <t>SANDHILL</t>
  </si>
  <si>
    <t>DHEC</t>
  </si>
  <si>
    <t>NEAR HILLTOP WATERTOWER</t>
  </si>
  <si>
    <t>SD School for the Deaf</t>
  </si>
  <si>
    <t>Union County #1 Jensen</t>
  </si>
  <si>
    <t>Loudon Pope site</t>
  </si>
  <si>
    <t>Loudon Middle School ozone monitor</t>
  </si>
  <si>
    <t>TVA Fly ash spill site</t>
  </si>
  <si>
    <t>San Antonio Seale</t>
  </si>
  <si>
    <t>Old Hwy 90</t>
  </si>
  <si>
    <t>Clute</t>
  </si>
  <si>
    <t>Brownsville</t>
  </si>
  <si>
    <t>Superfund Site</t>
  </si>
  <si>
    <t>Morrell</t>
  </si>
  <si>
    <t>BOY'S  CLUB</t>
  </si>
  <si>
    <t>Dallas Hinton</t>
  </si>
  <si>
    <t>WEST OF SHILOH ROAD.</t>
  </si>
  <si>
    <t>Denton Airport South</t>
  </si>
  <si>
    <t>Flower Mound Shiloh</t>
  </si>
  <si>
    <t>DISH Airfield</t>
  </si>
  <si>
    <t>Odessa-Hays Elementary School</t>
  </si>
  <si>
    <t>NW OF SAN BENITO AND S. BANDERA AVE.</t>
  </si>
  <si>
    <t>Odessa Gonzales</t>
  </si>
  <si>
    <t>NORTH OF TOWER RD. &amp; WATERWORKS RD. INTERSECTION</t>
  </si>
  <si>
    <t>Midlothian OFW</t>
  </si>
  <si>
    <t>WEST OF WARD &amp; WYATT RD. INTERSECTION</t>
  </si>
  <si>
    <t>Italy</t>
  </si>
  <si>
    <t>NW OF BORDER HWY IN ASCARATE PARK</t>
  </si>
  <si>
    <t>El Paso UTEP</t>
  </si>
  <si>
    <t>NE OF LAWTON &amp; W. MISSOURI INTERSECTION</t>
  </si>
  <si>
    <t>El Paso Chamizal</t>
  </si>
  <si>
    <t>Womble</t>
  </si>
  <si>
    <t>El Paso Sun Metro</t>
  </si>
  <si>
    <t>Ascarate Park SE</t>
  </si>
  <si>
    <t>Socorro Hueco</t>
  </si>
  <si>
    <t>El Paso Delta</t>
  </si>
  <si>
    <t>Texas City Ball Park</t>
  </si>
  <si>
    <t>GALVESTON ISLAND</t>
  </si>
  <si>
    <t>NE OF 17TH STREET N &amp; 5TH AVE N INTERSECTION</t>
  </si>
  <si>
    <t>Galveston 99th Street</t>
  </si>
  <si>
    <t>Longview</t>
  </si>
  <si>
    <t>Houston Aldine</t>
  </si>
  <si>
    <t>Channelview</t>
  </si>
  <si>
    <t>Northwest Harris County</t>
  </si>
  <si>
    <t>CHANNELVIEW NORTH</t>
  </si>
  <si>
    <t>Jacinto Port</t>
  </si>
  <si>
    <t>Houston Bayland Park</t>
  </si>
  <si>
    <t>Galena Park</t>
  </si>
  <si>
    <t>Baytown</t>
  </si>
  <si>
    <t>Shore Acres</t>
  </si>
  <si>
    <t>ALLENDALE SUBDIVISION</t>
  </si>
  <si>
    <t>Milby Park</t>
  </si>
  <si>
    <t>Manchester/Central</t>
  </si>
  <si>
    <t>HRM #3 Haden Rd</t>
  </si>
  <si>
    <t>Lynchburg Ferry</t>
  </si>
  <si>
    <t>Clinton</t>
  </si>
  <si>
    <t>Houston Deer Park #2</t>
  </si>
  <si>
    <t>EAST OF BATTLEGROUND RD. &amp; MARKER DR. INTERSECTION</t>
  </si>
  <si>
    <t>Pasadena North</t>
  </si>
  <si>
    <t>Cesar Chavez</t>
  </si>
  <si>
    <t>Karnack</t>
  </si>
  <si>
    <t>Edinburg</t>
  </si>
  <si>
    <t>Mission</t>
  </si>
  <si>
    <t>Mercedes</t>
  </si>
  <si>
    <t>Greenville</t>
  </si>
  <si>
    <t>Beaumont Downtown</t>
  </si>
  <si>
    <t>Port Arthur West</t>
  </si>
  <si>
    <t>Groves</t>
  </si>
  <si>
    <t>Port Neches Avenue L</t>
  </si>
  <si>
    <t>Jefferson County Airport</t>
  </si>
  <si>
    <t>City Service Center / PA</t>
  </si>
  <si>
    <t>CARROLL STREET PARK</t>
  </si>
  <si>
    <t>Nederland High School</t>
  </si>
  <si>
    <t>Beaumont Mary</t>
  </si>
  <si>
    <t>Johnson County Luisa</t>
  </si>
  <si>
    <t>Kaufman</t>
  </si>
  <si>
    <t>Conroe Relocated</t>
  </si>
  <si>
    <t>SOUTH OF NEFF &amp; NAVIGATION INTERSECTION</t>
  </si>
  <si>
    <t>Corpus Christi Hillcrest</t>
  </si>
  <si>
    <t>THIS IS THE CORPUS CHRISTI POTH SITE/NEAR THE COASTAL REFINERY CO.</t>
  </si>
  <si>
    <t>Corpus Christi Huisache</t>
  </si>
  <si>
    <t>Dona Park</t>
  </si>
  <si>
    <t>Corpus Christi Palm</t>
  </si>
  <si>
    <t>West Orange</t>
  </si>
  <si>
    <t>WINONA ELEMENTARY SCHOOL</t>
  </si>
  <si>
    <t>Eagle Mountain Lake</t>
  </si>
  <si>
    <t>Fort Worth Northwest</t>
  </si>
  <si>
    <t>Keller</t>
  </si>
  <si>
    <t>NORTH OF DFW AIRPORT</t>
  </si>
  <si>
    <t>Grapevine Fairway</t>
  </si>
  <si>
    <t>SW OF WEBBERVILLE RD. &amp; PLEASANT VALLEY RD. INTERSECTION</t>
  </si>
  <si>
    <t>NW OF COLORADO &amp; W. CESAR CHAVEZ STREETS INTERSECTION</t>
  </si>
  <si>
    <t>Austin Webberville Rd</t>
  </si>
  <si>
    <t>Laredo Vidaurri</t>
  </si>
  <si>
    <t>Laredo Bridge</t>
  </si>
  <si>
    <t>Decatur Thompson</t>
  </si>
  <si>
    <t>Bountiful Viewmont</t>
  </si>
  <si>
    <t>UTM COORDINATES = PROBE LOCATION</t>
  </si>
  <si>
    <t>PROCTOR MAPLE RESEARCH CTR</t>
  </si>
  <si>
    <t>City of Burlington Parking Lot</t>
  </si>
  <si>
    <t>State of Vermont District Court Parking Lot</t>
  </si>
  <si>
    <t>1277 PUTNEY ROAD, RTE 5 IN AGWAY  PARKING LOT</t>
  </si>
  <si>
    <t>USGS Geomagnetic Center, Corbin</t>
  </si>
  <si>
    <t>Lee District Park</t>
  </si>
  <si>
    <t>Clearbrook</t>
  </si>
  <si>
    <t>MathScience Innovation Center</t>
  </si>
  <si>
    <t>Carter G. Woodson Middle School</t>
  </si>
  <si>
    <t>NOAA</t>
  </si>
  <si>
    <t>DEQ Tidewater Regional Office</t>
  </si>
  <si>
    <t>Winchester Courts Building</t>
  </si>
  <si>
    <t>VANCOUVER - 4TH PL BLVD E</t>
  </si>
  <si>
    <t>ISSAQUAH -  LAKE SAMMAMISH (Wiithin Lake Sammamish State Park)</t>
  </si>
  <si>
    <t>2501 S 150TH SEATAC N - BETWEEN 24TH AND 26TH AVENUES</t>
  </si>
  <si>
    <t>LAKE FOREST PARK TOWNE CENTER</t>
  </si>
  <si>
    <t>WSDOT FACILITY 6431 CORSON AVE S (GEORGETOWN) SEATTLE</t>
  </si>
  <si>
    <t>SEATTLE - DUWAMISH</t>
  </si>
  <si>
    <t>SEATTLE - BEACON HILL</t>
  </si>
  <si>
    <t>TACOMA - L STREET</t>
  </si>
  <si>
    <t>TACOMA - ALEXANDER AVE</t>
  </si>
  <si>
    <t>Tacoma_East M AKATacoma Portland Ave Reservoir</t>
  </si>
  <si>
    <t>SPOKANE - FERRY ST</t>
  </si>
  <si>
    <t>DISTRICT 81</t>
  </si>
  <si>
    <t>CHARLESTON BAPTIST TEMPLE/SITE MOVED FROM OAQ AND FIRE STATION</t>
  </si>
  <si>
    <t>KEENEY KNOB MOUNTAIN</t>
  </si>
  <si>
    <t>MADISON EAST</t>
  </si>
  <si>
    <t>HORICON WILDLIFE AREA</t>
  </si>
  <si>
    <t>MAYVILLE</t>
  </si>
  <si>
    <t>MILWAUKEE - SIXTEENTH ST. HEALTH CENTER</t>
  </si>
  <si>
    <t>MILWAUKEE - SER DNR HDQRS</t>
  </si>
  <si>
    <t>MILWAUKEE UWM-NORTH</t>
  </si>
  <si>
    <t>56035BARG</t>
  </si>
  <si>
    <t>56035BISA</t>
  </si>
  <si>
    <t>56035BOND</t>
  </si>
  <si>
    <t>56035BOUL</t>
  </si>
  <si>
    <t>56035CAST</t>
  </si>
  <si>
    <t>56035DANI</t>
  </si>
  <si>
    <t>56035FARS</t>
  </si>
  <si>
    <t>56035LAB1</t>
  </si>
  <si>
    <t>56035LAB2</t>
  </si>
  <si>
    <t>56035LINN</t>
  </si>
  <si>
    <t>56035MARB</t>
  </si>
  <si>
    <t>56035PIN1</t>
  </si>
  <si>
    <t>56035PIN2</t>
  </si>
  <si>
    <t>56035SADR</t>
  </si>
  <si>
    <t>RURAL ZONE; NEAR AGRICULTURAL AND INDUSTRIAL/PHARMACEUTICAL AREA</t>
  </si>
  <si>
    <t>National</t>
  </si>
  <si>
    <t>NATTS</t>
  </si>
  <si>
    <t>state_name</t>
  </si>
  <si>
    <t>city_name</t>
  </si>
  <si>
    <t>location_setting</t>
  </si>
  <si>
    <t>Setting</t>
  </si>
  <si>
    <t>Alabama</t>
  </si>
  <si>
    <t>Birmingham</t>
  </si>
  <si>
    <t>Urban And Center City</t>
  </si>
  <si>
    <t>Suburban</t>
  </si>
  <si>
    <t>Alaska</t>
  </si>
  <si>
    <t>Anchorage</t>
  </si>
  <si>
    <t>Arizona</t>
  </si>
  <si>
    <t>Hayden</t>
  </si>
  <si>
    <t>Winkelman</t>
  </si>
  <si>
    <t>Phoenix</t>
  </si>
  <si>
    <t>Tucson</t>
  </si>
  <si>
    <t>Queen Valley</t>
  </si>
  <si>
    <t>Arkansas</t>
  </si>
  <si>
    <t>Not in a city</t>
  </si>
  <si>
    <t>North Little Rock</t>
  </si>
  <si>
    <t>Little Rock</t>
  </si>
  <si>
    <t>Fort Smith</t>
  </si>
  <si>
    <t>California</t>
  </si>
  <si>
    <t>Castro Valley</t>
  </si>
  <si>
    <t>Fremont</t>
  </si>
  <si>
    <t>Chico</t>
  </si>
  <si>
    <t>Richmond</t>
  </si>
  <si>
    <t>Crockett</t>
  </si>
  <si>
    <t>Martinez</t>
  </si>
  <si>
    <t>Pittsburg</t>
  </si>
  <si>
    <t>Fresno</t>
  </si>
  <si>
    <t>Parlier</t>
  </si>
  <si>
    <t>Calexico</t>
  </si>
  <si>
    <t>El Centro</t>
  </si>
  <si>
    <t>Unknown</t>
  </si>
  <si>
    <t>Bakersfield</t>
  </si>
  <si>
    <t>Taft</t>
  </si>
  <si>
    <t>Corcoran</t>
  </si>
  <si>
    <t>Middletown</t>
  </si>
  <si>
    <t>Cobb</t>
  </si>
  <si>
    <t>Los Angeles</t>
  </si>
  <si>
    <t>Pico Rivera</t>
  </si>
  <si>
    <t>Long Beach</t>
  </si>
  <si>
    <t>Madera</t>
  </si>
  <si>
    <t>Anaheim</t>
  </si>
  <si>
    <t>Roseville</t>
  </si>
  <si>
    <t>Portola</t>
  </si>
  <si>
    <t>Banning</t>
  </si>
  <si>
    <t>San Jacinto</t>
  </si>
  <si>
    <t>Arden-Arcade</t>
  </si>
  <si>
    <t>Sacramento</t>
  </si>
  <si>
    <t>Victorville</t>
  </si>
  <si>
    <t>San Diego</t>
  </si>
  <si>
    <t>Camp Pendleton South</t>
  </si>
  <si>
    <t>Stockton</t>
  </si>
  <si>
    <t>San Carlos</t>
  </si>
  <si>
    <t>Sunnyvale</t>
  </si>
  <si>
    <t>Mountain View</t>
  </si>
  <si>
    <t>Cupertino</t>
  </si>
  <si>
    <t>Benicia</t>
  </si>
  <si>
    <t>Santa Rosa</t>
  </si>
  <si>
    <t>Modesto</t>
  </si>
  <si>
    <t>Visalia</t>
  </si>
  <si>
    <t>Simi Valley</t>
  </si>
  <si>
    <t>Colorado</t>
  </si>
  <si>
    <t>Boulder</t>
  </si>
  <si>
    <t>Denver</t>
  </si>
  <si>
    <t>Parachute</t>
  </si>
  <si>
    <t>Rifle</t>
  </si>
  <si>
    <t>Silt</t>
  </si>
  <si>
    <t>Carbondale</t>
  </si>
  <si>
    <t>Grand Junction</t>
  </si>
  <si>
    <t>Connecticut</t>
  </si>
  <si>
    <t>New Haven</t>
  </si>
  <si>
    <t>Delaware</t>
  </si>
  <si>
    <t>Lums Pond</t>
  </si>
  <si>
    <t>Route 9 Delaware City</t>
  </si>
  <si>
    <t>Delaware City</t>
  </si>
  <si>
    <t>Wilmington</t>
  </si>
  <si>
    <t>Seaford</t>
  </si>
  <si>
    <t>District Of Columbia</t>
  </si>
  <si>
    <t>Washington</t>
  </si>
  <si>
    <t>Florida</t>
  </si>
  <si>
    <t>Hollywood</t>
  </si>
  <si>
    <t>Fort Lauderdale</t>
  </si>
  <si>
    <t>Davie</t>
  </si>
  <si>
    <t>Pompano Beach</t>
  </si>
  <si>
    <t>Dania</t>
  </si>
  <si>
    <t>Jacksonville</t>
  </si>
  <si>
    <t>Ruskin</t>
  </si>
  <si>
    <t>Tampa</t>
  </si>
  <si>
    <t>Valrico</t>
  </si>
  <si>
    <t>Tallahassee</t>
  </si>
  <si>
    <t>Cutler Ridge</t>
  </si>
  <si>
    <t>Orlando</t>
  </si>
  <si>
    <t>Winter Park</t>
  </si>
  <si>
    <t>Clearwater</t>
  </si>
  <si>
    <t>Saint Petersburg</t>
  </si>
  <si>
    <t>Pinellas Park</t>
  </si>
  <si>
    <t>Dunedin</t>
  </si>
  <si>
    <t>Tarpon Springs</t>
  </si>
  <si>
    <t>Georgia</t>
  </si>
  <si>
    <t>Milledgeville</t>
  </si>
  <si>
    <t>Macon</t>
  </si>
  <si>
    <t>Savannah</t>
  </si>
  <si>
    <t>Atlanta</t>
  </si>
  <si>
    <t>Tucker</t>
  </si>
  <si>
    <t>Rome</t>
  </si>
  <si>
    <t>Brunswick</t>
  </si>
  <si>
    <t>Gainesville</t>
  </si>
  <si>
    <t>Valdosta</t>
  </si>
  <si>
    <t>Columbus (Remainder)</t>
  </si>
  <si>
    <t>Augusta-Richmond County (Remainder)</t>
  </si>
  <si>
    <t>Conyers</t>
  </si>
  <si>
    <t>Hawaii</t>
  </si>
  <si>
    <t>Idaho</t>
  </si>
  <si>
    <t>Boise City (corporate name for Boise)</t>
  </si>
  <si>
    <t>Nampa</t>
  </si>
  <si>
    <t>Illinois</t>
  </si>
  <si>
    <t>Chicago</t>
  </si>
  <si>
    <t>Schiller Park</t>
  </si>
  <si>
    <t>Northbrook</t>
  </si>
  <si>
    <t>Cicero</t>
  </si>
  <si>
    <t>Decatur</t>
  </si>
  <si>
    <t>Nilwood</t>
  </si>
  <si>
    <t>Granite City</t>
  </si>
  <si>
    <t>Roxana</t>
  </si>
  <si>
    <t>Peoria</t>
  </si>
  <si>
    <t>East Moline</t>
  </si>
  <si>
    <t>East Saint Louis</t>
  </si>
  <si>
    <t>Indiana</t>
  </si>
  <si>
    <t>Fort Wayne</t>
  </si>
  <si>
    <t>Elkhart</t>
  </si>
  <si>
    <t>Gary</t>
  </si>
  <si>
    <t>East Chicago</t>
  </si>
  <si>
    <t>Whiting</t>
  </si>
  <si>
    <t>Hammond</t>
  </si>
  <si>
    <t>Indianapolis (Remainder)</t>
  </si>
  <si>
    <t>Ogden Dunes (Wickliffe)</t>
  </si>
  <si>
    <t>Lafayette</t>
  </si>
  <si>
    <t>Evansville</t>
  </si>
  <si>
    <t>Terre Haute</t>
  </si>
  <si>
    <t>Iowa</t>
  </si>
  <si>
    <t>Coggon</t>
  </si>
  <si>
    <t>Cedar Rapids</t>
  </si>
  <si>
    <t>Des Moines</t>
  </si>
  <si>
    <t>Clive</t>
  </si>
  <si>
    <t>Davenport</t>
  </si>
  <si>
    <t>Kansas</t>
  </si>
  <si>
    <t>Concordia</t>
  </si>
  <si>
    <t>Dodge City</t>
  </si>
  <si>
    <t>Overland Park</t>
  </si>
  <si>
    <t>Chanute</t>
  </si>
  <si>
    <t>Larned</t>
  </si>
  <si>
    <t>Wichita</t>
  </si>
  <si>
    <t>Topeka</t>
  </si>
  <si>
    <t>Goodland</t>
  </si>
  <si>
    <t>Kansas City</t>
  </si>
  <si>
    <t>Kentucky</t>
  </si>
  <si>
    <t>Ashland</t>
  </si>
  <si>
    <t>Lexington-Fayette (corporate name for Lexington)</t>
  </si>
  <si>
    <t>Louisville</t>
  </si>
  <si>
    <t>Covington</t>
  </si>
  <si>
    <t>Smithland</t>
  </si>
  <si>
    <t>Paducah</t>
  </si>
  <si>
    <t>Calvert City (RR name Calvert)</t>
  </si>
  <si>
    <t>Hazard</t>
  </si>
  <si>
    <t>Louisiana</t>
  </si>
  <si>
    <t>Shreveport</t>
  </si>
  <si>
    <t>Westlake (RR name West Lake)</t>
  </si>
  <si>
    <t>Baton Rouge</t>
  </si>
  <si>
    <t>Monroe</t>
  </si>
  <si>
    <t>Maine</t>
  </si>
  <si>
    <t>Lewiston</t>
  </si>
  <si>
    <t>Presque Isle</t>
  </si>
  <si>
    <t>Portland</t>
  </si>
  <si>
    <t>Mexico (census name for Mexico Center)</t>
  </si>
  <si>
    <t>Rumford (census name for Rumford Compact)</t>
  </si>
  <si>
    <t>Bangor</t>
  </si>
  <si>
    <t>Maryland</t>
  </si>
  <si>
    <t>Fort Meade (U.S. Army)</t>
  </si>
  <si>
    <t>Glen Burnie</t>
  </si>
  <si>
    <t>North Laurel</t>
  </si>
  <si>
    <t>Beltsville</t>
  </si>
  <si>
    <t>Baltimore</t>
  </si>
  <si>
    <t>Massachusetts</t>
  </si>
  <si>
    <t>Lynn</t>
  </si>
  <si>
    <t>Chicopee</t>
  </si>
  <si>
    <t>Springfield</t>
  </si>
  <si>
    <t>Sudbury (RR name South Sudbury)</t>
  </si>
  <si>
    <t>Boston</t>
  </si>
  <si>
    <t>Michigan</t>
  </si>
  <si>
    <t>South Haven</t>
  </si>
  <si>
    <t>Pennellwood</t>
  </si>
  <si>
    <t>Sault Ste. Marie</t>
  </si>
  <si>
    <t>Lansing</t>
  </si>
  <si>
    <t>Kalamazoo</t>
  </si>
  <si>
    <t>Grand Rapids</t>
  </si>
  <si>
    <t>Midland</t>
  </si>
  <si>
    <t>Southfield</t>
  </si>
  <si>
    <t>Holland</t>
  </si>
  <si>
    <t>Deckerville</t>
  </si>
  <si>
    <t>Vassar</t>
  </si>
  <si>
    <t>Lawton</t>
  </si>
  <si>
    <t>Ypsilanti</t>
  </si>
  <si>
    <t>Dexter</t>
  </si>
  <si>
    <t>Detroit</t>
  </si>
  <si>
    <t>Dearborn</t>
  </si>
  <si>
    <t>Minnesota</t>
  </si>
  <si>
    <t>Blaine</t>
  </si>
  <si>
    <t>Bemidji</t>
  </si>
  <si>
    <t>Red Lake</t>
  </si>
  <si>
    <t>Chaska</t>
  </si>
  <si>
    <t>Moorhead</t>
  </si>
  <si>
    <t>Rosemount</t>
  </si>
  <si>
    <t>Inver Grove Heights (RR name Inver Grove)</t>
  </si>
  <si>
    <t>Alexandria</t>
  </si>
  <si>
    <t>Albert Lea</t>
  </si>
  <si>
    <t>Minneapolis</t>
  </si>
  <si>
    <t>Richfield</t>
  </si>
  <si>
    <t>Willmar</t>
  </si>
  <si>
    <t>International Falls</t>
  </si>
  <si>
    <t>Silver Bay</t>
  </si>
  <si>
    <t>Hutchinson</t>
  </si>
  <si>
    <t>Onamia</t>
  </si>
  <si>
    <t>Little Falls</t>
  </si>
  <si>
    <t>North Mankato</t>
  </si>
  <si>
    <t>Rochester</t>
  </si>
  <si>
    <t>Fergus Falls</t>
  </si>
  <si>
    <t>Pipestone</t>
  </si>
  <si>
    <t>St. Paul</t>
  </si>
  <si>
    <t>Virginia</t>
  </si>
  <si>
    <t>Hibbing</t>
  </si>
  <si>
    <t>Duluth</t>
  </si>
  <si>
    <t>Elk River</t>
  </si>
  <si>
    <t>St. Cloud</t>
  </si>
  <si>
    <t>Stillwater</t>
  </si>
  <si>
    <t>St. Paul Park</t>
  </si>
  <si>
    <t>Newport</t>
  </si>
  <si>
    <t>Bayport</t>
  </si>
  <si>
    <t>Winona</t>
  </si>
  <si>
    <t>St. Michael</t>
  </si>
  <si>
    <t>Granite Falls</t>
  </si>
  <si>
    <t>Mississippi</t>
  </si>
  <si>
    <t>Gulfport</t>
  </si>
  <si>
    <t>Jackson</t>
  </si>
  <si>
    <t>Tupelo</t>
  </si>
  <si>
    <t>Columbus</t>
  </si>
  <si>
    <t>Missouri</t>
  </si>
  <si>
    <t>Forest City</t>
  </si>
  <si>
    <t>St. Louis</t>
  </si>
  <si>
    <t>Montana</t>
  </si>
  <si>
    <t>Anaconda-Deer Lodge County</t>
  </si>
  <si>
    <t>East Helena</t>
  </si>
  <si>
    <t>Butte-Silver Bow (corp name for Butte)</t>
  </si>
  <si>
    <t>New Hampshire</t>
  </si>
  <si>
    <t>Manchester</t>
  </si>
  <si>
    <t>Portsmouth</t>
  </si>
  <si>
    <t>Claremont</t>
  </si>
  <si>
    <t>New Jersey</t>
  </si>
  <si>
    <t>Carlstadt</t>
  </si>
  <si>
    <t>Camden</t>
  </si>
  <si>
    <t>Newark</t>
  </si>
  <si>
    <t>North Brunswick Township</t>
  </si>
  <si>
    <t>Paterson</t>
  </si>
  <si>
    <t>Elizabeth</t>
  </si>
  <si>
    <t>New Mexico</t>
  </si>
  <si>
    <t>Albuquerque</t>
  </si>
  <si>
    <t>New York</t>
  </si>
  <si>
    <t>Buffalo</t>
  </si>
  <si>
    <t>Cheektowaga</t>
  </si>
  <si>
    <t>Lackawanna</t>
  </si>
  <si>
    <t>Tonawanda</t>
  </si>
  <si>
    <t>Niagara Falls</t>
  </si>
  <si>
    <t>Troy</t>
  </si>
  <si>
    <t>Holtsville</t>
  </si>
  <si>
    <t>North Carolina</t>
  </si>
  <si>
    <t>Asheville</t>
  </si>
  <si>
    <t>Winston-Salem</t>
  </si>
  <si>
    <t>Sanford</t>
  </si>
  <si>
    <t>Charlotte</t>
  </si>
  <si>
    <t>Candor</t>
  </si>
  <si>
    <t>Raleigh</t>
  </si>
  <si>
    <t>North Dakota</t>
  </si>
  <si>
    <t>Ohio</t>
  </si>
  <si>
    <t>East Liverpool</t>
  </si>
  <si>
    <t>Cleveland</t>
  </si>
  <si>
    <t>Brook Park</t>
  </si>
  <si>
    <t>Cincinnati</t>
  </si>
  <si>
    <t>Addyston</t>
  </si>
  <si>
    <t>Steubenville</t>
  </si>
  <si>
    <t>Painesville</t>
  </si>
  <si>
    <t>Dayton</t>
  </si>
  <si>
    <t>Franklin Furnace</t>
  </si>
  <si>
    <t>Marietta</t>
  </si>
  <si>
    <t>Oklahoma</t>
  </si>
  <si>
    <t>Yukon</t>
  </si>
  <si>
    <t>Bradley</t>
  </si>
  <si>
    <t>Pryor Creek (corporate name for Pryor)</t>
  </si>
  <si>
    <t>Midwest City</t>
  </si>
  <si>
    <t>Oklahoma City</t>
  </si>
  <si>
    <t>Tulsa</t>
  </si>
  <si>
    <t>Oregon</t>
  </si>
  <si>
    <t>Medford</t>
  </si>
  <si>
    <t>Central Point</t>
  </si>
  <si>
    <t>Altamont</t>
  </si>
  <si>
    <t>Eugene</t>
  </si>
  <si>
    <t>Salem</t>
  </si>
  <si>
    <t>La Grande</t>
  </si>
  <si>
    <t>Hillsboro</t>
  </si>
  <si>
    <t>Beaverton</t>
  </si>
  <si>
    <t>Pennsylvania</t>
  </si>
  <si>
    <t>Pittsburgh</t>
  </si>
  <si>
    <t>McDonald</t>
  </si>
  <si>
    <t>Swarthmore</t>
  </si>
  <si>
    <t>Marcus Hook</t>
  </si>
  <si>
    <t>Erie</t>
  </si>
  <si>
    <t>Lancaster</t>
  </si>
  <si>
    <t>West Norriton</t>
  </si>
  <si>
    <t>Collegeville</t>
  </si>
  <si>
    <t>Evansburg</t>
  </si>
  <si>
    <t>Trappe</t>
  </si>
  <si>
    <t>Freemansburg</t>
  </si>
  <si>
    <t>Philadelphia</t>
  </si>
  <si>
    <t>Charleroi</t>
  </si>
  <si>
    <t>Greensburg</t>
  </si>
  <si>
    <t>York</t>
  </si>
  <si>
    <t>Rhode Island</t>
  </si>
  <si>
    <t>Warwick (RR name Apponaug)</t>
  </si>
  <si>
    <t>Providence</t>
  </si>
  <si>
    <t>Pawtucket</t>
  </si>
  <si>
    <t>East Providence</t>
  </si>
  <si>
    <t>South Carolina</t>
  </si>
  <si>
    <t>Georgetown</t>
  </si>
  <si>
    <t>Seven Oaks</t>
  </si>
  <si>
    <t>Dentsville (Dents)</t>
  </si>
  <si>
    <t>Columbia</t>
  </si>
  <si>
    <t>South Dakota</t>
  </si>
  <si>
    <t>Sioux Falls</t>
  </si>
  <si>
    <t>Tennessee</t>
  </si>
  <si>
    <t>Dickson</t>
  </si>
  <si>
    <t>Loudon</t>
  </si>
  <si>
    <t>Memphis</t>
  </si>
  <si>
    <t>Texas</t>
  </si>
  <si>
    <t>San Antonio</t>
  </si>
  <si>
    <t>Clute (corporate name for Clute City)</t>
  </si>
  <si>
    <t>Dallas</t>
  </si>
  <si>
    <t>Garland</t>
  </si>
  <si>
    <t>Denton</t>
  </si>
  <si>
    <t>Flower Mound</t>
  </si>
  <si>
    <t>Odessa</t>
  </si>
  <si>
    <t>Midlothian</t>
  </si>
  <si>
    <t>El Paso</t>
  </si>
  <si>
    <t>Texas City</t>
  </si>
  <si>
    <t>Galveston</t>
  </si>
  <si>
    <t>Houston</t>
  </si>
  <si>
    <t>Tomball</t>
  </si>
  <si>
    <t>Sheldon</t>
  </si>
  <si>
    <t>La Porte</t>
  </si>
  <si>
    <t>Deer Park</t>
  </si>
  <si>
    <t>Pasadena</t>
  </si>
  <si>
    <t>Beaumont</t>
  </si>
  <si>
    <t>Port Arthur</t>
  </si>
  <si>
    <t>Port Neches</t>
  </si>
  <si>
    <t>Nederland</t>
  </si>
  <si>
    <t>Alvarado</t>
  </si>
  <si>
    <t>Conroe</t>
  </si>
  <si>
    <t>Corpus Christi</t>
  </si>
  <si>
    <t>Eagle Mountain</t>
  </si>
  <si>
    <t>Fort Worth</t>
  </si>
  <si>
    <t>Grapevine</t>
  </si>
  <si>
    <t>Austin</t>
  </si>
  <si>
    <t>Laredo</t>
  </si>
  <si>
    <t>Utah</t>
  </si>
  <si>
    <t>Bountiful</t>
  </si>
  <si>
    <t>Salt Lake City</t>
  </si>
  <si>
    <t>West Valley</t>
  </si>
  <si>
    <t>Vermont</t>
  </si>
  <si>
    <t>Underhill (Town of)</t>
  </si>
  <si>
    <t>Burlington</t>
  </si>
  <si>
    <t>Rutland</t>
  </si>
  <si>
    <t>Brattleboro (Town of)</t>
  </si>
  <si>
    <t>Groveton</t>
  </si>
  <si>
    <t>East Highland Park</t>
  </si>
  <si>
    <t>Hopewell</t>
  </si>
  <si>
    <t>Norfolk</t>
  </si>
  <si>
    <t>Virginia Beach</t>
  </si>
  <si>
    <t>Winchester</t>
  </si>
  <si>
    <t>Vancouver</t>
  </si>
  <si>
    <t>Issaquah</t>
  </si>
  <si>
    <t>Seattle</t>
  </si>
  <si>
    <t>Lake Forest Park</t>
  </si>
  <si>
    <t>Tacoma</t>
  </si>
  <si>
    <t>Spokane</t>
  </si>
  <si>
    <t>West Virginia</t>
  </si>
  <si>
    <t>Charleston</t>
  </si>
  <si>
    <t>Morgantown</t>
  </si>
  <si>
    <t>Wheeling</t>
  </si>
  <si>
    <t>Wisconsin</t>
  </si>
  <si>
    <t>Madison</t>
  </si>
  <si>
    <t>Horicon</t>
  </si>
  <si>
    <t>Milwaukee</t>
  </si>
  <si>
    <t>Puerto Rico</t>
  </si>
  <si>
    <t>Tiburones</t>
  </si>
  <si>
    <t>Bayamon</t>
  </si>
  <si>
    <t>Mobile-dominated</t>
  </si>
  <si>
    <t>40139997</t>
  </si>
  <si>
    <t>60371103</t>
  </si>
  <si>
    <t>60658001</t>
  </si>
  <si>
    <t>60850005</t>
  </si>
  <si>
    <t>80770017</t>
  </si>
  <si>
    <t>80770018</t>
  </si>
  <si>
    <t>110010043</t>
  </si>
  <si>
    <t>120573002</t>
  </si>
  <si>
    <t>121030026</t>
  </si>
  <si>
    <t>130890002</t>
  </si>
  <si>
    <t>170314201</t>
  </si>
  <si>
    <t>250250042</t>
  </si>
  <si>
    <t>261630033</t>
  </si>
  <si>
    <t>295100085</t>
  </si>
  <si>
    <t>360050080</t>
  </si>
  <si>
    <t>360050110</t>
  </si>
  <si>
    <t>360551007</t>
  </si>
  <si>
    <t>410510246</t>
  </si>
  <si>
    <t>440070022</t>
  </si>
  <si>
    <t>482011039</t>
  </si>
  <si>
    <t>490110004</t>
  </si>
  <si>
    <t>510870014</t>
  </si>
  <si>
    <t>530330080</t>
  </si>
  <si>
    <t>210430500</t>
  </si>
  <si>
    <t>211930003</t>
  </si>
  <si>
    <t>410610119</t>
  </si>
  <si>
    <t>450250001</t>
  </si>
  <si>
    <t>482030002</t>
  </si>
  <si>
    <t>500070007</t>
  </si>
  <si>
    <t>550270001</t>
  </si>
  <si>
    <t>550270007</t>
  </si>
  <si>
    <t>10730023</t>
  </si>
  <si>
    <t>10735503</t>
  </si>
  <si>
    <t>10973101</t>
  </si>
  <si>
    <t>10973102</t>
  </si>
  <si>
    <t>10973103</t>
  </si>
  <si>
    <t>10973104</t>
  </si>
  <si>
    <t>10973105</t>
  </si>
  <si>
    <t>20200018</t>
  </si>
  <si>
    <t>40078020</t>
  </si>
  <si>
    <t>40078021</t>
  </si>
  <si>
    <t>40134003</t>
  </si>
  <si>
    <t>40134009</t>
  </si>
  <si>
    <t>40191009</t>
  </si>
  <si>
    <t>40191023</t>
  </si>
  <si>
    <t>40218001</t>
  </si>
  <si>
    <t>50890001</t>
  </si>
  <si>
    <t>51190007</t>
  </si>
  <si>
    <t>51191007</t>
  </si>
  <si>
    <t>51310008</t>
  </si>
  <si>
    <t>60010003</t>
  </si>
  <si>
    <t>60010006</t>
  </si>
  <si>
    <t>60010007</t>
  </si>
  <si>
    <t>60010008</t>
  </si>
  <si>
    <t>60010009</t>
  </si>
  <si>
    <t>60010011</t>
  </si>
  <si>
    <t>60010012</t>
  </si>
  <si>
    <t>60011001</t>
  </si>
  <si>
    <t>60012004</t>
  </si>
  <si>
    <t>60012005</t>
  </si>
  <si>
    <t>60070002</t>
  </si>
  <si>
    <t>60070008</t>
  </si>
  <si>
    <t>60130002</t>
  </si>
  <si>
    <t>60130006</t>
  </si>
  <si>
    <t>60131001</t>
  </si>
  <si>
    <t>60131002</t>
  </si>
  <si>
    <t>60131003</t>
  </si>
  <si>
    <t>60131004</t>
  </si>
  <si>
    <t>60132001</t>
  </si>
  <si>
    <t>60133001</t>
  </si>
  <si>
    <t>60190008</t>
  </si>
  <si>
    <t>60190011</t>
  </si>
  <si>
    <t>60193002</t>
  </si>
  <si>
    <t>60250004</t>
  </si>
  <si>
    <t>60250005</t>
  </si>
  <si>
    <t>60251003</t>
  </si>
  <si>
    <t>60271001</t>
  </si>
  <si>
    <t>60271003</t>
  </si>
  <si>
    <t>60290014</t>
  </si>
  <si>
    <t>60292004</t>
  </si>
  <si>
    <t>60310003</t>
  </si>
  <si>
    <t>60310004</t>
  </si>
  <si>
    <t>60333010</t>
  </si>
  <si>
    <t>60333011</t>
  </si>
  <si>
    <t>60370002</t>
  </si>
  <si>
    <t>60371002</t>
  </si>
  <si>
    <t>60371302</t>
  </si>
  <si>
    <t>60371601</t>
  </si>
  <si>
    <t>60371602</t>
  </si>
  <si>
    <t>60374002</t>
  </si>
  <si>
    <t>60375001</t>
  </si>
  <si>
    <t>60375005</t>
  </si>
  <si>
    <t>60376012</t>
  </si>
  <si>
    <t>60390001</t>
  </si>
  <si>
    <t>60410001</t>
  </si>
  <si>
    <t>60410004</t>
  </si>
  <si>
    <t>60550003</t>
  </si>
  <si>
    <t>60590001</t>
  </si>
  <si>
    <t>60610006</t>
  </si>
  <si>
    <t>60631008</t>
  </si>
  <si>
    <t>60650012</t>
  </si>
  <si>
    <t>60653011</t>
  </si>
  <si>
    <t>60653012</t>
  </si>
  <si>
    <t>60670006</t>
  </si>
  <si>
    <t>60670010</t>
  </si>
  <si>
    <t>60710014</t>
  </si>
  <si>
    <t>60711004</t>
  </si>
  <si>
    <t>60712002</t>
  </si>
  <si>
    <t>60730001</t>
  </si>
  <si>
    <t>60730003</t>
  </si>
  <si>
    <t>60730006</t>
  </si>
  <si>
    <t>60731002</t>
  </si>
  <si>
    <t>60731006</t>
  </si>
  <si>
    <t>60731008</t>
  </si>
  <si>
    <t>60731010</t>
  </si>
  <si>
    <t>60731018</t>
  </si>
  <si>
    <t>60732007</t>
  </si>
  <si>
    <t>60750005</t>
  </si>
  <si>
    <t>60771002</t>
  </si>
  <si>
    <t>60811001</t>
  </si>
  <si>
    <t>60812003</t>
  </si>
  <si>
    <t>60850004</t>
  </si>
  <si>
    <t>60850006</t>
  </si>
  <si>
    <t>60852003</t>
  </si>
  <si>
    <t>60852005</t>
  </si>
  <si>
    <t>60852007</t>
  </si>
  <si>
    <t>60852008</t>
  </si>
  <si>
    <t>60852009</t>
  </si>
  <si>
    <t>60853001</t>
  </si>
  <si>
    <t>60855506</t>
  </si>
  <si>
    <t>60950004</t>
  </si>
  <si>
    <t>60950006</t>
  </si>
  <si>
    <t>60970003</t>
  </si>
  <si>
    <t>60970004</t>
  </si>
  <si>
    <t>60990002</t>
  </si>
  <si>
    <t>60990005</t>
  </si>
  <si>
    <t>61072002</t>
  </si>
  <si>
    <t>61112002</t>
  </si>
  <si>
    <t>80013001</t>
  </si>
  <si>
    <t>80137001</t>
  </si>
  <si>
    <t>80137002</t>
  </si>
  <si>
    <t>80137003</t>
  </si>
  <si>
    <t>80137004</t>
  </si>
  <si>
    <t>80137005</t>
  </si>
  <si>
    <t>80310002</t>
  </si>
  <si>
    <t>80310026</t>
  </si>
  <si>
    <t>80450005</t>
  </si>
  <si>
    <t>80450007</t>
  </si>
  <si>
    <t>80450009</t>
  </si>
  <si>
    <t>80450018</t>
  </si>
  <si>
    <t>80450019</t>
  </si>
  <si>
    <t>80770003</t>
  </si>
  <si>
    <t>80770016</t>
  </si>
  <si>
    <t>90090027</t>
  </si>
  <si>
    <t>100010002</t>
  </si>
  <si>
    <t>100031007</t>
  </si>
  <si>
    <t>100031008</t>
  </si>
  <si>
    <t>100032004</t>
  </si>
  <si>
    <t>100051002</t>
  </si>
  <si>
    <t>120110009</t>
  </si>
  <si>
    <t>120110010</t>
  </si>
  <si>
    <t>120110011</t>
  </si>
  <si>
    <t>120111002</t>
  </si>
  <si>
    <t>120112004</t>
  </si>
  <si>
    <t>120113002</t>
  </si>
  <si>
    <t>120115005</t>
  </si>
  <si>
    <t>120118002</t>
  </si>
  <si>
    <t>120310032</t>
  </si>
  <si>
    <t>120310077</t>
  </si>
  <si>
    <t>120310084</t>
  </si>
  <si>
    <t>120570081</t>
  </si>
  <si>
    <t>120571065</t>
  </si>
  <si>
    <t>120571075</t>
  </si>
  <si>
    <t>120730012</t>
  </si>
  <si>
    <t>120860029</t>
  </si>
  <si>
    <t>120860032</t>
  </si>
  <si>
    <t>120951004</t>
  </si>
  <si>
    <t>120952002</t>
  </si>
  <si>
    <t>121030004</t>
  </si>
  <si>
    <t>121030018</t>
  </si>
  <si>
    <t>121031008</t>
  </si>
  <si>
    <t>121032008</t>
  </si>
  <si>
    <t>121035002</t>
  </si>
  <si>
    <t>130090001</t>
  </si>
  <si>
    <t>130210012</t>
  </si>
  <si>
    <t>130510021</t>
  </si>
  <si>
    <t>130690002</t>
  </si>
  <si>
    <t>130850001</t>
  </si>
  <si>
    <t>130890003</t>
  </si>
  <si>
    <t>130893001</t>
  </si>
  <si>
    <t>131150004</t>
  </si>
  <si>
    <t>131210020</t>
  </si>
  <si>
    <t>131273001</t>
  </si>
  <si>
    <t>131390003</t>
  </si>
  <si>
    <t>131530001</t>
  </si>
  <si>
    <t>131850003</t>
  </si>
  <si>
    <t>132155000</t>
  </si>
  <si>
    <t>132230003</t>
  </si>
  <si>
    <t>132450092</t>
  </si>
  <si>
    <t>132470001</t>
  </si>
  <si>
    <t>150032004</t>
  </si>
  <si>
    <t>160010010</t>
  </si>
  <si>
    <t>160010100</t>
  </si>
  <si>
    <t>160010200</t>
  </si>
  <si>
    <t>160010300</t>
  </si>
  <si>
    <t>160270004</t>
  </si>
  <si>
    <t>160270400</t>
  </si>
  <si>
    <t>170310014</t>
  </si>
  <si>
    <t>170310022</t>
  </si>
  <si>
    <t>170310039</t>
  </si>
  <si>
    <t>170310049</t>
  </si>
  <si>
    <t>170310052</t>
  </si>
  <si>
    <t>170310060</t>
  </si>
  <si>
    <t>170310072</t>
  </si>
  <si>
    <t>170313103</t>
  </si>
  <si>
    <t>170316001</t>
  </si>
  <si>
    <t>171150002</t>
  </si>
  <si>
    <t>171170002</t>
  </si>
  <si>
    <t>171190010</t>
  </si>
  <si>
    <t>171191007</t>
  </si>
  <si>
    <t>171199010</t>
  </si>
  <si>
    <t>171430037</t>
  </si>
  <si>
    <t>171610001</t>
  </si>
  <si>
    <t>171630010</t>
  </si>
  <si>
    <t>171639010</t>
  </si>
  <si>
    <t>180030004</t>
  </si>
  <si>
    <t>180190009</t>
  </si>
  <si>
    <t>180390003</t>
  </si>
  <si>
    <t>180890022</t>
  </si>
  <si>
    <t>180890023</t>
  </si>
  <si>
    <t>180890030</t>
  </si>
  <si>
    <t>180890034</t>
  </si>
  <si>
    <t>180891003</t>
  </si>
  <si>
    <t>180892008</t>
  </si>
  <si>
    <t>180970057</t>
  </si>
  <si>
    <t>180970073</t>
  </si>
  <si>
    <t>180970078</t>
  </si>
  <si>
    <t>180970084</t>
  </si>
  <si>
    <t>180970085</t>
  </si>
  <si>
    <t>181270024</t>
  </si>
  <si>
    <t>181570008</t>
  </si>
  <si>
    <t>181630016</t>
  </si>
  <si>
    <t>181670025</t>
  </si>
  <si>
    <t>190450019</t>
  </si>
  <si>
    <t>191130033</t>
  </si>
  <si>
    <t>191130037</t>
  </si>
  <si>
    <t>191130039</t>
  </si>
  <si>
    <t>191130040</t>
  </si>
  <si>
    <t>191130050</t>
  </si>
  <si>
    <t>191130060</t>
  </si>
  <si>
    <t>191130070</t>
  </si>
  <si>
    <t>191530030</t>
  </si>
  <si>
    <t>191532510</t>
  </si>
  <si>
    <t>191630015</t>
  </si>
  <si>
    <t>200290001</t>
  </si>
  <si>
    <t>200290002</t>
  </si>
  <si>
    <t>200570001</t>
  </si>
  <si>
    <t>200710001</t>
  </si>
  <si>
    <t>200910006</t>
  </si>
  <si>
    <t>200910007</t>
  </si>
  <si>
    <t>200912002</t>
  </si>
  <si>
    <t>200930001</t>
  </si>
  <si>
    <t>201290003</t>
  </si>
  <si>
    <t>201330002</t>
  </si>
  <si>
    <t>201450001</t>
  </si>
  <si>
    <t>201730007</t>
  </si>
  <si>
    <t>201730008</t>
  </si>
  <si>
    <t>201730009</t>
  </si>
  <si>
    <t>201731012</t>
  </si>
  <si>
    <t>201770007</t>
  </si>
  <si>
    <t>201770009</t>
  </si>
  <si>
    <t>201810001</t>
  </si>
  <si>
    <t>202090015</t>
  </si>
  <si>
    <t>202090020</t>
  </si>
  <si>
    <t>210190002</t>
  </si>
  <si>
    <t>210190017</t>
  </si>
  <si>
    <t>210590005</t>
  </si>
  <si>
    <t>210670012</t>
  </si>
  <si>
    <t>210670014</t>
  </si>
  <si>
    <t>211010014</t>
  </si>
  <si>
    <t>211110067</t>
  </si>
  <si>
    <t>211170007</t>
  </si>
  <si>
    <t>211390004</t>
  </si>
  <si>
    <t>211451024</t>
  </si>
  <si>
    <t>211570014</t>
  </si>
  <si>
    <t>211570016</t>
  </si>
  <si>
    <t>211570018</t>
  </si>
  <si>
    <t>211570019</t>
  </si>
  <si>
    <t>211830032</t>
  </si>
  <si>
    <t>220050004</t>
  </si>
  <si>
    <t>220150008</t>
  </si>
  <si>
    <t>220190008</t>
  </si>
  <si>
    <t>220330008</t>
  </si>
  <si>
    <t>220330009</t>
  </si>
  <si>
    <t>220330013</t>
  </si>
  <si>
    <t>220470009</t>
  </si>
  <si>
    <t>220511001</t>
  </si>
  <si>
    <t>220730004</t>
  </si>
  <si>
    <t>230010011</t>
  </si>
  <si>
    <t>230031011</t>
  </si>
  <si>
    <t>230050029</t>
  </si>
  <si>
    <t>230052003</t>
  </si>
  <si>
    <t>230170008</t>
  </si>
  <si>
    <t>230170009</t>
  </si>
  <si>
    <t>230172011</t>
  </si>
  <si>
    <t>230190002</t>
  </si>
  <si>
    <t>240030019</t>
  </si>
  <si>
    <t>240031003</t>
  </si>
  <si>
    <t>240053001</t>
  </si>
  <si>
    <t>240259001</t>
  </si>
  <si>
    <t>240270006</t>
  </si>
  <si>
    <t>240330030</t>
  </si>
  <si>
    <t>245100006</t>
  </si>
  <si>
    <t>245100011</t>
  </si>
  <si>
    <t>245100035</t>
  </si>
  <si>
    <t>245100040</t>
  </si>
  <si>
    <t>245100043</t>
  </si>
  <si>
    <t>245100050</t>
  </si>
  <si>
    <t>245100051</t>
  </si>
  <si>
    <t>250092006</t>
  </si>
  <si>
    <t>250130008</t>
  </si>
  <si>
    <t>250132009</t>
  </si>
  <si>
    <t>250171801</t>
  </si>
  <si>
    <t>250250002</t>
  </si>
  <si>
    <t>250250041</t>
  </si>
  <si>
    <t>260050002</t>
  </si>
  <si>
    <t>260310001</t>
  </si>
  <si>
    <t>260330901</t>
  </si>
  <si>
    <t>260650921</t>
  </si>
  <si>
    <t>260650922</t>
  </si>
  <si>
    <t>260650923</t>
  </si>
  <si>
    <t>260650924</t>
  </si>
  <si>
    <t>260770901</t>
  </si>
  <si>
    <t>260770902</t>
  </si>
  <si>
    <t>260770903</t>
  </si>
  <si>
    <t>260770905</t>
  </si>
  <si>
    <t>260810020</t>
  </si>
  <si>
    <t>260810021</t>
  </si>
  <si>
    <t>261110951</t>
  </si>
  <si>
    <t>261110952</t>
  </si>
  <si>
    <t>261110953</t>
  </si>
  <si>
    <t>261110954</t>
  </si>
  <si>
    <t>261110955</t>
  </si>
  <si>
    <t>261110956</t>
  </si>
  <si>
    <t>261110957</t>
  </si>
  <si>
    <t>261110959</t>
  </si>
  <si>
    <t>261110960</t>
  </si>
  <si>
    <t>261130001</t>
  </si>
  <si>
    <t>261250010</t>
  </si>
  <si>
    <t>261390009</t>
  </si>
  <si>
    <t>261510002</t>
  </si>
  <si>
    <t>261570001</t>
  </si>
  <si>
    <t>261590901</t>
  </si>
  <si>
    <t>261610008</t>
  </si>
  <si>
    <t>261618001</t>
  </si>
  <si>
    <t>261630001</t>
  </si>
  <si>
    <t>261630005</t>
  </si>
  <si>
    <t>261630015</t>
  </si>
  <si>
    <t>261630019</t>
  </si>
  <si>
    <t>261630027</t>
  </si>
  <si>
    <t>261631005</t>
  </si>
  <si>
    <t>261631006</t>
  </si>
  <si>
    <t>261631008</t>
  </si>
  <si>
    <t>261631009</t>
  </si>
  <si>
    <t>270031002</t>
  </si>
  <si>
    <t>270072302</t>
  </si>
  <si>
    <t>270072303</t>
  </si>
  <si>
    <t>270177416</t>
  </si>
  <si>
    <t>270190052</t>
  </si>
  <si>
    <t>270210001</t>
  </si>
  <si>
    <t>270272103</t>
  </si>
  <si>
    <t>270353202</t>
  </si>
  <si>
    <t>270370020</t>
  </si>
  <si>
    <t>270370423</t>
  </si>
  <si>
    <t>270370424</t>
  </si>
  <si>
    <t>270370425</t>
  </si>
  <si>
    <t>270370426</t>
  </si>
  <si>
    <t>270370439</t>
  </si>
  <si>
    <t>270370441</t>
  </si>
  <si>
    <t>270370442</t>
  </si>
  <si>
    <t>270370443</t>
  </si>
  <si>
    <t>270370470</t>
  </si>
  <si>
    <t>270412010</t>
  </si>
  <si>
    <t>270412110</t>
  </si>
  <si>
    <t>270475401</t>
  </si>
  <si>
    <t>270495356</t>
  </si>
  <si>
    <t>270530050</t>
  </si>
  <si>
    <t>270530053</t>
  </si>
  <si>
    <t>270530260</t>
  </si>
  <si>
    <t>270530909</t>
  </si>
  <si>
    <t>270530958</t>
  </si>
  <si>
    <t>270530959</t>
  </si>
  <si>
    <t>270530960</t>
  </si>
  <si>
    <t>270530961</t>
  </si>
  <si>
    <t>270530962</t>
  </si>
  <si>
    <t>270530963</t>
  </si>
  <si>
    <t>270530964</t>
  </si>
  <si>
    <t>270530965</t>
  </si>
  <si>
    <t>270530966</t>
  </si>
  <si>
    <t>270530968</t>
  </si>
  <si>
    <t>270530969</t>
  </si>
  <si>
    <t>270531007</t>
  </si>
  <si>
    <t>270532006</t>
  </si>
  <si>
    <t>270611105</t>
  </si>
  <si>
    <t>270674110</t>
  </si>
  <si>
    <t>270711240</t>
  </si>
  <si>
    <t>270711241</t>
  </si>
  <si>
    <t>270750005</t>
  </si>
  <si>
    <t>270757608</t>
  </si>
  <si>
    <t>270854301</t>
  </si>
  <si>
    <t>270953051</t>
  </si>
  <si>
    <t>270973049</t>
  </si>
  <si>
    <t>271035109</t>
  </si>
  <si>
    <t>271095008</t>
  </si>
  <si>
    <t>271112005</t>
  </si>
  <si>
    <t>271112012</t>
  </si>
  <si>
    <t>271151400</t>
  </si>
  <si>
    <t>271174002</t>
  </si>
  <si>
    <t>271230017</t>
  </si>
  <si>
    <t>271230021</t>
  </si>
  <si>
    <t>271230866</t>
  </si>
  <si>
    <t>271230868</t>
  </si>
  <si>
    <t>271230871</t>
  </si>
  <si>
    <t>271352401</t>
  </si>
  <si>
    <t>271377001</t>
  </si>
  <si>
    <t>271377014</t>
  </si>
  <si>
    <t>271377549</t>
  </si>
  <si>
    <t>271377550</t>
  </si>
  <si>
    <t>271377551</t>
  </si>
  <si>
    <t>271413050</t>
  </si>
  <si>
    <t>271453052</t>
  </si>
  <si>
    <t>271453053</t>
  </si>
  <si>
    <t>271514500</t>
  </si>
  <si>
    <t>271630301</t>
  </si>
  <si>
    <t>271630436</t>
  </si>
  <si>
    <t>271630438</t>
  </si>
  <si>
    <t>271630445</t>
  </si>
  <si>
    <t>271630446</t>
  </si>
  <si>
    <t>271695210</t>
  </si>
  <si>
    <t>271713201</t>
  </si>
  <si>
    <t>271734003</t>
  </si>
  <si>
    <t>280430001</t>
  </si>
  <si>
    <t>280470008</t>
  </si>
  <si>
    <t>280490010</t>
  </si>
  <si>
    <t>280490020</t>
  </si>
  <si>
    <t>280590006</t>
  </si>
  <si>
    <t>280810005</t>
  </si>
  <si>
    <t>280870002</t>
  </si>
  <si>
    <t>280870003</t>
  </si>
  <si>
    <t>290870008</t>
  </si>
  <si>
    <t>291860005</t>
  </si>
  <si>
    <t>295100087</t>
  </si>
  <si>
    <t>295100089</t>
  </si>
  <si>
    <t>295100090</t>
  </si>
  <si>
    <t>295100091</t>
  </si>
  <si>
    <t>300070011</t>
  </si>
  <si>
    <t>300070015</t>
  </si>
  <si>
    <t>300230010</t>
  </si>
  <si>
    <t>300230011</t>
  </si>
  <si>
    <t>300230706</t>
  </si>
  <si>
    <t>300230714</t>
  </si>
  <si>
    <t>300270004</t>
  </si>
  <si>
    <t>300270005</t>
  </si>
  <si>
    <t>300430011</t>
  </si>
  <si>
    <t>300430012</t>
  </si>
  <si>
    <t>300430019</t>
  </si>
  <si>
    <t>300430024</t>
  </si>
  <si>
    <t>300430025</t>
  </si>
  <si>
    <t>300430026</t>
  </si>
  <si>
    <t>300490719</t>
  </si>
  <si>
    <t>300670001</t>
  </si>
  <si>
    <t>300670002</t>
  </si>
  <si>
    <t>300670003</t>
  </si>
  <si>
    <t>300670009</t>
  </si>
  <si>
    <t>300670010</t>
  </si>
  <si>
    <t>300710002</t>
  </si>
  <si>
    <t>300710003</t>
  </si>
  <si>
    <t>300710005</t>
  </si>
  <si>
    <t>300710006</t>
  </si>
  <si>
    <t>300710007</t>
  </si>
  <si>
    <t>300710008</t>
  </si>
  <si>
    <t>300930033</t>
  </si>
  <si>
    <t>300930036</t>
  </si>
  <si>
    <t>300930041</t>
  </si>
  <si>
    <t>300930042</t>
  </si>
  <si>
    <t>300930043</t>
  </si>
  <si>
    <t>300930054</t>
  </si>
  <si>
    <t>300950002</t>
  </si>
  <si>
    <t>480971504</t>
  </si>
  <si>
    <t>481131500</t>
  </si>
  <si>
    <t>483371507</t>
  </si>
  <si>
    <t>483631502</t>
  </si>
  <si>
    <t>483671506</t>
  </si>
  <si>
    <t>484411509</t>
  </si>
  <si>
    <t>484851508</t>
  </si>
  <si>
    <t>330110020</t>
  </si>
  <si>
    <t>330150014</t>
  </si>
  <si>
    <t>330150018</t>
  </si>
  <si>
    <t>330190003</t>
  </si>
  <si>
    <t>340030007</t>
  </si>
  <si>
    <t>340030008</t>
  </si>
  <si>
    <t>340030009</t>
  </si>
  <si>
    <t>340070002</t>
  </si>
  <si>
    <t>340070003</t>
  </si>
  <si>
    <t>340130003</t>
  </si>
  <si>
    <t>340230006</t>
  </si>
  <si>
    <t>340273001</t>
  </si>
  <si>
    <t>340310006</t>
  </si>
  <si>
    <t>340310007</t>
  </si>
  <si>
    <t>340390004</t>
  </si>
  <si>
    <t>350010023</t>
  </si>
  <si>
    <t>350455501</t>
  </si>
  <si>
    <t>360010013</t>
  </si>
  <si>
    <t>360050083</t>
  </si>
  <si>
    <t>360050133</t>
  </si>
  <si>
    <t>360290005</t>
  </si>
  <si>
    <t>360290023</t>
  </si>
  <si>
    <t>360291007</t>
  </si>
  <si>
    <t>360291013</t>
  </si>
  <si>
    <t>360291014</t>
  </si>
  <si>
    <t>360310003</t>
  </si>
  <si>
    <t>360310006</t>
  </si>
  <si>
    <t>360470099</t>
  </si>
  <si>
    <t>360470118</t>
  </si>
  <si>
    <t>360550008</t>
  </si>
  <si>
    <t>360550015</t>
  </si>
  <si>
    <t>360551006</t>
  </si>
  <si>
    <t>360610056</t>
  </si>
  <si>
    <t>360610062</t>
  </si>
  <si>
    <t>360610077</t>
  </si>
  <si>
    <t>360632006</t>
  </si>
  <si>
    <t>360632008</t>
  </si>
  <si>
    <t>360810097</t>
  </si>
  <si>
    <t>360810098</t>
  </si>
  <si>
    <t>360810124</t>
  </si>
  <si>
    <t>360831003</t>
  </si>
  <si>
    <t>360850055</t>
  </si>
  <si>
    <t>360850066</t>
  </si>
  <si>
    <t>360850088</t>
  </si>
  <si>
    <t>360850101</t>
  </si>
  <si>
    <t>360850102</t>
  </si>
  <si>
    <t>360850103</t>
  </si>
  <si>
    <t>360850104</t>
  </si>
  <si>
    <t>360850105</t>
  </si>
  <si>
    <t>360850106</t>
  </si>
  <si>
    <t>360850107</t>
  </si>
  <si>
    <t>360850108</t>
  </si>
  <si>
    <t>360850109</t>
  </si>
  <si>
    <t>360850111</t>
  </si>
  <si>
    <t>360850131</t>
  </si>
  <si>
    <t>360850132</t>
  </si>
  <si>
    <t>361010003</t>
  </si>
  <si>
    <t>361030009</t>
  </si>
  <si>
    <t>370210003</t>
  </si>
  <si>
    <t>370210035</t>
  </si>
  <si>
    <t>370630014</t>
  </si>
  <si>
    <t>370670022</t>
  </si>
  <si>
    <t>371050002</t>
  </si>
  <si>
    <t>371190041</t>
  </si>
  <si>
    <t>371230001</t>
  </si>
  <si>
    <t>371290010</t>
  </si>
  <si>
    <t>371830014</t>
  </si>
  <si>
    <t>380057001</t>
  </si>
  <si>
    <t>380570004</t>
  </si>
  <si>
    <t>390170003</t>
  </si>
  <si>
    <t>390170019</t>
  </si>
  <si>
    <t>390170020</t>
  </si>
  <si>
    <t>390290020</t>
  </si>
  <si>
    <t>390350038</t>
  </si>
  <si>
    <t>390350068</t>
  </si>
  <si>
    <t>390350069</t>
  </si>
  <si>
    <t>390351002</t>
  </si>
  <si>
    <t>390490034</t>
  </si>
  <si>
    <t>390610014</t>
  </si>
  <si>
    <t>390610040</t>
  </si>
  <si>
    <t>390610041</t>
  </si>
  <si>
    <t>390610044</t>
  </si>
  <si>
    <t>390610045</t>
  </si>
  <si>
    <t>390610046</t>
  </si>
  <si>
    <t>390610047</t>
  </si>
  <si>
    <t>390810017</t>
  </si>
  <si>
    <t>390853002</t>
  </si>
  <si>
    <t>391130032</t>
  </si>
  <si>
    <t>391130035</t>
  </si>
  <si>
    <t>391130036</t>
  </si>
  <si>
    <t>391450020</t>
  </si>
  <si>
    <t>391450021</t>
  </si>
  <si>
    <t>391450022</t>
  </si>
  <si>
    <t>391670008</t>
  </si>
  <si>
    <t>400170101</t>
  </si>
  <si>
    <t>400510065</t>
  </si>
  <si>
    <t>400970187</t>
  </si>
  <si>
    <t>400979014</t>
  </si>
  <si>
    <t>401090041</t>
  </si>
  <si>
    <t>401090042</t>
  </si>
  <si>
    <t>401091037</t>
  </si>
  <si>
    <t>401430172</t>
  </si>
  <si>
    <t>401430179</t>
  </si>
  <si>
    <t>401430191</t>
  </si>
  <si>
    <t>401430235</t>
  </si>
  <si>
    <t>401431127</t>
  </si>
  <si>
    <t>410090004</t>
  </si>
  <si>
    <t>410290133</t>
  </si>
  <si>
    <t>410291001</t>
  </si>
  <si>
    <t>410292129</t>
  </si>
  <si>
    <t>410350004</t>
  </si>
  <si>
    <t>410390059</t>
  </si>
  <si>
    <t>410390060</t>
  </si>
  <si>
    <t>410390062</t>
  </si>
  <si>
    <t>410470041</t>
  </si>
  <si>
    <t>410510015</t>
  </si>
  <si>
    <t>410510030</t>
  </si>
  <si>
    <t>410510080</t>
  </si>
  <si>
    <t>410510244</t>
  </si>
  <si>
    <t>410512001</t>
  </si>
  <si>
    <t>410512007</t>
  </si>
  <si>
    <t>410670004</t>
  </si>
  <si>
    <t>410670111</t>
  </si>
  <si>
    <t>420010001</t>
  </si>
  <si>
    <t>420030002</t>
  </si>
  <si>
    <t>420030031</t>
  </si>
  <si>
    <t>420030064</t>
  </si>
  <si>
    <t>420030067</t>
  </si>
  <si>
    <t>420110011</t>
  </si>
  <si>
    <t>420190020</t>
  </si>
  <si>
    <t>420290005</t>
  </si>
  <si>
    <t>420450002</t>
  </si>
  <si>
    <t>420450003</t>
  </si>
  <si>
    <t>420450109</t>
  </si>
  <si>
    <t>420490004</t>
  </si>
  <si>
    <t>420710007</t>
  </si>
  <si>
    <t>420910002</t>
  </si>
  <si>
    <t>420910005</t>
  </si>
  <si>
    <t>420910006</t>
  </si>
  <si>
    <t>420910015</t>
  </si>
  <si>
    <t>420950025</t>
  </si>
  <si>
    <t>421010004</t>
  </si>
  <si>
    <t>421010014</t>
  </si>
  <si>
    <t>421010037</t>
  </si>
  <si>
    <t>421010047</t>
  </si>
  <si>
    <t>421010055</t>
  </si>
  <si>
    <t>421010063</t>
  </si>
  <si>
    <t>421010136</t>
  </si>
  <si>
    <t>421010449</t>
  </si>
  <si>
    <t>421190001</t>
  </si>
  <si>
    <t>421250005</t>
  </si>
  <si>
    <t>421255200</t>
  </si>
  <si>
    <t>421290008</t>
  </si>
  <si>
    <t>421330008</t>
  </si>
  <si>
    <t>720170003</t>
  </si>
  <si>
    <t>720210006</t>
  </si>
  <si>
    <t>440030002</t>
  </si>
  <si>
    <t>440030012</t>
  </si>
  <si>
    <t>440030013</t>
  </si>
  <si>
    <t>440030015</t>
  </si>
  <si>
    <t>440070024</t>
  </si>
  <si>
    <t>440070025</t>
  </si>
  <si>
    <t>440070026</t>
  </si>
  <si>
    <t>440070029</t>
  </si>
  <si>
    <t>440071010</t>
  </si>
  <si>
    <t>450430001</t>
  </si>
  <si>
    <t>450490001</t>
  </si>
  <si>
    <t>450490002</t>
  </si>
  <si>
    <t>450630008</t>
  </si>
  <si>
    <t>450790007</t>
  </si>
  <si>
    <t>450790013</t>
  </si>
  <si>
    <t>450790014</t>
  </si>
  <si>
    <t>450790020</t>
  </si>
  <si>
    <t>450791002</t>
  </si>
  <si>
    <t>450791003</t>
  </si>
  <si>
    <t>460330003</t>
  </si>
  <si>
    <t>460990007</t>
  </si>
  <si>
    <t>460990008</t>
  </si>
  <si>
    <t>461270001</t>
  </si>
  <si>
    <t>470430010</t>
  </si>
  <si>
    <t>471050108</t>
  </si>
  <si>
    <t>471050109</t>
  </si>
  <si>
    <t>471451001</t>
  </si>
  <si>
    <t>471570010</t>
  </si>
  <si>
    <t>480290051</t>
  </si>
  <si>
    <t>480290677</t>
  </si>
  <si>
    <t>480391003</t>
  </si>
  <si>
    <t>480610006</t>
  </si>
  <si>
    <t>480651001</t>
  </si>
  <si>
    <t>481130018</t>
  </si>
  <si>
    <t>481130057</t>
  </si>
  <si>
    <t>481130069</t>
  </si>
  <si>
    <t>481130070</t>
  </si>
  <si>
    <t>481131006</t>
  </si>
  <si>
    <t>481210034</t>
  </si>
  <si>
    <t>481211007</t>
  </si>
  <si>
    <t>481211013</t>
  </si>
  <si>
    <t>481350003</t>
  </si>
  <si>
    <t>481350004</t>
  </si>
  <si>
    <t>481351014</t>
  </si>
  <si>
    <t>481390007</t>
  </si>
  <si>
    <t>481390015</t>
  </si>
  <si>
    <t>481390016</t>
  </si>
  <si>
    <t>481390017</t>
  </si>
  <si>
    <t>481391044</t>
  </si>
  <si>
    <t>481410028</t>
  </si>
  <si>
    <t>481410037</t>
  </si>
  <si>
    <t>481410041</t>
  </si>
  <si>
    <t>481410044</t>
  </si>
  <si>
    <t>481410047</t>
  </si>
  <si>
    <t>481410053</t>
  </si>
  <si>
    <t>481410055</t>
  </si>
  <si>
    <t>481410057</t>
  </si>
  <si>
    <t>481411011</t>
  </si>
  <si>
    <t>481419001</t>
  </si>
  <si>
    <t>481670005</t>
  </si>
  <si>
    <t>481670014</t>
  </si>
  <si>
    <t>481670053</t>
  </si>
  <si>
    <t>481671034</t>
  </si>
  <si>
    <t>481830001</t>
  </si>
  <si>
    <t>482010024</t>
  </si>
  <si>
    <t>482010026</t>
  </si>
  <si>
    <t>482010029</t>
  </si>
  <si>
    <t>482010030</t>
  </si>
  <si>
    <t>482010036</t>
  </si>
  <si>
    <t>482010055</t>
  </si>
  <si>
    <t>482010057</t>
  </si>
  <si>
    <t>482010058</t>
  </si>
  <si>
    <t>482010061</t>
  </si>
  <si>
    <t>482010064</t>
  </si>
  <si>
    <t>482010069</t>
  </si>
  <si>
    <t>482010307</t>
  </si>
  <si>
    <t>482010803</t>
  </si>
  <si>
    <t>482011015</t>
  </si>
  <si>
    <t>482011035</t>
  </si>
  <si>
    <t>482011041</t>
  </si>
  <si>
    <t>482011049</t>
  </si>
  <si>
    <t>482016000</t>
  </si>
  <si>
    <t>482150042</t>
  </si>
  <si>
    <t>482150043</t>
  </si>
  <si>
    <t>482151048</t>
  </si>
  <si>
    <t>482311006</t>
  </si>
  <si>
    <t>482450009</t>
  </si>
  <si>
    <t>482450011</t>
  </si>
  <si>
    <t>482450014</t>
  </si>
  <si>
    <t>482450017</t>
  </si>
  <si>
    <t>482450018</t>
  </si>
  <si>
    <t>482450019</t>
  </si>
  <si>
    <t>482450020</t>
  </si>
  <si>
    <t>482451035</t>
  </si>
  <si>
    <t>482451050</t>
  </si>
  <si>
    <t>482511008</t>
  </si>
  <si>
    <t>482570005</t>
  </si>
  <si>
    <t>483390078</t>
  </si>
  <si>
    <t>483550020</t>
  </si>
  <si>
    <t>483550029</t>
  </si>
  <si>
    <t>483550030</t>
  </si>
  <si>
    <t>483550032</t>
  </si>
  <si>
    <t>483550034</t>
  </si>
  <si>
    <t>483550083</t>
  </si>
  <si>
    <t>483611001</t>
  </si>
  <si>
    <t>484230005</t>
  </si>
  <si>
    <t>484390075</t>
  </si>
  <si>
    <t>484391002</t>
  </si>
  <si>
    <t>484392003</t>
  </si>
  <si>
    <t>484393005</t>
  </si>
  <si>
    <t>484393009</t>
  </si>
  <si>
    <t>484530016</t>
  </si>
  <si>
    <t>484530017</t>
  </si>
  <si>
    <t>484530021</t>
  </si>
  <si>
    <t>484790016</t>
  </si>
  <si>
    <t>484790017</t>
  </si>
  <si>
    <t>484970088</t>
  </si>
  <si>
    <t>490353006</t>
  </si>
  <si>
    <t>490353007</t>
  </si>
  <si>
    <t>500070014</t>
  </si>
  <si>
    <t>500210002</t>
  </si>
  <si>
    <t>500250004</t>
  </si>
  <si>
    <t>510330001</t>
  </si>
  <si>
    <t>510590030</t>
  </si>
  <si>
    <t>510690012</t>
  </si>
  <si>
    <t>516700010</t>
  </si>
  <si>
    <t>517100024</t>
  </si>
  <si>
    <t>518100008</t>
  </si>
  <si>
    <t>518400002</t>
  </si>
  <si>
    <t>530110013</t>
  </si>
  <si>
    <t>530110030</t>
  </si>
  <si>
    <t>530330010</t>
  </si>
  <si>
    <t>530330020</t>
  </si>
  <si>
    <t>530330024</t>
  </si>
  <si>
    <t>530330032</t>
  </si>
  <si>
    <t>530330038</t>
  </si>
  <si>
    <t>530330057</t>
  </si>
  <si>
    <t>530530029</t>
  </si>
  <si>
    <t>530530031</t>
  </si>
  <si>
    <t>530530034</t>
  </si>
  <si>
    <t>530630016</t>
  </si>
  <si>
    <t>530630050</t>
  </si>
  <si>
    <t>530630052</t>
  </si>
  <si>
    <t>530630053</t>
  </si>
  <si>
    <t>540390010</t>
  </si>
  <si>
    <t>540610003</t>
  </si>
  <si>
    <t>540690010</t>
  </si>
  <si>
    <t>540890001</t>
  </si>
  <si>
    <t>550250041</t>
  </si>
  <si>
    <t>550790010</t>
  </si>
  <si>
    <t>550790026</t>
  </si>
  <si>
    <t>550790041</t>
  </si>
  <si>
    <t>Hazard/Grayson Lake, KY</t>
  </si>
  <si>
    <t>▲</t>
  </si>
  <si>
    <t>▼</t>
  </si>
  <si>
    <t>▬</t>
  </si>
  <si>
    <t>alt 30</t>
  </si>
  <si>
    <t>alt 31</t>
  </si>
  <si>
    <t>alt 22</t>
  </si>
  <si>
    <t xml:space="preserve">▬ No Trend </t>
  </si>
  <si>
    <t>▼ Decreasing</t>
  </si>
  <si>
    <t>167,65,101</t>
  </si>
  <si>
    <t>▲ Increasing</t>
  </si>
  <si>
    <t>Click here for additional monitoring data at remote and regional sites collected by NOAA's Global Monitoring Division.</t>
  </si>
  <si>
    <t>rgb</t>
  </si>
  <si>
    <t>Location 
and 
Pollutant</t>
  </si>
  <si>
    <t>Trend period is 2003 - 2015 for all pollutants except for the following:</t>
  </si>
  <si>
    <t>Chromium VI: 2005 - 2012</t>
  </si>
  <si>
    <t>Napthalene and Benzo(a)pyrene: 2008 - 2015</t>
  </si>
  <si>
    <t>Beryllium PM10 and Ethylene Dichloride: 2004 - 2015</t>
  </si>
  <si>
    <t>Arsenic PM10 LC</t>
  </si>
  <si>
    <t>Beryllium PM10 LC</t>
  </si>
  <si>
    <t>Cadmium PM10 LC</t>
  </si>
  <si>
    <t>Lead PM10 LC</t>
  </si>
  <si>
    <t>Manganese PM10 LC</t>
  </si>
  <si>
    <t>Nickel PM10 LC</t>
  </si>
  <si>
    <t>No</t>
  </si>
  <si>
    <t>Undetermined</t>
  </si>
  <si>
    <t>Yes</t>
  </si>
  <si>
    <t>Londonderry</t>
  </si>
  <si>
    <t>N/A = Undetermined  data due to less than 4 years with annual means. This would occur if some (or all) years have more than 80% nondetects; other years may have insufficient data to compute an annual mean.</t>
  </si>
  <si>
    <t>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</si>
</sst>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;;;"/>
  </numFmts>
  <fonts count="2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0"/>
      <name val="Verdana"/>
      <family val="2"/>
    </font>
    <font>
      <sz val="8"/>
      <color theme="0"/>
      <name val="Calibri"/>
      <family val="2"/>
      <scheme val="minor"/>
    </font>
    <font>
      <b/>
      <sz val="8"/>
      <color theme="0"/>
      <name val="Verdana"/>
      <family val="2"/>
    </font>
    <font>
      <b/>
      <sz val="8"/>
      <name val="Verdana"/>
      <family val="2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sz val="8"/>
      <color theme="1"/>
      <name val="Verdana"/>
      <family val="2"/>
    </font>
    <font>
      <sz val="8"/>
      <color theme="1"/>
      <name val="Verdana"/>
      <family val="2"/>
    </font>
    <font>
      <b/>
      <sz val="11"/>
      <color theme="1"/>
      <name val="Calibri"/>
      <family val="2"/>
      <scheme val="minor"/>
    </font>
    <font>
      <sz val="9"/>
      <color theme="0"/>
      <name val="Verdana"/>
      <family val="2"/>
    </font>
    <font>
      <sz val="1"/>
      <color theme="0"/>
      <name val="Verdana"/>
      <family val="2"/>
    </font>
    <font>
      <sz val="7"/>
      <color theme="0"/>
      <name val="Verdana"/>
      <family val="2"/>
    </font>
    <font>
      <sz val="8"/>
      <color theme="0"/>
      <name val="Verdana"/>
      <family val="2"/>
    </font>
    <font>
      <sz val="11"/>
      <color theme="1"/>
      <name val="Wingdings"/>
      <charset val="2"/>
    </font>
    <font>
      <sz val="11"/>
      <color theme="1"/>
      <name val="Wingdings 3"/>
      <family val="1"/>
      <charset val="2"/>
    </font>
    <font>
      <sz val="11"/>
      <name val="Calibri"/>
      <family val="2"/>
      <scheme val="minor"/>
    </font>
    <font>
      <sz val="9"/>
      <name val="Verdana"/>
      <family val="2"/>
    </font>
    <font>
      <sz val="8"/>
      <name val="Verdana"/>
      <family val="2"/>
    </font>
    <font>
      <u/>
      <sz val="11"/>
      <color theme="1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7FCDBB"/>
        <bgColor indexed="64"/>
      </patternFill>
    </fill>
    <fill>
      <patternFill patternType="solid">
        <fgColor rgb="FF2C7FB8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DF8B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2574A9"/>
        <bgColor indexed="64"/>
      </patternFill>
    </fill>
    <fill>
      <patternFill patternType="solid">
        <fgColor rgb="FFA74165"/>
        <bgColor indexed="64"/>
      </patternFill>
    </fill>
    <fill>
      <patternFill patternType="solid">
        <fgColor rgb="FF40A58E"/>
        <bgColor indexed="64"/>
      </patternFill>
    </fill>
    <fill>
      <patternFill patternType="solid">
        <fgColor theme="0"/>
        <bgColor indexed="64"/>
      </patternFill>
    </fill>
  </fills>
  <borders count="130">
    <border>
      <left/>
      <right/>
      <top/>
      <bottom/>
      <diagonal/>
    </border>
    <border>
      <left style="thick">
        <color theme="5" tint="-0.24994659260841701"/>
      </left>
      <right/>
      <top style="thick">
        <color theme="5" tint="-0.24994659260841701"/>
      </top>
      <bottom style="thick">
        <color theme="0" tint="-0.14996795556505021"/>
      </bottom>
      <diagonal/>
    </border>
    <border>
      <left/>
      <right/>
      <top style="thick">
        <color theme="5" tint="-0.24994659260841701"/>
      </top>
      <bottom style="thick">
        <color theme="0" tint="-0.14996795556505021"/>
      </bottom>
      <diagonal/>
    </border>
    <border>
      <left/>
      <right style="thick">
        <color theme="5" tint="-0.24994659260841701"/>
      </right>
      <top style="thick">
        <color theme="5" tint="-0.24994659260841701"/>
      </top>
      <bottom style="thick">
        <color theme="0" tint="-0.14996795556505021"/>
      </bottom>
      <diagonal/>
    </border>
    <border>
      <left style="thick">
        <color theme="0" tint="-0.14996795556505021"/>
      </left>
      <right/>
      <top style="thick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ck">
        <color theme="0" tint="-0.14996795556505021"/>
      </top>
      <bottom style="thick">
        <color theme="0"/>
      </bottom>
      <diagonal/>
    </border>
    <border>
      <left style="thin">
        <color theme="0" tint="-0.14996795556505021"/>
      </left>
      <right/>
      <top style="thick">
        <color theme="0" tint="-0.14996795556505021"/>
      </top>
      <bottom style="thick">
        <color theme="0"/>
      </bottom>
      <diagonal/>
    </border>
    <border>
      <left style="thick">
        <color theme="5" tint="-0.24994659260841701"/>
      </left>
      <right style="thin">
        <color theme="0" tint="-0.14996795556505021"/>
      </right>
      <top style="thick">
        <color theme="0" tint="-0.14996795556505021"/>
      </top>
      <bottom style="thick">
        <color theme="0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14996795556505021"/>
      </top>
      <bottom style="thick">
        <color theme="0"/>
      </bottom>
      <diagonal/>
    </border>
    <border>
      <left style="thin">
        <color theme="0" tint="-0.14996795556505021"/>
      </left>
      <right style="thick">
        <color theme="5" tint="-0.24994659260841701"/>
      </right>
      <top style="thick">
        <color theme="0" tint="-0.14996795556505021"/>
      </top>
      <bottom style="thick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 tint="-0.14993743705557422"/>
      </right>
      <top style="medium">
        <color theme="0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ck">
        <color theme="5" tint="-0.2499465926084170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ck">
        <color theme="5" tint="-0.24994659260841701"/>
      </right>
      <top style="thin">
        <color theme="0" tint="-0.14993743705557422"/>
      </top>
      <bottom style="thin">
        <color theme="0" tint="-0.14993743705557422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 style="thin">
        <color theme="0" tint="-0.14993743705557422"/>
      </top>
      <bottom style="thin">
        <color theme="0" tint="-0.14993743705557422"/>
      </bottom>
      <diagonal/>
    </border>
    <border>
      <left/>
      <right/>
      <top style="thin">
        <color theme="0" tint="-0.14993743705557422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thin">
        <color theme="0" tint="-0.14993743705557422"/>
      </top>
      <bottom style="thick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ck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3743705557422"/>
      </top>
      <bottom style="thick">
        <color theme="0" tint="-0.14996795556505021"/>
      </bottom>
      <diagonal/>
    </border>
    <border>
      <left style="thick">
        <color theme="5" tint="-0.24994659260841701"/>
      </left>
      <right style="thin">
        <color theme="0" tint="-0.14996795556505021"/>
      </right>
      <top style="thin">
        <color theme="0" tint="-0.14993743705557422"/>
      </top>
      <bottom style="thick">
        <color theme="5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ck">
        <color theme="5" tint="-0.24994659260841701"/>
      </bottom>
      <diagonal/>
    </border>
    <border>
      <left style="thin">
        <color theme="0" tint="-0.14996795556505021"/>
      </left>
      <right style="thick">
        <color theme="5" tint="-0.24994659260841701"/>
      </right>
      <top style="thin">
        <color theme="0" tint="-0.14993743705557422"/>
      </top>
      <bottom style="thick">
        <color theme="5" tint="-0.2499465926084170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theme="0" tint="-0.14996795556505021"/>
      </left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ck">
        <color theme="0"/>
      </top>
      <bottom/>
      <diagonal/>
    </border>
    <border>
      <left style="thin">
        <color theme="0" tint="-0.14996795556505021"/>
      </left>
      <right/>
      <top style="thick">
        <color theme="0"/>
      </top>
      <bottom/>
      <diagonal/>
    </border>
    <border>
      <left style="thick">
        <color theme="5" tint="-0.24994659260841701"/>
      </left>
      <right style="thin">
        <color theme="0" tint="-0.14996795556505021"/>
      </right>
      <top style="thick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/>
      </top>
      <bottom/>
      <diagonal/>
    </border>
    <border>
      <left style="thin">
        <color theme="0" tint="-0.14996795556505021"/>
      </left>
      <right style="thick">
        <color theme="5" tint="-0.24994659260841701"/>
      </right>
      <top style="thick">
        <color theme="0"/>
      </top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theme="0" tint="-0.14993743705557422"/>
      </left>
      <right style="thick">
        <color theme="5" tint="-0.24994659260841701"/>
      </right>
      <top style="thick">
        <color theme="0" tint="-0.14996795556505021"/>
      </top>
      <bottom style="thick">
        <color theme="0"/>
      </bottom>
      <diagonal/>
    </border>
    <border>
      <left style="thick">
        <color theme="0" tint="-0.14996795556505021"/>
      </left>
      <right/>
      <top style="thick">
        <color theme="0" tint="-0.14996795556505021"/>
      </top>
      <bottom/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/>
      <top style="medium">
        <color theme="0" tint="-0.14993743705557422"/>
      </top>
      <bottom style="medium">
        <color theme="0" tint="-0.14993743705557422"/>
      </bottom>
      <diagonal/>
    </border>
    <border>
      <left style="thick">
        <color theme="5" tint="-0.24994659260841701"/>
      </left>
      <right style="thin">
        <color theme="0" tint="-0.14996795556505021"/>
      </right>
      <top style="thick">
        <color theme="0" tint="-0.14996795556505021"/>
      </top>
      <bottom style="medium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14996795556505021"/>
      </top>
      <bottom style="medium">
        <color theme="0" tint="-0.14990691854609822"/>
      </bottom>
      <diagonal/>
    </border>
    <border>
      <left style="thin">
        <color theme="0" tint="-0.14996795556505021"/>
      </left>
      <right style="thick">
        <color theme="5" tint="-0.24994659260841701"/>
      </right>
      <top style="thick">
        <color theme="0" tint="-0.14996795556505021"/>
      </top>
      <bottom style="medium">
        <color theme="0" tint="-0.14990691854609822"/>
      </bottom>
      <diagonal/>
    </border>
    <border>
      <left style="thin">
        <color theme="0" tint="-0.14993743705557422"/>
      </left>
      <right style="thick">
        <color theme="5" tint="-0.24994659260841701"/>
      </right>
      <top style="thick">
        <color theme="0" tint="-0.14996795556505021"/>
      </top>
      <bottom style="medium">
        <color theme="0" tint="-0.149906918546098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ck">
        <color theme="0" tint="-0.14996795556505021"/>
      </top>
      <bottom style="thick">
        <color theme="0"/>
      </bottom>
      <diagonal/>
    </border>
    <border>
      <left style="thin">
        <color theme="0" tint="-0.14993743705557422"/>
      </left>
      <right style="thin">
        <color theme="0" tint="-0.14993743705557422"/>
      </right>
      <top style="thick">
        <color theme="0" tint="-0.14996795556505021"/>
      </top>
      <bottom style="thick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ck">
        <color theme="0" tint="-0.14996795556505021"/>
      </top>
      <bottom style="medium">
        <color theme="0" tint="-0.14990691854609822"/>
      </bottom>
      <diagonal/>
    </border>
    <border>
      <left style="thin">
        <color theme="0" tint="-0.14996795556505021"/>
      </left>
      <right style="thick">
        <color theme="5" tint="-0.24994659260841701"/>
      </right>
      <top style="thick">
        <color theme="0" tint="-0.14996795556505021"/>
      </top>
      <bottom style="thick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14996795556505021"/>
      </top>
      <bottom style="thick">
        <color theme="0" tint="-0.14996795556505021"/>
      </bottom>
      <diagonal/>
    </border>
    <border>
      <left style="thick">
        <color theme="5" tint="-0.24994659260841701"/>
      </left>
      <right style="thin">
        <color theme="0" tint="-0.14996795556505021"/>
      </right>
      <top style="thick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ck">
        <color theme="5" tint="-0.24994659260841701"/>
      </right>
      <top style="thick">
        <color theme="0" tint="-0.14996795556505021"/>
      </top>
      <bottom style="thin">
        <color theme="0" tint="-0.14996795556505021"/>
      </bottom>
      <diagonal/>
    </border>
    <border>
      <left style="thin">
        <color theme="0" tint="-0.14993743705557422"/>
      </left>
      <right/>
      <top style="thick">
        <color theme="0" tint="-0.14996795556505021"/>
      </top>
      <bottom style="thick">
        <color theme="0"/>
      </bottom>
      <diagonal/>
    </border>
    <border>
      <left style="thick">
        <color theme="5" tint="-0.24994659260841701"/>
      </left>
      <right style="thin">
        <color theme="0" tint="-0.14993743705557422"/>
      </right>
      <top style="thick">
        <color theme="0" tint="-0.14996795556505021"/>
      </top>
      <bottom style="thick">
        <color theme="0"/>
      </bottom>
      <diagonal/>
    </border>
    <border>
      <left style="thick">
        <color theme="5" tint="-0.24994659260841701"/>
      </left>
      <right style="thin">
        <color theme="0" tint="-0.14993743705557422"/>
      </right>
      <top style="thick">
        <color theme="0" tint="-0.14996795556505021"/>
      </top>
      <bottom style="thick">
        <color theme="5" tint="-0.24994659260841701"/>
      </bottom>
      <diagonal/>
    </border>
    <border>
      <left style="thick">
        <color theme="0" tint="-0.14993743705557422"/>
      </left>
      <right/>
      <top style="thick">
        <color theme="0" tint="-0.14996795556505021"/>
      </top>
      <bottom/>
      <diagonal/>
    </border>
    <border>
      <left style="thick">
        <color theme="0" tint="-0.14993743705557422"/>
      </left>
      <right/>
      <top style="medium">
        <color theme="0" tint="-0.14993743705557422"/>
      </top>
      <bottom style="medium">
        <color theme="0" tint="-0.14993743705557422"/>
      </bottom>
      <diagonal/>
    </border>
    <border>
      <left style="thick">
        <color theme="0" tint="-0.14993743705557422"/>
      </left>
      <right/>
      <top style="medium">
        <color theme="0" tint="-0.14993743705557422"/>
      </top>
      <bottom style="thick">
        <color theme="0" tint="-0.14993743705557422"/>
      </bottom>
      <diagonal/>
    </border>
    <border>
      <left style="thick">
        <color theme="0" tint="-0.14993743705557422"/>
      </left>
      <right style="thick">
        <color theme="0" tint="-0.14993743705557422"/>
      </right>
      <top style="thick">
        <color theme="0" tint="-0.14993743705557422"/>
      </top>
      <bottom style="medium">
        <color theme="0" tint="-0.14996795556505021"/>
      </bottom>
      <diagonal/>
    </border>
    <border>
      <left style="thick">
        <color theme="0" tint="-0.14993743705557422"/>
      </left>
      <right style="thick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ck">
        <color theme="0" tint="-0.14993743705557422"/>
      </left>
      <right style="thick">
        <color theme="0" tint="-0.14993743705557422"/>
      </right>
      <top style="medium">
        <color theme="0" tint="-0.14996795556505021"/>
      </top>
      <bottom style="thick">
        <color theme="0" tint="-0.14993743705557422"/>
      </bottom>
      <diagonal/>
    </border>
    <border>
      <left style="thick">
        <color theme="0" tint="-0.14993743705557422"/>
      </left>
      <right/>
      <top/>
      <bottom style="medium">
        <color theme="0" tint="-0.14993743705557422"/>
      </bottom>
      <diagonal/>
    </border>
    <border>
      <left style="thick">
        <color theme="0" tint="-0.14993743705557422"/>
      </left>
      <right style="thin">
        <color theme="0" tint="-0.14993743705557422"/>
      </right>
      <top style="thick">
        <color theme="0" tint="-0.14990691854609822"/>
      </top>
      <bottom style="medium">
        <color theme="0" tint="-0.14990691854609822"/>
      </bottom>
      <diagonal/>
    </border>
    <border>
      <left style="thick">
        <color theme="0" tint="-0.14993743705557422"/>
      </left>
      <right style="thin">
        <color theme="0" tint="-0.14993743705557422"/>
      </right>
      <top style="medium">
        <color theme="0" tint="-0.14993743705557422"/>
      </top>
      <bottom style="thick">
        <color theme="0" tint="-0.14990691854609822"/>
      </bottom>
      <diagonal/>
    </border>
    <border>
      <left style="medium">
        <color theme="0" tint="-0.14993743705557422"/>
      </left>
      <right style="medium">
        <color theme="0" tint="-0.14993743705557422"/>
      </right>
      <top style="thick">
        <color theme="0" tint="-0.14996795556505021"/>
      </top>
      <bottom style="thick">
        <color theme="0" tint="-0.14996795556505021"/>
      </bottom>
      <diagonal/>
    </border>
    <border>
      <left/>
      <right/>
      <top style="thick">
        <color theme="0" tint="-0.14996795556505021"/>
      </top>
      <bottom style="thick">
        <color theme="0" tint="-0.14996795556505021"/>
      </bottom>
      <diagonal/>
    </border>
    <border>
      <left style="thin">
        <color theme="0" tint="-0.14993743705557422"/>
      </left>
      <right style="medium">
        <color theme="0" tint="-0.14990691854609822"/>
      </right>
      <top style="thick">
        <color theme="0" tint="-0.14996795556505021"/>
      </top>
      <bottom style="thick">
        <color theme="0" tint="-0.14990691854609822"/>
      </bottom>
      <diagonal/>
    </border>
    <border>
      <left/>
      <right/>
      <top style="thick">
        <color theme="0" tint="-0.14996795556505021"/>
      </top>
      <bottom style="thick">
        <color theme="0"/>
      </bottom>
      <diagonal/>
    </border>
    <border>
      <left/>
      <right style="thick">
        <color theme="5" tint="-0.24994659260841701"/>
      </right>
      <top style="thick">
        <color theme="0" tint="-0.14996795556505021"/>
      </top>
      <bottom style="thick">
        <color theme="0" tint="-0.14990691854609822"/>
      </bottom>
      <diagonal/>
    </border>
    <border>
      <left style="thin">
        <color theme="0" tint="-0.14993743705557422"/>
      </left>
      <right style="medium">
        <color theme="0" tint="-0.14990691854609822"/>
      </right>
      <top style="thick">
        <color theme="0" tint="-0.14996795556505021"/>
      </top>
      <bottom style="thick">
        <color theme="0"/>
      </bottom>
      <diagonal/>
    </border>
    <border>
      <left style="medium">
        <color theme="0" tint="-0.14993743705557422"/>
      </left>
      <right style="medium">
        <color theme="0" tint="-0.14993743705557422"/>
      </right>
      <top style="thick">
        <color theme="0" tint="-0.14996795556505021"/>
      </top>
      <bottom style="thick">
        <color theme="5" tint="-0.24994659260841701"/>
      </bottom>
      <diagonal/>
    </border>
    <border>
      <left style="thick">
        <color theme="5" tint="-0.24994659260841701"/>
      </left>
      <right/>
      <top style="thick">
        <color theme="0" tint="-0.14996795556505021"/>
      </top>
      <bottom style="thick">
        <color theme="0"/>
      </bottom>
      <diagonal/>
    </border>
    <border>
      <left style="thick">
        <color theme="5" tint="-0.24994659260841701"/>
      </left>
      <right/>
      <top style="thick">
        <color theme="0" tint="-0.14996795556505021"/>
      </top>
      <bottom style="thick">
        <color theme="5" tint="-0.24994659260841701"/>
      </bottom>
      <diagonal/>
    </border>
    <border>
      <left/>
      <right style="thick">
        <color theme="5" tint="-0.24994659260841701"/>
      </right>
      <top style="thick">
        <color theme="0" tint="-0.14996795556505021"/>
      </top>
      <bottom style="thick">
        <color theme="0"/>
      </bottom>
      <diagonal/>
    </border>
    <border>
      <left/>
      <right style="thick">
        <color theme="5" tint="-0.24994659260841701"/>
      </right>
      <top style="thick">
        <color theme="0" tint="-0.14996795556505021"/>
      </top>
      <bottom style="thick">
        <color theme="5" tint="-0.24994659260841701"/>
      </bottom>
      <diagonal/>
    </border>
    <border>
      <left style="medium">
        <color theme="0" tint="-0.14993743705557422"/>
      </left>
      <right style="medium">
        <color theme="0" tint="-0.14993743705557422"/>
      </right>
      <top style="thick">
        <color theme="0" tint="-0.14996795556505021"/>
      </top>
      <bottom style="thick">
        <color theme="0"/>
      </bottom>
      <diagonal/>
    </border>
    <border>
      <left style="medium">
        <color theme="0" tint="-0.14993743705557422"/>
      </left>
      <right style="thick">
        <color theme="5" tint="-0.24994659260841701"/>
      </right>
      <top style="thick">
        <color theme="0" tint="-0.14996795556505021"/>
      </top>
      <bottom style="thick">
        <color theme="5" tint="-0.24994659260841701"/>
      </bottom>
      <diagonal/>
    </border>
    <border>
      <left style="medium">
        <color theme="0" tint="-0.14993743705557422"/>
      </left>
      <right style="thick">
        <color theme="5" tint="-0.24994659260841701"/>
      </right>
      <top style="thick">
        <color theme="0" tint="-0.14996795556505021"/>
      </top>
      <bottom style="thick">
        <color theme="0"/>
      </bottom>
      <diagonal/>
    </border>
    <border>
      <left style="thin">
        <color theme="0" tint="-0.14993743705557422"/>
      </left>
      <right/>
      <top style="thick">
        <color theme="0" tint="-0.14996795556505021"/>
      </top>
      <bottom style="thick">
        <color theme="5" tint="-0.24994659260841701"/>
      </bottom>
      <diagonal/>
    </border>
    <border>
      <left style="medium">
        <color theme="0" tint="-0.14993743705557422"/>
      </left>
      <right style="medium">
        <color theme="0" tint="-0.14993743705557422"/>
      </right>
      <top style="thick">
        <color theme="0" tint="-0.14996795556505021"/>
      </top>
      <bottom/>
      <diagonal/>
    </border>
    <border>
      <left/>
      <right/>
      <top style="thick">
        <color theme="0" tint="-0.14996795556505021"/>
      </top>
      <bottom/>
      <diagonal/>
    </border>
    <border>
      <left style="thick">
        <color theme="5" tint="-0.24994659260841701"/>
      </left>
      <right/>
      <top style="thick">
        <color theme="0" tint="-0.14996795556505021"/>
      </top>
      <bottom/>
      <diagonal/>
    </border>
    <border>
      <left/>
      <right style="thick">
        <color theme="5" tint="-0.24994659260841701"/>
      </right>
      <top style="thick">
        <color theme="0" tint="-0.14996795556505021"/>
      </top>
      <bottom/>
      <diagonal/>
    </border>
    <border>
      <left style="medium">
        <color theme="0" tint="-0.14993743705557422"/>
      </left>
      <right style="thick">
        <color theme="5" tint="-0.24994659260841701"/>
      </right>
      <top style="thick">
        <color theme="0" tint="-0.14996795556505021"/>
      </top>
      <bottom/>
      <diagonal/>
    </border>
    <border>
      <left style="thick">
        <color theme="5" tint="-0.24994659260841701"/>
      </left>
      <right style="thin">
        <color theme="0" tint="-0.14996795556505021"/>
      </right>
      <top style="thick">
        <color theme="0" tint="-0.14996795556505021"/>
      </top>
      <bottom/>
      <diagonal/>
    </border>
    <border>
      <left style="thin">
        <color theme="0" tint="-0.14996795556505021"/>
      </left>
      <right/>
      <top style="thick">
        <color theme="0" tint="-0.14996795556505021"/>
      </top>
      <bottom/>
      <diagonal/>
    </border>
    <border>
      <left style="thick">
        <color theme="5" tint="-0.24994659260841701"/>
      </left>
      <right/>
      <top/>
      <bottom style="thick">
        <color theme="5" tint="-0.24994659260841701"/>
      </bottom>
      <diagonal/>
    </border>
    <border>
      <left style="medium">
        <color theme="0" tint="-0.14993743705557422"/>
      </left>
      <right style="medium">
        <color theme="0" tint="-0.14993743705557422"/>
      </right>
      <top/>
      <bottom style="thick">
        <color theme="5" tint="-0.24994659260841701"/>
      </bottom>
      <diagonal/>
    </border>
    <border>
      <left/>
      <right style="thick">
        <color theme="5" tint="-0.24994659260841701"/>
      </right>
      <top/>
      <bottom style="thick">
        <color theme="5" tint="-0.24994659260841701"/>
      </bottom>
      <diagonal/>
    </border>
    <border>
      <left style="medium">
        <color theme="0" tint="-0.14993743705557422"/>
      </left>
      <right style="thick">
        <color theme="5" tint="-0.24994659260841701"/>
      </right>
      <top/>
      <bottom style="thick">
        <color theme="5" tint="-0.24994659260841701"/>
      </bottom>
      <diagonal/>
    </border>
    <border>
      <left style="thick">
        <color theme="5" tint="-0.24994659260841701"/>
      </left>
      <right style="thin">
        <color theme="0" tint="-0.14993743705557422"/>
      </right>
      <top/>
      <bottom style="thick">
        <color theme="5" tint="-0.24994659260841701"/>
      </bottom>
      <diagonal/>
    </border>
    <border>
      <left style="thin">
        <color theme="0" tint="-0.14993743705557422"/>
      </left>
      <right/>
      <top/>
      <bottom style="thick">
        <color theme="5" tint="-0.24994659260841701"/>
      </bottom>
      <diagonal/>
    </border>
    <border>
      <left style="thin">
        <color theme="0" tint="-0.14993743705557422"/>
      </left>
      <right style="medium">
        <color theme="0" tint="-0.14990691854609822"/>
      </right>
      <top style="thick">
        <color theme="0" tint="-0.14990691854609822"/>
      </top>
      <bottom style="thick">
        <color theme="0" tint="-0.14990691854609822"/>
      </bottom>
      <diagonal/>
    </border>
    <border>
      <left/>
      <right style="thick">
        <color theme="5" tint="-0.24994659260841701"/>
      </right>
      <top style="thick">
        <color theme="0" tint="-0.14990691854609822"/>
      </top>
      <bottom style="thick">
        <color theme="0" tint="-0.14990691854609822"/>
      </bottom>
      <diagonal/>
    </border>
    <border>
      <left style="thick">
        <color theme="0" tint="-0.14993743705557422"/>
      </left>
      <right/>
      <top style="thick">
        <color theme="0" tint="-0.14993743705557422"/>
      </top>
      <bottom/>
      <diagonal/>
    </border>
    <border>
      <left style="thick">
        <color theme="0" tint="-0.14993743705557422"/>
      </left>
      <right/>
      <top/>
      <bottom/>
      <diagonal/>
    </border>
    <border>
      <left style="thick">
        <color theme="0" tint="-0.14993743705557422"/>
      </left>
      <right/>
      <top/>
      <bottom style="thick">
        <color theme="0" tint="-0.14993743705557422"/>
      </bottom>
      <diagonal/>
    </border>
    <border>
      <left style="thick">
        <color theme="0" tint="-0.14993743705557422"/>
      </left>
      <right/>
      <top style="thick">
        <color theme="0" tint="-0.14993743705557422"/>
      </top>
      <bottom style="medium">
        <color theme="0" tint="-0.14996795556505021"/>
      </bottom>
      <diagonal/>
    </border>
    <border>
      <left style="thick">
        <color theme="0" tint="-0.14993743705557422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ck">
        <color theme="0" tint="-0.14996795556505021"/>
      </left>
      <right style="thin">
        <color theme="0" tint="-0.14993743705557422"/>
      </right>
      <top style="thick">
        <color theme="0" tint="-0.14996795556505021"/>
      </top>
      <bottom style="thick">
        <color theme="0" tint="-0.14996795556505021"/>
      </bottom>
      <diagonal/>
    </border>
    <border>
      <left style="thin">
        <color theme="0" tint="-0.14993743705557422"/>
      </left>
      <right style="medium">
        <color theme="0" tint="-0.14990691854609822"/>
      </right>
      <top style="thick">
        <color theme="0" tint="-0.14996795556505021"/>
      </top>
      <bottom style="thick">
        <color theme="0" tint="-0.14996795556505021"/>
      </bottom>
      <diagonal/>
    </border>
    <border>
      <left style="thick">
        <color theme="5" tint="-0.24994659260841701"/>
      </left>
      <right/>
      <top style="thick">
        <color theme="0" tint="-0.14996795556505021"/>
      </top>
      <bottom style="thick">
        <color theme="0" tint="-0.14996795556505021"/>
      </bottom>
      <diagonal/>
    </border>
    <border>
      <left/>
      <right style="thick">
        <color theme="5" tint="-0.24994659260841701"/>
      </right>
      <top style="thick">
        <color theme="0" tint="-0.14996795556505021"/>
      </top>
      <bottom style="thick">
        <color theme="0" tint="-0.14996795556505021"/>
      </bottom>
      <diagonal/>
    </border>
    <border>
      <left style="medium">
        <color theme="0" tint="-0.14993743705557422"/>
      </left>
      <right style="thick">
        <color theme="5" tint="-0.24994659260841701"/>
      </right>
      <top style="thick">
        <color theme="0" tint="-0.14996795556505021"/>
      </top>
      <bottom style="thick">
        <color theme="0" tint="-0.14996795556505021"/>
      </bottom>
      <diagonal/>
    </border>
    <border>
      <left style="thick">
        <color theme="5" tint="-0.24994659260841701"/>
      </left>
      <right style="thin">
        <color theme="0" tint="-0.14993743705557422"/>
      </right>
      <top style="thick">
        <color theme="0" tint="-0.14996795556505021"/>
      </top>
      <bottom style="thick">
        <color theme="0" tint="-0.14996795556505021"/>
      </bottom>
      <diagonal/>
    </border>
    <border>
      <left style="thin">
        <color theme="0" tint="-0.14993743705557422"/>
      </left>
      <right/>
      <top style="thick">
        <color theme="0" tint="-0.14996795556505021"/>
      </top>
      <bottom style="thick">
        <color theme="0" tint="-0.14996795556505021"/>
      </bottom>
      <diagonal/>
    </border>
    <border>
      <left style="thick">
        <color theme="0" tint="-0.14993743705557422"/>
      </left>
      <right/>
      <top style="medium">
        <color theme="0" tint="-0.14996795556505021"/>
      </top>
      <bottom style="thick">
        <color theme="0" tint="-0.14993743705557422"/>
      </bottom>
      <diagonal/>
    </border>
    <border>
      <left style="thick">
        <color theme="0" tint="-0.14996795556505021"/>
      </left>
      <right style="thin">
        <color theme="0" tint="-0.14993743705557422"/>
      </right>
      <top style="thick">
        <color theme="0" tint="-0.14996795556505021"/>
      </top>
      <bottom/>
      <diagonal/>
    </border>
    <border>
      <left style="thin">
        <color theme="0" tint="-0.14993743705557422"/>
      </left>
      <right style="medium">
        <color theme="0" tint="-0.14990691854609822"/>
      </right>
      <top style="thick">
        <color theme="0" tint="-0.14996795556505021"/>
      </top>
      <bottom/>
      <diagonal/>
    </border>
    <border>
      <left style="thick">
        <color theme="0" tint="-0.14990691854609822"/>
      </left>
      <right style="thin">
        <color theme="0" tint="-0.14993743705557422"/>
      </right>
      <top style="thick">
        <color theme="0" tint="-0.14990691854609822"/>
      </top>
      <bottom style="thick">
        <color theme="0" tint="-0.14990691854609822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273">
    <xf numFmtId="0" fontId="0" fillId="0" borderId="0" xfId="0"/>
    <xf numFmtId="0" fontId="0" fillId="2" borderId="0" xfId="0" applyFill="1"/>
    <xf numFmtId="0" fontId="2" fillId="2" borderId="0" xfId="0" applyFont="1" applyFill="1"/>
    <xf numFmtId="0" fontId="2" fillId="2" borderId="0" xfId="0" applyFont="1" applyFill="1" applyBorder="1"/>
    <xf numFmtId="0" fontId="0" fillId="2" borderId="0" xfId="0" applyFill="1" applyBorder="1"/>
    <xf numFmtId="0" fontId="3" fillId="2" borderId="4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0" fontId="4" fillId="4" borderId="14" xfId="0" applyFont="1" applyFill="1" applyBorder="1" applyAlignment="1">
      <alignment vertical="center"/>
    </xf>
    <xf numFmtId="0" fontId="4" fillId="4" borderId="15" xfId="0" applyFont="1" applyFill="1" applyBorder="1" applyAlignment="1">
      <alignment vertical="center"/>
    </xf>
    <xf numFmtId="0" fontId="4" fillId="4" borderId="16" xfId="0" applyFont="1" applyFill="1" applyBorder="1" applyAlignment="1">
      <alignment vertical="center"/>
    </xf>
    <xf numFmtId="0" fontId="4" fillId="3" borderId="14" xfId="0" applyFont="1" applyFill="1" applyBorder="1" applyAlignment="1">
      <alignment vertical="center"/>
    </xf>
    <xf numFmtId="0" fontId="4" fillId="3" borderId="16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3" fillId="2" borderId="18" xfId="0" applyFont="1" applyFill="1" applyBorder="1" applyAlignment="1">
      <alignment vertical="center"/>
    </xf>
    <xf numFmtId="0" fontId="4" fillId="5" borderId="15" xfId="0" applyFont="1" applyFill="1" applyBorder="1" applyAlignment="1">
      <alignment vertical="center"/>
    </xf>
    <xf numFmtId="0" fontId="4" fillId="4" borderId="12" xfId="0" applyFont="1" applyFill="1" applyBorder="1" applyAlignment="1">
      <alignment vertical="center"/>
    </xf>
    <xf numFmtId="0" fontId="4" fillId="4" borderId="13" xfId="0" applyFont="1" applyFill="1" applyBorder="1" applyAlignment="1">
      <alignment vertical="center"/>
    </xf>
    <xf numFmtId="0" fontId="4" fillId="5" borderId="16" xfId="0" applyFont="1" applyFill="1" applyBorder="1" applyAlignment="1">
      <alignment vertical="center"/>
    </xf>
    <xf numFmtId="0" fontId="4" fillId="5" borderId="14" xfId="0" applyFont="1" applyFill="1" applyBorder="1" applyAlignment="1">
      <alignment vertical="center"/>
    </xf>
    <xf numFmtId="0" fontId="3" fillId="2" borderId="19" xfId="0" applyFont="1" applyFill="1" applyBorder="1" applyAlignment="1">
      <alignment vertical="center"/>
    </xf>
    <xf numFmtId="0" fontId="3" fillId="2" borderId="21" xfId="0" applyFont="1" applyFill="1" applyBorder="1" applyAlignment="1">
      <alignment vertical="center"/>
    </xf>
    <xf numFmtId="0" fontId="4" fillId="4" borderId="22" xfId="0" applyFont="1" applyFill="1" applyBorder="1" applyAlignment="1">
      <alignment vertical="center"/>
    </xf>
    <xf numFmtId="0" fontId="4" fillId="3" borderId="23" xfId="0" applyFont="1" applyFill="1" applyBorder="1" applyAlignment="1">
      <alignment vertical="center"/>
    </xf>
    <xf numFmtId="0" fontId="4" fillId="4" borderId="24" xfId="0" applyFont="1" applyFill="1" applyBorder="1" applyAlignment="1">
      <alignment vertical="center"/>
    </xf>
    <xf numFmtId="0" fontId="4" fillId="4" borderId="25" xfId="0" applyFont="1" applyFill="1" applyBorder="1" applyAlignment="1">
      <alignment vertical="center"/>
    </xf>
    <xf numFmtId="0" fontId="4" fillId="3" borderId="25" xfId="0" applyFont="1" applyFill="1" applyBorder="1" applyAlignment="1">
      <alignment vertical="center"/>
    </xf>
    <xf numFmtId="0" fontId="4" fillId="3" borderId="26" xfId="0" applyFont="1" applyFill="1" applyBorder="1" applyAlignment="1">
      <alignment vertical="center"/>
    </xf>
    <xf numFmtId="0" fontId="4" fillId="3" borderId="24" xfId="0" applyFont="1" applyFill="1" applyBorder="1" applyAlignment="1">
      <alignment vertical="center"/>
    </xf>
    <xf numFmtId="0" fontId="4" fillId="5" borderId="25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5" xfId="0" applyFont="1" applyFill="1" applyBorder="1" applyAlignment="1">
      <alignment horizontal="center" vertical="center" textRotation="90"/>
    </xf>
    <xf numFmtId="0" fontId="3" fillId="2" borderId="6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8" xfId="0" applyFont="1" applyFill="1" applyBorder="1" applyAlignment="1">
      <alignment horizontal="center" vertical="center" textRotation="90"/>
    </xf>
    <xf numFmtId="0" fontId="3" fillId="2" borderId="9" xfId="0" applyFont="1" applyFill="1" applyBorder="1" applyAlignment="1">
      <alignment horizontal="center" vertical="center" textRotation="90"/>
    </xf>
    <xf numFmtId="0" fontId="0" fillId="2" borderId="0" xfId="0" applyFill="1" applyBorder="1" applyAlignment="1"/>
    <xf numFmtId="0" fontId="2" fillId="2" borderId="0" xfId="0" applyFont="1" applyFill="1" applyBorder="1" applyAlignment="1"/>
    <xf numFmtId="0" fontId="0" fillId="2" borderId="0" xfId="0" applyFill="1" applyAlignment="1"/>
    <xf numFmtId="0" fontId="0" fillId="0" borderId="0" xfId="0" applyAlignment="1"/>
    <xf numFmtId="0" fontId="2" fillId="2" borderId="0" xfId="0" applyFont="1" applyFill="1" applyAlignment="1"/>
    <xf numFmtId="0" fontId="0" fillId="2" borderId="0" xfId="0" applyFill="1" applyAlignment="1">
      <alignment textRotation="90"/>
    </xf>
    <xf numFmtId="0" fontId="0" fillId="2" borderId="0" xfId="0" applyFill="1" applyBorder="1" applyAlignment="1">
      <alignment textRotation="90"/>
    </xf>
    <xf numFmtId="0" fontId="0" fillId="0" borderId="0" xfId="0" applyAlignment="1">
      <alignment textRotation="90"/>
    </xf>
    <xf numFmtId="164" fontId="0" fillId="0" borderId="0" xfId="0" applyNumberFormat="1"/>
    <xf numFmtId="0" fontId="8" fillId="0" borderId="0" xfId="0" applyFont="1"/>
    <xf numFmtId="0" fontId="8" fillId="0" borderId="0" xfId="0" applyFont="1" applyAlignment="1">
      <alignment textRotation="90"/>
    </xf>
    <xf numFmtId="0" fontId="9" fillId="0" borderId="0" xfId="0" applyFont="1" applyAlignment="1">
      <alignment textRotation="90"/>
    </xf>
    <xf numFmtId="0" fontId="9" fillId="0" borderId="27" xfId="0" applyFont="1" applyBorder="1" applyAlignment="1">
      <alignment textRotation="90"/>
    </xf>
    <xf numFmtId="0" fontId="10" fillId="0" borderId="28" xfId="0" applyFont="1" applyBorder="1" applyAlignment="1">
      <alignment horizontal="center" vertical="center" wrapText="1"/>
    </xf>
    <xf numFmtId="0" fontId="8" fillId="0" borderId="29" xfId="0" applyFont="1" applyBorder="1" applyAlignment="1">
      <alignment vertical="center" textRotation="90"/>
    </xf>
    <xf numFmtId="0" fontId="11" fillId="0" borderId="30" xfId="0" applyFont="1" applyBorder="1" applyAlignment="1">
      <alignment textRotation="90"/>
    </xf>
    <xf numFmtId="0" fontId="11" fillId="0" borderId="31" xfId="0" applyFont="1" applyBorder="1" applyAlignment="1">
      <alignment textRotation="90"/>
    </xf>
    <xf numFmtId="0" fontId="11" fillId="0" borderId="32" xfId="0" applyFont="1" applyBorder="1" applyAlignment="1">
      <alignment textRotation="90"/>
    </xf>
    <xf numFmtId="0" fontId="11" fillId="0" borderId="29" xfId="0" applyFont="1" applyBorder="1" applyAlignment="1">
      <alignment textRotation="90"/>
    </xf>
    <xf numFmtId="0" fontId="11" fillId="0" borderId="33" xfId="0" applyFont="1" applyBorder="1" applyAlignment="1">
      <alignment textRotation="90"/>
    </xf>
    <xf numFmtId="0" fontId="8" fillId="0" borderId="27" xfId="0" applyFont="1" applyBorder="1"/>
    <xf numFmtId="0" fontId="8" fillId="0" borderId="0" xfId="0" applyFont="1" applyBorder="1"/>
    <xf numFmtId="0" fontId="8" fillId="0" borderId="34" xfId="0" applyFont="1" applyBorder="1"/>
    <xf numFmtId="0" fontId="3" fillId="2" borderId="35" xfId="0" applyFont="1" applyFill="1" applyBorder="1" applyAlignment="1">
      <alignment horizontal="center" vertical="center" wrapText="1"/>
    </xf>
    <xf numFmtId="164" fontId="8" fillId="0" borderId="0" xfId="0" applyNumberFormat="1" applyFont="1"/>
    <xf numFmtId="0" fontId="0" fillId="0" borderId="0" xfId="0" applyFont="1"/>
    <xf numFmtId="0" fontId="8" fillId="0" borderId="0" xfId="0" applyNumberFormat="1" applyFont="1" applyBorder="1"/>
    <xf numFmtId="0" fontId="8" fillId="0" borderId="0" xfId="0" applyNumberFormat="1" applyFont="1"/>
    <xf numFmtId="0" fontId="8" fillId="0" borderId="27" xfId="0" applyNumberFormat="1" applyFont="1" applyBorder="1"/>
    <xf numFmtId="0" fontId="11" fillId="0" borderId="41" xfId="0" applyFont="1" applyBorder="1"/>
    <xf numFmtId="165" fontId="8" fillId="0" borderId="0" xfId="0" applyNumberFormat="1" applyFont="1" applyBorder="1"/>
    <xf numFmtId="165" fontId="8" fillId="0" borderId="42" xfId="0" applyNumberFormat="1" applyFont="1" applyBorder="1"/>
    <xf numFmtId="165" fontId="8" fillId="0" borderId="43" xfId="0" applyNumberFormat="1" applyFont="1" applyBorder="1"/>
    <xf numFmtId="165" fontId="8" fillId="0" borderId="44" xfId="0" applyNumberFormat="1" applyFont="1" applyBorder="1"/>
    <xf numFmtId="165" fontId="8" fillId="0" borderId="45" xfId="0" applyNumberFormat="1" applyFont="1" applyBorder="1"/>
    <xf numFmtId="165" fontId="8" fillId="0" borderId="46" xfId="0" applyNumberFormat="1" applyFont="1" applyBorder="1"/>
    <xf numFmtId="165" fontId="8" fillId="0" borderId="47" xfId="0" applyNumberFormat="1" applyFont="1" applyBorder="1"/>
    <xf numFmtId="165" fontId="8" fillId="0" borderId="48" xfId="0" applyNumberFormat="1" applyFont="1" applyBorder="1"/>
    <xf numFmtId="0" fontId="11" fillId="0" borderId="49" xfId="0" applyFont="1" applyBorder="1"/>
    <xf numFmtId="165" fontId="8" fillId="0" borderId="50" xfId="0" applyNumberFormat="1" applyFont="1" applyBorder="1"/>
    <xf numFmtId="0" fontId="4" fillId="8" borderId="15" xfId="0" applyFont="1" applyFill="1" applyBorder="1" applyAlignment="1">
      <alignment vertical="center"/>
    </xf>
    <xf numFmtId="0" fontId="4" fillId="8" borderId="16" xfId="0" applyFont="1" applyFill="1" applyBorder="1" applyAlignment="1">
      <alignment vertical="center"/>
    </xf>
    <xf numFmtId="0" fontId="4" fillId="8" borderId="14" xfId="0" applyFont="1" applyFill="1" applyBorder="1" applyAlignment="1">
      <alignment vertical="center"/>
    </xf>
    <xf numFmtId="0" fontId="11" fillId="0" borderId="51" xfId="0" applyFont="1" applyBorder="1"/>
    <xf numFmtId="165" fontId="8" fillId="0" borderId="52" xfId="0" applyNumberFormat="1" applyFont="1" applyBorder="1"/>
    <xf numFmtId="165" fontId="8" fillId="0" borderId="53" xfId="0" applyNumberFormat="1" applyFont="1" applyBorder="1"/>
    <xf numFmtId="165" fontId="8" fillId="0" borderId="54" xfId="0" applyNumberFormat="1" applyFont="1" applyBorder="1"/>
    <xf numFmtId="165" fontId="8" fillId="0" borderId="55" xfId="0" applyNumberFormat="1" applyFont="1" applyBorder="1"/>
    <xf numFmtId="165" fontId="8" fillId="0" borderId="56" xfId="0" applyNumberFormat="1" applyFont="1" applyBorder="1"/>
    <xf numFmtId="0" fontId="4" fillId="8" borderId="25" xfId="0" applyFont="1" applyFill="1" applyBorder="1" applyAlignment="1">
      <alignment vertical="center"/>
    </xf>
    <xf numFmtId="0" fontId="12" fillId="0" borderId="0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3" fillId="2" borderId="9" xfId="0" applyFont="1" applyFill="1" applyBorder="1" applyAlignment="1">
      <alignment horizontal="center" vertical="center" textRotation="90"/>
    </xf>
    <xf numFmtId="0" fontId="3" fillId="2" borderId="8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 textRotation="90"/>
    </xf>
    <xf numFmtId="0" fontId="14" fillId="0" borderId="0" xfId="0" applyFont="1"/>
    <xf numFmtId="0" fontId="3" fillId="6" borderId="8" xfId="0" applyFont="1" applyFill="1" applyBorder="1" applyAlignment="1">
      <alignment horizontal="center" vertical="center" textRotation="90"/>
    </xf>
    <xf numFmtId="0" fontId="3" fillId="2" borderId="58" xfId="0" applyFont="1" applyFill="1" applyBorder="1" applyAlignment="1">
      <alignment horizontal="center" vertical="center" wrapText="1"/>
    </xf>
    <xf numFmtId="0" fontId="3" fillId="2" borderId="60" xfId="0" applyFont="1" applyFill="1" applyBorder="1" applyAlignment="1">
      <alignment vertical="center"/>
    </xf>
    <xf numFmtId="0" fontId="3" fillId="2" borderId="69" xfId="0" applyFont="1" applyFill="1" applyBorder="1" applyAlignment="1">
      <alignment horizontal="center" vertical="center" textRotation="90"/>
    </xf>
    <xf numFmtId="0" fontId="3" fillId="2" borderId="68" xfId="0" applyFont="1" applyFill="1" applyBorder="1" applyAlignment="1">
      <alignment horizontal="center" vertical="center" textRotation="90"/>
    </xf>
    <xf numFmtId="0" fontId="15" fillId="2" borderId="65" xfId="0" applyFont="1" applyFill="1" applyBorder="1" applyAlignment="1">
      <alignment horizontal="center" vertical="center"/>
    </xf>
    <xf numFmtId="0" fontId="15" fillId="2" borderId="57" xfId="0" applyFont="1" applyFill="1" applyBorder="1" applyAlignment="1">
      <alignment horizontal="center" vertical="center"/>
    </xf>
    <xf numFmtId="0" fontId="15" fillId="2" borderId="7" xfId="0" applyFont="1" applyFill="1" applyBorder="1" applyAlignment="1">
      <alignment horizontal="center" vertical="center"/>
    </xf>
    <xf numFmtId="0" fontId="15" fillId="2" borderId="8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5" fillId="2" borderId="66" xfId="0" applyFont="1" applyFill="1" applyBorder="1" applyAlignment="1">
      <alignment horizontal="center" vertical="center"/>
    </xf>
    <xf numFmtId="0" fontId="15" fillId="2" borderId="67" xfId="0" applyFont="1" applyFill="1" applyBorder="1" applyAlignment="1">
      <alignment horizontal="center" vertical="center"/>
    </xf>
    <xf numFmtId="0" fontId="15" fillId="2" borderId="64" xfId="0" applyFont="1" applyFill="1" applyBorder="1" applyAlignment="1">
      <alignment horizontal="center" vertical="center"/>
    </xf>
    <xf numFmtId="0" fontId="15" fillId="2" borderId="61" xfId="0" applyFont="1" applyFill="1" applyBorder="1" applyAlignment="1">
      <alignment horizontal="center" vertical="center"/>
    </xf>
    <xf numFmtId="0" fontId="15" fillId="2" borderId="62" xfId="0" applyFont="1" applyFill="1" applyBorder="1" applyAlignment="1">
      <alignment horizontal="center" vertical="center"/>
    </xf>
    <xf numFmtId="0" fontId="15" fillId="2" borderId="63" xfId="0" applyFont="1" applyFill="1" applyBorder="1" applyAlignment="1">
      <alignment horizontal="center" vertical="center"/>
    </xf>
    <xf numFmtId="0" fontId="15" fillId="2" borderId="70" xfId="0" applyFont="1" applyFill="1" applyBorder="1" applyAlignment="1">
      <alignment horizontal="center" vertical="center"/>
    </xf>
    <xf numFmtId="0" fontId="15" fillId="2" borderId="71" xfId="0" applyFont="1" applyFill="1" applyBorder="1" applyAlignment="1">
      <alignment horizontal="center" vertical="center"/>
    </xf>
    <xf numFmtId="0" fontId="16" fillId="2" borderId="63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2" borderId="9" xfId="0" applyFont="1" applyFill="1" applyBorder="1" applyAlignment="1">
      <alignment horizontal="center" vertical="center" textRotation="90"/>
    </xf>
    <xf numFmtId="0" fontId="3" fillId="2" borderId="8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 textRotation="90"/>
    </xf>
    <xf numFmtId="0" fontId="5" fillId="10" borderId="0" xfId="0" applyFont="1" applyFill="1" applyAlignment="1">
      <alignment vertical="center"/>
    </xf>
    <xf numFmtId="0" fontId="17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textRotation="90"/>
    </xf>
    <xf numFmtId="0" fontId="3" fillId="2" borderId="8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 textRotation="90"/>
    </xf>
    <xf numFmtId="0" fontId="2" fillId="2" borderId="0" xfId="0" applyFont="1" applyFill="1" applyAlignment="1">
      <alignment textRotation="90"/>
    </xf>
    <xf numFmtId="0" fontId="2" fillId="0" borderId="0" xfId="0" applyFont="1"/>
    <xf numFmtId="0" fontId="5" fillId="2" borderId="0" xfId="0" applyFont="1" applyFill="1" applyAlignment="1">
      <alignment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 wrapText="1"/>
    </xf>
    <xf numFmtId="0" fontId="18" fillId="2" borderId="62" xfId="0" applyFont="1" applyFill="1" applyBorder="1" applyAlignment="1">
      <alignment horizontal="center" vertical="center"/>
    </xf>
    <xf numFmtId="0" fontId="18" fillId="2" borderId="63" xfId="0" applyFont="1" applyFill="1" applyBorder="1" applyAlignment="1">
      <alignment horizontal="center" vertical="center"/>
    </xf>
    <xf numFmtId="49" fontId="0" fillId="0" borderId="0" xfId="0" applyNumberFormat="1"/>
    <xf numFmtId="0" fontId="19" fillId="0" borderId="0" xfId="0" applyFont="1" applyAlignment="1"/>
    <xf numFmtId="0" fontId="0" fillId="0" borderId="0" xfId="0" applyAlignment="1">
      <alignment horizontal="center"/>
    </xf>
    <xf numFmtId="0" fontId="2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2" fillId="12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21" fillId="14" borderId="0" xfId="0" applyFont="1" applyFill="1"/>
    <xf numFmtId="0" fontId="21" fillId="14" borderId="0" xfId="0" applyFont="1" applyFill="1" applyAlignment="1">
      <alignment textRotation="90"/>
    </xf>
    <xf numFmtId="0" fontId="21" fillId="14" borderId="0" xfId="0" applyFont="1" applyFill="1" applyBorder="1"/>
    <xf numFmtId="0" fontId="21" fillId="14" borderId="0" xfId="0" applyFont="1" applyFill="1" applyBorder="1" applyAlignment="1">
      <alignment textRotation="90"/>
    </xf>
    <xf numFmtId="0" fontId="21" fillId="14" borderId="0" xfId="0" applyFont="1" applyFill="1" applyBorder="1" applyAlignment="1"/>
    <xf numFmtId="0" fontId="22" fillId="14" borderId="89" xfId="0" applyFont="1" applyFill="1" applyBorder="1" applyAlignment="1">
      <alignment horizontal="center" vertical="center"/>
    </xf>
    <xf numFmtId="0" fontId="22" fillId="14" borderId="87" xfId="0" applyFont="1" applyFill="1" applyBorder="1" applyAlignment="1">
      <alignment horizontal="center" vertical="center"/>
    </xf>
    <xf numFmtId="0" fontId="22" fillId="14" borderId="91" xfId="0" applyFont="1" applyFill="1" applyBorder="1" applyAlignment="1">
      <alignment horizontal="center" vertical="center"/>
    </xf>
    <xf numFmtId="0" fontId="22" fillId="14" borderId="95" xfId="0" applyFont="1" applyFill="1" applyBorder="1" applyAlignment="1">
      <alignment horizontal="center" vertical="center"/>
    </xf>
    <xf numFmtId="0" fontId="22" fillId="14" borderId="93" xfId="0" applyFont="1" applyFill="1" applyBorder="1" applyAlignment="1">
      <alignment horizontal="center" vertical="center"/>
    </xf>
    <xf numFmtId="0" fontId="22" fillId="14" borderId="97" xfId="0" applyFont="1" applyFill="1" applyBorder="1" applyAlignment="1">
      <alignment horizontal="center" vertical="center"/>
    </xf>
    <xf numFmtId="0" fontId="22" fillId="14" borderId="73" xfId="0" applyFont="1" applyFill="1" applyBorder="1" applyAlignment="1">
      <alignment horizontal="center" vertical="center"/>
    </xf>
    <xf numFmtId="0" fontId="22" fillId="14" borderId="72" xfId="0" applyFont="1" applyFill="1" applyBorder="1" applyAlignment="1">
      <alignment horizontal="center" vertical="center"/>
    </xf>
    <xf numFmtId="0" fontId="21" fillId="14" borderId="0" xfId="0" applyFont="1" applyFill="1" applyAlignment="1"/>
    <xf numFmtId="0" fontId="21" fillId="14" borderId="0" xfId="0" applyFont="1" applyFill="1" applyBorder="1" applyAlignment="1">
      <alignment vertical="center"/>
    </xf>
    <xf numFmtId="0" fontId="21" fillId="14" borderId="0" xfId="0" applyFont="1" applyFill="1" applyAlignment="1">
      <alignment vertical="center"/>
    </xf>
    <xf numFmtId="0" fontId="22" fillId="14" borderId="86" xfId="0" applyFont="1" applyFill="1" applyBorder="1" applyAlignment="1">
      <alignment horizontal="center" vertical="center"/>
    </xf>
    <xf numFmtId="0" fontId="22" fillId="14" borderId="88" xfId="0" applyFont="1" applyFill="1" applyBorder="1" applyAlignment="1">
      <alignment horizontal="center" vertical="center"/>
    </xf>
    <xf numFmtId="0" fontId="22" fillId="14" borderId="92" xfId="0" applyFont="1" applyFill="1" applyBorder="1" applyAlignment="1">
      <alignment horizontal="center" vertical="center"/>
    </xf>
    <xf numFmtId="0" fontId="22" fillId="14" borderId="90" xfId="0" applyFont="1" applyFill="1" applyBorder="1" applyAlignment="1">
      <alignment horizontal="center" vertical="center"/>
    </xf>
    <xf numFmtId="0" fontId="22" fillId="14" borderId="94" xfId="0" applyFont="1" applyFill="1" applyBorder="1" applyAlignment="1">
      <alignment horizontal="center" vertical="center"/>
    </xf>
    <xf numFmtId="0" fontId="22" fillId="14" borderId="96" xfId="0" applyFont="1" applyFill="1" applyBorder="1" applyAlignment="1">
      <alignment horizontal="center" vertical="center"/>
    </xf>
    <xf numFmtId="0" fontId="22" fillId="14" borderId="74" xfId="0" applyFont="1" applyFill="1" applyBorder="1" applyAlignment="1">
      <alignment horizontal="center" vertical="center"/>
    </xf>
    <xf numFmtId="0" fontId="22" fillId="14" borderId="98" xfId="0" applyFont="1" applyFill="1" applyBorder="1" applyAlignment="1">
      <alignment horizontal="center" vertical="center"/>
    </xf>
    <xf numFmtId="0" fontId="7" fillId="14" borderId="0" xfId="0" applyFont="1" applyFill="1" applyAlignment="1">
      <alignment vertical="center"/>
    </xf>
    <xf numFmtId="0" fontId="0" fillId="14" borderId="0" xfId="0" applyFill="1"/>
    <xf numFmtId="0" fontId="0" fillId="14" borderId="0" xfId="0" applyFill="1" applyAlignment="1">
      <alignment textRotation="90"/>
    </xf>
    <xf numFmtId="0" fontId="23" fillId="14" borderId="0" xfId="0" applyFont="1" applyFill="1" applyAlignment="1">
      <alignment horizontal="center" vertical="top" wrapText="1"/>
    </xf>
    <xf numFmtId="0" fontId="24" fillId="14" borderId="0" xfId="1" applyFill="1"/>
    <xf numFmtId="0" fontId="23" fillId="14" borderId="0" xfId="0" applyFont="1" applyFill="1" applyAlignment="1">
      <alignment horizontal="left" vertical="center"/>
    </xf>
    <xf numFmtId="0" fontId="7" fillId="14" borderId="75" xfId="0" applyFont="1" applyFill="1" applyBorder="1" applyAlignment="1">
      <alignment horizontal="center" vertical="center" wrapText="1"/>
    </xf>
    <xf numFmtId="0" fontId="7" fillId="14" borderId="84" xfId="0" applyFont="1" applyFill="1" applyBorder="1" applyAlignment="1">
      <alignment horizontal="center" vertical="center" textRotation="90"/>
    </xf>
    <xf numFmtId="0" fontId="7" fillId="14" borderId="85" xfId="0" applyFont="1" applyFill="1" applyBorder="1" applyAlignment="1">
      <alignment horizontal="center" vertical="center" textRotation="90"/>
    </xf>
    <xf numFmtId="0" fontId="7" fillId="14" borderId="91" xfId="0" applyFont="1" applyFill="1" applyBorder="1" applyAlignment="1">
      <alignment horizontal="center" vertical="center" textRotation="90"/>
    </xf>
    <xf numFmtId="0" fontId="7" fillId="14" borderId="95" xfId="0" applyFont="1" applyFill="1" applyBorder="1" applyAlignment="1">
      <alignment horizontal="center" vertical="center" textRotation="90"/>
    </xf>
    <xf numFmtId="0" fontId="7" fillId="14" borderId="93" xfId="0" applyFont="1" applyFill="1" applyBorder="1" applyAlignment="1">
      <alignment horizontal="center" vertical="center" textRotation="90"/>
    </xf>
    <xf numFmtId="0" fontId="7" fillId="14" borderId="97" xfId="0" applyFont="1" applyFill="1" applyBorder="1" applyAlignment="1">
      <alignment horizontal="center" vertical="center" textRotation="90"/>
    </xf>
    <xf numFmtId="0" fontId="7" fillId="14" borderId="7" xfId="0" applyFont="1" applyFill="1" applyBorder="1" applyAlignment="1">
      <alignment horizontal="center" vertical="center" textRotation="90"/>
    </xf>
    <xf numFmtId="0" fontId="7" fillId="14" borderId="6" xfId="0" applyFont="1" applyFill="1" applyBorder="1" applyAlignment="1">
      <alignment horizontal="center" vertical="center" textRotation="90"/>
    </xf>
    <xf numFmtId="0" fontId="7" fillId="14" borderId="82" xfId="0" applyFont="1" applyFill="1" applyBorder="1" applyAlignment="1">
      <alignment vertical="center"/>
    </xf>
    <xf numFmtId="0" fontId="7" fillId="14" borderId="81" xfId="0" applyFont="1" applyFill="1" applyBorder="1" applyAlignment="1">
      <alignment vertical="center"/>
    </xf>
    <xf numFmtId="0" fontId="7" fillId="14" borderId="76" xfId="0" applyFont="1" applyFill="1" applyBorder="1" applyAlignment="1">
      <alignment vertical="center"/>
    </xf>
    <xf numFmtId="0" fontId="7" fillId="14" borderId="83" xfId="0" applyFont="1" applyFill="1" applyBorder="1" applyAlignment="1">
      <alignment vertical="center"/>
    </xf>
    <xf numFmtId="0" fontId="7" fillId="14" borderId="77" xfId="0" applyFont="1" applyFill="1" applyBorder="1" applyAlignment="1">
      <alignment vertical="center"/>
    </xf>
    <xf numFmtId="0" fontId="7" fillId="14" borderId="0" xfId="0" applyFont="1" applyFill="1" applyAlignment="1">
      <alignment horizontal="center" vertical="center"/>
    </xf>
    <xf numFmtId="0" fontId="21" fillId="14" borderId="0" xfId="0" applyFont="1" applyFill="1" applyAlignment="1">
      <alignment horizontal="left" vertical="center"/>
    </xf>
    <xf numFmtId="0" fontId="21" fillId="14" borderId="0" xfId="0" applyFont="1" applyFill="1" applyAlignment="1">
      <alignment horizontal="center" vertical="top" wrapText="1"/>
    </xf>
    <xf numFmtId="0" fontId="21" fillId="14" borderId="0" xfId="0" applyFont="1" applyFill="1" applyAlignment="1">
      <alignment horizontal="left"/>
    </xf>
    <xf numFmtId="0" fontId="21" fillId="14" borderId="0" xfId="0" applyFont="1" applyFill="1" applyAlignment="1">
      <alignment horizontal="left" vertical="top" wrapText="1"/>
    </xf>
    <xf numFmtId="0" fontId="23" fillId="14" borderId="0" xfId="0" applyFont="1" applyFill="1" applyAlignment="1">
      <alignment horizontal="left" vertical="top" wrapText="1"/>
    </xf>
    <xf numFmtId="0" fontId="21" fillId="14" borderId="0" xfId="0" applyFont="1" applyFill="1" applyAlignment="1">
      <alignment horizontal="left" vertical="center" indent="1"/>
    </xf>
    <xf numFmtId="0" fontId="24" fillId="14" borderId="0" xfId="1" applyFont="1" applyFill="1" applyAlignment="1">
      <alignment vertical="center"/>
    </xf>
    <xf numFmtId="0" fontId="21" fillId="14" borderId="0" xfId="0" applyFont="1" applyFill="1" applyAlignment="1">
      <alignment horizontal="center" vertical="top" wrapText="1"/>
    </xf>
    <xf numFmtId="0" fontId="21" fillId="14" borderId="0" xfId="0" applyFont="1" applyFill="1" applyAlignment="1">
      <alignment horizontal="center" vertical="top" wrapText="1"/>
    </xf>
    <xf numFmtId="0" fontId="7" fillId="14" borderId="99" xfId="0" applyFont="1" applyFill="1" applyBorder="1" applyAlignment="1">
      <alignment horizontal="center" vertical="center" textRotation="90"/>
    </xf>
    <xf numFmtId="0" fontId="7" fillId="14" borderId="100" xfId="0" applyFont="1" applyFill="1" applyBorder="1" applyAlignment="1">
      <alignment horizontal="center" vertical="center" textRotation="90"/>
    </xf>
    <xf numFmtId="0" fontId="7" fillId="14" borderId="101" xfId="0" applyFont="1" applyFill="1" applyBorder="1" applyAlignment="1">
      <alignment horizontal="center" vertical="center" textRotation="90"/>
    </xf>
    <xf numFmtId="0" fontId="7" fillId="14" borderId="102" xfId="0" applyFont="1" applyFill="1" applyBorder="1" applyAlignment="1">
      <alignment horizontal="center" vertical="center" textRotation="90"/>
    </xf>
    <xf numFmtId="0" fontId="7" fillId="14" borderId="103" xfId="0" applyFont="1" applyFill="1" applyBorder="1" applyAlignment="1">
      <alignment horizontal="center" vertical="center" textRotation="90"/>
    </xf>
    <xf numFmtId="0" fontId="7" fillId="14" borderId="104" xfId="0" applyFont="1" applyFill="1" applyBorder="1" applyAlignment="1">
      <alignment horizontal="center" vertical="center" textRotation="90"/>
    </xf>
    <xf numFmtId="0" fontId="7" fillId="14" borderId="105" xfId="0" applyFont="1" applyFill="1" applyBorder="1" applyAlignment="1">
      <alignment horizontal="center" vertical="center" textRotation="90"/>
    </xf>
    <xf numFmtId="0" fontId="22" fillId="14" borderId="106" xfId="0" applyFont="1" applyFill="1" applyBorder="1" applyAlignment="1">
      <alignment horizontal="center" vertical="center"/>
    </xf>
    <xf numFmtId="0" fontId="22" fillId="14" borderId="107" xfId="0" applyFont="1" applyFill="1" applyBorder="1" applyAlignment="1">
      <alignment horizontal="center" vertical="center"/>
    </xf>
    <xf numFmtId="0" fontId="22" fillId="14" borderId="108" xfId="0" applyFont="1" applyFill="1" applyBorder="1" applyAlignment="1">
      <alignment horizontal="center" vertical="center"/>
    </xf>
    <xf numFmtId="0" fontId="22" fillId="14" borderId="109" xfId="0" applyFont="1" applyFill="1" applyBorder="1" applyAlignment="1">
      <alignment horizontal="center" vertical="center"/>
    </xf>
    <xf numFmtId="0" fontId="22" fillId="14" borderId="110" xfId="0" applyFont="1" applyFill="1" applyBorder="1" applyAlignment="1">
      <alignment horizontal="center" vertical="center"/>
    </xf>
    <xf numFmtId="0" fontId="22" fillId="14" borderId="111" xfId="0" applyFont="1" applyFill="1" applyBorder="1" applyAlignment="1">
      <alignment horizontal="center" vertical="center"/>
    </xf>
    <xf numFmtId="0" fontId="22" fillId="14" borderId="112" xfId="0" applyFont="1" applyFill="1" applyBorder="1" applyAlignment="1">
      <alignment horizontal="center" vertical="center"/>
    </xf>
    <xf numFmtId="0" fontId="22" fillId="14" borderId="113" xfId="0" applyFont="1" applyFill="1" applyBorder="1" applyAlignment="1">
      <alignment horizontal="center" vertical="center"/>
    </xf>
    <xf numFmtId="0" fontId="7" fillId="14" borderId="119" xfId="0" applyFont="1" applyFill="1" applyBorder="1" applyAlignment="1">
      <alignment vertical="center"/>
    </xf>
    <xf numFmtId="0" fontId="22" fillId="14" borderId="120" xfId="0" applyFont="1" applyFill="1" applyBorder="1" applyAlignment="1">
      <alignment horizontal="center" vertical="center"/>
    </xf>
    <xf numFmtId="0" fontId="22" fillId="14" borderId="85" xfId="0" applyFont="1" applyFill="1" applyBorder="1" applyAlignment="1">
      <alignment horizontal="center" vertical="center"/>
    </xf>
    <xf numFmtId="0" fontId="22" fillId="14" borderId="121" xfId="0" applyFont="1" applyFill="1" applyBorder="1" applyAlignment="1">
      <alignment horizontal="center" vertical="center"/>
    </xf>
    <xf numFmtId="0" fontId="22" fillId="14" borderId="84" xfId="0" applyFont="1" applyFill="1" applyBorder="1" applyAlignment="1">
      <alignment horizontal="center" vertical="center"/>
    </xf>
    <xf numFmtId="0" fontId="22" fillId="14" borderId="122" xfId="0" applyFont="1" applyFill="1" applyBorder="1" applyAlignment="1">
      <alignment horizontal="center" vertical="center"/>
    </xf>
    <xf numFmtId="0" fontId="22" fillId="14" borderId="123" xfId="0" applyFont="1" applyFill="1" applyBorder="1" applyAlignment="1">
      <alignment horizontal="center" vertical="center"/>
    </xf>
    <xf numFmtId="0" fontId="22" fillId="14" borderId="124" xfId="0" applyFont="1" applyFill="1" applyBorder="1" applyAlignment="1">
      <alignment horizontal="center" vertical="center"/>
    </xf>
    <xf numFmtId="0" fontId="22" fillId="14" borderId="125" xfId="0" applyFont="1" applyFill="1" applyBorder="1" applyAlignment="1">
      <alignment horizontal="center" vertical="center"/>
    </xf>
    <xf numFmtId="0" fontId="7" fillId="14" borderId="127" xfId="0" applyFont="1" applyFill="1" applyBorder="1" applyAlignment="1">
      <alignment vertical="center"/>
    </xf>
    <xf numFmtId="0" fontId="22" fillId="14" borderId="128" xfId="0" applyFont="1" applyFill="1" applyBorder="1" applyAlignment="1">
      <alignment horizontal="center" vertical="center"/>
    </xf>
    <xf numFmtId="0" fontId="22" fillId="14" borderId="100" xfId="0" applyFont="1" applyFill="1" applyBorder="1" applyAlignment="1">
      <alignment horizontal="center" vertical="center"/>
    </xf>
    <xf numFmtId="0" fontId="7" fillId="14" borderId="129" xfId="0" applyFont="1" applyFill="1" applyBorder="1" applyAlignment="1">
      <alignment vertical="center"/>
    </xf>
    <xf numFmtId="0" fontId="6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7" borderId="0" xfId="0" applyFont="1" applyFill="1" applyAlignment="1">
      <alignment horizontal="center" vertical="center"/>
    </xf>
    <xf numFmtId="0" fontId="1" fillId="2" borderId="10" xfId="0" applyFont="1" applyFill="1" applyBorder="1" applyAlignment="1">
      <alignment horizontal="center" vertical="center" textRotation="90"/>
    </xf>
    <xf numFmtId="0" fontId="1" fillId="2" borderId="17" xfId="0" applyFont="1" applyFill="1" applyBorder="1" applyAlignment="1">
      <alignment horizontal="center" vertical="center" textRotation="90"/>
    </xf>
    <xf numFmtId="0" fontId="1" fillId="2" borderId="20" xfId="0" applyFont="1" applyFill="1" applyBorder="1" applyAlignment="1">
      <alignment horizontal="center" vertical="center" textRotation="90"/>
    </xf>
    <xf numFmtId="0" fontId="6" fillId="8" borderId="0" xfId="0" applyFont="1" applyFill="1" applyAlignment="1">
      <alignment horizontal="center" vertical="center"/>
    </xf>
    <xf numFmtId="0" fontId="13" fillId="9" borderId="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 textRotation="90"/>
    </xf>
    <xf numFmtId="0" fontId="3" fillId="2" borderId="40" xfId="0" applyFont="1" applyFill="1" applyBorder="1" applyAlignment="1">
      <alignment horizontal="center" vertical="center" textRotation="90"/>
    </xf>
    <xf numFmtId="0" fontId="3" fillId="2" borderId="8" xfId="0" applyFont="1" applyFill="1" applyBorder="1" applyAlignment="1">
      <alignment horizontal="center" vertical="center" textRotation="90"/>
    </xf>
    <xf numFmtId="0" fontId="3" fillId="2" borderId="39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38" xfId="0" applyFont="1" applyFill="1" applyBorder="1" applyAlignment="1">
      <alignment horizontal="center" vertical="center" textRotation="90"/>
    </xf>
    <xf numFmtId="0" fontId="3" fillId="2" borderId="6" xfId="0" applyFont="1" applyFill="1" applyBorder="1" applyAlignment="1">
      <alignment horizontal="center" vertical="center" textRotation="90"/>
    </xf>
    <xf numFmtId="0" fontId="3" fillId="2" borderId="37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 textRotation="90"/>
    </xf>
    <xf numFmtId="0" fontId="3" fillId="2" borderId="36" xfId="0" applyFont="1" applyFill="1" applyBorder="1" applyAlignment="1">
      <alignment horizontal="center" vertical="center" textRotation="90"/>
    </xf>
    <xf numFmtId="0" fontId="5" fillId="4" borderId="0" xfId="0" applyFont="1" applyFill="1" applyAlignment="1">
      <alignment horizontal="center" vertical="center"/>
    </xf>
    <xf numFmtId="0" fontId="1" fillId="2" borderId="59" xfId="0" applyFont="1" applyFill="1" applyBorder="1" applyAlignment="1">
      <alignment horizontal="center" vertical="center" textRotation="90"/>
    </xf>
    <xf numFmtId="0" fontId="5" fillId="10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left" vertical="top" wrapText="1"/>
    </xf>
    <xf numFmtId="0" fontId="7" fillId="14" borderId="78" xfId="0" applyFont="1" applyFill="1" applyBorder="1" applyAlignment="1">
      <alignment horizontal="center" vertical="center" textRotation="90"/>
    </xf>
    <xf numFmtId="0" fontId="7" fillId="14" borderId="79" xfId="0" applyFont="1" applyFill="1" applyBorder="1" applyAlignment="1">
      <alignment horizontal="center" vertical="center" textRotation="90"/>
    </xf>
    <xf numFmtId="0" fontId="7" fillId="14" borderId="80" xfId="0" applyFont="1" applyFill="1" applyBorder="1" applyAlignment="1">
      <alignment horizontal="center" vertical="center" textRotation="90"/>
    </xf>
    <xf numFmtId="0" fontId="1" fillId="11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21" fillId="14" borderId="0" xfId="0" applyFont="1" applyFill="1" applyAlignment="1">
      <alignment horizontal="center" vertical="top" wrapText="1"/>
    </xf>
    <xf numFmtId="0" fontId="7" fillId="14" borderId="1" xfId="0" applyFont="1" applyFill="1" applyBorder="1" applyAlignment="1">
      <alignment horizontal="center"/>
    </xf>
    <xf numFmtId="0" fontId="7" fillId="14" borderId="2" xfId="0" applyFont="1" applyFill="1" applyBorder="1" applyAlignment="1">
      <alignment horizontal="center"/>
    </xf>
    <xf numFmtId="0" fontId="7" fillId="14" borderId="3" xfId="0" applyFont="1" applyFill="1" applyBorder="1" applyAlignment="1">
      <alignment horizontal="center"/>
    </xf>
    <xf numFmtId="0" fontId="0" fillId="14" borderId="0" xfId="0" applyFill="1" applyAlignment="1">
      <alignment horizontal="left" wrapText="1"/>
    </xf>
    <xf numFmtId="0" fontId="7" fillId="14" borderId="117" xfId="0" applyFont="1" applyFill="1" applyBorder="1" applyAlignment="1">
      <alignment horizontal="center" vertical="center" textRotation="90"/>
    </xf>
    <xf numFmtId="0" fontId="7" fillId="14" borderId="118" xfId="0" applyFont="1" applyFill="1" applyBorder="1" applyAlignment="1">
      <alignment horizontal="center" vertical="center" textRotation="90"/>
    </xf>
    <xf numFmtId="0" fontId="7" fillId="14" borderId="126" xfId="0" applyFont="1" applyFill="1" applyBorder="1" applyAlignment="1">
      <alignment horizontal="center" vertical="center" textRotation="90"/>
    </xf>
    <xf numFmtId="0" fontId="7" fillId="14" borderId="114" xfId="0" applyFont="1" applyFill="1" applyBorder="1" applyAlignment="1">
      <alignment horizontal="center" vertical="center" textRotation="90"/>
    </xf>
    <xf numFmtId="0" fontId="7" fillId="14" borderId="115" xfId="0" applyFont="1" applyFill="1" applyBorder="1" applyAlignment="1">
      <alignment horizontal="center" vertical="center" textRotation="90"/>
    </xf>
    <xf numFmtId="0" fontId="7" fillId="14" borderId="11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78">
    <dxf>
      <font>
        <color theme="0"/>
      </font>
      <fill>
        <patternFill>
          <bgColor rgb="FFA74165"/>
        </patternFill>
      </fill>
    </dxf>
    <dxf>
      <font>
        <color theme="0"/>
      </font>
      <fill>
        <patternFill>
          <bgColor rgb="FF40A58E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2574A9"/>
        </patternFill>
      </fill>
    </dxf>
    <dxf>
      <font>
        <color theme="0"/>
      </font>
      <fill>
        <patternFill>
          <bgColor rgb="FFA74165"/>
        </patternFill>
      </fill>
    </dxf>
    <dxf>
      <font>
        <color theme="0"/>
      </font>
      <fill>
        <patternFill>
          <bgColor rgb="FF40A58E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2574A9"/>
        </patternFill>
      </fill>
    </dxf>
    <dxf>
      <font>
        <color theme="0"/>
      </font>
      <fill>
        <patternFill>
          <bgColor rgb="FFA74165"/>
        </patternFill>
      </fill>
    </dxf>
    <dxf>
      <font>
        <color theme="0"/>
      </font>
      <fill>
        <patternFill>
          <bgColor rgb="FF40A58E"/>
        </patternFill>
      </fill>
    </dxf>
    <dxf>
      <font>
        <color auto="1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2574A9"/>
        </patternFill>
      </fill>
    </dxf>
    <dxf>
      <font>
        <color rgb="FFFF99FF"/>
      </font>
      <fill>
        <patternFill>
          <bgColor rgb="FFFF99FF"/>
        </patternFill>
      </fill>
    </dxf>
    <dxf>
      <font>
        <color rgb="FF2C7FB8"/>
      </font>
      <fill>
        <patternFill>
          <bgColor rgb="FF2C7FB8"/>
        </patternFill>
      </fill>
    </dxf>
    <dxf>
      <font>
        <color rgb="FF7FCDBB"/>
      </font>
      <fill>
        <patternFill>
          <bgColor rgb="FF7FCDBB"/>
        </patternFill>
      </fill>
    </dxf>
    <dxf>
      <font>
        <color theme="0"/>
      </font>
      <fill>
        <patternFill>
          <bgColor theme="1"/>
        </patternFill>
      </fill>
    </dxf>
    <dxf>
      <font>
        <color rgb="FFFF99FF"/>
      </font>
      <fill>
        <patternFill>
          <bgColor rgb="FFFF99FF"/>
        </patternFill>
      </fill>
    </dxf>
    <dxf>
      <font>
        <color rgb="FF2C7FB8"/>
      </font>
      <fill>
        <patternFill>
          <bgColor rgb="FF2C7FB8"/>
        </patternFill>
      </fill>
    </dxf>
    <dxf>
      <font>
        <color rgb="FF7FCDBB"/>
      </font>
      <fill>
        <patternFill>
          <bgColor rgb="FF7FCDBB"/>
        </patternFill>
      </fill>
    </dxf>
    <dxf>
      <font>
        <color theme="0"/>
      </font>
      <fill>
        <patternFill>
          <bgColor theme="1"/>
        </patternFill>
      </fill>
    </dxf>
    <dxf>
      <font>
        <color rgb="FFFF99FF"/>
      </font>
      <fill>
        <patternFill>
          <bgColor rgb="FFFF99FF"/>
        </patternFill>
      </fill>
    </dxf>
    <dxf>
      <font>
        <color rgb="FF2C7FB8"/>
      </font>
      <fill>
        <patternFill>
          <bgColor rgb="FF2C7FB8"/>
        </patternFill>
      </fill>
    </dxf>
    <dxf>
      <font>
        <color rgb="FF7FCDBB"/>
      </font>
      <fill>
        <patternFill>
          <bgColor rgb="FF7FCDBB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A74165"/>
      <color rgb="FF40A58E"/>
      <color rgb="FF2574A9"/>
      <color rgb="FFFF99FF"/>
      <color rgb="FFFF66FF"/>
      <color rgb="FFFF00FF"/>
      <color rgb="FF0000FF"/>
      <color rgb="FF39937E"/>
      <color rgb="FFFFCCFF"/>
      <color rgb="FF2C7F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github.com/USEPA/Air-Trends-Report/blob/master/documentation/Additional%20Information%20on%20Benzene,%20Tetrachloroethylene,%20Methylene%20Chloride%20and%20Carbon%20Tetrachloride%20from%20NOAA&#8217;s%20Global%20Monitoring%20Division.docx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github.com/USEPA/Air-Trends-Report/blob/master/documentation/Additional%20Information%20on%20Benzene,%20Tetrachloroethylene,%20Methylene%20Chloride%20and%20Carbon%20Tetrachloride%20from%20NOAA&#8217;s%20Global%20Monitoring%20Division.docx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github.com/USEPA/Air-Trends-Report/blob/master/documentation/Additional%20Information%20on%20Benzene,%20Tetrachloroethylene,%20Methylene%20Chloride%20and%20Carbon%20Tetrachloride%20from%20NOAA&#8217;s%20Global%20Monitoring%20Division.doc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R36"/>
  <sheetViews>
    <sheetView showGridLines="0" workbookViewId="0">
      <selection activeCell="DJ41" sqref="DJ41"/>
    </sheetView>
  </sheetViews>
  <sheetFormatPr defaultRowHeight="15" x14ac:dyDescent="0.25"/>
  <cols>
    <col min="2" max="2" width="17.140625" customWidth="1"/>
    <col min="3" max="54" width="9.140625" style="48"/>
    <col min="112" max="112" width="2.5703125" customWidth="1"/>
    <col min="113" max="113" width="16.5703125" customWidth="1"/>
    <col min="114" max="164" width="3.7109375" customWidth="1"/>
    <col min="165" max="165" width="17.7109375" customWidth="1"/>
    <col min="166" max="166" width="0" hidden="1" customWidth="1"/>
    <col min="167" max="167" width="3.7109375" customWidth="1"/>
    <col min="168" max="168" width="0" hidden="1" customWidth="1"/>
    <col min="169" max="169" width="3.7109375" customWidth="1"/>
    <col min="170" max="170" width="0" hidden="1" customWidth="1"/>
    <col min="171" max="171" width="3.7109375" customWidth="1"/>
    <col min="172" max="172" width="0" hidden="1" customWidth="1"/>
    <col min="173" max="173" width="3.7109375" customWidth="1"/>
    <col min="174" max="174" width="0" hidden="1" customWidth="1"/>
    <col min="175" max="175" width="3.7109375" customWidth="1"/>
    <col min="176" max="176" width="0" hidden="1" customWidth="1"/>
    <col min="177" max="177" width="3.7109375" customWidth="1"/>
    <col min="178" max="178" width="0" hidden="1" customWidth="1"/>
    <col min="179" max="179" width="3.7109375" customWidth="1"/>
    <col min="180" max="180" width="0" hidden="1" customWidth="1"/>
    <col min="181" max="181" width="3.7109375" customWidth="1"/>
    <col min="182" max="182" width="0" hidden="1" customWidth="1"/>
    <col min="183" max="183" width="3.7109375" customWidth="1"/>
    <col min="184" max="184" width="0" hidden="1" customWidth="1"/>
    <col min="185" max="185" width="3.7109375" customWidth="1"/>
    <col min="186" max="186" width="0" hidden="1" customWidth="1"/>
    <col min="187" max="187" width="3.7109375" customWidth="1"/>
    <col min="188" max="188" width="0" hidden="1" customWidth="1"/>
    <col min="189" max="189" width="3.7109375" customWidth="1"/>
    <col min="190" max="190" width="0" hidden="1" customWidth="1"/>
    <col min="191" max="191" width="3.7109375" customWidth="1"/>
    <col min="192" max="192" width="0" hidden="1" customWidth="1"/>
    <col min="193" max="193" width="3.7109375" customWidth="1"/>
    <col min="194" max="194" width="0" hidden="1" customWidth="1"/>
    <col min="195" max="195" width="3.7109375" customWidth="1"/>
    <col min="196" max="196" width="0" hidden="1" customWidth="1"/>
    <col min="197" max="197" width="3.7109375" customWidth="1"/>
    <col min="198" max="198" width="0" hidden="1" customWidth="1"/>
    <col min="199" max="199" width="3.7109375" customWidth="1"/>
    <col min="200" max="200" width="0" hidden="1" customWidth="1"/>
    <col min="201" max="201" width="3.7109375" customWidth="1"/>
    <col min="202" max="202" width="0" hidden="1" customWidth="1"/>
    <col min="203" max="203" width="3.7109375" customWidth="1"/>
    <col min="204" max="204" width="0" hidden="1" customWidth="1"/>
    <col min="205" max="205" width="3.7109375" customWidth="1"/>
    <col min="206" max="206" width="0" hidden="1" customWidth="1"/>
    <col min="207" max="207" width="3.7109375" customWidth="1"/>
    <col min="208" max="208" width="0" hidden="1" customWidth="1"/>
    <col min="209" max="209" width="3.7109375" customWidth="1"/>
    <col min="210" max="210" width="0" hidden="1" customWidth="1"/>
    <col min="211" max="211" width="3.7109375" customWidth="1"/>
    <col min="212" max="212" width="0" hidden="1" customWidth="1"/>
    <col min="213" max="213" width="3.7109375" customWidth="1"/>
    <col min="214" max="214" width="0" hidden="1" customWidth="1"/>
    <col min="215" max="217" width="3.7109375" customWidth="1"/>
    <col min="218" max="218" width="18.42578125" bestFit="1" customWidth="1"/>
    <col min="219" max="225" width="3.28515625" customWidth="1"/>
    <col min="226" max="226" width="3.85546875" customWidth="1"/>
    <col min="227" max="244" width="3.28515625" customWidth="1"/>
    <col min="245" max="245" width="3.7109375" customWidth="1"/>
    <col min="248" max="249" width="3.7109375" customWidth="1"/>
    <col min="250" max="250" width="18.42578125" customWidth="1"/>
    <col min="251" max="276" width="3.28515625" customWidth="1"/>
  </cols>
  <sheetData>
    <row r="1" spans="1:278" x14ac:dyDescent="0.25"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</row>
    <row r="2" spans="1:278" ht="15.75" thickBot="1" x14ac:dyDescent="0.3">
      <c r="HH2" s="1"/>
      <c r="HI2" s="1"/>
      <c r="HJ2" s="2"/>
      <c r="HK2" s="2"/>
      <c r="HL2" s="2"/>
      <c r="HM2" s="3"/>
      <c r="HN2" s="3"/>
      <c r="HO2" s="3"/>
      <c r="HP2" s="3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N2" s="1"/>
      <c r="IO2" s="1"/>
      <c r="IP2" s="2"/>
      <c r="IQ2" s="2"/>
      <c r="IR2" s="2"/>
      <c r="IS2" s="3"/>
      <c r="IT2" s="3"/>
      <c r="IU2" s="3"/>
      <c r="IV2" s="3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</row>
    <row r="3" spans="1:278" ht="16.5" thickTop="1" thickBot="1" x14ac:dyDescent="0.3">
      <c r="HH3" s="4"/>
      <c r="HI3" s="4"/>
      <c r="HJ3" s="3"/>
      <c r="HK3" s="3"/>
      <c r="HL3" s="3"/>
      <c r="HM3" s="246" t="s">
        <v>0</v>
      </c>
      <c r="HN3" s="247"/>
      <c r="HO3" s="247"/>
      <c r="HP3" s="248"/>
      <c r="HQ3" s="246" t="s">
        <v>1</v>
      </c>
      <c r="HR3" s="248"/>
      <c r="HS3" s="246" t="s">
        <v>2</v>
      </c>
      <c r="HT3" s="247"/>
      <c r="HU3" s="247"/>
      <c r="HV3" s="247"/>
      <c r="HW3" s="247"/>
      <c r="HX3" s="247"/>
      <c r="HY3" s="247"/>
      <c r="HZ3" s="247"/>
      <c r="IA3" s="247"/>
      <c r="IB3" s="248"/>
      <c r="IC3" s="246" t="s">
        <v>3</v>
      </c>
      <c r="ID3" s="247"/>
      <c r="IE3" s="247"/>
      <c r="IF3" s="247"/>
      <c r="IG3" s="247"/>
      <c r="IH3" s="247"/>
      <c r="II3" s="248"/>
      <c r="IJ3" s="3"/>
      <c r="IK3" s="1"/>
      <c r="IL3" s="1"/>
      <c r="IN3" s="4"/>
      <c r="IO3" s="4"/>
      <c r="IP3" s="3"/>
      <c r="IQ3" s="3"/>
      <c r="IR3" s="3"/>
      <c r="IS3" s="246" t="s">
        <v>0</v>
      </c>
      <c r="IT3" s="247"/>
      <c r="IU3" s="247"/>
      <c r="IV3" s="248"/>
      <c r="IW3" s="246" t="s">
        <v>1</v>
      </c>
      <c r="IX3" s="248"/>
      <c r="IY3" s="246" t="s">
        <v>2</v>
      </c>
      <c r="IZ3" s="247"/>
      <c r="JA3" s="247"/>
      <c r="JB3" s="247"/>
      <c r="JC3" s="247"/>
      <c r="JD3" s="247"/>
      <c r="JE3" s="247"/>
      <c r="JF3" s="247"/>
      <c r="JG3" s="247"/>
      <c r="JH3" s="248"/>
      <c r="JI3" s="246" t="s">
        <v>3</v>
      </c>
      <c r="JJ3" s="247"/>
      <c r="JK3" s="247"/>
      <c r="JL3" s="247"/>
      <c r="JM3" s="247"/>
      <c r="JN3" s="247"/>
      <c r="JO3" s="248"/>
      <c r="JP3" s="3"/>
      <c r="JQ3" s="1"/>
      <c r="JR3" s="1"/>
    </row>
    <row r="4" spans="1:278" ht="117.6" customHeight="1" thickTop="1" thickBot="1" x14ac:dyDescent="0.3">
      <c r="C4" s="48" t="s">
        <v>17</v>
      </c>
      <c r="E4" s="48" t="s">
        <v>10</v>
      </c>
      <c r="G4" s="48" t="s">
        <v>5</v>
      </c>
      <c r="I4" s="48" t="s">
        <v>14</v>
      </c>
      <c r="K4" s="48" t="s">
        <v>61</v>
      </c>
      <c r="M4" s="48" t="s">
        <v>7</v>
      </c>
      <c r="O4" s="48" t="s">
        <v>62</v>
      </c>
      <c r="Q4" s="48" t="s">
        <v>63</v>
      </c>
      <c r="S4" s="48" t="s">
        <v>64</v>
      </c>
      <c r="U4" s="48" t="s">
        <v>15</v>
      </c>
      <c r="W4" s="48" t="s">
        <v>16</v>
      </c>
      <c r="Y4" s="48" t="s">
        <v>65</v>
      </c>
      <c r="AA4" s="48" t="s">
        <v>9</v>
      </c>
      <c r="AC4" s="48" t="s">
        <v>18</v>
      </c>
      <c r="AE4" s="48" t="s">
        <v>6</v>
      </c>
      <c r="AG4" s="48" t="s">
        <v>66</v>
      </c>
      <c r="AI4" s="48" t="s">
        <v>67</v>
      </c>
      <c r="AK4" s="48" t="s">
        <v>21</v>
      </c>
      <c r="AM4" s="48" t="s">
        <v>68</v>
      </c>
      <c r="AO4" s="48" t="s">
        <v>69</v>
      </c>
      <c r="AQ4" s="48" t="s">
        <v>13</v>
      </c>
      <c r="AS4" s="48" t="s">
        <v>19</v>
      </c>
      <c r="AU4" s="48" t="s">
        <v>8</v>
      </c>
      <c r="AW4" s="48" t="s">
        <v>20</v>
      </c>
      <c r="AY4" s="48" t="s">
        <v>22</v>
      </c>
      <c r="BA4" s="48" t="s">
        <v>81</v>
      </c>
      <c r="BB4" s="48" t="s">
        <v>82</v>
      </c>
      <c r="BF4" s="49"/>
      <c r="BG4" s="49"/>
      <c r="BH4" s="49" t="s">
        <v>17</v>
      </c>
      <c r="BI4" s="49" t="s">
        <v>17</v>
      </c>
      <c r="BJ4" s="49" t="s">
        <v>10</v>
      </c>
      <c r="BK4" s="49" t="s">
        <v>10</v>
      </c>
      <c r="BL4" s="49" t="s">
        <v>5</v>
      </c>
      <c r="BM4" s="49" t="s">
        <v>5</v>
      </c>
      <c r="BN4" s="49" t="s">
        <v>14</v>
      </c>
      <c r="BO4" s="49" t="s">
        <v>14</v>
      </c>
      <c r="BP4" s="49" t="s">
        <v>61</v>
      </c>
      <c r="BQ4" s="49" t="s">
        <v>61</v>
      </c>
      <c r="BR4" s="49" t="s">
        <v>7</v>
      </c>
      <c r="BS4" s="49" t="s">
        <v>7</v>
      </c>
      <c r="BT4" s="49" t="s">
        <v>62</v>
      </c>
      <c r="BU4" s="49" t="s">
        <v>62</v>
      </c>
      <c r="BV4" s="49" t="s">
        <v>63</v>
      </c>
      <c r="BW4" s="49" t="s">
        <v>63</v>
      </c>
      <c r="BX4" s="49" t="s">
        <v>64</v>
      </c>
      <c r="BY4" s="49" t="s">
        <v>64</v>
      </c>
      <c r="BZ4" s="49" t="s">
        <v>15</v>
      </c>
      <c r="CA4" s="49" t="s">
        <v>15</v>
      </c>
      <c r="CB4" s="49" t="s">
        <v>16</v>
      </c>
      <c r="CC4" s="49" t="s">
        <v>16</v>
      </c>
      <c r="CD4" s="49" t="s">
        <v>65</v>
      </c>
      <c r="CE4" s="49" t="s">
        <v>65</v>
      </c>
      <c r="CF4" s="49" t="s">
        <v>9</v>
      </c>
      <c r="CG4" s="49" t="s">
        <v>9</v>
      </c>
      <c r="CH4" s="49" t="s">
        <v>18</v>
      </c>
      <c r="CI4" s="49" t="s">
        <v>18</v>
      </c>
      <c r="CJ4" s="49" t="s">
        <v>6</v>
      </c>
      <c r="CK4" s="49" t="s">
        <v>6</v>
      </c>
      <c r="CL4" s="49" t="s">
        <v>66</v>
      </c>
      <c r="CM4" s="49" t="s">
        <v>66</v>
      </c>
      <c r="CN4" s="49" t="s">
        <v>67</v>
      </c>
      <c r="CO4" s="49" t="s">
        <v>67</v>
      </c>
      <c r="CP4" s="49" t="s">
        <v>21</v>
      </c>
      <c r="CQ4" s="49" t="s">
        <v>21</v>
      </c>
      <c r="CR4" s="49" t="s">
        <v>68</v>
      </c>
      <c r="CS4" s="49" t="s">
        <v>68</v>
      </c>
      <c r="CT4" s="49" t="s">
        <v>69</v>
      </c>
      <c r="CU4" s="49" t="s">
        <v>69</v>
      </c>
      <c r="CV4" s="49" t="s">
        <v>13</v>
      </c>
      <c r="CW4" s="49" t="s">
        <v>13</v>
      </c>
      <c r="CX4" s="49" t="s">
        <v>19</v>
      </c>
      <c r="CY4" s="49" t="s">
        <v>19</v>
      </c>
      <c r="CZ4" s="49" t="s">
        <v>8</v>
      </c>
      <c r="DA4" s="49" t="s">
        <v>8</v>
      </c>
      <c r="DB4" s="49" t="s">
        <v>20</v>
      </c>
      <c r="DC4" s="49" t="s">
        <v>20</v>
      </c>
      <c r="DD4" s="49" t="s">
        <v>22</v>
      </c>
      <c r="DE4" s="49" t="s">
        <v>22</v>
      </c>
      <c r="DH4" s="49"/>
      <c r="DI4" s="49"/>
      <c r="DJ4" s="50" t="s">
        <v>7</v>
      </c>
      <c r="DK4" s="51" t="s">
        <v>7</v>
      </c>
      <c r="DL4" s="51" t="s">
        <v>8</v>
      </c>
      <c r="DM4" s="51" t="s">
        <v>8</v>
      </c>
      <c r="DN4" s="51" t="s">
        <v>9</v>
      </c>
      <c r="DO4" s="51" t="s">
        <v>9</v>
      </c>
      <c r="DP4" s="51" t="s">
        <v>10</v>
      </c>
      <c r="DQ4" s="51" t="s">
        <v>10</v>
      </c>
      <c r="DR4" s="51" t="s">
        <v>5</v>
      </c>
      <c r="DS4" s="52" t="s">
        <v>5</v>
      </c>
      <c r="DT4" s="51" t="s">
        <v>6</v>
      </c>
      <c r="DU4" s="51" t="s">
        <v>6</v>
      </c>
      <c r="DV4" s="51" t="s">
        <v>62</v>
      </c>
      <c r="DW4" s="52" t="s">
        <v>11</v>
      </c>
      <c r="DX4" s="51" t="s">
        <v>68</v>
      </c>
      <c r="DY4" s="51" t="s">
        <v>12</v>
      </c>
      <c r="DZ4" s="51" t="s">
        <v>13</v>
      </c>
      <c r="EA4" s="52" t="s">
        <v>13</v>
      </c>
      <c r="EB4" s="51" t="s">
        <v>14</v>
      </c>
      <c r="EC4" s="51" t="s">
        <v>14</v>
      </c>
      <c r="ED4" s="51" t="s">
        <v>15</v>
      </c>
      <c r="EE4" s="51" t="s">
        <v>15</v>
      </c>
      <c r="EF4" s="51" t="s">
        <v>16</v>
      </c>
      <c r="EG4" s="51" t="s">
        <v>16</v>
      </c>
      <c r="EH4" s="51" t="s">
        <v>17</v>
      </c>
      <c r="EI4" s="51" t="s">
        <v>17</v>
      </c>
      <c r="EJ4" s="51" t="s">
        <v>18</v>
      </c>
      <c r="EK4" s="51" t="s">
        <v>18</v>
      </c>
      <c r="EL4" s="51" t="s">
        <v>19</v>
      </c>
      <c r="EM4" s="51" t="s">
        <v>19</v>
      </c>
      <c r="EN4" s="51" t="s">
        <v>20</v>
      </c>
      <c r="EO4" s="51" t="s">
        <v>20</v>
      </c>
      <c r="EP4" s="51" t="s">
        <v>21</v>
      </c>
      <c r="EQ4" s="51" t="s">
        <v>21</v>
      </c>
      <c r="ER4" s="51" t="s">
        <v>22</v>
      </c>
      <c r="ES4" s="51" t="s">
        <v>22</v>
      </c>
      <c r="ET4" s="51" t="s">
        <v>61</v>
      </c>
      <c r="EU4" s="52" t="s">
        <v>23</v>
      </c>
      <c r="EV4" s="51" t="s">
        <v>63</v>
      </c>
      <c r="EW4" s="51" t="s">
        <v>24</v>
      </c>
      <c r="EX4" s="51" t="s">
        <v>64</v>
      </c>
      <c r="EY4" s="51" t="s">
        <v>25</v>
      </c>
      <c r="EZ4" s="51" t="s">
        <v>65</v>
      </c>
      <c r="FA4" s="51" t="s">
        <v>26</v>
      </c>
      <c r="FB4" s="51" t="s">
        <v>66</v>
      </c>
      <c r="FC4" s="51" t="s">
        <v>27</v>
      </c>
      <c r="FD4" s="51" t="s">
        <v>67</v>
      </c>
      <c r="FE4" s="51" t="s">
        <v>28</v>
      </c>
      <c r="FF4" s="51" t="s">
        <v>69</v>
      </c>
      <c r="FG4" s="51" t="s">
        <v>29</v>
      </c>
      <c r="FI4" s="53" t="s">
        <v>83</v>
      </c>
      <c r="FJ4" s="54" t="s">
        <v>7</v>
      </c>
      <c r="FK4" s="55" t="s">
        <v>7</v>
      </c>
      <c r="FL4" s="56" t="s">
        <v>8</v>
      </c>
      <c r="FM4" s="56" t="s">
        <v>8</v>
      </c>
      <c r="FN4" s="56" t="s">
        <v>9</v>
      </c>
      <c r="FO4" s="56" t="s">
        <v>9</v>
      </c>
      <c r="FP4" s="56" t="s">
        <v>10</v>
      </c>
      <c r="FQ4" s="57" t="s">
        <v>10</v>
      </c>
      <c r="FR4" s="58" t="s">
        <v>5</v>
      </c>
      <c r="FS4" s="55" t="s">
        <v>5</v>
      </c>
      <c r="FT4" s="56" t="s">
        <v>6</v>
      </c>
      <c r="FU4" s="57" t="s">
        <v>6</v>
      </c>
      <c r="FV4" s="58" t="s">
        <v>62</v>
      </c>
      <c r="FW4" s="55" t="s">
        <v>11</v>
      </c>
      <c r="FX4" s="56" t="s">
        <v>68</v>
      </c>
      <c r="FY4" s="57" t="s">
        <v>12</v>
      </c>
      <c r="FZ4" s="58" t="s">
        <v>13</v>
      </c>
      <c r="GA4" s="55" t="s">
        <v>13</v>
      </c>
      <c r="GB4" s="56" t="s">
        <v>14</v>
      </c>
      <c r="GC4" s="56" t="s">
        <v>14</v>
      </c>
      <c r="GD4" s="56" t="s">
        <v>15</v>
      </c>
      <c r="GE4" s="56" t="s">
        <v>15</v>
      </c>
      <c r="GF4" s="56" t="s">
        <v>16</v>
      </c>
      <c r="GG4" s="56" t="s">
        <v>16</v>
      </c>
      <c r="GH4" s="56" t="s">
        <v>17</v>
      </c>
      <c r="GI4" s="56" t="s">
        <v>17</v>
      </c>
      <c r="GJ4" s="56" t="s">
        <v>18</v>
      </c>
      <c r="GK4" s="56" t="s">
        <v>18</v>
      </c>
      <c r="GL4" s="56" t="s">
        <v>19</v>
      </c>
      <c r="GM4" s="56" t="s">
        <v>19</v>
      </c>
      <c r="GN4" s="56" t="s">
        <v>20</v>
      </c>
      <c r="GO4" s="56" t="s">
        <v>20</v>
      </c>
      <c r="GP4" s="56" t="s">
        <v>21</v>
      </c>
      <c r="GQ4" s="56" t="s">
        <v>21</v>
      </c>
      <c r="GR4" s="56" t="s">
        <v>22</v>
      </c>
      <c r="GS4" s="57" t="s">
        <v>22</v>
      </c>
      <c r="GT4" s="58" t="s">
        <v>61</v>
      </c>
      <c r="GU4" s="55" t="s">
        <v>23</v>
      </c>
      <c r="GV4" s="56" t="s">
        <v>63</v>
      </c>
      <c r="GW4" s="56" t="s">
        <v>24</v>
      </c>
      <c r="GX4" s="56" t="s">
        <v>64</v>
      </c>
      <c r="GY4" s="56" t="s">
        <v>25</v>
      </c>
      <c r="GZ4" s="56" t="s">
        <v>65</v>
      </c>
      <c r="HA4" s="56" t="s">
        <v>26</v>
      </c>
      <c r="HB4" s="56" t="s">
        <v>66</v>
      </c>
      <c r="HC4" s="56" t="s">
        <v>27</v>
      </c>
      <c r="HD4" s="56" t="s">
        <v>67</v>
      </c>
      <c r="HE4" s="56" t="s">
        <v>28</v>
      </c>
      <c r="HF4" s="56" t="s">
        <v>69</v>
      </c>
      <c r="HG4" s="59" t="s">
        <v>29</v>
      </c>
      <c r="HH4" s="4"/>
      <c r="HI4" s="4"/>
      <c r="HJ4" s="5" t="s">
        <v>4</v>
      </c>
      <c r="HK4" s="249" t="s">
        <v>5</v>
      </c>
      <c r="HL4" s="244" t="s">
        <v>6</v>
      </c>
      <c r="HM4" s="242" t="s">
        <v>7</v>
      </c>
      <c r="HN4" s="240" t="s">
        <v>8</v>
      </c>
      <c r="HO4" s="240" t="s">
        <v>9</v>
      </c>
      <c r="HP4" s="238" t="s">
        <v>10</v>
      </c>
      <c r="HQ4" s="242" t="s">
        <v>11</v>
      </c>
      <c r="HR4" s="238" t="s">
        <v>12</v>
      </c>
      <c r="HS4" s="242" t="s">
        <v>13</v>
      </c>
      <c r="HT4" s="240" t="s">
        <v>14</v>
      </c>
      <c r="HU4" s="240" t="s">
        <v>15</v>
      </c>
      <c r="HV4" s="240" t="s">
        <v>16</v>
      </c>
      <c r="HW4" s="240" t="s">
        <v>17</v>
      </c>
      <c r="HX4" s="240" t="s">
        <v>18</v>
      </c>
      <c r="HY4" s="240" t="s">
        <v>19</v>
      </c>
      <c r="HZ4" s="240" t="s">
        <v>20</v>
      </c>
      <c r="IA4" s="240" t="s">
        <v>21</v>
      </c>
      <c r="IB4" s="238" t="s">
        <v>22</v>
      </c>
      <c r="IC4" s="242" t="s">
        <v>23</v>
      </c>
      <c r="ID4" s="240" t="s">
        <v>24</v>
      </c>
      <c r="IE4" s="240" t="s">
        <v>25</v>
      </c>
      <c r="IF4" s="240" t="s">
        <v>26</v>
      </c>
      <c r="IG4" s="240" t="s">
        <v>27</v>
      </c>
      <c r="IH4" s="240" t="s">
        <v>28</v>
      </c>
      <c r="II4" s="238" t="s">
        <v>29</v>
      </c>
      <c r="IJ4" s="4"/>
      <c r="IK4" s="1"/>
      <c r="IL4" s="1"/>
      <c r="IN4" s="4"/>
      <c r="IO4" s="4"/>
      <c r="IP4" s="5" t="s">
        <v>4</v>
      </c>
      <c r="IQ4" s="249" t="s">
        <v>5</v>
      </c>
      <c r="IR4" s="244" t="s">
        <v>6</v>
      </c>
      <c r="IS4" s="242" t="s">
        <v>7</v>
      </c>
      <c r="IT4" s="240" t="s">
        <v>8</v>
      </c>
      <c r="IU4" s="240" t="s">
        <v>9</v>
      </c>
      <c r="IV4" s="238" t="s">
        <v>10</v>
      </c>
      <c r="IW4" s="242" t="s">
        <v>11</v>
      </c>
      <c r="IX4" s="238" t="s">
        <v>12</v>
      </c>
      <c r="IY4" s="242" t="s">
        <v>13</v>
      </c>
      <c r="IZ4" s="240" t="s">
        <v>14</v>
      </c>
      <c r="JA4" s="240" t="s">
        <v>15</v>
      </c>
      <c r="JB4" s="240" t="s">
        <v>16</v>
      </c>
      <c r="JC4" s="240" t="s">
        <v>17</v>
      </c>
      <c r="JD4" s="240" t="s">
        <v>18</v>
      </c>
      <c r="JE4" s="240" t="s">
        <v>19</v>
      </c>
      <c r="JF4" s="240" t="s">
        <v>20</v>
      </c>
      <c r="JG4" s="240" t="s">
        <v>21</v>
      </c>
      <c r="JH4" s="238" t="s">
        <v>22</v>
      </c>
      <c r="JI4" s="242" t="s">
        <v>23</v>
      </c>
      <c r="JJ4" s="240" t="s">
        <v>24</v>
      </c>
      <c r="JK4" s="240" t="s">
        <v>25</v>
      </c>
      <c r="JL4" s="240" t="s">
        <v>26</v>
      </c>
      <c r="JM4" s="240" t="s">
        <v>27</v>
      </c>
      <c r="JN4" s="240" t="s">
        <v>28</v>
      </c>
      <c r="JO4" s="238" t="s">
        <v>29</v>
      </c>
      <c r="JP4" s="4"/>
      <c r="JQ4" s="1"/>
      <c r="JR4" s="1"/>
    </row>
    <row r="5" spans="1:278" ht="14.45" hidden="1" customHeight="1" x14ac:dyDescent="0.25">
      <c r="A5" t="s">
        <v>84</v>
      </c>
      <c r="B5" t="s">
        <v>60</v>
      </c>
      <c r="C5" s="48" t="s">
        <v>85</v>
      </c>
      <c r="D5" s="48" t="s">
        <v>86</v>
      </c>
      <c r="E5" s="48" t="s">
        <v>85</v>
      </c>
      <c r="F5" s="48" t="s">
        <v>86</v>
      </c>
      <c r="G5" s="48" t="s">
        <v>85</v>
      </c>
      <c r="H5" s="48" t="s">
        <v>86</v>
      </c>
      <c r="I5" s="48" t="s">
        <v>85</v>
      </c>
      <c r="J5" s="48" t="s">
        <v>86</v>
      </c>
      <c r="K5" s="48" t="s">
        <v>85</v>
      </c>
      <c r="L5" s="48" t="s">
        <v>86</v>
      </c>
      <c r="M5" s="48" t="s">
        <v>85</v>
      </c>
      <c r="N5" s="48" t="s">
        <v>86</v>
      </c>
      <c r="O5" s="48" t="s">
        <v>85</v>
      </c>
      <c r="P5" s="48" t="s">
        <v>86</v>
      </c>
      <c r="Q5" s="48" t="s">
        <v>85</v>
      </c>
      <c r="R5" s="48" t="s">
        <v>86</v>
      </c>
      <c r="S5" s="48" t="s">
        <v>85</v>
      </c>
      <c r="T5" s="48" t="s">
        <v>86</v>
      </c>
      <c r="U5" s="48" t="s">
        <v>85</v>
      </c>
      <c r="V5" s="48" t="s">
        <v>86</v>
      </c>
      <c r="W5" s="48" t="s">
        <v>85</v>
      </c>
      <c r="X5" s="48" t="s">
        <v>86</v>
      </c>
      <c r="Y5" s="48" t="s">
        <v>85</v>
      </c>
      <c r="Z5" s="48" t="s">
        <v>86</v>
      </c>
      <c r="AA5" s="48" t="s">
        <v>85</v>
      </c>
      <c r="AB5" s="48" t="s">
        <v>86</v>
      </c>
      <c r="AC5" s="48" t="s">
        <v>85</v>
      </c>
      <c r="AD5" s="48" t="s">
        <v>86</v>
      </c>
      <c r="AE5" s="48" t="s">
        <v>85</v>
      </c>
      <c r="AF5" s="48" t="s">
        <v>86</v>
      </c>
      <c r="AG5" s="48" t="s">
        <v>85</v>
      </c>
      <c r="AH5" s="48" t="s">
        <v>86</v>
      </c>
      <c r="AI5" s="48" t="s">
        <v>85</v>
      </c>
      <c r="AJ5" s="48" t="s">
        <v>86</v>
      </c>
      <c r="AK5" s="48" t="s">
        <v>85</v>
      </c>
      <c r="AL5" s="48" t="s">
        <v>86</v>
      </c>
      <c r="AM5" s="48" t="s">
        <v>85</v>
      </c>
      <c r="AN5" s="48" t="s">
        <v>86</v>
      </c>
      <c r="AO5" s="48" t="s">
        <v>85</v>
      </c>
      <c r="AP5" s="48" t="s">
        <v>86</v>
      </c>
      <c r="AQ5" s="48" t="s">
        <v>85</v>
      </c>
      <c r="AR5" s="48" t="s">
        <v>86</v>
      </c>
      <c r="AS5" s="48" t="s">
        <v>85</v>
      </c>
      <c r="AT5" s="48" t="s">
        <v>86</v>
      </c>
      <c r="AU5" s="48" t="s">
        <v>85</v>
      </c>
      <c r="AV5" s="48" t="s">
        <v>86</v>
      </c>
      <c r="AW5" s="48" t="s">
        <v>85</v>
      </c>
      <c r="AX5" s="48" t="s">
        <v>86</v>
      </c>
      <c r="AY5" s="48" t="s">
        <v>85</v>
      </c>
      <c r="AZ5" s="48" t="s">
        <v>86</v>
      </c>
      <c r="BF5" s="49" t="s">
        <v>84</v>
      </c>
      <c r="BG5" s="49" t="s">
        <v>60</v>
      </c>
      <c r="BH5" s="49" t="s">
        <v>85</v>
      </c>
      <c r="BI5" s="49" t="s">
        <v>86</v>
      </c>
      <c r="BJ5" s="49" t="s">
        <v>85</v>
      </c>
      <c r="BK5" s="49" t="s">
        <v>86</v>
      </c>
      <c r="BL5" s="49" t="s">
        <v>85</v>
      </c>
      <c r="BM5" s="49" t="s">
        <v>86</v>
      </c>
      <c r="BN5" s="49" t="s">
        <v>85</v>
      </c>
      <c r="BO5" s="49" t="s">
        <v>86</v>
      </c>
      <c r="BP5" s="49" t="s">
        <v>85</v>
      </c>
      <c r="BQ5" s="49" t="s">
        <v>86</v>
      </c>
      <c r="BR5" s="49" t="s">
        <v>85</v>
      </c>
      <c r="BS5" s="49" t="s">
        <v>86</v>
      </c>
      <c r="BT5" s="49" t="s">
        <v>85</v>
      </c>
      <c r="BU5" s="49" t="s">
        <v>86</v>
      </c>
      <c r="BV5" s="49" t="s">
        <v>85</v>
      </c>
      <c r="BW5" s="49" t="s">
        <v>86</v>
      </c>
      <c r="BX5" s="49" t="s">
        <v>85</v>
      </c>
      <c r="BY5" s="49" t="s">
        <v>86</v>
      </c>
      <c r="BZ5" s="49" t="s">
        <v>85</v>
      </c>
      <c r="CA5" s="49" t="s">
        <v>86</v>
      </c>
      <c r="CB5" s="49" t="s">
        <v>85</v>
      </c>
      <c r="CC5" s="49" t="s">
        <v>86</v>
      </c>
      <c r="CD5" s="49" t="s">
        <v>85</v>
      </c>
      <c r="CE5" s="49" t="s">
        <v>86</v>
      </c>
      <c r="CF5" s="49" t="s">
        <v>85</v>
      </c>
      <c r="CG5" s="49" t="s">
        <v>86</v>
      </c>
      <c r="CH5" s="49" t="s">
        <v>85</v>
      </c>
      <c r="CI5" s="49" t="s">
        <v>86</v>
      </c>
      <c r="CJ5" s="49" t="s">
        <v>85</v>
      </c>
      <c r="CK5" s="49" t="s">
        <v>86</v>
      </c>
      <c r="CL5" s="49" t="s">
        <v>85</v>
      </c>
      <c r="CM5" s="49" t="s">
        <v>86</v>
      </c>
      <c r="CN5" s="49" t="s">
        <v>85</v>
      </c>
      <c r="CO5" s="49" t="s">
        <v>86</v>
      </c>
      <c r="CP5" s="49" t="s">
        <v>85</v>
      </c>
      <c r="CQ5" s="49" t="s">
        <v>86</v>
      </c>
      <c r="CR5" s="49" t="s">
        <v>85</v>
      </c>
      <c r="CS5" s="49" t="s">
        <v>86</v>
      </c>
      <c r="CT5" s="49" t="s">
        <v>85</v>
      </c>
      <c r="CU5" s="49" t="s">
        <v>86</v>
      </c>
      <c r="CV5" s="49" t="s">
        <v>85</v>
      </c>
      <c r="CW5" s="49" t="s">
        <v>86</v>
      </c>
      <c r="CX5" s="49" t="s">
        <v>85</v>
      </c>
      <c r="CY5" s="49" t="s">
        <v>86</v>
      </c>
      <c r="CZ5" s="49" t="s">
        <v>85</v>
      </c>
      <c r="DA5" s="49" t="s">
        <v>86</v>
      </c>
      <c r="DB5" s="49" t="s">
        <v>85</v>
      </c>
      <c r="DC5" s="49" t="s">
        <v>86</v>
      </c>
      <c r="DD5" s="49" t="s">
        <v>85</v>
      </c>
      <c r="DE5" s="49" t="s">
        <v>86</v>
      </c>
      <c r="DH5" s="49" t="s">
        <v>84</v>
      </c>
      <c r="DI5" s="49" t="s">
        <v>60</v>
      </c>
      <c r="DJ5" s="49" t="s">
        <v>85</v>
      </c>
      <c r="DK5" s="49" t="s">
        <v>86</v>
      </c>
      <c r="DL5" s="49" t="s">
        <v>85</v>
      </c>
      <c r="DM5" s="49" t="s">
        <v>86</v>
      </c>
      <c r="DN5" s="49" t="s">
        <v>85</v>
      </c>
      <c r="DO5" s="49" t="s">
        <v>86</v>
      </c>
      <c r="DP5" s="49" t="s">
        <v>85</v>
      </c>
      <c r="DQ5" s="49" t="s">
        <v>86</v>
      </c>
      <c r="DR5" s="49" t="s">
        <v>85</v>
      </c>
      <c r="DS5" s="60" t="s">
        <v>86</v>
      </c>
      <c r="DT5" s="49" t="s">
        <v>85</v>
      </c>
      <c r="DU5" s="49" t="s">
        <v>86</v>
      </c>
      <c r="DV5" s="49" t="s">
        <v>85</v>
      </c>
      <c r="DW5" s="60" t="s">
        <v>86</v>
      </c>
      <c r="DX5" s="49" t="s">
        <v>85</v>
      </c>
      <c r="DY5" s="49" t="s">
        <v>86</v>
      </c>
      <c r="DZ5" s="49" t="s">
        <v>85</v>
      </c>
      <c r="EA5" s="60" t="s">
        <v>86</v>
      </c>
      <c r="EB5" s="49" t="s">
        <v>85</v>
      </c>
      <c r="EC5" s="49" t="s">
        <v>86</v>
      </c>
      <c r="ED5" s="49" t="s">
        <v>85</v>
      </c>
      <c r="EE5" s="49" t="s">
        <v>86</v>
      </c>
      <c r="EF5" s="49" t="s">
        <v>85</v>
      </c>
      <c r="EG5" s="49" t="s">
        <v>86</v>
      </c>
      <c r="EH5" s="49" t="s">
        <v>85</v>
      </c>
      <c r="EI5" s="49" t="s">
        <v>86</v>
      </c>
      <c r="EJ5" s="49" t="s">
        <v>85</v>
      </c>
      <c r="EK5" s="49" t="s">
        <v>86</v>
      </c>
      <c r="EL5" s="49" t="s">
        <v>85</v>
      </c>
      <c r="EM5" s="49" t="s">
        <v>86</v>
      </c>
      <c r="EN5" s="49" t="s">
        <v>85</v>
      </c>
      <c r="EO5" s="49" t="s">
        <v>86</v>
      </c>
      <c r="EP5" s="49" t="s">
        <v>85</v>
      </c>
      <c r="EQ5" s="49" t="s">
        <v>86</v>
      </c>
      <c r="ER5" s="49" t="s">
        <v>85</v>
      </c>
      <c r="ES5" s="49" t="s">
        <v>86</v>
      </c>
      <c r="ET5" s="49" t="s">
        <v>85</v>
      </c>
      <c r="EU5" s="60" t="s">
        <v>86</v>
      </c>
      <c r="EV5" s="49" t="s">
        <v>85</v>
      </c>
      <c r="EW5" s="49" t="s">
        <v>86</v>
      </c>
      <c r="EX5" s="49" t="s">
        <v>85</v>
      </c>
      <c r="EY5" s="49" t="s">
        <v>86</v>
      </c>
      <c r="EZ5" s="49" t="s">
        <v>85</v>
      </c>
      <c r="FA5" s="49" t="s">
        <v>86</v>
      </c>
      <c r="FB5" s="49" t="s">
        <v>85</v>
      </c>
      <c r="FC5" s="49" t="s">
        <v>86</v>
      </c>
      <c r="FD5" s="49" t="s">
        <v>85</v>
      </c>
      <c r="FE5" s="49" t="s">
        <v>86</v>
      </c>
      <c r="FF5" s="49" t="s">
        <v>85</v>
      </c>
      <c r="FG5" s="49" t="s">
        <v>86</v>
      </c>
      <c r="FI5" s="60" t="s">
        <v>60</v>
      </c>
      <c r="FJ5" s="61" t="s">
        <v>85</v>
      </c>
      <c r="FK5" s="60" t="s">
        <v>86</v>
      </c>
      <c r="FL5" s="61" t="s">
        <v>85</v>
      </c>
      <c r="FM5" s="61" t="s">
        <v>86</v>
      </c>
      <c r="FN5" s="61" t="s">
        <v>85</v>
      </c>
      <c r="FO5" s="61" t="s">
        <v>86</v>
      </c>
      <c r="FP5" s="61" t="s">
        <v>85</v>
      </c>
      <c r="FQ5" s="61" t="s">
        <v>86</v>
      </c>
      <c r="FR5" s="61" t="s">
        <v>85</v>
      </c>
      <c r="FS5" s="60" t="s">
        <v>86</v>
      </c>
      <c r="FT5" s="61" t="s">
        <v>85</v>
      </c>
      <c r="FU5" s="61" t="s">
        <v>86</v>
      </c>
      <c r="FV5" s="61" t="s">
        <v>85</v>
      </c>
      <c r="FW5" s="60" t="s">
        <v>86</v>
      </c>
      <c r="FX5" s="61" t="s">
        <v>85</v>
      </c>
      <c r="FY5" s="61" t="s">
        <v>86</v>
      </c>
      <c r="FZ5" s="61" t="s">
        <v>85</v>
      </c>
      <c r="GA5" s="60" t="s">
        <v>86</v>
      </c>
      <c r="GB5" s="61" t="s">
        <v>85</v>
      </c>
      <c r="GC5" s="61" t="s">
        <v>86</v>
      </c>
      <c r="GD5" s="61" t="s">
        <v>85</v>
      </c>
      <c r="GE5" s="61" t="s">
        <v>86</v>
      </c>
      <c r="GF5" s="61" t="s">
        <v>85</v>
      </c>
      <c r="GG5" s="61" t="s">
        <v>86</v>
      </c>
      <c r="GH5" s="61" t="s">
        <v>85</v>
      </c>
      <c r="GI5" s="61" t="s">
        <v>86</v>
      </c>
      <c r="GJ5" s="61" t="s">
        <v>85</v>
      </c>
      <c r="GK5" s="61" t="s">
        <v>86</v>
      </c>
      <c r="GL5" s="61" t="s">
        <v>85</v>
      </c>
      <c r="GM5" s="61" t="s">
        <v>86</v>
      </c>
      <c r="GN5" s="61" t="s">
        <v>85</v>
      </c>
      <c r="GO5" s="61" t="s">
        <v>86</v>
      </c>
      <c r="GP5" s="61" t="s">
        <v>85</v>
      </c>
      <c r="GQ5" s="61" t="s">
        <v>86</v>
      </c>
      <c r="GR5" s="61" t="s">
        <v>85</v>
      </c>
      <c r="GS5" s="61" t="s">
        <v>86</v>
      </c>
      <c r="GT5" s="61" t="s">
        <v>85</v>
      </c>
      <c r="GU5" s="60" t="s">
        <v>86</v>
      </c>
      <c r="GV5" s="61" t="s">
        <v>85</v>
      </c>
      <c r="GW5" s="61" t="s">
        <v>86</v>
      </c>
      <c r="GX5" s="61" t="s">
        <v>85</v>
      </c>
      <c r="GY5" s="61" t="s">
        <v>86</v>
      </c>
      <c r="GZ5" s="61" t="s">
        <v>85</v>
      </c>
      <c r="HA5" s="61" t="s">
        <v>86</v>
      </c>
      <c r="HB5" s="61" t="s">
        <v>85</v>
      </c>
      <c r="HC5" s="61" t="s">
        <v>86</v>
      </c>
      <c r="HD5" s="61" t="s">
        <v>85</v>
      </c>
      <c r="HE5" s="61" t="s">
        <v>86</v>
      </c>
      <c r="HF5" s="61" t="s">
        <v>85</v>
      </c>
      <c r="HG5" s="62" t="s">
        <v>86</v>
      </c>
      <c r="HH5" s="4"/>
      <c r="HI5" s="4"/>
      <c r="HJ5" s="63" t="s">
        <v>87</v>
      </c>
      <c r="HK5" s="250"/>
      <c r="HL5" s="245"/>
      <c r="HM5" s="243"/>
      <c r="HN5" s="241"/>
      <c r="HO5" s="241"/>
      <c r="HP5" s="239"/>
      <c r="HQ5" s="243"/>
      <c r="HR5" s="239"/>
      <c r="HS5" s="243"/>
      <c r="HT5" s="241"/>
      <c r="HU5" s="241"/>
      <c r="HV5" s="241"/>
      <c r="HW5" s="241"/>
      <c r="HX5" s="241"/>
      <c r="HY5" s="241"/>
      <c r="HZ5" s="241"/>
      <c r="IA5" s="241"/>
      <c r="IB5" s="239"/>
      <c r="IC5" s="243"/>
      <c r="ID5" s="241"/>
      <c r="IE5" s="241"/>
      <c r="IF5" s="241"/>
      <c r="IG5" s="241"/>
      <c r="IH5" s="241"/>
      <c r="II5" s="239"/>
      <c r="IJ5" s="4"/>
      <c r="IK5" s="1"/>
      <c r="IL5" s="1"/>
      <c r="IN5" s="4"/>
      <c r="IO5" s="4"/>
      <c r="IP5" s="63" t="s">
        <v>87</v>
      </c>
      <c r="IQ5" s="250"/>
      <c r="IR5" s="245"/>
      <c r="IS5" s="243"/>
      <c r="IT5" s="241"/>
      <c r="IU5" s="241"/>
      <c r="IV5" s="239"/>
      <c r="IW5" s="243"/>
      <c r="IX5" s="239"/>
      <c r="IY5" s="243"/>
      <c r="IZ5" s="241"/>
      <c r="JA5" s="241"/>
      <c r="JB5" s="241"/>
      <c r="JC5" s="241"/>
      <c r="JD5" s="241"/>
      <c r="JE5" s="241"/>
      <c r="JF5" s="241"/>
      <c r="JG5" s="241"/>
      <c r="JH5" s="239"/>
      <c r="JI5" s="243"/>
      <c r="JJ5" s="241"/>
      <c r="JK5" s="241"/>
      <c r="JL5" s="241"/>
      <c r="JM5" s="241"/>
      <c r="JN5" s="241"/>
      <c r="JO5" s="239"/>
      <c r="JP5" s="4"/>
      <c r="JQ5" s="1"/>
      <c r="JR5" s="1"/>
    </row>
    <row r="6" spans="1:278" ht="13.15" customHeight="1" thickTop="1" x14ac:dyDescent="0.25">
      <c r="A6" t="s">
        <v>88</v>
      </c>
      <c r="B6" t="s">
        <v>31</v>
      </c>
      <c r="C6" s="48">
        <v>0</v>
      </c>
      <c r="D6" s="48">
        <v>0.19</v>
      </c>
      <c r="E6" s="48">
        <v>-1</v>
      </c>
      <c r="F6" s="48">
        <v>-0.87</v>
      </c>
      <c r="G6" s="48">
        <v>0</v>
      </c>
      <c r="H6" s="48">
        <v>-0.59</v>
      </c>
      <c r="I6" s="48">
        <v>0</v>
      </c>
      <c r="J6" s="48">
        <v>-0.31</v>
      </c>
      <c r="K6" s="48">
        <v>0</v>
      </c>
      <c r="L6" s="48">
        <v>-0.31</v>
      </c>
      <c r="M6" s="48">
        <v>-1</v>
      </c>
      <c r="N6" s="48">
        <v>-0.92</v>
      </c>
      <c r="O6" s="48">
        <v>0</v>
      </c>
      <c r="P6" s="48">
        <v>0.26</v>
      </c>
      <c r="Q6" s="48">
        <v>0</v>
      </c>
      <c r="R6" s="48">
        <v>0.52</v>
      </c>
      <c r="S6" s="48">
        <v>0</v>
      </c>
      <c r="T6" s="48">
        <v>-0.67</v>
      </c>
      <c r="U6" s="48">
        <v>0</v>
      </c>
      <c r="V6" s="48">
        <v>0.45</v>
      </c>
      <c r="W6" s="48">
        <v>0</v>
      </c>
      <c r="X6" s="48">
        <v>-0.43</v>
      </c>
      <c r="Y6" s="48">
        <v>0</v>
      </c>
      <c r="Z6" s="48">
        <v>-0.68</v>
      </c>
      <c r="AA6" s="48">
        <v>-1</v>
      </c>
      <c r="AB6" s="48">
        <v>-0.81</v>
      </c>
      <c r="AC6" s="48">
        <v>0</v>
      </c>
      <c r="AD6" s="48">
        <v>0.56999999999999995</v>
      </c>
      <c r="AE6" s="48">
        <v>0</v>
      </c>
      <c r="AF6" s="48">
        <v>-0.6</v>
      </c>
      <c r="AG6" s="48">
        <v>0</v>
      </c>
      <c r="AH6" s="48">
        <v>-0.69</v>
      </c>
      <c r="AI6" s="48">
        <v>0</v>
      </c>
      <c r="AJ6" s="48">
        <v>0.36</v>
      </c>
      <c r="AK6" s="48">
        <v>0</v>
      </c>
      <c r="AL6" s="48">
        <v>-0.02</v>
      </c>
      <c r="AM6" s="48">
        <v>0</v>
      </c>
      <c r="AN6" s="48">
        <v>0.37</v>
      </c>
      <c r="AO6" s="48">
        <v>0</v>
      </c>
      <c r="AP6" s="48">
        <v>0.33</v>
      </c>
      <c r="AQ6" s="48">
        <v>-1</v>
      </c>
      <c r="AR6" s="48">
        <v>-0.8</v>
      </c>
      <c r="AS6" s="48">
        <v>-1</v>
      </c>
      <c r="AT6" s="48">
        <v>-0.87</v>
      </c>
      <c r="AU6" s="48">
        <v>-1</v>
      </c>
      <c r="AV6" s="48">
        <v>-0.83</v>
      </c>
      <c r="AW6" s="48">
        <v>-1</v>
      </c>
      <c r="AX6" s="48">
        <v>-0.61</v>
      </c>
      <c r="AY6" s="48">
        <v>0</v>
      </c>
      <c r="AZ6" s="48">
        <v>0.2</v>
      </c>
      <c r="BA6" s="48">
        <v>0</v>
      </c>
      <c r="BB6" s="48">
        <v>0.56999999999999995</v>
      </c>
      <c r="BF6" s="49" t="s">
        <v>88</v>
      </c>
      <c r="BG6" s="49" t="s">
        <v>31</v>
      </c>
      <c r="BH6" s="64">
        <v>0</v>
      </c>
      <c r="BI6" s="64">
        <v>0.19</v>
      </c>
      <c r="BJ6" s="64">
        <v>-1</v>
      </c>
      <c r="BK6" s="64">
        <v>-0.87</v>
      </c>
      <c r="BL6" s="64">
        <v>0</v>
      </c>
      <c r="BM6" s="64">
        <v>-0.59</v>
      </c>
      <c r="BN6" s="64">
        <v>0</v>
      </c>
      <c r="BO6" s="64">
        <v>-0.31</v>
      </c>
      <c r="BP6" s="64">
        <v>0</v>
      </c>
      <c r="BQ6" s="64">
        <v>-0.31</v>
      </c>
      <c r="BR6" s="64">
        <v>-1</v>
      </c>
      <c r="BS6" s="64">
        <v>-0.92</v>
      </c>
      <c r="BT6" s="64">
        <v>0</v>
      </c>
      <c r="BU6" s="64">
        <v>0.26</v>
      </c>
      <c r="BV6" s="64">
        <v>0</v>
      </c>
      <c r="BW6" s="64">
        <v>0.52</v>
      </c>
      <c r="BX6" s="64">
        <v>0</v>
      </c>
      <c r="BY6" s="64">
        <v>-0.67</v>
      </c>
      <c r="BZ6" s="64">
        <v>0</v>
      </c>
      <c r="CA6" s="64">
        <v>0.45</v>
      </c>
      <c r="CB6" s="64">
        <v>0</v>
      </c>
      <c r="CC6" s="64">
        <v>-0.43</v>
      </c>
      <c r="CD6" s="64">
        <v>0</v>
      </c>
      <c r="CE6" s="64">
        <v>-0.68</v>
      </c>
      <c r="CF6" s="64">
        <v>-1</v>
      </c>
      <c r="CG6" s="64">
        <v>-0.81</v>
      </c>
      <c r="CH6" s="64">
        <v>0</v>
      </c>
      <c r="CI6" s="64">
        <v>0.56999999999999995</v>
      </c>
      <c r="CJ6" s="64">
        <v>0</v>
      </c>
      <c r="CK6" s="64">
        <v>-0.6</v>
      </c>
      <c r="CL6" s="64">
        <v>0</v>
      </c>
      <c r="CM6" s="64">
        <v>-0.69</v>
      </c>
      <c r="CN6" s="64">
        <v>0</v>
      </c>
      <c r="CO6" s="64">
        <v>0.36</v>
      </c>
      <c r="CP6" s="64">
        <v>0</v>
      </c>
      <c r="CQ6" s="64">
        <v>-0.02</v>
      </c>
      <c r="CR6" s="64">
        <v>0</v>
      </c>
      <c r="CS6" s="64">
        <v>0.37</v>
      </c>
      <c r="CT6" s="64">
        <v>0</v>
      </c>
      <c r="CU6" s="64">
        <v>0.33</v>
      </c>
      <c r="CV6" s="64">
        <v>-1</v>
      </c>
      <c r="CW6" s="64">
        <v>-0.8</v>
      </c>
      <c r="CX6" s="64">
        <v>-1</v>
      </c>
      <c r="CY6" s="64">
        <v>-0.87</v>
      </c>
      <c r="CZ6" s="64">
        <v>-1</v>
      </c>
      <c r="DA6" s="64">
        <v>-0.83</v>
      </c>
      <c r="DB6" s="64">
        <v>-1</v>
      </c>
      <c r="DC6" s="64">
        <v>-0.61</v>
      </c>
      <c r="DD6" s="64">
        <v>0</v>
      </c>
      <c r="DE6" s="64">
        <v>0.2</v>
      </c>
      <c r="DH6" s="49" t="s">
        <v>88</v>
      </c>
      <c r="DI6" s="65" t="s">
        <v>31</v>
      </c>
      <c r="DJ6" s="64">
        <v>-1</v>
      </c>
      <c r="DK6" s="66">
        <v>-0.92</v>
      </c>
      <c r="DL6" s="66">
        <v>-1</v>
      </c>
      <c r="DM6" s="66">
        <v>-0.83</v>
      </c>
      <c r="DN6" s="66">
        <v>-1</v>
      </c>
      <c r="DO6" s="66">
        <v>-0.81</v>
      </c>
      <c r="DP6" s="66">
        <v>-1</v>
      </c>
      <c r="DQ6" s="66">
        <v>-0.87</v>
      </c>
      <c r="DR6" s="67">
        <v>0</v>
      </c>
      <c r="DS6" s="68">
        <v>-0.59</v>
      </c>
      <c r="DT6" s="67">
        <v>0</v>
      </c>
      <c r="DU6" s="67">
        <v>-0.6</v>
      </c>
      <c r="DV6" s="67">
        <v>0</v>
      </c>
      <c r="DW6" s="68">
        <v>0.26</v>
      </c>
      <c r="DX6" s="67">
        <v>0</v>
      </c>
      <c r="DY6" s="67">
        <v>0.37</v>
      </c>
      <c r="DZ6" s="67">
        <v>-1</v>
      </c>
      <c r="EA6" s="68">
        <v>-0.8</v>
      </c>
      <c r="EB6" s="67">
        <v>0</v>
      </c>
      <c r="EC6" s="67">
        <v>-0.31</v>
      </c>
      <c r="ED6" s="67">
        <v>0</v>
      </c>
      <c r="EE6" s="67">
        <v>0.45</v>
      </c>
      <c r="EF6" s="67">
        <v>0</v>
      </c>
      <c r="EG6" s="67">
        <v>-0.43</v>
      </c>
      <c r="EH6" s="67">
        <v>0</v>
      </c>
      <c r="EI6" s="67">
        <v>0.19</v>
      </c>
      <c r="EJ6" s="67">
        <v>0</v>
      </c>
      <c r="EK6" s="67">
        <v>0.56999999999999995</v>
      </c>
      <c r="EL6" s="67">
        <v>-1</v>
      </c>
      <c r="EM6" s="67">
        <v>-0.87</v>
      </c>
      <c r="EN6" s="67">
        <v>-1</v>
      </c>
      <c r="EO6" s="67">
        <v>-0.61</v>
      </c>
      <c r="EP6" s="67">
        <v>0</v>
      </c>
      <c r="EQ6" s="67">
        <v>-0.02</v>
      </c>
      <c r="ER6" s="67">
        <v>0</v>
      </c>
      <c r="ES6" s="67">
        <v>0.2</v>
      </c>
      <c r="ET6" s="67">
        <v>0</v>
      </c>
      <c r="EU6" s="68">
        <v>-0.31</v>
      </c>
      <c r="EV6" s="67">
        <v>0</v>
      </c>
      <c r="EW6" s="67">
        <v>0.52</v>
      </c>
      <c r="EX6" s="67">
        <v>0</v>
      </c>
      <c r="EY6" s="67">
        <v>-0.67</v>
      </c>
      <c r="EZ6" s="67">
        <v>0</v>
      </c>
      <c r="FA6" s="67">
        <v>-0.68</v>
      </c>
      <c r="FB6" s="67">
        <v>0</v>
      </c>
      <c r="FC6" s="67">
        <v>-0.69</v>
      </c>
      <c r="FD6" s="67">
        <v>0</v>
      </c>
      <c r="FE6" s="67">
        <v>0.36</v>
      </c>
      <c r="FF6" s="67">
        <v>0</v>
      </c>
      <c r="FG6" s="67">
        <v>0.33</v>
      </c>
      <c r="FI6" s="69" t="s">
        <v>31</v>
      </c>
      <c r="FJ6" s="70">
        <v>-1</v>
      </c>
      <c r="FK6" s="71">
        <v>-0.92</v>
      </c>
      <c r="FL6" s="72">
        <v>-1</v>
      </c>
      <c r="FM6" s="72">
        <v>-0.83</v>
      </c>
      <c r="FN6" s="72">
        <v>-1</v>
      </c>
      <c r="FO6" s="72">
        <v>-0.81</v>
      </c>
      <c r="FP6" s="72">
        <v>-1</v>
      </c>
      <c r="FQ6" s="73">
        <v>-0.87</v>
      </c>
      <c r="FR6" s="70">
        <v>0</v>
      </c>
      <c r="FS6" s="71">
        <v>-0.59</v>
      </c>
      <c r="FT6" s="72">
        <v>0</v>
      </c>
      <c r="FU6" s="73">
        <v>-0.6</v>
      </c>
      <c r="FV6" s="70">
        <v>0</v>
      </c>
      <c r="FW6" s="71">
        <v>0.26</v>
      </c>
      <c r="FX6" s="72">
        <v>0</v>
      </c>
      <c r="FY6" s="73">
        <v>0.37</v>
      </c>
      <c r="FZ6" s="70">
        <v>-1</v>
      </c>
      <c r="GA6" s="74">
        <v>-0.8</v>
      </c>
      <c r="GB6" s="75">
        <v>0</v>
      </c>
      <c r="GC6" s="75">
        <v>-0.31</v>
      </c>
      <c r="GD6" s="75">
        <v>0</v>
      </c>
      <c r="GE6" s="75">
        <v>0.45</v>
      </c>
      <c r="GF6" s="75">
        <v>0</v>
      </c>
      <c r="GG6" s="75">
        <v>-0.43</v>
      </c>
      <c r="GH6" s="75">
        <v>0</v>
      </c>
      <c r="GI6" s="75">
        <v>0.19</v>
      </c>
      <c r="GJ6" s="75">
        <v>0</v>
      </c>
      <c r="GK6" s="75">
        <v>0.56999999999999995</v>
      </c>
      <c r="GL6" s="75">
        <v>-1</v>
      </c>
      <c r="GM6" s="75">
        <v>-0.87</v>
      </c>
      <c r="GN6" s="75">
        <v>-1</v>
      </c>
      <c r="GO6" s="75">
        <v>-0.61</v>
      </c>
      <c r="GP6" s="75">
        <v>0</v>
      </c>
      <c r="GQ6" s="75">
        <v>-0.02</v>
      </c>
      <c r="GR6" s="75">
        <v>0</v>
      </c>
      <c r="GS6" s="76">
        <v>0.2</v>
      </c>
      <c r="GT6" s="70">
        <v>0</v>
      </c>
      <c r="GU6" s="71">
        <v>-0.31</v>
      </c>
      <c r="GV6" s="72">
        <v>0</v>
      </c>
      <c r="GW6" s="72">
        <v>0.52</v>
      </c>
      <c r="GX6" s="72">
        <v>0</v>
      </c>
      <c r="GY6" s="72">
        <v>-0.67</v>
      </c>
      <c r="GZ6" s="72">
        <v>0</v>
      </c>
      <c r="HA6" s="72">
        <v>-0.68</v>
      </c>
      <c r="HB6" s="72">
        <v>0</v>
      </c>
      <c r="HC6" s="72">
        <v>-0.69</v>
      </c>
      <c r="HD6" s="72">
        <v>0</v>
      </c>
      <c r="HE6" s="72">
        <v>0.36</v>
      </c>
      <c r="HF6" s="72">
        <v>0</v>
      </c>
      <c r="HG6" s="77">
        <v>0.33</v>
      </c>
      <c r="HH6" s="4"/>
      <c r="HI6" s="231" t="s">
        <v>30</v>
      </c>
      <c r="HJ6" s="6" t="s">
        <v>31</v>
      </c>
      <c r="HK6" s="7"/>
      <c r="HL6" s="8"/>
      <c r="HM6" s="9"/>
      <c r="HN6" s="10"/>
      <c r="HO6" s="10"/>
      <c r="HP6" s="11"/>
      <c r="HQ6" s="12"/>
      <c r="HR6" s="13"/>
      <c r="HS6" s="9"/>
      <c r="HT6" s="14"/>
      <c r="HU6" s="14"/>
      <c r="HV6" s="14"/>
      <c r="HW6" s="14"/>
      <c r="HX6" s="14"/>
      <c r="HY6" s="10"/>
      <c r="HZ6" s="10"/>
      <c r="IA6" s="14"/>
      <c r="IB6" s="13"/>
      <c r="IC6" s="12"/>
      <c r="ID6" s="14"/>
      <c r="IE6" s="14"/>
      <c r="IF6" s="14"/>
      <c r="IG6" s="14"/>
      <c r="IH6" s="14"/>
      <c r="II6" s="13"/>
      <c r="IJ6" s="3"/>
      <c r="IK6" s="1"/>
      <c r="IL6" s="1"/>
      <c r="IN6" s="4"/>
      <c r="IO6" s="231" t="s">
        <v>30</v>
      </c>
      <c r="IP6" s="6" t="s">
        <v>31</v>
      </c>
      <c r="IQ6" s="7"/>
      <c r="IR6" s="8"/>
      <c r="IS6" s="9"/>
      <c r="IT6" s="10"/>
      <c r="IU6" s="10"/>
      <c r="IV6" s="11"/>
      <c r="IW6" s="12"/>
      <c r="IX6" s="13"/>
      <c r="IY6" s="9"/>
      <c r="IZ6" s="14"/>
      <c r="JA6" s="14"/>
      <c r="JB6" s="14"/>
      <c r="JC6" s="14"/>
      <c r="JD6" s="14"/>
      <c r="JE6" s="10"/>
      <c r="JF6" s="10"/>
      <c r="JG6" s="14"/>
      <c r="JH6" s="13"/>
      <c r="JI6" s="12"/>
      <c r="JJ6" s="14"/>
      <c r="JK6" s="14"/>
      <c r="JL6" s="14"/>
      <c r="JM6" s="14"/>
      <c r="JN6" s="14"/>
      <c r="JO6" s="13"/>
      <c r="JP6" s="3"/>
      <c r="JQ6" s="1"/>
      <c r="JR6" s="1"/>
    </row>
    <row r="7" spans="1:278" ht="13.15" customHeight="1" x14ac:dyDescent="0.25">
      <c r="A7" t="s">
        <v>89</v>
      </c>
      <c r="B7" t="s">
        <v>32</v>
      </c>
      <c r="C7" s="48">
        <v>0</v>
      </c>
      <c r="D7" s="48">
        <v>0.27</v>
      </c>
      <c r="E7" s="48">
        <v>-1</v>
      </c>
      <c r="F7" s="48">
        <v>-0.9</v>
      </c>
      <c r="G7" s="48">
        <v>0</v>
      </c>
      <c r="H7" s="48">
        <v>-0.12</v>
      </c>
      <c r="K7" s="48">
        <v>0</v>
      </c>
      <c r="L7" s="48">
        <v>-0.43</v>
      </c>
      <c r="M7" s="48">
        <v>-1</v>
      </c>
      <c r="N7" s="48">
        <v>-0.97</v>
      </c>
      <c r="O7" s="48">
        <v>0</v>
      </c>
      <c r="P7" s="48">
        <v>-0.66</v>
      </c>
      <c r="Q7" s="48">
        <v>0</v>
      </c>
      <c r="R7" s="48">
        <v>-0.43</v>
      </c>
      <c r="S7" s="48">
        <v>0</v>
      </c>
      <c r="T7" s="48">
        <v>-0.37</v>
      </c>
      <c r="U7" s="48">
        <v>-1</v>
      </c>
      <c r="V7" s="48">
        <v>-0.63</v>
      </c>
      <c r="W7" s="48">
        <v>0</v>
      </c>
      <c r="X7" s="48">
        <v>-0.46</v>
      </c>
      <c r="Y7" s="48">
        <v>-1</v>
      </c>
      <c r="Z7" s="48">
        <v>-0.94</v>
      </c>
      <c r="AA7" s="48">
        <v>0</v>
      </c>
      <c r="AB7" s="48">
        <v>-0.17</v>
      </c>
      <c r="AC7" s="48">
        <v>1</v>
      </c>
      <c r="AD7" s="48">
        <v>0.99</v>
      </c>
      <c r="AE7" s="48">
        <v>0</v>
      </c>
      <c r="AF7" s="48">
        <v>-0.22</v>
      </c>
      <c r="AG7" s="48">
        <v>-1</v>
      </c>
      <c r="AH7" s="48">
        <v>-0.94</v>
      </c>
      <c r="AI7" s="48">
        <v>0</v>
      </c>
      <c r="AJ7" s="48">
        <v>0.14000000000000001</v>
      </c>
      <c r="AK7" s="48">
        <v>0</v>
      </c>
      <c r="AL7" s="48">
        <v>-0.37</v>
      </c>
      <c r="AM7" s="48">
        <v>0</v>
      </c>
      <c r="AN7" s="48">
        <v>-0.09</v>
      </c>
      <c r="AO7" s="48">
        <v>0</v>
      </c>
      <c r="AP7" s="48">
        <v>0.03</v>
      </c>
      <c r="AQ7" s="48">
        <v>0</v>
      </c>
      <c r="AR7" s="48">
        <v>-0.6</v>
      </c>
      <c r="AS7" s="48">
        <v>-1</v>
      </c>
      <c r="AT7" s="48">
        <v>-1</v>
      </c>
      <c r="AU7" s="48">
        <v>-1</v>
      </c>
      <c r="AV7" s="48">
        <v>-0.97</v>
      </c>
      <c r="AW7" s="48">
        <v>-1</v>
      </c>
      <c r="AX7" s="48">
        <v>-0.92</v>
      </c>
      <c r="AZ7" s="48">
        <v>0</v>
      </c>
      <c r="BA7" s="48">
        <v>1</v>
      </c>
      <c r="BB7" s="48">
        <v>0.99</v>
      </c>
      <c r="BF7" s="49" t="s">
        <v>89</v>
      </c>
      <c r="BG7" s="49" t="s">
        <v>32</v>
      </c>
      <c r="BH7" s="64">
        <v>0</v>
      </c>
      <c r="BI7" s="64">
        <v>0.27</v>
      </c>
      <c r="BJ7" s="64">
        <v>-1</v>
      </c>
      <c r="BK7" s="64">
        <v>-0.9</v>
      </c>
      <c r="BL7" s="64">
        <v>0</v>
      </c>
      <c r="BM7" s="64">
        <v>-0.12</v>
      </c>
      <c r="BN7" s="64"/>
      <c r="BO7" s="64"/>
      <c r="BP7" s="64">
        <v>0</v>
      </c>
      <c r="BQ7" s="64">
        <v>-0.43</v>
      </c>
      <c r="BR7" s="64">
        <v>-1</v>
      </c>
      <c r="BS7" s="64">
        <v>-0.97</v>
      </c>
      <c r="BT7" s="64">
        <v>0</v>
      </c>
      <c r="BU7" s="64">
        <v>-0.66</v>
      </c>
      <c r="BV7" s="64">
        <v>0</v>
      </c>
      <c r="BW7" s="64">
        <v>-0.43</v>
      </c>
      <c r="BX7" s="64">
        <v>0</v>
      </c>
      <c r="BY7" s="64">
        <v>-0.37</v>
      </c>
      <c r="BZ7" s="64">
        <v>-1</v>
      </c>
      <c r="CA7" s="64">
        <v>-0.63</v>
      </c>
      <c r="CB7" s="64">
        <v>0</v>
      </c>
      <c r="CC7" s="64">
        <v>-0.46</v>
      </c>
      <c r="CD7" s="64">
        <v>-1</v>
      </c>
      <c r="CE7" s="64">
        <v>-0.94</v>
      </c>
      <c r="CF7" s="64">
        <v>0</v>
      </c>
      <c r="CG7" s="64">
        <v>-0.17</v>
      </c>
      <c r="CH7" s="64">
        <v>1</v>
      </c>
      <c r="CI7" s="64">
        <v>0.99</v>
      </c>
      <c r="CJ7" s="64">
        <v>0</v>
      </c>
      <c r="CK7" s="64">
        <v>-0.22</v>
      </c>
      <c r="CL7" s="64">
        <v>-1</v>
      </c>
      <c r="CM7" s="64">
        <v>-0.94</v>
      </c>
      <c r="CN7" s="64">
        <v>0</v>
      </c>
      <c r="CO7" s="64">
        <v>0.14000000000000001</v>
      </c>
      <c r="CP7" s="64">
        <v>0</v>
      </c>
      <c r="CQ7" s="64">
        <v>-0.37</v>
      </c>
      <c r="CR7" s="64">
        <v>0</v>
      </c>
      <c r="CS7" s="64">
        <v>-0.09</v>
      </c>
      <c r="CT7" s="64">
        <v>0</v>
      </c>
      <c r="CU7" s="64">
        <v>0.03</v>
      </c>
      <c r="CV7" s="64">
        <v>0</v>
      </c>
      <c r="CW7" s="64">
        <v>-0.6</v>
      </c>
      <c r="CX7" s="64">
        <v>-1</v>
      </c>
      <c r="CY7" s="64">
        <v>-1</v>
      </c>
      <c r="CZ7" s="64">
        <v>-1</v>
      </c>
      <c r="DA7" s="64">
        <v>-0.97</v>
      </c>
      <c r="DB7" s="64">
        <v>-1</v>
      </c>
      <c r="DC7" s="64">
        <v>-0.92</v>
      </c>
      <c r="DD7" s="64"/>
      <c r="DE7" s="64">
        <v>0</v>
      </c>
      <c r="DH7" s="49" t="s">
        <v>89</v>
      </c>
      <c r="DI7" s="65" t="s">
        <v>32</v>
      </c>
      <c r="DJ7" s="64">
        <v>-1</v>
      </c>
      <c r="DK7" s="66">
        <v>-0.97</v>
      </c>
      <c r="DL7" s="66">
        <v>-1</v>
      </c>
      <c r="DM7" s="66">
        <v>-0.97</v>
      </c>
      <c r="DN7" s="66">
        <v>0</v>
      </c>
      <c r="DO7" s="66">
        <v>-0.17</v>
      </c>
      <c r="DP7" s="66">
        <v>-1</v>
      </c>
      <c r="DQ7" s="66">
        <v>-0.9</v>
      </c>
      <c r="DR7" s="67">
        <v>0</v>
      </c>
      <c r="DS7" s="68">
        <v>-0.12</v>
      </c>
      <c r="DT7" s="67">
        <v>0</v>
      </c>
      <c r="DU7" s="67">
        <v>-0.22</v>
      </c>
      <c r="DV7" s="67">
        <v>0</v>
      </c>
      <c r="DW7" s="68">
        <v>-0.66</v>
      </c>
      <c r="DX7" s="67">
        <v>0</v>
      </c>
      <c r="DY7" s="67">
        <v>-0.09</v>
      </c>
      <c r="DZ7" s="67">
        <v>0</v>
      </c>
      <c r="EA7" s="68">
        <v>-0.6</v>
      </c>
      <c r="EB7" s="67"/>
      <c r="EC7" s="67"/>
      <c r="ED7" s="67">
        <v>-1</v>
      </c>
      <c r="EE7" s="67">
        <v>-0.63</v>
      </c>
      <c r="EF7" s="67">
        <v>0</v>
      </c>
      <c r="EG7" s="67">
        <v>-0.46</v>
      </c>
      <c r="EH7" s="67">
        <v>0</v>
      </c>
      <c r="EI7" s="67">
        <v>0.27</v>
      </c>
      <c r="EJ7" s="67">
        <v>1</v>
      </c>
      <c r="EK7" s="67">
        <v>0.99</v>
      </c>
      <c r="EL7" s="67">
        <v>-1</v>
      </c>
      <c r="EM7" s="67">
        <v>-1</v>
      </c>
      <c r="EN7" s="67">
        <v>-1</v>
      </c>
      <c r="EO7" s="67">
        <v>-0.92</v>
      </c>
      <c r="EP7" s="67">
        <v>0</v>
      </c>
      <c r="EQ7" s="67">
        <v>-0.37</v>
      </c>
      <c r="ER7" s="67"/>
      <c r="ES7" s="67">
        <v>0</v>
      </c>
      <c r="ET7" s="67">
        <v>0</v>
      </c>
      <c r="EU7" s="68">
        <v>-0.43</v>
      </c>
      <c r="EV7" s="67">
        <v>0</v>
      </c>
      <c r="EW7" s="67">
        <v>-0.43</v>
      </c>
      <c r="EX7" s="67">
        <v>0</v>
      </c>
      <c r="EY7" s="67">
        <v>-0.37</v>
      </c>
      <c r="EZ7" s="67">
        <v>-1</v>
      </c>
      <c r="FA7" s="67">
        <v>-0.94</v>
      </c>
      <c r="FB7" s="67">
        <v>-1</v>
      </c>
      <c r="FC7" s="67">
        <v>-0.94</v>
      </c>
      <c r="FD7" s="67">
        <v>0</v>
      </c>
      <c r="FE7" s="67">
        <v>0.14000000000000001</v>
      </c>
      <c r="FF7" s="67">
        <v>0</v>
      </c>
      <c r="FG7" s="67">
        <v>0.03</v>
      </c>
      <c r="FI7" s="78" t="s">
        <v>32</v>
      </c>
      <c r="FJ7" s="70">
        <v>-1</v>
      </c>
      <c r="FK7" s="74">
        <v>-0.97</v>
      </c>
      <c r="FL7" s="75">
        <v>-1</v>
      </c>
      <c r="FM7" s="75">
        <v>-0.97</v>
      </c>
      <c r="FN7" s="75">
        <v>0</v>
      </c>
      <c r="FO7" s="75">
        <v>-0.17</v>
      </c>
      <c r="FP7" s="75">
        <v>-1</v>
      </c>
      <c r="FQ7" s="76">
        <v>-0.9</v>
      </c>
      <c r="FR7" s="70">
        <v>0</v>
      </c>
      <c r="FS7" s="74">
        <v>-0.12</v>
      </c>
      <c r="FT7" s="75">
        <v>0</v>
      </c>
      <c r="FU7" s="76">
        <v>-0.22</v>
      </c>
      <c r="FV7" s="70">
        <v>0</v>
      </c>
      <c r="FW7" s="74">
        <v>-0.66</v>
      </c>
      <c r="FX7" s="75">
        <v>0</v>
      </c>
      <c r="FY7" s="76">
        <v>-0.09</v>
      </c>
      <c r="FZ7" s="70">
        <v>0</v>
      </c>
      <c r="GA7" s="74">
        <v>-0.6</v>
      </c>
      <c r="GB7" s="75"/>
      <c r="GC7" s="75"/>
      <c r="GD7" s="75">
        <v>-1</v>
      </c>
      <c r="GE7" s="75">
        <v>-0.63</v>
      </c>
      <c r="GF7" s="75">
        <v>0</v>
      </c>
      <c r="GG7" s="75">
        <v>-0.46</v>
      </c>
      <c r="GH7" s="75">
        <v>0</v>
      </c>
      <c r="GI7" s="75">
        <v>0.27</v>
      </c>
      <c r="GJ7" s="75">
        <v>1</v>
      </c>
      <c r="GK7" s="75">
        <v>0.99</v>
      </c>
      <c r="GL7" s="75">
        <v>-1</v>
      </c>
      <c r="GM7" s="75">
        <v>-1</v>
      </c>
      <c r="GN7" s="75">
        <v>-1</v>
      </c>
      <c r="GO7" s="75">
        <v>-0.92</v>
      </c>
      <c r="GP7" s="75">
        <v>0</v>
      </c>
      <c r="GQ7" s="75">
        <v>-0.37</v>
      </c>
      <c r="GR7" s="75"/>
      <c r="GS7" s="76">
        <v>0</v>
      </c>
      <c r="GT7" s="70">
        <v>0</v>
      </c>
      <c r="GU7" s="74">
        <v>-0.43</v>
      </c>
      <c r="GV7" s="75">
        <v>0</v>
      </c>
      <c r="GW7" s="75">
        <v>-0.43</v>
      </c>
      <c r="GX7" s="75">
        <v>0</v>
      </c>
      <c r="GY7" s="75">
        <v>-0.37</v>
      </c>
      <c r="GZ7" s="75">
        <v>-1</v>
      </c>
      <c r="HA7" s="75">
        <v>-0.94</v>
      </c>
      <c r="HB7" s="75">
        <v>-1</v>
      </c>
      <c r="HC7" s="75">
        <v>-0.94</v>
      </c>
      <c r="HD7" s="75">
        <v>0</v>
      </c>
      <c r="HE7" s="75">
        <v>0.14000000000000001</v>
      </c>
      <c r="HF7" s="75">
        <v>0</v>
      </c>
      <c r="HG7" s="79">
        <v>0.03</v>
      </c>
      <c r="HH7" s="4"/>
      <c r="HI7" s="232"/>
      <c r="HJ7" s="15" t="s">
        <v>32</v>
      </c>
      <c r="HK7" s="7"/>
      <c r="HL7" s="8"/>
      <c r="HM7" s="9"/>
      <c r="HN7" s="10"/>
      <c r="HO7" s="14"/>
      <c r="HP7" s="11"/>
      <c r="HQ7" s="12"/>
      <c r="HR7" s="13"/>
      <c r="HS7" s="12"/>
      <c r="HT7" s="14"/>
      <c r="HU7" s="10"/>
      <c r="HV7" s="14"/>
      <c r="HW7" s="14"/>
      <c r="HX7" s="80"/>
      <c r="HY7" s="10"/>
      <c r="HZ7" s="10"/>
      <c r="IA7" s="14"/>
      <c r="IB7" s="13"/>
      <c r="IC7" s="12"/>
      <c r="ID7" s="14"/>
      <c r="IE7" s="14"/>
      <c r="IF7" s="10"/>
      <c r="IG7" s="10"/>
      <c r="IH7" s="14"/>
      <c r="II7" s="13"/>
      <c r="IJ7" s="3"/>
      <c r="IK7" s="1"/>
      <c r="IL7" s="1"/>
      <c r="IN7" s="4"/>
      <c r="IO7" s="232"/>
      <c r="IP7" s="15" t="s">
        <v>32</v>
      </c>
      <c r="IQ7" s="7"/>
      <c r="IR7" s="8"/>
      <c r="IS7" s="9"/>
      <c r="IT7" s="10"/>
      <c r="IU7" s="14"/>
      <c r="IV7" s="11"/>
      <c r="IW7" s="12"/>
      <c r="IX7" s="13"/>
      <c r="IY7" s="12"/>
      <c r="IZ7" s="14"/>
      <c r="JA7" s="10"/>
      <c r="JB7" s="14"/>
      <c r="JC7" s="14"/>
      <c r="JD7" s="16"/>
      <c r="JE7" s="10"/>
      <c r="JF7" s="10"/>
      <c r="JG7" s="14"/>
      <c r="JH7" s="13"/>
      <c r="JI7" s="12"/>
      <c r="JJ7" s="14"/>
      <c r="JK7" s="14"/>
      <c r="JL7" s="10"/>
      <c r="JM7" s="10"/>
      <c r="JN7" s="14"/>
      <c r="JO7" s="13"/>
      <c r="JP7" s="3"/>
      <c r="JQ7" s="1"/>
      <c r="JR7" s="1"/>
    </row>
    <row r="8" spans="1:278" ht="13.15" customHeight="1" x14ac:dyDescent="0.25">
      <c r="A8" t="s">
        <v>89</v>
      </c>
      <c r="B8" t="s">
        <v>33</v>
      </c>
      <c r="C8" s="48">
        <v>1</v>
      </c>
      <c r="D8" s="48">
        <v>0.85</v>
      </c>
      <c r="E8" s="48">
        <v>-1</v>
      </c>
      <c r="F8" s="48">
        <v>-0.83</v>
      </c>
      <c r="G8" s="48">
        <v>-1</v>
      </c>
      <c r="H8" s="48">
        <v>-0.79</v>
      </c>
      <c r="K8" s="48">
        <v>-1</v>
      </c>
      <c r="L8" s="48">
        <v>-0.89</v>
      </c>
      <c r="M8" s="48">
        <v>-1</v>
      </c>
      <c r="N8" s="48">
        <v>-0.98</v>
      </c>
      <c r="O8" s="48">
        <v>0</v>
      </c>
      <c r="P8" s="48">
        <v>-0.14000000000000001</v>
      </c>
      <c r="Q8" s="48">
        <v>0</v>
      </c>
      <c r="R8" s="48">
        <v>-0.64</v>
      </c>
      <c r="S8" s="48">
        <v>0</v>
      </c>
      <c r="T8" s="48">
        <v>-0.14000000000000001</v>
      </c>
      <c r="U8" s="48">
        <v>-1</v>
      </c>
      <c r="V8" s="48">
        <v>-0.62</v>
      </c>
      <c r="W8" s="48">
        <v>0</v>
      </c>
      <c r="X8" s="48">
        <v>-0.06</v>
      </c>
      <c r="Y8" s="48">
        <v>-1</v>
      </c>
      <c r="Z8" s="48">
        <v>-1</v>
      </c>
      <c r="AA8" s="48">
        <v>-1</v>
      </c>
      <c r="AB8" s="48">
        <v>-0.86</v>
      </c>
      <c r="AC8" s="48">
        <v>1</v>
      </c>
      <c r="AD8" s="48">
        <v>1</v>
      </c>
      <c r="AE8" s="48">
        <v>-1</v>
      </c>
      <c r="AF8" s="48">
        <v>-0.56999999999999995</v>
      </c>
      <c r="AG8" s="48">
        <v>0</v>
      </c>
      <c r="AH8" s="48">
        <v>-0.71</v>
      </c>
      <c r="AI8" s="48">
        <v>0</v>
      </c>
      <c r="AJ8" s="48">
        <v>0.04</v>
      </c>
      <c r="AK8" s="48">
        <v>0</v>
      </c>
      <c r="AL8" s="48">
        <v>0.45</v>
      </c>
      <c r="AM8" s="48">
        <v>0</v>
      </c>
      <c r="AN8" s="48">
        <v>0.37</v>
      </c>
      <c r="AO8" s="48">
        <v>0</v>
      </c>
      <c r="AP8" s="48">
        <v>-7.0000000000000007E-2</v>
      </c>
      <c r="AQ8" s="48">
        <v>-1</v>
      </c>
      <c r="AR8" s="48">
        <v>-0.78</v>
      </c>
      <c r="AS8" s="48">
        <v>-1</v>
      </c>
      <c r="AT8" s="48">
        <v>-0.99</v>
      </c>
      <c r="AU8" s="48">
        <v>-1</v>
      </c>
      <c r="AV8" s="48">
        <v>-0.98</v>
      </c>
      <c r="AW8" s="48">
        <v>-1</v>
      </c>
      <c r="AX8" s="48">
        <v>-0.89</v>
      </c>
      <c r="AY8" s="48">
        <v>0</v>
      </c>
      <c r="AZ8" s="48">
        <v>0.44</v>
      </c>
      <c r="BA8" s="48">
        <v>1</v>
      </c>
      <c r="BB8" s="48">
        <v>1</v>
      </c>
      <c r="BF8" s="49" t="s">
        <v>89</v>
      </c>
      <c r="BG8" s="49" t="s">
        <v>33</v>
      </c>
      <c r="BH8" s="64">
        <v>1</v>
      </c>
      <c r="BI8" s="64">
        <v>0.85</v>
      </c>
      <c r="BJ8" s="64">
        <v>-1</v>
      </c>
      <c r="BK8" s="64">
        <v>-0.83</v>
      </c>
      <c r="BL8" s="64">
        <v>-1</v>
      </c>
      <c r="BM8" s="64">
        <v>-0.79</v>
      </c>
      <c r="BN8" s="64"/>
      <c r="BO8" s="64"/>
      <c r="BP8" s="64">
        <v>-1</v>
      </c>
      <c r="BQ8" s="64">
        <v>-0.89</v>
      </c>
      <c r="BR8" s="64">
        <v>-1</v>
      </c>
      <c r="BS8" s="64">
        <v>-0.98</v>
      </c>
      <c r="BT8" s="64">
        <v>0</v>
      </c>
      <c r="BU8" s="64">
        <v>-0.14000000000000001</v>
      </c>
      <c r="BV8" s="64">
        <v>0</v>
      </c>
      <c r="BW8" s="64">
        <v>-0.64</v>
      </c>
      <c r="BX8" s="64">
        <v>0</v>
      </c>
      <c r="BY8" s="64">
        <v>-0.14000000000000001</v>
      </c>
      <c r="BZ8" s="64">
        <v>-1</v>
      </c>
      <c r="CA8" s="64">
        <v>-0.62</v>
      </c>
      <c r="CB8" s="64">
        <v>0</v>
      </c>
      <c r="CC8" s="64">
        <v>-0.06</v>
      </c>
      <c r="CD8" s="64">
        <v>-1</v>
      </c>
      <c r="CE8" s="64">
        <v>-1</v>
      </c>
      <c r="CF8" s="64">
        <v>-1</v>
      </c>
      <c r="CG8" s="64">
        <v>-0.86</v>
      </c>
      <c r="CH8" s="64">
        <v>1</v>
      </c>
      <c r="CI8" s="64">
        <v>1</v>
      </c>
      <c r="CJ8" s="64">
        <v>-1</v>
      </c>
      <c r="CK8" s="64">
        <v>-0.56999999999999995</v>
      </c>
      <c r="CL8" s="64">
        <v>0</v>
      </c>
      <c r="CM8" s="64">
        <v>-0.71</v>
      </c>
      <c r="CN8" s="64">
        <v>0</v>
      </c>
      <c r="CO8" s="64">
        <v>0.04</v>
      </c>
      <c r="CP8" s="64">
        <v>0</v>
      </c>
      <c r="CQ8" s="64">
        <v>0.45</v>
      </c>
      <c r="CR8" s="64">
        <v>0</v>
      </c>
      <c r="CS8" s="64">
        <v>0.37</v>
      </c>
      <c r="CT8" s="64">
        <v>0</v>
      </c>
      <c r="CU8" s="64">
        <v>-7.0000000000000007E-2</v>
      </c>
      <c r="CV8" s="64">
        <v>-1</v>
      </c>
      <c r="CW8" s="64">
        <v>-0.78</v>
      </c>
      <c r="CX8" s="64">
        <v>-1</v>
      </c>
      <c r="CY8" s="64">
        <v>-0.99</v>
      </c>
      <c r="CZ8" s="64">
        <v>-1</v>
      </c>
      <c r="DA8" s="64">
        <v>-0.98</v>
      </c>
      <c r="DB8" s="64">
        <v>-1</v>
      </c>
      <c r="DC8" s="64">
        <v>-0.89</v>
      </c>
      <c r="DD8" s="64">
        <v>0</v>
      </c>
      <c r="DE8" s="64">
        <v>0.44</v>
      </c>
      <c r="DH8" s="49" t="s">
        <v>89</v>
      </c>
      <c r="DI8" s="65" t="s">
        <v>33</v>
      </c>
      <c r="DJ8" s="64">
        <v>-1</v>
      </c>
      <c r="DK8" s="66">
        <v>-0.98</v>
      </c>
      <c r="DL8" s="66">
        <v>-1</v>
      </c>
      <c r="DM8" s="66">
        <v>-0.98</v>
      </c>
      <c r="DN8" s="66">
        <v>-1</v>
      </c>
      <c r="DO8" s="66">
        <v>-0.86</v>
      </c>
      <c r="DP8" s="66">
        <v>-1</v>
      </c>
      <c r="DQ8" s="66">
        <v>-0.83</v>
      </c>
      <c r="DR8" s="67">
        <v>-1</v>
      </c>
      <c r="DS8" s="68">
        <v>-0.79</v>
      </c>
      <c r="DT8" s="67">
        <v>-1</v>
      </c>
      <c r="DU8" s="67">
        <v>-0.56999999999999995</v>
      </c>
      <c r="DV8" s="67">
        <v>0</v>
      </c>
      <c r="DW8" s="68">
        <v>-0.14000000000000001</v>
      </c>
      <c r="DX8" s="67">
        <v>0</v>
      </c>
      <c r="DY8" s="67">
        <v>0.37</v>
      </c>
      <c r="DZ8" s="67">
        <v>-1</v>
      </c>
      <c r="EA8" s="68">
        <v>-0.78</v>
      </c>
      <c r="EB8" s="67"/>
      <c r="EC8" s="67"/>
      <c r="ED8" s="67">
        <v>-1</v>
      </c>
      <c r="EE8" s="67">
        <v>-0.62</v>
      </c>
      <c r="EF8" s="67">
        <v>0</v>
      </c>
      <c r="EG8" s="67">
        <v>-0.06</v>
      </c>
      <c r="EH8" s="67">
        <v>1</v>
      </c>
      <c r="EI8" s="67">
        <v>0.85</v>
      </c>
      <c r="EJ8" s="67">
        <v>1</v>
      </c>
      <c r="EK8" s="67">
        <v>1</v>
      </c>
      <c r="EL8" s="67">
        <v>-1</v>
      </c>
      <c r="EM8" s="67">
        <v>-0.99</v>
      </c>
      <c r="EN8" s="67">
        <v>-1</v>
      </c>
      <c r="EO8" s="67">
        <v>-0.89</v>
      </c>
      <c r="EP8" s="67">
        <v>0</v>
      </c>
      <c r="EQ8" s="67">
        <v>0.45</v>
      </c>
      <c r="ER8" s="67">
        <v>0</v>
      </c>
      <c r="ES8" s="67">
        <v>0.44</v>
      </c>
      <c r="ET8" s="67">
        <v>-1</v>
      </c>
      <c r="EU8" s="68">
        <v>-0.89</v>
      </c>
      <c r="EV8" s="67">
        <v>0</v>
      </c>
      <c r="EW8" s="67">
        <v>-0.64</v>
      </c>
      <c r="EX8" s="67">
        <v>0</v>
      </c>
      <c r="EY8" s="67">
        <v>-0.14000000000000001</v>
      </c>
      <c r="EZ8" s="67">
        <v>-1</v>
      </c>
      <c r="FA8" s="67">
        <v>-1</v>
      </c>
      <c r="FB8" s="67">
        <v>0</v>
      </c>
      <c r="FC8" s="67">
        <v>-0.71</v>
      </c>
      <c r="FD8" s="67">
        <v>0</v>
      </c>
      <c r="FE8" s="67">
        <v>0.04</v>
      </c>
      <c r="FF8" s="67">
        <v>0</v>
      </c>
      <c r="FG8" s="67">
        <v>-7.0000000000000007E-2</v>
      </c>
      <c r="FI8" s="78" t="s">
        <v>33</v>
      </c>
      <c r="FJ8" s="70">
        <v>-1</v>
      </c>
      <c r="FK8" s="74">
        <v>-0.98</v>
      </c>
      <c r="FL8" s="75">
        <v>-1</v>
      </c>
      <c r="FM8" s="75">
        <v>-0.98</v>
      </c>
      <c r="FN8" s="75">
        <v>-1</v>
      </c>
      <c r="FO8" s="75">
        <v>-0.86</v>
      </c>
      <c r="FP8" s="75">
        <v>-1</v>
      </c>
      <c r="FQ8" s="76">
        <v>-0.83</v>
      </c>
      <c r="FR8" s="70">
        <v>-1</v>
      </c>
      <c r="FS8" s="74">
        <v>-0.79</v>
      </c>
      <c r="FT8" s="75">
        <v>-1</v>
      </c>
      <c r="FU8" s="76">
        <v>-0.56999999999999995</v>
      </c>
      <c r="FV8" s="70">
        <v>0</v>
      </c>
      <c r="FW8" s="74">
        <v>-0.14000000000000001</v>
      </c>
      <c r="FX8" s="75">
        <v>0</v>
      </c>
      <c r="FY8" s="76">
        <v>0.37</v>
      </c>
      <c r="FZ8" s="70">
        <v>-1</v>
      </c>
      <c r="GA8" s="74">
        <v>-0.78</v>
      </c>
      <c r="GB8" s="75"/>
      <c r="GC8" s="75"/>
      <c r="GD8" s="75">
        <v>-1</v>
      </c>
      <c r="GE8" s="75">
        <v>-0.62</v>
      </c>
      <c r="GF8" s="75">
        <v>0</v>
      </c>
      <c r="GG8" s="75">
        <v>-0.06</v>
      </c>
      <c r="GH8" s="75">
        <v>1</v>
      </c>
      <c r="GI8" s="75">
        <v>0.85</v>
      </c>
      <c r="GJ8" s="75">
        <v>1</v>
      </c>
      <c r="GK8" s="75">
        <v>1</v>
      </c>
      <c r="GL8" s="75">
        <v>-1</v>
      </c>
      <c r="GM8" s="75">
        <v>-0.99</v>
      </c>
      <c r="GN8" s="75">
        <v>-1</v>
      </c>
      <c r="GO8" s="75">
        <v>-0.89</v>
      </c>
      <c r="GP8" s="75">
        <v>0</v>
      </c>
      <c r="GQ8" s="75">
        <v>0.45</v>
      </c>
      <c r="GR8" s="75">
        <v>0</v>
      </c>
      <c r="GS8" s="76">
        <v>0.44</v>
      </c>
      <c r="GT8" s="70">
        <v>-1</v>
      </c>
      <c r="GU8" s="74">
        <v>-0.89</v>
      </c>
      <c r="GV8" s="75">
        <v>0</v>
      </c>
      <c r="GW8" s="75">
        <v>-0.64</v>
      </c>
      <c r="GX8" s="75">
        <v>0</v>
      </c>
      <c r="GY8" s="75">
        <v>-0.14000000000000001</v>
      </c>
      <c r="GZ8" s="75">
        <v>-1</v>
      </c>
      <c r="HA8" s="75">
        <v>-1</v>
      </c>
      <c r="HB8" s="75">
        <v>0</v>
      </c>
      <c r="HC8" s="75">
        <v>-0.71</v>
      </c>
      <c r="HD8" s="75">
        <v>0</v>
      </c>
      <c r="HE8" s="75">
        <v>0.04</v>
      </c>
      <c r="HF8" s="75">
        <v>0</v>
      </c>
      <c r="HG8" s="79">
        <v>-7.0000000000000007E-2</v>
      </c>
      <c r="HH8" s="4"/>
      <c r="HI8" s="232"/>
      <c r="HJ8" s="15" t="s">
        <v>33</v>
      </c>
      <c r="HK8" s="17"/>
      <c r="HL8" s="18"/>
      <c r="HM8" s="9"/>
      <c r="HN8" s="10"/>
      <c r="HO8" s="10"/>
      <c r="HP8" s="11"/>
      <c r="HQ8" s="12"/>
      <c r="HR8" s="13"/>
      <c r="HS8" s="9"/>
      <c r="HT8" s="14"/>
      <c r="HU8" s="10"/>
      <c r="HV8" s="14"/>
      <c r="HW8" s="80"/>
      <c r="HX8" s="80"/>
      <c r="HY8" s="10"/>
      <c r="HZ8" s="10"/>
      <c r="IA8" s="14"/>
      <c r="IB8" s="13"/>
      <c r="IC8" s="9"/>
      <c r="ID8" s="14"/>
      <c r="IE8" s="14"/>
      <c r="IF8" s="10"/>
      <c r="IG8" s="14"/>
      <c r="IH8" s="14"/>
      <c r="II8" s="13"/>
      <c r="IJ8" s="3"/>
      <c r="IK8" s="1"/>
      <c r="IL8" s="1"/>
      <c r="IN8" s="4"/>
      <c r="IO8" s="232"/>
      <c r="IP8" s="15" t="s">
        <v>33</v>
      </c>
      <c r="IQ8" s="17"/>
      <c r="IR8" s="18"/>
      <c r="IS8" s="9"/>
      <c r="IT8" s="10"/>
      <c r="IU8" s="10"/>
      <c r="IV8" s="11"/>
      <c r="IW8" s="12"/>
      <c r="IX8" s="13"/>
      <c r="IY8" s="9"/>
      <c r="IZ8" s="14"/>
      <c r="JA8" s="10"/>
      <c r="JB8" s="14"/>
      <c r="JC8" s="16"/>
      <c r="JD8" s="16"/>
      <c r="JE8" s="10"/>
      <c r="JF8" s="10"/>
      <c r="JG8" s="14"/>
      <c r="JH8" s="13"/>
      <c r="JI8" s="9"/>
      <c r="JJ8" s="14"/>
      <c r="JK8" s="14"/>
      <c r="JL8" s="10"/>
      <c r="JM8" s="14"/>
      <c r="JN8" s="14"/>
      <c r="JO8" s="13"/>
      <c r="JP8" s="3"/>
      <c r="JQ8" s="1"/>
      <c r="JR8" s="1"/>
    </row>
    <row r="9" spans="1:278" ht="13.15" customHeight="1" x14ac:dyDescent="0.25">
      <c r="A9" t="s">
        <v>89</v>
      </c>
      <c r="B9" t="s">
        <v>34</v>
      </c>
      <c r="D9" s="48">
        <v>0</v>
      </c>
      <c r="E9" s="48">
        <v>-1</v>
      </c>
      <c r="F9" s="48">
        <v>-0.68</v>
      </c>
      <c r="G9" s="48">
        <v>0</v>
      </c>
      <c r="H9" s="48">
        <v>0.23</v>
      </c>
      <c r="I9" s="48">
        <v>0</v>
      </c>
      <c r="J9" s="48">
        <v>0.78</v>
      </c>
      <c r="K9" s="48">
        <v>0</v>
      </c>
      <c r="L9" s="48">
        <v>0.37</v>
      </c>
      <c r="M9" s="48">
        <v>-1</v>
      </c>
      <c r="N9" s="48">
        <v>-0.74</v>
      </c>
      <c r="O9" s="48">
        <v>0</v>
      </c>
      <c r="P9" s="48">
        <v>0.5</v>
      </c>
      <c r="Q9" s="48">
        <v>1</v>
      </c>
      <c r="R9" s="48">
        <v>0.89</v>
      </c>
      <c r="S9" s="48">
        <v>0</v>
      </c>
      <c r="T9" s="48">
        <v>-0.09</v>
      </c>
      <c r="U9" s="48">
        <v>0</v>
      </c>
      <c r="V9" s="48">
        <v>-0.42</v>
      </c>
      <c r="W9" s="48">
        <v>0</v>
      </c>
      <c r="X9" s="48">
        <v>0.28999999999999998</v>
      </c>
      <c r="AA9" s="48">
        <v>0</v>
      </c>
      <c r="AB9" s="48">
        <v>-0.53</v>
      </c>
      <c r="AC9" s="48">
        <v>1</v>
      </c>
      <c r="AD9" s="48">
        <v>0.66</v>
      </c>
      <c r="AE9" s="48">
        <v>0</v>
      </c>
      <c r="AF9" s="48">
        <v>-0.41</v>
      </c>
      <c r="AG9" s="48">
        <v>0</v>
      </c>
      <c r="AH9" s="48">
        <v>0.03</v>
      </c>
      <c r="AI9" s="48">
        <v>0</v>
      </c>
      <c r="AJ9" s="48">
        <v>0.71</v>
      </c>
      <c r="AK9" s="48">
        <v>1</v>
      </c>
      <c r="AL9" s="48">
        <v>0.73</v>
      </c>
      <c r="AM9" s="48">
        <v>0</v>
      </c>
      <c r="AN9" s="48">
        <v>0.3</v>
      </c>
      <c r="AO9" s="48">
        <v>0</v>
      </c>
      <c r="AP9" s="48">
        <v>0.49</v>
      </c>
      <c r="AR9" s="48">
        <v>0</v>
      </c>
      <c r="AS9" s="48">
        <v>0</v>
      </c>
      <c r="AT9" s="48">
        <v>-0.28000000000000003</v>
      </c>
      <c r="AU9" s="48">
        <v>-1</v>
      </c>
      <c r="AV9" s="48">
        <v>-0.88</v>
      </c>
      <c r="AW9" s="48">
        <v>-1</v>
      </c>
      <c r="AX9" s="48">
        <v>-0.91</v>
      </c>
      <c r="AY9" s="48">
        <v>0</v>
      </c>
      <c r="AZ9" s="48">
        <v>0.4</v>
      </c>
      <c r="BA9" s="48">
        <v>1</v>
      </c>
      <c r="BB9" s="48">
        <v>0.89</v>
      </c>
      <c r="BF9" s="49" t="s">
        <v>89</v>
      </c>
      <c r="BG9" s="49" t="s">
        <v>34</v>
      </c>
      <c r="BH9" s="64"/>
      <c r="BI9" s="64">
        <v>0</v>
      </c>
      <c r="BJ9" s="64">
        <v>-1</v>
      </c>
      <c r="BK9" s="64">
        <v>-0.68</v>
      </c>
      <c r="BL9" s="64">
        <v>0</v>
      </c>
      <c r="BM9" s="64">
        <v>0.23</v>
      </c>
      <c r="BN9" s="64">
        <v>0</v>
      </c>
      <c r="BO9" s="64">
        <v>0.78</v>
      </c>
      <c r="BP9" s="64">
        <v>0</v>
      </c>
      <c r="BQ9" s="64">
        <v>0.37</v>
      </c>
      <c r="BR9" s="64">
        <v>-1</v>
      </c>
      <c r="BS9" s="64">
        <v>-0.74</v>
      </c>
      <c r="BT9" s="64">
        <v>0</v>
      </c>
      <c r="BU9" s="64">
        <v>0.5</v>
      </c>
      <c r="BV9" s="64">
        <v>1</v>
      </c>
      <c r="BW9" s="64">
        <v>0.89</v>
      </c>
      <c r="BX9" s="64">
        <v>0</v>
      </c>
      <c r="BY9" s="64">
        <v>-0.09</v>
      </c>
      <c r="BZ9" s="64">
        <v>0</v>
      </c>
      <c r="CA9" s="64">
        <v>-0.42</v>
      </c>
      <c r="CB9" s="64">
        <v>0</v>
      </c>
      <c r="CC9" s="64">
        <v>0.28999999999999998</v>
      </c>
      <c r="CD9" s="64"/>
      <c r="CE9" s="64"/>
      <c r="CF9" s="64">
        <v>0</v>
      </c>
      <c r="CG9" s="64">
        <v>-0.53</v>
      </c>
      <c r="CH9" s="64">
        <v>1</v>
      </c>
      <c r="CI9" s="64">
        <v>0.66</v>
      </c>
      <c r="CJ9" s="64">
        <v>0</v>
      </c>
      <c r="CK9" s="64">
        <v>-0.41</v>
      </c>
      <c r="CL9" s="64">
        <v>0</v>
      </c>
      <c r="CM9" s="64">
        <v>0.03</v>
      </c>
      <c r="CN9" s="64">
        <v>0</v>
      </c>
      <c r="CO9" s="64">
        <v>0.71</v>
      </c>
      <c r="CP9" s="64">
        <v>1</v>
      </c>
      <c r="CQ9" s="64">
        <v>0.73</v>
      </c>
      <c r="CR9" s="64">
        <v>0</v>
      </c>
      <c r="CS9" s="64">
        <v>0.3</v>
      </c>
      <c r="CT9" s="64">
        <v>0</v>
      </c>
      <c r="CU9" s="64">
        <v>0.49</v>
      </c>
      <c r="CV9" s="64"/>
      <c r="CW9" s="64">
        <v>0</v>
      </c>
      <c r="CX9" s="64">
        <v>0</v>
      </c>
      <c r="CY9" s="64">
        <v>-0.28000000000000003</v>
      </c>
      <c r="CZ9" s="64">
        <v>-1</v>
      </c>
      <c r="DA9" s="64">
        <v>-0.88</v>
      </c>
      <c r="DB9" s="64">
        <v>-1</v>
      </c>
      <c r="DC9" s="64">
        <v>-0.91</v>
      </c>
      <c r="DD9" s="64">
        <v>0</v>
      </c>
      <c r="DE9" s="64">
        <v>0.4</v>
      </c>
      <c r="DH9" s="49" t="s">
        <v>89</v>
      </c>
      <c r="DI9" s="65" t="s">
        <v>34</v>
      </c>
      <c r="DJ9" s="64">
        <v>-1</v>
      </c>
      <c r="DK9" s="66">
        <v>-0.74</v>
      </c>
      <c r="DL9" s="66">
        <v>-1</v>
      </c>
      <c r="DM9" s="66">
        <v>-0.88</v>
      </c>
      <c r="DN9" s="66">
        <v>0</v>
      </c>
      <c r="DO9" s="66">
        <v>-0.53</v>
      </c>
      <c r="DP9" s="66">
        <v>-1</v>
      </c>
      <c r="DQ9" s="66">
        <v>-0.68</v>
      </c>
      <c r="DR9" s="67">
        <v>0</v>
      </c>
      <c r="DS9" s="68">
        <v>0.23</v>
      </c>
      <c r="DT9" s="67">
        <v>0</v>
      </c>
      <c r="DU9" s="67">
        <v>-0.41</v>
      </c>
      <c r="DV9" s="67">
        <v>0</v>
      </c>
      <c r="DW9" s="68">
        <v>0.5</v>
      </c>
      <c r="DX9" s="67">
        <v>0</v>
      </c>
      <c r="DY9" s="67">
        <v>0.3</v>
      </c>
      <c r="DZ9" s="67"/>
      <c r="EA9" s="68">
        <v>0</v>
      </c>
      <c r="EB9" s="67">
        <v>0</v>
      </c>
      <c r="EC9" s="67">
        <v>0.78</v>
      </c>
      <c r="ED9" s="67">
        <v>0</v>
      </c>
      <c r="EE9" s="67">
        <v>-0.42</v>
      </c>
      <c r="EF9" s="67">
        <v>0</v>
      </c>
      <c r="EG9" s="67">
        <v>0.28999999999999998</v>
      </c>
      <c r="EH9" s="67"/>
      <c r="EI9" s="67">
        <v>0</v>
      </c>
      <c r="EJ9" s="67">
        <v>1</v>
      </c>
      <c r="EK9" s="67">
        <v>0.66</v>
      </c>
      <c r="EL9" s="67">
        <v>0</v>
      </c>
      <c r="EM9" s="67">
        <v>-0.28000000000000003</v>
      </c>
      <c r="EN9" s="67">
        <v>-1</v>
      </c>
      <c r="EO9" s="67">
        <v>-0.91</v>
      </c>
      <c r="EP9" s="67">
        <v>1</v>
      </c>
      <c r="EQ9" s="67">
        <v>0.73</v>
      </c>
      <c r="ER9" s="67">
        <v>0</v>
      </c>
      <c r="ES9" s="67">
        <v>0.4</v>
      </c>
      <c r="ET9" s="67">
        <v>0</v>
      </c>
      <c r="EU9" s="68">
        <v>0.37</v>
      </c>
      <c r="EV9" s="67">
        <v>1</v>
      </c>
      <c r="EW9" s="67">
        <v>0.89</v>
      </c>
      <c r="EX9" s="67">
        <v>0</v>
      </c>
      <c r="EY9" s="67">
        <v>-0.09</v>
      </c>
      <c r="EZ9" s="67"/>
      <c r="FA9" s="67"/>
      <c r="FB9" s="67">
        <v>0</v>
      </c>
      <c r="FC9" s="67">
        <v>0.03</v>
      </c>
      <c r="FD9" s="67">
        <v>0</v>
      </c>
      <c r="FE9" s="67">
        <v>0.71</v>
      </c>
      <c r="FF9" s="67">
        <v>0</v>
      </c>
      <c r="FG9" s="67">
        <v>0.49</v>
      </c>
      <c r="FI9" s="78" t="s">
        <v>34</v>
      </c>
      <c r="FJ9" s="70">
        <v>-1</v>
      </c>
      <c r="FK9" s="74">
        <v>-0.74</v>
      </c>
      <c r="FL9" s="75">
        <v>-1</v>
      </c>
      <c r="FM9" s="75">
        <v>-0.88</v>
      </c>
      <c r="FN9" s="75">
        <v>0</v>
      </c>
      <c r="FO9" s="75">
        <v>-0.53</v>
      </c>
      <c r="FP9" s="75">
        <v>-1</v>
      </c>
      <c r="FQ9" s="76">
        <v>-0.68</v>
      </c>
      <c r="FR9" s="70">
        <v>0</v>
      </c>
      <c r="FS9" s="74">
        <v>0.23</v>
      </c>
      <c r="FT9" s="75">
        <v>0</v>
      </c>
      <c r="FU9" s="76">
        <v>-0.41</v>
      </c>
      <c r="FV9" s="70">
        <v>0</v>
      </c>
      <c r="FW9" s="74">
        <v>0.5</v>
      </c>
      <c r="FX9" s="75">
        <v>0</v>
      </c>
      <c r="FY9" s="76">
        <v>0.3</v>
      </c>
      <c r="FZ9" s="70"/>
      <c r="GA9" s="74">
        <v>0</v>
      </c>
      <c r="GB9" s="75">
        <v>0</v>
      </c>
      <c r="GC9" s="75">
        <v>0.78</v>
      </c>
      <c r="GD9" s="75">
        <v>0</v>
      </c>
      <c r="GE9" s="75">
        <v>-0.42</v>
      </c>
      <c r="GF9" s="75">
        <v>0</v>
      </c>
      <c r="GG9" s="75">
        <v>0.28999999999999998</v>
      </c>
      <c r="GH9" s="75"/>
      <c r="GI9" s="75">
        <v>0</v>
      </c>
      <c r="GJ9" s="75">
        <v>1</v>
      </c>
      <c r="GK9" s="75">
        <v>0.66</v>
      </c>
      <c r="GL9" s="75">
        <v>0</v>
      </c>
      <c r="GM9" s="75">
        <v>-0.28000000000000003</v>
      </c>
      <c r="GN9" s="75">
        <v>-1</v>
      </c>
      <c r="GO9" s="75">
        <v>-0.91</v>
      </c>
      <c r="GP9" s="75">
        <v>1</v>
      </c>
      <c r="GQ9" s="75">
        <v>0.73</v>
      </c>
      <c r="GR9" s="75">
        <v>0</v>
      </c>
      <c r="GS9" s="76">
        <v>0.4</v>
      </c>
      <c r="GT9" s="70">
        <v>0</v>
      </c>
      <c r="GU9" s="74">
        <v>0.37</v>
      </c>
      <c r="GV9" s="75">
        <v>1</v>
      </c>
      <c r="GW9" s="75">
        <v>0.89</v>
      </c>
      <c r="GX9" s="75">
        <v>0</v>
      </c>
      <c r="GY9" s="75">
        <v>-0.09</v>
      </c>
      <c r="GZ9" s="75"/>
      <c r="HA9" s="75"/>
      <c r="HB9" s="75">
        <v>0</v>
      </c>
      <c r="HC9" s="75">
        <v>0.03</v>
      </c>
      <c r="HD9" s="75">
        <v>0</v>
      </c>
      <c r="HE9" s="75">
        <v>0.71</v>
      </c>
      <c r="HF9" s="75">
        <v>0</v>
      </c>
      <c r="HG9" s="79">
        <v>0.49</v>
      </c>
      <c r="HH9" s="4"/>
      <c r="HI9" s="232"/>
      <c r="HJ9" s="15" t="s">
        <v>34</v>
      </c>
      <c r="HK9" s="7"/>
      <c r="HL9" s="8"/>
      <c r="HM9" s="9"/>
      <c r="HN9" s="10"/>
      <c r="HO9" s="14"/>
      <c r="HP9" s="11"/>
      <c r="HQ9" s="12"/>
      <c r="HR9" s="13"/>
      <c r="HS9" s="12"/>
      <c r="HT9" s="14"/>
      <c r="HU9" s="14"/>
      <c r="HV9" s="14"/>
      <c r="HW9" s="14"/>
      <c r="HX9" s="80"/>
      <c r="HY9" s="14"/>
      <c r="HZ9" s="10"/>
      <c r="IA9" s="80"/>
      <c r="IB9" s="13"/>
      <c r="IC9" s="12"/>
      <c r="ID9" s="80"/>
      <c r="IE9" s="14"/>
      <c r="IF9" s="14"/>
      <c r="IG9" s="14"/>
      <c r="IH9" s="14"/>
      <c r="II9" s="13"/>
      <c r="IJ9" s="3"/>
      <c r="IK9" s="1"/>
      <c r="IL9" s="1"/>
      <c r="IN9" s="4"/>
      <c r="IO9" s="232"/>
      <c r="IP9" s="15" t="s">
        <v>34</v>
      </c>
      <c r="IQ9" s="7"/>
      <c r="IR9" s="8"/>
      <c r="IS9" s="9"/>
      <c r="IT9" s="10"/>
      <c r="IU9" s="14"/>
      <c r="IV9" s="11"/>
      <c r="IW9" s="12"/>
      <c r="IX9" s="13"/>
      <c r="IY9" s="12"/>
      <c r="IZ9" s="14"/>
      <c r="JA9" s="14"/>
      <c r="JB9" s="14"/>
      <c r="JC9" s="14"/>
      <c r="JD9" s="16"/>
      <c r="JE9" s="14"/>
      <c r="JF9" s="10"/>
      <c r="JG9" s="16"/>
      <c r="JH9" s="13"/>
      <c r="JI9" s="12"/>
      <c r="JJ9" s="16"/>
      <c r="JK9" s="14"/>
      <c r="JL9" s="14"/>
      <c r="JM9" s="14"/>
      <c r="JN9" s="14"/>
      <c r="JO9" s="13"/>
      <c r="JP9" s="3"/>
      <c r="JQ9" s="1"/>
      <c r="JR9" s="1"/>
    </row>
    <row r="10" spans="1:278" ht="13.15" customHeight="1" x14ac:dyDescent="0.25">
      <c r="A10" t="s">
        <v>90</v>
      </c>
      <c r="B10" t="s">
        <v>74</v>
      </c>
      <c r="C10" s="48">
        <v>0</v>
      </c>
      <c r="D10" s="48">
        <v>0.56000000000000005</v>
      </c>
      <c r="E10" s="48">
        <v>0</v>
      </c>
      <c r="F10" s="48">
        <v>-0.61</v>
      </c>
      <c r="G10" s="48">
        <v>0</v>
      </c>
      <c r="H10" s="48">
        <v>-0.16</v>
      </c>
      <c r="I10" s="48">
        <v>0</v>
      </c>
      <c r="J10" s="48">
        <v>0.41</v>
      </c>
      <c r="K10" s="48">
        <v>0</v>
      </c>
      <c r="L10" s="48">
        <v>0.53</v>
      </c>
      <c r="M10" s="48">
        <v>-1</v>
      </c>
      <c r="N10" s="48">
        <v>-0.92</v>
      </c>
      <c r="O10" s="48">
        <v>0</v>
      </c>
      <c r="P10" s="48">
        <v>0.26</v>
      </c>
      <c r="Q10" s="48">
        <v>0</v>
      </c>
      <c r="R10" s="48">
        <v>-0.16</v>
      </c>
      <c r="S10" s="48">
        <v>0</v>
      </c>
      <c r="T10" s="48">
        <v>0.31</v>
      </c>
      <c r="U10" s="48">
        <v>0</v>
      </c>
      <c r="V10" s="48">
        <v>0.64</v>
      </c>
      <c r="W10" s="48">
        <v>1</v>
      </c>
      <c r="X10" s="48">
        <v>0.73</v>
      </c>
      <c r="Y10" s="48">
        <v>0</v>
      </c>
      <c r="Z10" s="48">
        <v>-0.64</v>
      </c>
      <c r="AA10" s="48">
        <v>0</v>
      </c>
      <c r="AB10" s="48">
        <v>-0.52</v>
      </c>
      <c r="AC10" s="48">
        <v>1</v>
      </c>
      <c r="AD10" s="48">
        <v>0.85</v>
      </c>
      <c r="AE10" s="48">
        <v>0</v>
      </c>
      <c r="AF10" s="48">
        <v>0.03</v>
      </c>
      <c r="AG10" s="48">
        <v>0</v>
      </c>
      <c r="AH10" s="48">
        <v>-0.59</v>
      </c>
      <c r="AI10" s="48">
        <v>0</v>
      </c>
      <c r="AJ10" s="48">
        <v>-0.61</v>
      </c>
      <c r="AK10" s="48">
        <v>1</v>
      </c>
      <c r="AL10" s="48">
        <v>0.73</v>
      </c>
      <c r="AM10" s="48">
        <v>0</v>
      </c>
      <c r="AN10" s="48">
        <v>0.26</v>
      </c>
      <c r="AO10" s="48">
        <v>1</v>
      </c>
      <c r="AP10" s="48">
        <v>0.87</v>
      </c>
      <c r="AQ10" s="48">
        <v>0</v>
      </c>
      <c r="AR10" s="48">
        <v>0.04</v>
      </c>
      <c r="AS10" s="48">
        <v>0</v>
      </c>
      <c r="AT10" s="48">
        <v>0.27</v>
      </c>
      <c r="AU10" s="48">
        <v>-1</v>
      </c>
      <c r="AV10" s="48">
        <v>-0.75</v>
      </c>
      <c r="AW10" s="48">
        <v>0</v>
      </c>
      <c r="AX10" s="48">
        <v>0.42</v>
      </c>
      <c r="AY10" s="48">
        <v>0</v>
      </c>
      <c r="AZ10" s="48">
        <v>0.28999999999999998</v>
      </c>
      <c r="BA10" s="48">
        <v>1</v>
      </c>
      <c r="BB10" s="48">
        <v>0.85</v>
      </c>
      <c r="BF10" s="49" t="s">
        <v>90</v>
      </c>
      <c r="BG10" s="49" t="s">
        <v>74</v>
      </c>
      <c r="BH10" s="64">
        <v>0</v>
      </c>
      <c r="BI10" s="64">
        <v>0.56000000000000005</v>
      </c>
      <c r="BJ10" s="64">
        <v>0</v>
      </c>
      <c r="BK10" s="64">
        <v>-0.61</v>
      </c>
      <c r="BL10" s="64">
        <v>0</v>
      </c>
      <c r="BM10" s="64">
        <v>-0.16</v>
      </c>
      <c r="BN10" s="64">
        <v>0</v>
      </c>
      <c r="BO10" s="64">
        <v>0.41</v>
      </c>
      <c r="BP10" s="64">
        <v>0</v>
      </c>
      <c r="BQ10" s="64">
        <v>0.53</v>
      </c>
      <c r="BR10" s="64">
        <v>-1</v>
      </c>
      <c r="BS10" s="64">
        <v>-0.92</v>
      </c>
      <c r="BT10" s="64">
        <v>0</v>
      </c>
      <c r="BU10" s="64">
        <v>0.26</v>
      </c>
      <c r="BV10" s="64">
        <v>0</v>
      </c>
      <c r="BW10" s="64">
        <v>-0.16</v>
      </c>
      <c r="BX10" s="64">
        <v>0</v>
      </c>
      <c r="BY10" s="64">
        <v>0.31</v>
      </c>
      <c r="BZ10" s="64">
        <v>0</v>
      </c>
      <c r="CA10" s="64">
        <v>0.64</v>
      </c>
      <c r="CB10" s="64">
        <v>1</v>
      </c>
      <c r="CC10" s="64">
        <v>0.73</v>
      </c>
      <c r="CD10" s="64">
        <v>0</v>
      </c>
      <c r="CE10" s="64">
        <v>-0.64</v>
      </c>
      <c r="CF10" s="64">
        <v>0</v>
      </c>
      <c r="CG10" s="64">
        <v>-0.52</v>
      </c>
      <c r="CH10" s="64">
        <v>1</v>
      </c>
      <c r="CI10" s="64">
        <v>0.85</v>
      </c>
      <c r="CJ10" s="64">
        <v>0</v>
      </c>
      <c r="CK10" s="64">
        <v>0.03</v>
      </c>
      <c r="CL10" s="64">
        <v>0</v>
      </c>
      <c r="CM10" s="64">
        <v>-0.59</v>
      </c>
      <c r="CN10" s="64">
        <v>0</v>
      </c>
      <c r="CO10" s="64">
        <v>-0.61</v>
      </c>
      <c r="CP10" s="64">
        <v>1</v>
      </c>
      <c r="CQ10" s="64">
        <v>0.73</v>
      </c>
      <c r="CR10" s="64">
        <v>0</v>
      </c>
      <c r="CS10" s="64">
        <v>0.26</v>
      </c>
      <c r="CT10" s="64">
        <v>1</v>
      </c>
      <c r="CU10" s="64">
        <v>0.87</v>
      </c>
      <c r="CV10" s="64">
        <v>0</v>
      </c>
      <c r="CW10" s="64">
        <v>0.04</v>
      </c>
      <c r="CX10" s="64">
        <v>0</v>
      </c>
      <c r="CY10" s="64">
        <v>0.27</v>
      </c>
      <c r="CZ10" s="64">
        <v>-1</v>
      </c>
      <c r="DA10" s="64">
        <v>-0.75</v>
      </c>
      <c r="DB10" s="64">
        <v>0</v>
      </c>
      <c r="DC10" s="64">
        <v>0.42</v>
      </c>
      <c r="DD10" s="64">
        <v>0</v>
      </c>
      <c r="DE10" s="64">
        <v>0.28999999999999998</v>
      </c>
      <c r="DH10" s="49" t="s">
        <v>90</v>
      </c>
      <c r="DI10" s="65" t="s">
        <v>35</v>
      </c>
      <c r="DJ10" s="64">
        <v>-1</v>
      </c>
      <c r="DK10" s="66">
        <v>-0.92</v>
      </c>
      <c r="DL10" s="66">
        <v>-1</v>
      </c>
      <c r="DM10" s="66">
        <v>-0.75</v>
      </c>
      <c r="DN10" s="66">
        <v>0</v>
      </c>
      <c r="DO10" s="66">
        <v>-0.52</v>
      </c>
      <c r="DP10" s="66">
        <v>0</v>
      </c>
      <c r="DQ10" s="66">
        <v>-0.61</v>
      </c>
      <c r="DR10" s="67">
        <v>0</v>
      </c>
      <c r="DS10" s="68">
        <v>-0.16</v>
      </c>
      <c r="DT10" s="67">
        <v>0</v>
      </c>
      <c r="DU10" s="67">
        <v>0.03</v>
      </c>
      <c r="DV10" s="67">
        <v>0</v>
      </c>
      <c r="DW10" s="68">
        <v>0.26</v>
      </c>
      <c r="DX10" s="67">
        <v>0</v>
      </c>
      <c r="DY10" s="67">
        <v>0.26</v>
      </c>
      <c r="DZ10" s="67">
        <v>0</v>
      </c>
      <c r="EA10" s="68">
        <v>0.04</v>
      </c>
      <c r="EB10" s="67">
        <v>0</v>
      </c>
      <c r="EC10" s="67">
        <v>0.41</v>
      </c>
      <c r="ED10" s="67">
        <v>0</v>
      </c>
      <c r="EE10" s="67">
        <v>0.64</v>
      </c>
      <c r="EF10" s="67">
        <v>1</v>
      </c>
      <c r="EG10" s="67">
        <v>0.73</v>
      </c>
      <c r="EH10" s="67">
        <v>0</v>
      </c>
      <c r="EI10" s="67">
        <v>0.56000000000000005</v>
      </c>
      <c r="EJ10" s="67">
        <v>1</v>
      </c>
      <c r="EK10" s="67">
        <v>0.85</v>
      </c>
      <c r="EL10" s="67">
        <v>0</v>
      </c>
      <c r="EM10" s="67">
        <v>0.27</v>
      </c>
      <c r="EN10" s="67">
        <v>0</v>
      </c>
      <c r="EO10" s="67">
        <v>0.42</v>
      </c>
      <c r="EP10" s="67">
        <v>1</v>
      </c>
      <c r="EQ10" s="67">
        <v>0.73</v>
      </c>
      <c r="ER10" s="67">
        <v>0</v>
      </c>
      <c r="ES10" s="67">
        <v>0.28999999999999998</v>
      </c>
      <c r="ET10" s="67">
        <v>0</v>
      </c>
      <c r="EU10" s="68">
        <v>0.53</v>
      </c>
      <c r="EV10" s="67">
        <v>0</v>
      </c>
      <c r="EW10" s="67">
        <v>-0.16</v>
      </c>
      <c r="EX10" s="67">
        <v>0</v>
      </c>
      <c r="EY10" s="67">
        <v>0.31</v>
      </c>
      <c r="EZ10" s="67">
        <v>0</v>
      </c>
      <c r="FA10" s="67">
        <v>-0.64</v>
      </c>
      <c r="FB10" s="67">
        <v>0</v>
      </c>
      <c r="FC10" s="67">
        <v>-0.59</v>
      </c>
      <c r="FD10" s="67">
        <v>0</v>
      </c>
      <c r="FE10" s="67">
        <v>-0.61</v>
      </c>
      <c r="FF10" s="67">
        <v>1</v>
      </c>
      <c r="FG10" s="67">
        <v>0.87</v>
      </c>
      <c r="FI10" s="78" t="s">
        <v>35</v>
      </c>
      <c r="FJ10" s="70">
        <v>-1</v>
      </c>
      <c r="FK10" s="74">
        <v>-0.92</v>
      </c>
      <c r="FL10" s="75">
        <v>-1</v>
      </c>
      <c r="FM10" s="75">
        <v>-0.75</v>
      </c>
      <c r="FN10" s="75">
        <v>0</v>
      </c>
      <c r="FO10" s="75">
        <v>-0.52</v>
      </c>
      <c r="FP10" s="75">
        <v>0</v>
      </c>
      <c r="FQ10" s="76">
        <v>-0.61</v>
      </c>
      <c r="FR10" s="70">
        <v>0</v>
      </c>
      <c r="FS10" s="74">
        <v>-0.16</v>
      </c>
      <c r="FT10" s="75">
        <v>0</v>
      </c>
      <c r="FU10" s="76">
        <v>0.03</v>
      </c>
      <c r="FV10" s="70">
        <v>0</v>
      </c>
      <c r="FW10" s="74">
        <v>0.26</v>
      </c>
      <c r="FX10" s="75">
        <v>0</v>
      </c>
      <c r="FY10" s="76">
        <v>0.26</v>
      </c>
      <c r="FZ10" s="70">
        <v>0</v>
      </c>
      <c r="GA10" s="74">
        <v>0.04</v>
      </c>
      <c r="GB10" s="75">
        <v>0</v>
      </c>
      <c r="GC10" s="75">
        <v>0.41</v>
      </c>
      <c r="GD10" s="75">
        <v>0</v>
      </c>
      <c r="GE10" s="75">
        <v>0.64</v>
      </c>
      <c r="GF10" s="75">
        <v>1</v>
      </c>
      <c r="GG10" s="75">
        <v>0.73</v>
      </c>
      <c r="GH10" s="75">
        <v>0</v>
      </c>
      <c r="GI10" s="75">
        <v>0.56000000000000005</v>
      </c>
      <c r="GJ10" s="75">
        <v>1</v>
      </c>
      <c r="GK10" s="75">
        <v>0.85</v>
      </c>
      <c r="GL10" s="75">
        <v>0</v>
      </c>
      <c r="GM10" s="75">
        <v>0.27</v>
      </c>
      <c r="GN10" s="75">
        <v>0</v>
      </c>
      <c r="GO10" s="75">
        <v>0.42</v>
      </c>
      <c r="GP10" s="75">
        <v>1</v>
      </c>
      <c r="GQ10" s="75">
        <v>0.73</v>
      </c>
      <c r="GR10" s="75">
        <v>0</v>
      </c>
      <c r="GS10" s="76">
        <v>0.28999999999999998</v>
      </c>
      <c r="GT10" s="70">
        <v>0</v>
      </c>
      <c r="GU10" s="74">
        <v>0.53</v>
      </c>
      <c r="GV10" s="75">
        <v>0</v>
      </c>
      <c r="GW10" s="75">
        <v>-0.16</v>
      </c>
      <c r="GX10" s="75">
        <v>0</v>
      </c>
      <c r="GY10" s="75">
        <v>0.31</v>
      </c>
      <c r="GZ10" s="75">
        <v>0</v>
      </c>
      <c r="HA10" s="75">
        <v>-0.64</v>
      </c>
      <c r="HB10" s="75">
        <v>0</v>
      </c>
      <c r="HC10" s="75">
        <v>-0.59</v>
      </c>
      <c r="HD10" s="75">
        <v>0</v>
      </c>
      <c r="HE10" s="75">
        <v>-0.61</v>
      </c>
      <c r="HF10" s="75">
        <v>1</v>
      </c>
      <c r="HG10" s="79">
        <v>0.87</v>
      </c>
      <c r="HH10" s="4"/>
      <c r="HI10" s="232"/>
      <c r="HJ10" s="15" t="s">
        <v>35</v>
      </c>
      <c r="HK10" s="7"/>
      <c r="HL10" s="8"/>
      <c r="HM10" s="9"/>
      <c r="HN10" s="10"/>
      <c r="HO10" s="14"/>
      <c r="HP10" s="13"/>
      <c r="HQ10" s="12"/>
      <c r="HR10" s="13"/>
      <c r="HS10" s="12"/>
      <c r="HT10" s="14"/>
      <c r="HU10" s="14"/>
      <c r="HV10" s="80"/>
      <c r="HW10" s="14"/>
      <c r="HX10" s="80"/>
      <c r="HY10" s="14"/>
      <c r="HZ10" s="14"/>
      <c r="IA10" s="80"/>
      <c r="IB10" s="13"/>
      <c r="IC10" s="12"/>
      <c r="ID10" s="14"/>
      <c r="IE10" s="14"/>
      <c r="IF10" s="14"/>
      <c r="IG10" s="14"/>
      <c r="IH10" s="14"/>
      <c r="II10" s="81"/>
      <c r="IJ10" s="3"/>
      <c r="IK10" s="1"/>
      <c r="IL10" s="1"/>
      <c r="IN10" s="4"/>
      <c r="IO10" s="232"/>
      <c r="IP10" s="15" t="s">
        <v>35</v>
      </c>
      <c r="IQ10" s="7"/>
      <c r="IR10" s="8"/>
      <c r="IS10" s="9"/>
      <c r="IT10" s="10"/>
      <c r="IU10" s="14"/>
      <c r="IV10" s="13"/>
      <c r="IW10" s="12"/>
      <c r="IX10" s="13"/>
      <c r="IY10" s="12"/>
      <c r="IZ10" s="14"/>
      <c r="JA10" s="14"/>
      <c r="JB10" s="16"/>
      <c r="JC10" s="14"/>
      <c r="JD10" s="16"/>
      <c r="JE10" s="14"/>
      <c r="JF10" s="14"/>
      <c r="JG10" s="16"/>
      <c r="JH10" s="13"/>
      <c r="JI10" s="12"/>
      <c r="JJ10" s="14"/>
      <c r="JK10" s="14"/>
      <c r="JL10" s="14"/>
      <c r="JM10" s="14"/>
      <c r="JN10" s="14"/>
      <c r="JO10" s="19"/>
      <c r="JP10" s="3"/>
      <c r="JQ10" s="1"/>
      <c r="JR10" s="1"/>
    </row>
    <row r="11" spans="1:278" ht="13.15" customHeight="1" x14ac:dyDescent="0.25">
      <c r="A11" t="s">
        <v>91</v>
      </c>
      <c r="B11" t="s">
        <v>36</v>
      </c>
      <c r="C11" s="48">
        <v>1</v>
      </c>
      <c r="D11" s="48">
        <v>0.6</v>
      </c>
      <c r="E11" s="48">
        <v>-1</v>
      </c>
      <c r="F11" s="48">
        <v>-0.93</v>
      </c>
      <c r="G11" s="48">
        <v>0</v>
      </c>
      <c r="H11" s="48">
        <v>-0.39</v>
      </c>
      <c r="I11" s="48">
        <v>0</v>
      </c>
      <c r="J11" s="48">
        <v>0.54</v>
      </c>
      <c r="K11" s="48">
        <v>1</v>
      </c>
      <c r="L11" s="48">
        <v>0.7</v>
      </c>
      <c r="M11" s="48">
        <v>-1</v>
      </c>
      <c r="N11" s="48">
        <v>-0.93</v>
      </c>
      <c r="O11" s="48">
        <v>0</v>
      </c>
      <c r="P11" s="48">
        <v>-0.6</v>
      </c>
      <c r="Q11" s="48">
        <v>0</v>
      </c>
      <c r="R11" s="48">
        <v>-0.2</v>
      </c>
      <c r="S11" s="48">
        <v>0</v>
      </c>
      <c r="T11" s="48">
        <v>-0.52</v>
      </c>
      <c r="U11" s="48">
        <v>0</v>
      </c>
      <c r="V11" s="48">
        <v>-0.27</v>
      </c>
      <c r="W11" s="48">
        <v>-1</v>
      </c>
      <c r="X11" s="48">
        <v>-0.71</v>
      </c>
      <c r="Y11" s="48">
        <v>0</v>
      </c>
      <c r="Z11" s="48">
        <v>-0.28999999999999998</v>
      </c>
      <c r="AA11" s="48">
        <v>-1</v>
      </c>
      <c r="AB11" s="48">
        <v>-0.87</v>
      </c>
      <c r="AC11" s="48">
        <v>1</v>
      </c>
      <c r="AD11" s="48">
        <v>0.68</v>
      </c>
      <c r="AE11" s="48">
        <v>0</v>
      </c>
      <c r="AF11" s="48">
        <v>-0.45</v>
      </c>
      <c r="AG11" s="48">
        <v>-1</v>
      </c>
      <c r="AH11" s="48">
        <v>-0.9</v>
      </c>
      <c r="AI11" s="48">
        <v>0</v>
      </c>
      <c r="AJ11" s="48">
        <v>-0.32</v>
      </c>
      <c r="AK11" s="48">
        <v>0</v>
      </c>
      <c r="AL11" s="48">
        <v>0.24</v>
      </c>
      <c r="AM11" s="48">
        <v>0</v>
      </c>
      <c r="AN11" s="48">
        <v>-0.9</v>
      </c>
      <c r="AO11" s="48">
        <v>-1</v>
      </c>
      <c r="AP11" s="48">
        <v>-0.9</v>
      </c>
      <c r="AQ11" s="48">
        <v>-1</v>
      </c>
      <c r="AR11" s="48">
        <v>-0.76</v>
      </c>
      <c r="AS11" s="48">
        <v>-1</v>
      </c>
      <c r="AT11" s="48">
        <v>-0.68</v>
      </c>
      <c r="AU11" s="48">
        <v>-1</v>
      </c>
      <c r="AV11" s="48">
        <v>-0.87</v>
      </c>
      <c r="AW11" s="48">
        <v>-1</v>
      </c>
      <c r="AX11" s="48">
        <v>-0.85</v>
      </c>
      <c r="AY11" s="48">
        <v>1</v>
      </c>
      <c r="AZ11" s="48">
        <v>0.68</v>
      </c>
      <c r="BA11" s="48">
        <v>1</v>
      </c>
      <c r="BB11" s="48">
        <v>0.7</v>
      </c>
      <c r="BF11" s="49" t="s">
        <v>91</v>
      </c>
      <c r="BG11" s="49" t="s">
        <v>36</v>
      </c>
      <c r="BH11" s="64">
        <v>1</v>
      </c>
      <c r="BI11" s="64">
        <v>0.6</v>
      </c>
      <c r="BJ11" s="64">
        <v>-1</v>
      </c>
      <c r="BK11" s="64">
        <v>-0.93</v>
      </c>
      <c r="BL11" s="64">
        <v>0</v>
      </c>
      <c r="BM11" s="64">
        <v>-0.39</v>
      </c>
      <c r="BN11" s="64">
        <v>0</v>
      </c>
      <c r="BO11" s="64">
        <v>0.54</v>
      </c>
      <c r="BP11" s="64">
        <v>1</v>
      </c>
      <c r="BQ11" s="64">
        <v>0.7</v>
      </c>
      <c r="BR11" s="64">
        <v>-1</v>
      </c>
      <c r="BS11" s="64">
        <v>-0.93</v>
      </c>
      <c r="BT11" s="64">
        <v>0</v>
      </c>
      <c r="BU11" s="64">
        <v>-0.6</v>
      </c>
      <c r="BV11" s="64">
        <v>0</v>
      </c>
      <c r="BW11" s="64">
        <v>-0.2</v>
      </c>
      <c r="BX11" s="64">
        <v>0</v>
      </c>
      <c r="BY11" s="64">
        <v>-0.52</v>
      </c>
      <c r="BZ11" s="64">
        <v>0</v>
      </c>
      <c r="CA11" s="64">
        <v>-0.27</v>
      </c>
      <c r="CB11" s="64">
        <v>-1</v>
      </c>
      <c r="CC11" s="64">
        <v>-0.71</v>
      </c>
      <c r="CD11" s="64">
        <v>0</v>
      </c>
      <c r="CE11" s="64">
        <v>-0.28999999999999998</v>
      </c>
      <c r="CF11" s="64">
        <v>-1</v>
      </c>
      <c r="CG11" s="64">
        <v>-0.87</v>
      </c>
      <c r="CH11" s="64">
        <v>1</v>
      </c>
      <c r="CI11" s="64">
        <v>0.68</v>
      </c>
      <c r="CJ11" s="64">
        <v>0</v>
      </c>
      <c r="CK11" s="64">
        <v>-0.45</v>
      </c>
      <c r="CL11" s="64">
        <v>-1</v>
      </c>
      <c r="CM11" s="64">
        <v>-0.9</v>
      </c>
      <c r="CN11" s="64">
        <v>0</v>
      </c>
      <c r="CO11" s="64">
        <v>-0.32</v>
      </c>
      <c r="CP11" s="64">
        <v>0</v>
      </c>
      <c r="CQ11" s="64">
        <v>0.24</v>
      </c>
      <c r="CR11" s="64">
        <v>0</v>
      </c>
      <c r="CS11" s="64">
        <v>-0.9</v>
      </c>
      <c r="CT11" s="64">
        <v>-1</v>
      </c>
      <c r="CU11" s="64">
        <v>-0.9</v>
      </c>
      <c r="CV11" s="64">
        <v>-1</v>
      </c>
      <c r="CW11" s="64">
        <v>-0.76</v>
      </c>
      <c r="CX11" s="64">
        <v>-1</v>
      </c>
      <c r="CY11" s="64">
        <v>-0.68</v>
      </c>
      <c r="CZ11" s="64">
        <v>-1</v>
      </c>
      <c r="DA11" s="64">
        <v>-0.87</v>
      </c>
      <c r="DB11" s="64">
        <v>-1</v>
      </c>
      <c r="DC11" s="64">
        <v>-0.85</v>
      </c>
      <c r="DD11" s="64">
        <v>1</v>
      </c>
      <c r="DE11" s="64">
        <v>0.68</v>
      </c>
      <c r="DH11" s="49" t="s">
        <v>91</v>
      </c>
      <c r="DI11" s="65" t="s">
        <v>36</v>
      </c>
      <c r="DJ11" s="64">
        <v>-1</v>
      </c>
      <c r="DK11" s="66">
        <v>-0.93</v>
      </c>
      <c r="DL11" s="66">
        <v>-1</v>
      </c>
      <c r="DM11" s="66">
        <v>-0.87</v>
      </c>
      <c r="DN11" s="66">
        <v>-1</v>
      </c>
      <c r="DO11" s="66">
        <v>-0.87</v>
      </c>
      <c r="DP11" s="66">
        <v>-1</v>
      </c>
      <c r="DQ11" s="66">
        <v>-0.93</v>
      </c>
      <c r="DR11" s="67">
        <v>0</v>
      </c>
      <c r="DS11" s="68">
        <v>-0.39</v>
      </c>
      <c r="DT11" s="67">
        <v>0</v>
      </c>
      <c r="DU11" s="67">
        <v>-0.45</v>
      </c>
      <c r="DV11" s="67">
        <v>0</v>
      </c>
      <c r="DW11" s="68">
        <v>-0.6</v>
      </c>
      <c r="DX11" s="67">
        <v>0</v>
      </c>
      <c r="DY11" s="67">
        <v>-0.9</v>
      </c>
      <c r="DZ11" s="67">
        <v>-1</v>
      </c>
      <c r="EA11" s="68">
        <v>-0.76</v>
      </c>
      <c r="EB11" s="67">
        <v>0</v>
      </c>
      <c r="EC11" s="67">
        <v>0.54</v>
      </c>
      <c r="ED11" s="67">
        <v>0</v>
      </c>
      <c r="EE11" s="67">
        <v>-0.27</v>
      </c>
      <c r="EF11" s="67">
        <v>-1</v>
      </c>
      <c r="EG11" s="67">
        <v>-0.71</v>
      </c>
      <c r="EH11" s="67">
        <v>1</v>
      </c>
      <c r="EI11" s="67">
        <v>0.6</v>
      </c>
      <c r="EJ11" s="67">
        <v>1</v>
      </c>
      <c r="EK11" s="67">
        <v>0.68</v>
      </c>
      <c r="EL11" s="67">
        <v>-1</v>
      </c>
      <c r="EM11" s="67">
        <v>-0.68</v>
      </c>
      <c r="EN11" s="67">
        <v>-1</v>
      </c>
      <c r="EO11" s="67">
        <v>-0.85</v>
      </c>
      <c r="EP11" s="67">
        <v>0</v>
      </c>
      <c r="EQ11" s="67">
        <v>0.24</v>
      </c>
      <c r="ER11" s="67">
        <v>1</v>
      </c>
      <c r="ES11" s="67">
        <v>0.68</v>
      </c>
      <c r="ET11" s="67">
        <v>1</v>
      </c>
      <c r="EU11" s="68">
        <v>0.7</v>
      </c>
      <c r="EV11" s="67">
        <v>0</v>
      </c>
      <c r="EW11" s="67">
        <v>-0.2</v>
      </c>
      <c r="EX11" s="67">
        <v>0</v>
      </c>
      <c r="EY11" s="67">
        <v>-0.52</v>
      </c>
      <c r="EZ11" s="67">
        <v>0</v>
      </c>
      <c r="FA11" s="67">
        <v>-0.28999999999999998</v>
      </c>
      <c r="FB11" s="67">
        <v>-1</v>
      </c>
      <c r="FC11" s="67">
        <v>-0.9</v>
      </c>
      <c r="FD11" s="67">
        <v>0</v>
      </c>
      <c r="FE11" s="67">
        <v>-0.32</v>
      </c>
      <c r="FF11" s="67">
        <v>-1</v>
      </c>
      <c r="FG11" s="67">
        <v>-0.9</v>
      </c>
      <c r="FI11" s="78" t="s">
        <v>36</v>
      </c>
      <c r="FJ11" s="70">
        <v>-1</v>
      </c>
      <c r="FK11" s="74">
        <v>-0.93</v>
      </c>
      <c r="FL11" s="75">
        <v>-1</v>
      </c>
      <c r="FM11" s="75">
        <v>-0.87</v>
      </c>
      <c r="FN11" s="75">
        <v>-1</v>
      </c>
      <c r="FO11" s="75">
        <v>-0.87</v>
      </c>
      <c r="FP11" s="75">
        <v>-1</v>
      </c>
      <c r="FQ11" s="76">
        <v>-0.93</v>
      </c>
      <c r="FR11" s="70">
        <v>0</v>
      </c>
      <c r="FS11" s="74">
        <v>-0.39</v>
      </c>
      <c r="FT11" s="75">
        <v>0</v>
      </c>
      <c r="FU11" s="76">
        <v>-0.45</v>
      </c>
      <c r="FV11" s="70">
        <v>0</v>
      </c>
      <c r="FW11" s="74">
        <v>-0.6</v>
      </c>
      <c r="FX11" s="75">
        <v>0</v>
      </c>
      <c r="FY11" s="76">
        <v>-0.9</v>
      </c>
      <c r="FZ11" s="70">
        <v>-1</v>
      </c>
      <c r="GA11" s="74">
        <v>-0.76</v>
      </c>
      <c r="GB11" s="75">
        <v>0</v>
      </c>
      <c r="GC11" s="75">
        <v>0.54</v>
      </c>
      <c r="GD11" s="75">
        <v>0</v>
      </c>
      <c r="GE11" s="75">
        <v>-0.27</v>
      </c>
      <c r="GF11" s="75">
        <v>-1</v>
      </c>
      <c r="GG11" s="75">
        <v>-0.71</v>
      </c>
      <c r="GH11" s="75">
        <v>1</v>
      </c>
      <c r="GI11" s="75">
        <v>0.6</v>
      </c>
      <c r="GJ11" s="75">
        <v>1</v>
      </c>
      <c r="GK11" s="75">
        <v>0.68</v>
      </c>
      <c r="GL11" s="75">
        <v>-1</v>
      </c>
      <c r="GM11" s="75">
        <v>-0.68</v>
      </c>
      <c r="GN11" s="75">
        <v>-1</v>
      </c>
      <c r="GO11" s="75">
        <v>-0.85</v>
      </c>
      <c r="GP11" s="75">
        <v>0</v>
      </c>
      <c r="GQ11" s="75">
        <v>0.24</v>
      </c>
      <c r="GR11" s="75">
        <v>1</v>
      </c>
      <c r="GS11" s="76">
        <v>0.68</v>
      </c>
      <c r="GT11" s="70">
        <v>1</v>
      </c>
      <c r="GU11" s="74">
        <v>0.7</v>
      </c>
      <c r="GV11" s="75">
        <v>0</v>
      </c>
      <c r="GW11" s="75">
        <v>-0.2</v>
      </c>
      <c r="GX11" s="75">
        <v>0</v>
      </c>
      <c r="GY11" s="75">
        <v>-0.52</v>
      </c>
      <c r="GZ11" s="75">
        <v>0</v>
      </c>
      <c r="HA11" s="75">
        <v>-0.28999999999999998</v>
      </c>
      <c r="HB11" s="75">
        <v>-1</v>
      </c>
      <c r="HC11" s="75">
        <v>-0.9</v>
      </c>
      <c r="HD11" s="75">
        <v>0</v>
      </c>
      <c r="HE11" s="75">
        <v>-0.32</v>
      </c>
      <c r="HF11" s="75">
        <v>-1</v>
      </c>
      <c r="HG11" s="79">
        <v>-0.9</v>
      </c>
      <c r="HH11" s="4"/>
      <c r="HI11" s="232"/>
      <c r="HJ11" s="15" t="s">
        <v>36</v>
      </c>
      <c r="HK11" s="7"/>
      <c r="HL11" s="8"/>
      <c r="HM11" s="9"/>
      <c r="HN11" s="10"/>
      <c r="HO11" s="10"/>
      <c r="HP11" s="11"/>
      <c r="HQ11" s="12"/>
      <c r="HR11" s="13"/>
      <c r="HS11" s="9"/>
      <c r="HT11" s="14"/>
      <c r="HU11" s="14"/>
      <c r="HV11" s="10"/>
      <c r="HW11" s="80"/>
      <c r="HX11" s="80"/>
      <c r="HY11" s="10"/>
      <c r="HZ11" s="10"/>
      <c r="IA11" s="14"/>
      <c r="IB11" s="81"/>
      <c r="IC11" s="82"/>
      <c r="ID11" s="14"/>
      <c r="IE11" s="14"/>
      <c r="IF11" s="14"/>
      <c r="IG11" s="10"/>
      <c r="IH11" s="14"/>
      <c r="II11" s="11"/>
      <c r="IJ11" s="3"/>
      <c r="IK11" s="1"/>
      <c r="IL11" s="1"/>
      <c r="IN11" s="4"/>
      <c r="IO11" s="232"/>
      <c r="IP11" s="15" t="s">
        <v>36</v>
      </c>
      <c r="IQ11" s="7"/>
      <c r="IR11" s="8"/>
      <c r="IS11" s="9"/>
      <c r="IT11" s="10"/>
      <c r="IU11" s="10"/>
      <c r="IV11" s="11"/>
      <c r="IW11" s="12"/>
      <c r="IX11" s="13"/>
      <c r="IY11" s="9"/>
      <c r="IZ11" s="14"/>
      <c r="JA11" s="14"/>
      <c r="JB11" s="10"/>
      <c r="JC11" s="16"/>
      <c r="JD11" s="16"/>
      <c r="JE11" s="10"/>
      <c r="JF11" s="10"/>
      <c r="JG11" s="14"/>
      <c r="JH11" s="19"/>
      <c r="JI11" s="20"/>
      <c r="JJ11" s="14"/>
      <c r="JK11" s="14"/>
      <c r="JL11" s="14"/>
      <c r="JM11" s="10"/>
      <c r="JN11" s="14"/>
      <c r="JO11" s="11"/>
      <c r="JP11" s="3"/>
      <c r="JQ11" s="1"/>
      <c r="JR11" s="1"/>
    </row>
    <row r="12" spans="1:278" ht="13.15" customHeight="1" x14ac:dyDescent="0.25">
      <c r="A12" t="s">
        <v>92</v>
      </c>
      <c r="B12" t="s">
        <v>37</v>
      </c>
      <c r="C12" s="48">
        <v>-1</v>
      </c>
      <c r="D12" s="48">
        <v>-0.72</v>
      </c>
      <c r="E12" s="48">
        <v>0</v>
      </c>
      <c r="F12" s="48">
        <v>-0.68</v>
      </c>
      <c r="G12" s="48">
        <v>0</v>
      </c>
      <c r="H12" s="48">
        <v>-0.03</v>
      </c>
      <c r="I12" s="48">
        <v>-1</v>
      </c>
      <c r="J12" s="48">
        <v>-0.98</v>
      </c>
      <c r="K12" s="48">
        <v>0</v>
      </c>
      <c r="L12" s="48">
        <v>0.38</v>
      </c>
      <c r="M12" s="48">
        <v>-1</v>
      </c>
      <c r="N12" s="48">
        <v>-0.95</v>
      </c>
      <c r="O12" s="48">
        <v>0</v>
      </c>
      <c r="P12" s="48">
        <v>0.03</v>
      </c>
      <c r="Q12" s="48">
        <v>0</v>
      </c>
      <c r="R12" s="48">
        <v>0.67</v>
      </c>
      <c r="S12" s="48">
        <v>-1</v>
      </c>
      <c r="T12" s="48">
        <v>-0.97</v>
      </c>
      <c r="U12" s="48">
        <v>0</v>
      </c>
      <c r="V12" s="48">
        <v>-0.6</v>
      </c>
      <c r="W12" s="48">
        <v>0</v>
      </c>
      <c r="X12" s="48">
        <v>-0.45</v>
      </c>
      <c r="Y12" s="48">
        <v>0</v>
      </c>
      <c r="Z12" s="48">
        <v>-0.4</v>
      </c>
      <c r="AA12" s="48">
        <v>-1</v>
      </c>
      <c r="AB12" s="48">
        <v>-0.92</v>
      </c>
      <c r="AC12" s="48">
        <v>0</v>
      </c>
      <c r="AD12" s="48">
        <v>0.32</v>
      </c>
      <c r="AE12" s="48">
        <v>0</v>
      </c>
      <c r="AF12" s="48">
        <v>-0.35</v>
      </c>
      <c r="AG12" s="48">
        <v>0</v>
      </c>
      <c r="AH12" s="48">
        <v>-0.25</v>
      </c>
      <c r="AI12" s="48">
        <v>0</v>
      </c>
      <c r="AJ12" s="48">
        <v>-0.32</v>
      </c>
      <c r="AK12" s="48">
        <v>0</v>
      </c>
      <c r="AL12" s="48">
        <v>0.62</v>
      </c>
      <c r="AM12" s="48">
        <v>0</v>
      </c>
      <c r="AN12" s="48">
        <v>-0.26</v>
      </c>
      <c r="AO12" s="48">
        <v>-1</v>
      </c>
      <c r="AP12" s="48">
        <v>-0.93</v>
      </c>
      <c r="AQ12" s="48">
        <v>-1</v>
      </c>
      <c r="AR12" s="48">
        <v>-0.85</v>
      </c>
      <c r="AS12" s="48">
        <v>-1</v>
      </c>
      <c r="AT12" s="48">
        <v>-0.97</v>
      </c>
      <c r="AU12" s="48">
        <v>-1</v>
      </c>
      <c r="AV12" s="48">
        <v>-0.95</v>
      </c>
      <c r="AW12" s="48">
        <v>-1</v>
      </c>
      <c r="AX12" s="48">
        <v>-0.83</v>
      </c>
      <c r="AY12" s="48">
        <v>0</v>
      </c>
      <c r="AZ12" s="48">
        <v>-0.32</v>
      </c>
      <c r="BA12" s="48">
        <v>0</v>
      </c>
      <c r="BB12" s="48">
        <v>0.67</v>
      </c>
      <c r="BF12" s="49" t="s">
        <v>92</v>
      </c>
      <c r="BG12" s="49" t="s">
        <v>37</v>
      </c>
      <c r="BH12" s="64">
        <v>-1</v>
      </c>
      <c r="BI12" s="64">
        <v>-0.72</v>
      </c>
      <c r="BJ12" s="64">
        <v>0</v>
      </c>
      <c r="BK12" s="64">
        <v>-0.68</v>
      </c>
      <c r="BL12" s="64">
        <v>0</v>
      </c>
      <c r="BM12" s="64">
        <v>-0.03</v>
      </c>
      <c r="BN12" s="64">
        <v>-1</v>
      </c>
      <c r="BO12" s="64">
        <v>-0.98</v>
      </c>
      <c r="BP12" s="64">
        <v>0</v>
      </c>
      <c r="BQ12" s="64">
        <v>0.38</v>
      </c>
      <c r="BR12" s="64">
        <v>-1</v>
      </c>
      <c r="BS12" s="64">
        <v>-0.95</v>
      </c>
      <c r="BT12" s="64">
        <v>0</v>
      </c>
      <c r="BU12" s="64">
        <v>0.03</v>
      </c>
      <c r="BV12" s="64">
        <v>0</v>
      </c>
      <c r="BW12" s="64">
        <v>0.67</v>
      </c>
      <c r="BX12" s="64">
        <v>-1</v>
      </c>
      <c r="BY12" s="64">
        <v>-0.97</v>
      </c>
      <c r="BZ12" s="64">
        <v>0</v>
      </c>
      <c r="CA12" s="64">
        <v>-0.6</v>
      </c>
      <c r="CB12" s="64">
        <v>0</v>
      </c>
      <c r="CC12" s="64">
        <v>-0.45</v>
      </c>
      <c r="CD12" s="64">
        <v>0</v>
      </c>
      <c r="CE12" s="64">
        <v>-0.4</v>
      </c>
      <c r="CF12" s="64">
        <v>-1</v>
      </c>
      <c r="CG12" s="64">
        <v>-0.92</v>
      </c>
      <c r="CH12" s="64">
        <v>0</v>
      </c>
      <c r="CI12" s="64">
        <v>0.32</v>
      </c>
      <c r="CJ12" s="64">
        <v>0</v>
      </c>
      <c r="CK12" s="64">
        <v>-0.35</v>
      </c>
      <c r="CL12" s="64">
        <v>0</v>
      </c>
      <c r="CM12" s="64">
        <v>-0.25</v>
      </c>
      <c r="CN12" s="64">
        <v>0</v>
      </c>
      <c r="CO12" s="64">
        <v>-0.32</v>
      </c>
      <c r="CP12" s="64">
        <v>0</v>
      </c>
      <c r="CQ12" s="64">
        <v>0.62</v>
      </c>
      <c r="CR12" s="64">
        <v>0</v>
      </c>
      <c r="CS12" s="64">
        <v>-0.26</v>
      </c>
      <c r="CT12" s="64">
        <v>-1</v>
      </c>
      <c r="CU12" s="64">
        <v>-0.93</v>
      </c>
      <c r="CV12" s="64">
        <v>-1</v>
      </c>
      <c r="CW12" s="64">
        <v>-0.85</v>
      </c>
      <c r="CX12" s="64">
        <v>-1</v>
      </c>
      <c r="CY12" s="64">
        <v>-0.97</v>
      </c>
      <c r="CZ12" s="64">
        <v>-1</v>
      </c>
      <c r="DA12" s="64">
        <v>-0.95</v>
      </c>
      <c r="DB12" s="64">
        <v>-1</v>
      </c>
      <c r="DC12" s="64">
        <v>-0.83</v>
      </c>
      <c r="DD12" s="64">
        <v>0</v>
      </c>
      <c r="DE12" s="64">
        <v>-0.32</v>
      </c>
      <c r="DH12" s="49" t="s">
        <v>92</v>
      </c>
      <c r="DI12" s="65" t="s">
        <v>37</v>
      </c>
      <c r="DJ12" s="64">
        <v>-1</v>
      </c>
      <c r="DK12" s="66">
        <v>-0.95</v>
      </c>
      <c r="DL12" s="66">
        <v>-1</v>
      </c>
      <c r="DM12" s="66">
        <v>-0.95</v>
      </c>
      <c r="DN12" s="66">
        <v>-1</v>
      </c>
      <c r="DO12" s="66">
        <v>-0.92</v>
      </c>
      <c r="DP12" s="66">
        <v>0</v>
      </c>
      <c r="DQ12" s="66">
        <v>-0.68</v>
      </c>
      <c r="DR12" s="67">
        <v>0</v>
      </c>
      <c r="DS12" s="68">
        <v>-0.03</v>
      </c>
      <c r="DT12" s="67">
        <v>0</v>
      </c>
      <c r="DU12" s="67">
        <v>-0.35</v>
      </c>
      <c r="DV12" s="67">
        <v>0</v>
      </c>
      <c r="DW12" s="68">
        <v>0.03</v>
      </c>
      <c r="DX12" s="67">
        <v>0</v>
      </c>
      <c r="DY12" s="67">
        <v>-0.26</v>
      </c>
      <c r="DZ12" s="67">
        <v>-1</v>
      </c>
      <c r="EA12" s="68">
        <v>-0.85</v>
      </c>
      <c r="EB12" s="67">
        <v>-1</v>
      </c>
      <c r="EC12" s="67">
        <v>-0.98</v>
      </c>
      <c r="ED12" s="67">
        <v>0</v>
      </c>
      <c r="EE12" s="67">
        <v>-0.6</v>
      </c>
      <c r="EF12" s="67">
        <v>0</v>
      </c>
      <c r="EG12" s="67">
        <v>-0.45</v>
      </c>
      <c r="EH12" s="67">
        <v>-1</v>
      </c>
      <c r="EI12" s="67">
        <v>-0.72</v>
      </c>
      <c r="EJ12" s="67">
        <v>0</v>
      </c>
      <c r="EK12" s="67">
        <v>0.32</v>
      </c>
      <c r="EL12" s="67">
        <v>-1</v>
      </c>
      <c r="EM12" s="67">
        <v>-0.97</v>
      </c>
      <c r="EN12" s="67">
        <v>-1</v>
      </c>
      <c r="EO12" s="67">
        <v>-0.83</v>
      </c>
      <c r="EP12" s="67">
        <v>0</v>
      </c>
      <c r="EQ12" s="67">
        <v>0.62</v>
      </c>
      <c r="ER12" s="67">
        <v>0</v>
      </c>
      <c r="ES12" s="67">
        <v>-0.32</v>
      </c>
      <c r="ET12" s="67">
        <v>0</v>
      </c>
      <c r="EU12" s="68">
        <v>0.38</v>
      </c>
      <c r="EV12" s="67">
        <v>0</v>
      </c>
      <c r="EW12" s="67">
        <v>0.67</v>
      </c>
      <c r="EX12" s="67">
        <v>-1</v>
      </c>
      <c r="EY12" s="67">
        <v>-0.97</v>
      </c>
      <c r="EZ12" s="67">
        <v>0</v>
      </c>
      <c r="FA12" s="67">
        <v>-0.4</v>
      </c>
      <c r="FB12" s="67">
        <v>0</v>
      </c>
      <c r="FC12" s="67">
        <v>-0.25</v>
      </c>
      <c r="FD12" s="67">
        <v>0</v>
      </c>
      <c r="FE12" s="67">
        <v>-0.32</v>
      </c>
      <c r="FF12" s="67">
        <v>-1</v>
      </c>
      <c r="FG12" s="67">
        <v>-0.93</v>
      </c>
      <c r="FI12" s="78" t="s">
        <v>37</v>
      </c>
      <c r="FJ12" s="70">
        <v>-1</v>
      </c>
      <c r="FK12" s="74">
        <v>-0.95</v>
      </c>
      <c r="FL12" s="75">
        <v>-1</v>
      </c>
      <c r="FM12" s="75">
        <v>-0.95</v>
      </c>
      <c r="FN12" s="75">
        <v>-1</v>
      </c>
      <c r="FO12" s="75">
        <v>-0.92</v>
      </c>
      <c r="FP12" s="75">
        <v>0</v>
      </c>
      <c r="FQ12" s="76">
        <v>-0.68</v>
      </c>
      <c r="FR12" s="70">
        <v>0</v>
      </c>
      <c r="FS12" s="74">
        <v>-0.03</v>
      </c>
      <c r="FT12" s="75">
        <v>0</v>
      </c>
      <c r="FU12" s="76">
        <v>-0.35</v>
      </c>
      <c r="FV12" s="70">
        <v>0</v>
      </c>
      <c r="FW12" s="74">
        <v>0.03</v>
      </c>
      <c r="FX12" s="75">
        <v>0</v>
      </c>
      <c r="FY12" s="76">
        <v>-0.26</v>
      </c>
      <c r="FZ12" s="70">
        <v>-1</v>
      </c>
      <c r="GA12" s="74">
        <v>-0.85</v>
      </c>
      <c r="GB12" s="75">
        <v>-1</v>
      </c>
      <c r="GC12" s="75">
        <v>-0.98</v>
      </c>
      <c r="GD12" s="75">
        <v>0</v>
      </c>
      <c r="GE12" s="75">
        <v>-0.6</v>
      </c>
      <c r="GF12" s="75">
        <v>0</v>
      </c>
      <c r="GG12" s="75">
        <v>-0.45</v>
      </c>
      <c r="GH12" s="75">
        <v>-1</v>
      </c>
      <c r="GI12" s="75">
        <v>-0.72</v>
      </c>
      <c r="GJ12" s="75">
        <v>0</v>
      </c>
      <c r="GK12" s="75">
        <v>0.32</v>
      </c>
      <c r="GL12" s="75">
        <v>-1</v>
      </c>
      <c r="GM12" s="75">
        <v>-0.97</v>
      </c>
      <c r="GN12" s="75">
        <v>-1</v>
      </c>
      <c r="GO12" s="75">
        <v>-0.83</v>
      </c>
      <c r="GP12" s="75">
        <v>0</v>
      </c>
      <c r="GQ12" s="75">
        <v>0.62</v>
      </c>
      <c r="GR12" s="75">
        <v>0</v>
      </c>
      <c r="GS12" s="76">
        <v>-0.32</v>
      </c>
      <c r="GT12" s="70">
        <v>0</v>
      </c>
      <c r="GU12" s="74">
        <v>0.38</v>
      </c>
      <c r="GV12" s="75">
        <v>0</v>
      </c>
      <c r="GW12" s="75">
        <v>0.67</v>
      </c>
      <c r="GX12" s="75">
        <v>-1</v>
      </c>
      <c r="GY12" s="75">
        <v>-0.97</v>
      </c>
      <c r="GZ12" s="75">
        <v>0</v>
      </c>
      <c r="HA12" s="75">
        <v>-0.4</v>
      </c>
      <c r="HB12" s="75">
        <v>0</v>
      </c>
      <c r="HC12" s="75">
        <v>-0.25</v>
      </c>
      <c r="HD12" s="75">
        <v>0</v>
      </c>
      <c r="HE12" s="75">
        <v>-0.32</v>
      </c>
      <c r="HF12" s="75">
        <v>-1</v>
      </c>
      <c r="HG12" s="79">
        <v>-0.93</v>
      </c>
      <c r="HH12" s="4"/>
      <c r="HI12" s="232"/>
      <c r="HJ12" s="15" t="s">
        <v>37</v>
      </c>
      <c r="HK12" s="7"/>
      <c r="HL12" s="8"/>
      <c r="HM12" s="9"/>
      <c r="HN12" s="10"/>
      <c r="HO12" s="10"/>
      <c r="HP12" s="13"/>
      <c r="HQ12" s="12"/>
      <c r="HR12" s="13"/>
      <c r="HS12" s="9"/>
      <c r="HT12" s="10"/>
      <c r="HU12" s="14"/>
      <c r="HV12" s="14"/>
      <c r="HW12" s="10"/>
      <c r="HX12" s="14"/>
      <c r="HY12" s="10"/>
      <c r="HZ12" s="10"/>
      <c r="IA12" s="14"/>
      <c r="IB12" s="13"/>
      <c r="IC12" s="12"/>
      <c r="ID12" s="14"/>
      <c r="IE12" s="10"/>
      <c r="IF12" s="14"/>
      <c r="IG12" s="14"/>
      <c r="IH12" s="14"/>
      <c r="II12" s="11"/>
      <c r="IJ12" s="3"/>
      <c r="IK12" s="1"/>
      <c r="IL12" s="1"/>
      <c r="IN12" s="4"/>
      <c r="IO12" s="232"/>
      <c r="IP12" s="15" t="s">
        <v>37</v>
      </c>
      <c r="IQ12" s="7"/>
      <c r="IR12" s="8"/>
      <c r="IS12" s="9"/>
      <c r="IT12" s="10"/>
      <c r="IU12" s="10"/>
      <c r="IV12" s="13"/>
      <c r="IW12" s="12"/>
      <c r="IX12" s="13"/>
      <c r="IY12" s="9"/>
      <c r="IZ12" s="10"/>
      <c r="JA12" s="14"/>
      <c r="JB12" s="14"/>
      <c r="JC12" s="10"/>
      <c r="JD12" s="14"/>
      <c r="JE12" s="10"/>
      <c r="JF12" s="10"/>
      <c r="JG12" s="14"/>
      <c r="JH12" s="13"/>
      <c r="JI12" s="12"/>
      <c r="JJ12" s="14"/>
      <c r="JK12" s="10"/>
      <c r="JL12" s="14"/>
      <c r="JM12" s="14"/>
      <c r="JN12" s="14"/>
      <c r="JO12" s="11"/>
      <c r="JP12" s="3"/>
      <c r="JQ12" s="1"/>
      <c r="JR12" s="1"/>
    </row>
    <row r="13" spans="1:278" ht="13.15" customHeight="1" x14ac:dyDescent="0.25">
      <c r="A13" t="s">
        <v>92</v>
      </c>
      <c r="B13" t="s">
        <v>38</v>
      </c>
      <c r="C13" s="48">
        <v>-1</v>
      </c>
      <c r="D13" s="48">
        <v>-0.77</v>
      </c>
      <c r="E13" s="48">
        <v>-1</v>
      </c>
      <c r="F13" s="48">
        <v>-0.81</v>
      </c>
      <c r="G13" s="48">
        <v>0</v>
      </c>
      <c r="H13" s="48">
        <v>-0.19</v>
      </c>
      <c r="I13" s="48">
        <v>0</v>
      </c>
      <c r="J13" s="48">
        <v>-0.45</v>
      </c>
      <c r="K13" s="48">
        <v>-1</v>
      </c>
      <c r="L13" s="48">
        <v>-0.66</v>
      </c>
      <c r="M13" s="48">
        <v>-1</v>
      </c>
      <c r="N13" s="48">
        <v>-0.92</v>
      </c>
      <c r="O13" s="48">
        <v>1</v>
      </c>
      <c r="P13" s="48">
        <v>0.94</v>
      </c>
      <c r="Q13" s="48">
        <v>0</v>
      </c>
      <c r="R13" s="48">
        <v>0.01</v>
      </c>
      <c r="S13" s="48">
        <v>-1</v>
      </c>
      <c r="T13" s="48">
        <v>-0.83</v>
      </c>
      <c r="U13" s="48">
        <v>-1</v>
      </c>
      <c r="V13" s="48">
        <v>-0.84</v>
      </c>
      <c r="W13" s="48">
        <v>0</v>
      </c>
      <c r="X13" s="48">
        <v>0.01</v>
      </c>
      <c r="Y13" s="48">
        <v>0</v>
      </c>
      <c r="Z13" s="48">
        <v>-0.28999999999999998</v>
      </c>
      <c r="AA13" s="48">
        <v>0</v>
      </c>
      <c r="AB13" s="48">
        <v>-0.25</v>
      </c>
      <c r="AC13" s="48">
        <v>0</v>
      </c>
      <c r="AD13" s="48">
        <v>0.36</v>
      </c>
      <c r="AE13" s="48">
        <v>0</v>
      </c>
      <c r="AF13" s="48">
        <v>0.04</v>
      </c>
      <c r="AG13" s="48">
        <v>-1</v>
      </c>
      <c r="AH13" s="48">
        <v>-0.75</v>
      </c>
      <c r="AI13" s="48">
        <v>0</v>
      </c>
      <c r="AJ13" s="48">
        <v>-0.32</v>
      </c>
      <c r="AK13" s="48">
        <v>0</v>
      </c>
      <c r="AL13" s="48">
        <v>0.48</v>
      </c>
      <c r="AM13" s="48">
        <v>0</v>
      </c>
      <c r="AN13" s="48">
        <v>-0.26</v>
      </c>
      <c r="AO13" s="48">
        <v>-1</v>
      </c>
      <c r="AP13" s="48">
        <v>-0.72</v>
      </c>
      <c r="AQ13" s="48">
        <v>-1</v>
      </c>
      <c r="AR13" s="48">
        <v>-0.78</v>
      </c>
      <c r="AS13" s="48">
        <v>-1</v>
      </c>
      <c r="AT13" s="48">
        <v>-0.96</v>
      </c>
      <c r="AU13" s="48">
        <v>0</v>
      </c>
      <c r="AV13" s="48">
        <v>-0.44</v>
      </c>
      <c r="AW13" s="48">
        <v>-1</v>
      </c>
      <c r="AX13" s="48">
        <v>-0.68</v>
      </c>
      <c r="AY13" s="48">
        <v>0</v>
      </c>
      <c r="AZ13" s="48">
        <v>0.04</v>
      </c>
      <c r="BA13" s="48">
        <v>1</v>
      </c>
      <c r="BB13" s="48">
        <v>0.94</v>
      </c>
      <c r="BF13" s="49" t="s">
        <v>92</v>
      </c>
      <c r="BG13" s="49" t="s">
        <v>38</v>
      </c>
      <c r="BH13" s="64">
        <v>-1</v>
      </c>
      <c r="BI13" s="64">
        <v>-0.77</v>
      </c>
      <c r="BJ13" s="64">
        <v>-1</v>
      </c>
      <c r="BK13" s="64">
        <v>-0.81</v>
      </c>
      <c r="BL13" s="64">
        <v>0</v>
      </c>
      <c r="BM13" s="64">
        <v>-0.19</v>
      </c>
      <c r="BN13" s="64">
        <v>0</v>
      </c>
      <c r="BO13" s="64">
        <v>-0.45</v>
      </c>
      <c r="BP13" s="64">
        <v>-1</v>
      </c>
      <c r="BQ13" s="64">
        <v>-0.66</v>
      </c>
      <c r="BR13" s="64">
        <v>-1</v>
      </c>
      <c r="BS13" s="64">
        <v>-0.92</v>
      </c>
      <c r="BT13" s="64">
        <v>1</v>
      </c>
      <c r="BU13" s="64">
        <v>0.94</v>
      </c>
      <c r="BV13" s="64">
        <v>0</v>
      </c>
      <c r="BW13" s="64">
        <v>0.01</v>
      </c>
      <c r="BX13" s="64">
        <v>-1</v>
      </c>
      <c r="BY13" s="64">
        <v>-0.83</v>
      </c>
      <c r="BZ13" s="64">
        <v>-1</v>
      </c>
      <c r="CA13" s="64">
        <v>-0.84</v>
      </c>
      <c r="CB13" s="64">
        <v>0</v>
      </c>
      <c r="CC13" s="64">
        <v>0.01</v>
      </c>
      <c r="CD13" s="64">
        <v>0</v>
      </c>
      <c r="CE13" s="64">
        <v>-0.28999999999999998</v>
      </c>
      <c r="CF13" s="64">
        <v>0</v>
      </c>
      <c r="CG13" s="64">
        <v>-0.25</v>
      </c>
      <c r="CH13" s="64">
        <v>0</v>
      </c>
      <c r="CI13" s="64">
        <v>0.36</v>
      </c>
      <c r="CJ13" s="64">
        <v>0</v>
      </c>
      <c r="CK13" s="64">
        <v>0.04</v>
      </c>
      <c r="CL13" s="64">
        <v>-1</v>
      </c>
      <c r="CM13" s="64">
        <v>-0.75</v>
      </c>
      <c r="CN13" s="64">
        <v>0</v>
      </c>
      <c r="CO13" s="64">
        <v>-0.32</v>
      </c>
      <c r="CP13" s="64">
        <v>0</v>
      </c>
      <c r="CQ13" s="64">
        <v>0.48</v>
      </c>
      <c r="CR13" s="64">
        <v>0</v>
      </c>
      <c r="CS13" s="64">
        <v>-0.26</v>
      </c>
      <c r="CT13" s="64">
        <v>-1</v>
      </c>
      <c r="CU13" s="64">
        <v>-0.72</v>
      </c>
      <c r="CV13" s="64">
        <v>-1</v>
      </c>
      <c r="CW13" s="64">
        <v>-0.78</v>
      </c>
      <c r="CX13" s="64">
        <v>-1</v>
      </c>
      <c r="CY13" s="64">
        <v>-0.96</v>
      </c>
      <c r="CZ13" s="64">
        <v>0</v>
      </c>
      <c r="DA13" s="64">
        <v>-0.44</v>
      </c>
      <c r="DB13" s="64">
        <v>-1</v>
      </c>
      <c r="DC13" s="64">
        <v>-0.68</v>
      </c>
      <c r="DD13" s="64">
        <v>0</v>
      </c>
      <c r="DE13" s="64">
        <v>0.04</v>
      </c>
      <c r="DH13" s="49" t="s">
        <v>92</v>
      </c>
      <c r="DI13" s="65" t="s">
        <v>38</v>
      </c>
      <c r="DJ13" s="64">
        <v>-1</v>
      </c>
      <c r="DK13" s="66">
        <v>-0.92</v>
      </c>
      <c r="DL13" s="66">
        <v>0</v>
      </c>
      <c r="DM13" s="66">
        <v>-0.44</v>
      </c>
      <c r="DN13" s="66">
        <v>0</v>
      </c>
      <c r="DO13" s="66">
        <v>-0.25</v>
      </c>
      <c r="DP13" s="66">
        <v>-1</v>
      </c>
      <c r="DQ13" s="66">
        <v>-0.81</v>
      </c>
      <c r="DR13" s="67">
        <v>0</v>
      </c>
      <c r="DS13" s="68">
        <v>-0.19</v>
      </c>
      <c r="DT13" s="67">
        <v>0</v>
      </c>
      <c r="DU13" s="67">
        <v>0.04</v>
      </c>
      <c r="DV13" s="67">
        <v>1</v>
      </c>
      <c r="DW13" s="68">
        <v>0.94</v>
      </c>
      <c r="DX13" s="67">
        <v>0</v>
      </c>
      <c r="DY13" s="67">
        <v>-0.26</v>
      </c>
      <c r="DZ13" s="67">
        <v>-1</v>
      </c>
      <c r="EA13" s="68">
        <v>-0.78</v>
      </c>
      <c r="EB13" s="67">
        <v>0</v>
      </c>
      <c r="EC13" s="67">
        <v>-0.45</v>
      </c>
      <c r="ED13" s="67">
        <v>-1</v>
      </c>
      <c r="EE13" s="67">
        <v>-0.84</v>
      </c>
      <c r="EF13" s="67">
        <v>0</v>
      </c>
      <c r="EG13" s="67">
        <v>0.01</v>
      </c>
      <c r="EH13" s="67">
        <v>-1</v>
      </c>
      <c r="EI13" s="67">
        <v>-0.77</v>
      </c>
      <c r="EJ13" s="67">
        <v>0</v>
      </c>
      <c r="EK13" s="67">
        <v>0.36</v>
      </c>
      <c r="EL13" s="67">
        <v>-1</v>
      </c>
      <c r="EM13" s="67">
        <v>-0.96</v>
      </c>
      <c r="EN13" s="67">
        <v>-1</v>
      </c>
      <c r="EO13" s="67">
        <v>-0.68</v>
      </c>
      <c r="EP13" s="67">
        <v>0</v>
      </c>
      <c r="EQ13" s="67">
        <v>0.48</v>
      </c>
      <c r="ER13" s="67">
        <v>0</v>
      </c>
      <c r="ES13" s="67">
        <v>0.04</v>
      </c>
      <c r="ET13" s="67">
        <v>-1</v>
      </c>
      <c r="EU13" s="68">
        <v>-0.66</v>
      </c>
      <c r="EV13" s="67">
        <v>0</v>
      </c>
      <c r="EW13" s="67">
        <v>0.01</v>
      </c>
      <c r="EX13" s="67">
        <v>-1</v>
      </c>
      <c r="EY13" s="67">
        <v>-0.83</v>
      </c>
      <c r="EZ13" s="67">
        <v>0</v>
      </c>
      <c r="FA13" s="67">
        <v>-0.28999999999999998</v>
      </c>
      <c r="FB13" s="67">
        <v>-1</v>
      </c>
      <c r="FC13" s="67">
        <v>-0.75</v>
      </c>
      <c r="FD13" s="67">
        <v>0</v>
      </c>
      <c r="FE13" s="67">
        <v>-0.32</v>
      </c>
      <c r="FF13" s="67">
        <v>-1</v>
      </c>
      <c r="FG13" s="67">
        <v>-0.72</v>
      </c>
      <c r="FI13" s="78" t="s">
        <v>38</v>
      </c>
      <c r="FJ13" s="70">
        <v>-1</v>
      </c>
      <c r="FK13" s="74">
        <v>-0.92</v>
      </c>
      <c r="FL13" s="75">
        <v>0</v>
      </c>
      <c r="FM13" s="75">
        <v>-0.44</v>
      </c>
      <c r="FN13" s="75">
        <v>0</v>
      </c>
      <c r="FO13" s="75">
        <v>-0.25</v>
      </c>
      <c r="FP13" s="75">
        <v>-1</v>
      </c>
      <c r="FQ13" s="76">
        <v>-0.81</v>
      </c>
      <c r="FR13" s="70">
        <v>0</v>
      </c>
      <c r="FS13" s="74">
        <v>-0.19</v>
      </c>
      <c r="FT13" s="75">
        <v>0</v>
      </c>
      <c r="FU13" s="76">
        <v>0.04</v>
      </c>
      <c r="FV13" s="70">
        <v>1</v>
      </c>
      <c r="FW13" s="74">
        <v>0.94</v>
      </c>
      <c r="FX13" s="75">
        <v>0</v>
      </c>
      <c r="FY13" s="76">
        <v>-0.26</v>
      </c>
      <c r="FZ13" s="70">
        <v>-1</v>
      </c>
      <c r="GA13" s="74">
        <v>-0.78</v>
      </c>
      <c r="GB13" s="75">
        <v>0</v>
      </c>
      <c r="GC13" s="75">
        <v>-0.45</v>
      </c>
      <c r="GD13" s="75">
        <v>-1</v>
      </c>
      <c r="GE13" s="75">
        <v>-0.84</v>
      </c>
      <c r="GF13" s="75">
        <v>0</v>
      </c>
      <c r="GG13" s="75">
        <v>0.01</v>
      </c>
      <c r="GH13" s="75">
        <v>-1</v>
      </c>
      <c r="GI13" s="75">
        <v>-0.77</v>
      </c>
      <c r="GJ13" s="75">
        <v>0</v>
      </c>
      <c r="GK13" s="75">
        <v>0.36</v>
      </c>
      <c r="GL13" s="75">
        <v>-1</v>
      </c>
      <c r="GM13" s="75">
        <v>-0.96</v>
      </c>
      <c r="GN13" s="75">
        <v>-1</v>
      </c>
      <c r="GO13" s="75">
        <v>-0.68</v>
      </c>
      <c r="GP13" s="75">
        <v>0</v>
      </c>
      <c r="GQ13" s="75">
        <v>0.48</v>
      </c>
      <c r="GR13" s="75">
        <v>0</v>
      </c>
      <c r="GS13" s="76">
        <v>0.04</v>
      </c>
      <c r="GT13" s="70">
        <v>-1</v>
      </c>
      <c r="GU13" s="74">
        <v>-0.66</v>
      </c>
      <c r="GV13" s="75">
        <v>0</v>
      </c>
      <c r="GW13" s="75">
        <v>0.01</v>
      </c>
      <c r="GX13" s="75">
        <v>-1</v>
      </c>
      <c r="GY13" s="75">
        <v>-0.83</v>
      </c>
      <c r="GZ13" s="75">
        <v>0</v>
      </c>
      <c r="HA13" s="75">
        <v>-0.28999999999999998</v>
      </c>
      <c r="HB13" s="75">
        <v>-1</v>
      </c>
      <c r="HC13" s="75">
        <v>-0.75</v>
      </c>
      <c r="HD13" s="75">
        <v>0</v>
      </c>
      <c r="HE13" s="75">
        <v>-0.32</v>
      </c>
      <c r="HF13" s="75">
        <v>-1</v>
      </c>
      <c r="HG13" s="79">
        <v>-0.72</v>
      </c>
      <c r="HH13" s="4"/>
      <c r="HI13" s="232"/>
      <c r="HJ13" s="15" t="s">
        <v>38</v>
      </c>
      <c r="HK13" s="7"/>
      <c r="HL13" s="8"/>
      <c r="HM13" s="9"/>
      <c r="HN13" s="14"/>
      <c r="HO13" s="14"/>
      <c r="HP13" s="11"/>
      <c r="HQ13" s="82"/>
      <c r="HR13" s="13"/>
      <c r="HS13" s="9"/>
      <c r="HT13" s="14"/>
      <c r="HU13" s="10"/>
      <c r="HV13" s="14"/>
      <c r="HW13" s="10"/>
      <c r="HX13" s="14"/>
      <c r="HY13" s="10"/>
      <c r="HZ13" s="10"/>
      <c r="IA13" s="14"/>
      <c r="IB13" s="13"/>
      <c r="IC13" s="9"/>
      <c r="ID13" s="14"/>
      <c r="IE13" s="10"/>
      <c r="IF13" s="14"/>
      <c r="IG13" s="10"/>
      <c r="IH13" s="14"/>
      <c r="II13" s="11"/>
      <c r="IJ13" s="3"/>
      <c r="IK13" s="1"/>
      <c r="IL13" s="1"/>
      <c r="IN13" s="4"/>
      <c r="IO13" s="232"/>
      <c r="IP13" s="15" t="s">
        <v>38</v>
      </c>
      <c r="IQ13" s="7"/>
      <c r="IR13" s="8"/>
      <c r="IS13" s="9"/>
      <c r="IT13" s="14"/>
      <c r="IU13" s="14"/>
      <c r="IV13" s="11"/>
      <c r="IW13" s="20"/>
      <c r="IX13" s="13"/>
      <c r="IY13" s="9"/>
      <c r="IZ13" s="14"/>
      <c r="JA13" s="10"/>
      <c r="JB13" s="14"/>
      <c r="JC13" s="10"/>
      <c r="JD13" s="14"/>
      <c r="JE13" s="10"/>
      <c r="JF13" s="10"/>
      <c r="JG13" s="14"/>
      <c r="JH13" s="13"/>
      <c r="JI13" s="9"/>
      <c r="JJ13" s="14"/>
      <c r="JK13" s="10"/>
      <c r="JL13" s="14"/>
      <c r="JM13" s="10"/>
      <c r="JN13" s="14"/>
      <c r="JO13" s="11"/>
      <c r="JP13" s="3"/>
      <c r="JQ13" s="1"/>
      <c r="JR13" s="1"/>
    </row>
    <row r="14" spans="1:278" ht="13.15" customHeight="1" x14ac:dyDescent="0.25">
      <c r="A14" t="s">
        <v>93</v>
      </c>
      <c r="B14" t="s">
        <v>39</v>
      </c>
      <c r="C14" s="48">
        <v>0</v>
      </c>
      <c r="D14" s="48">
        <v>-0.2</v>
      </c>
      <c r="E14" s="48">
        <v>0</v>
      </c>
      <c r="F14" s="48">
        <v>-0.46</v>
      </c>
      <c r="G14" s="48">
        <v>-1</v>
      </c>
      <c r="H14" s="48">
        <v>-0.88</v>
      </c>
      <c r="K14" s="48">
        <v>0</v>
      </c>
      <c r="L14" s="48">
        <v>7.0000000000000007E-2</v>
      </c>
      <c r="M14" s="48">
        <v>-1</v>
      </c>
      <c r="N14" s="48">
        <v>-0.81</v>
      </c>
      <c r="O14" s="48">
        <v>0</v>
      </c>
      <c r="P14" s="48">
        <v>-0.6</v>
      </c>
      <c r="Q14" s="48">
        <v>1</v>
      </c>
      <c r="R14" s="48">
        <v>0.84</v>
      </c>
      <c r="S14" s="48">
        <v>0</v>
      </c>
      <c r="T14" s="48">
        <v>0</v>
      </c>
      <c r="U14" s="48">
        <v>0</v>
      </c>
      <c r="V14" s="48">
        <v>0.45</v>
      </c>
      <c r="W14" s="48">
        <v>0</v>
      </c>
      <c r="X14" s="48">
        <v>0.22</v>
      </c>
      <c r="Y14" s="48">
        <v>0</v>
      </c>
      <c r="Z14" s="48">
        <v>-0.75</v>
      </c>
      <c r="AA14" s="48">
        <v>-1</v>
      </c>
      <c r="AB14" s="48">
        <v>-0.87</v>
      </c>
      <c r="AC14" s="48">
        <v>0</v>
      </c>
      <c r="AD14" s="48">
        <v>0.42</v>
      </c>
      <c r="AE14" s="48">
        <v>0</v>
      </c>
      <c r="AF14" s="48">
        <v>0.1</v>
      </c>
      <c r="AG14" s="48">
        <v>-1</v>
      </c>
      <c r="AH14" s="48">
        <v>-0.83</v>
      </c>
      <c r="AI14" s="48">
        <v>0</v>
      </c>
      <c r="AJ14" s="48">
        <v>-0.38</v>
      </c>
      <c r="AK14" s="48">
        <v>0</v>
      </c>
      <c r="AL14" s="48">
        <v>0.57999999999999996</v>
      </c>
      <c r="AM14" s="48">
        <v>0</v>
      </c>
      <c r="AN14" s="48">
        <v>-0.37</v>
      </c>
      <c r="AO14" s="48">
        <v>0</v>
      </c>
      <c r="AP14" s="48">
        <v>0.16</v>
      </c>
      <c r="AQ14" s="48">
        <v>0</v>
      </c>
      <c r="AR14" s="48">
        <v>-0.44</v>
      </c>
      <c r="AS14" s="48">
        <v>0</v>
      </c>
      <c r="AT14" s="48">
        <v>-0.23</v>
      </c>
      <c r="AU14" s="48">
        <v>-1</v>
      </c>
      <c r="AV14" s="48">
        <v>-0.88</v>
      </c>
      <c r="AW14" s="48">
        <v>0</v>
      </c>
      <c r="AX14" s="48">
        <v>0.3</v>
      </c>
      <c r="AZ14" s="48">
        <v>0</v>
      </c>
      <c r="BA14" s="48">
        <v>1</v>
      </c>
      <c r="BB14" s="48">
        <v>0.84</v>
      </c>
      <c r="BF14" s="49" t="s">
        <v>93</v>
      </c>
      <c r="BG14" s="49" t="s">
        <v>39</v>
      </c>
      <c r="BH14" s="64">
        <v>0</v>
      </c>
      <c r="BI14" s="64">
        <v>-0.2</v>
      </c>
      <c r="BJ14" s="64">
        <v>0</v>
      </c>
      <c r="BK14" s="64">
        <v>-0.46</v>
      </c>
      <c r="BL14" s="64">
        <v>-1</v>
      </c>
      <c r="BM14" s="64">
        <v>-0.88</v>
      </c>
      <c r="BN14" s="64"/>
      <c r="BO14" s="64"/>
      <c r="BP14" s="64">
        <v>0</v>
      </c>
      <c r="BQ14" s="64">
        <v>7.0000000000000007E-2</v>
      </c>
      <c r="BR14" s="64">
        <v>-1</v>
      </c>
      <c r="BS14" s="64">
        <v>-0.81</v>
      </c>
      <c r="BT14" s="64">
        <v>0</v>
      </c>
      <c r="BU14" s="64">
        <v>-0.6</v>
      </c>
      <c r="BV14" s="64">
        <v>1</v>
      </c>
      <c r="BW14" s="64">
        <v>0.84</v>
      </c>
      <c r="BX14" s="64">
        <v>0</v>
      </c>
      <c r="BY14" s="64">
        <v>0</v>
      </c>
      <c r="BZ14" s="64">
        <v>0</v>
      </c>
      <c r="CA14" s="64">
        <v>0.45</v>
      </c>
      <c r="CB14" s="64">
        <v>0</v>
      </c>
      <c r="CC14" s="64">
        <v>0.22</v>
      </c>
      <c r="CD14" s="64">
        <v>0</v>
      </c>
      <c r="CE14" s="64">
        <v>-0.75</v>
      </c>
      <c r="CF14" s="64">
        <v>-1</v>
      </c>
      <c r="CG14" s="64">
        <v>-0.87</v>
      </c>
      <c r="CH14" s="64">
        <v>0</v>
      </c>
      <c r="CI14" s="64">
        <v>0.42</v>
      </c>
      <c r="CJ14" s="64">
        <v>0</v>
      </c>
      <c r="CK14" s="64">
        <v>0.1</v>
      </c>
      <c r="CL14" s="64">
        <v>-1</v>
      </c>
      <c r="CM14" s="64">
        <v>-0.83</v>
      </c>
      <c r="CN14" s="64">
        <v>0</v>
      </c>
      <c r="CO14" s="64">
        <v>-0.38</v>
      </c>
      <c r="CP14" s="64">
        <v>0</v>
      </c>
      <c r="CQ14" s="64">
        <v>0.57999999999999996</v>
      </c>
      <c r="CR14" s="64">
        <v>0</v>
      </c>
      <c r="CS14" s="64">
        <v>-0.37</v>
      </c>
      <c r="CT14" s="64">
        <v>0</v>
      </c>
      <c r="CU14" s="64">
        <v>0.16</v>
      </c>
      <c r="CV14" s="64">
        <v>0</v>
      </c>
      <c r="CW14" s="64">
        <v>-0.44</v>
      </c>
      <c r="CX14" s="64">
        <v>0</v>
      </c>
      <c r="CY14" s="64">
        <v>-0.23</v>
      </c>
      <c r="CZ14" s="64">
        <v>-1</v>
      </c>
      <c r="DA14" s="64">
        <v>-0.88</v>
      </c>
      <c r="DB14" s="64">
        <v>0</v>
      </c>
      <c r="DC14" s="64">
        <v>0.3</v>
      </c>
      <c r="DD14" s="64"/>
      <c r="DE14" s="64">
        <v>0</v>
      </c>
      <c r="DH14" s="49" t="s">
        <v>93</v>
      </c>
      <c r="DI14" s="65" t="s">
        <v>39</v>
      </c>
      <c r="DJ14" s="64">
        <v>-1</v>
      </c>
      <c r="DK14" s="66">
        <v>-0.81</v>
      </c>
      <c r="DL14" s="66">
        <v>-1</v>
      </c>
      <c r="DM14" s="66">
        <v>-0.88</v>
      </c>
      <c r="DN14" s="66">
        <v>-1</v>
      </c>
      <c r="DO14" s="66">
        <v>-0.87</v>
      </c>
      <c r="DP14" s="66">
        <v>0</v>
      </c>
      <c r="DQ14" s="66">
        <v>-0.46</v>
      </c>
      <c r="DR14" s="67">
        <v>-1</v>
      </c>
      <c r="DS14" s="68">
        <v>-0.88</v>
      </c>
      <c r="DT14" s="67">
        <v>0</v>
      </c>
      <c r="DU14" s="67">
        <v>0.1</v>
      </c>
      <c r="DV14" s="67">
        <v>0</v>
      </c>
      <c r="DW14" s="68">
        <v>-0.6</v>
      </c>
      <c r="DX14" s="67">
        <v>0</v>
      </c>
      <c r="DY14" s="67">
        <v>-0.37</v>
      </c>
      <c r="DZ14" s="67">
        <v>0</v>
      </c>
      <c r="EA14" s="68">
        <v>-0.44</v>
      </c>
      <c r="EB14" s="67"/>
      <c r="EC14" s="67"/>
      <c r="ED14" s="67">
        <v>0</v>
      </c>
      <c r="EE14" s="67">
        <v>0.45</v>
      </c>
      <c r="EF14" s="67">
        <v>0</v>
      </c>
      <c r="EG14" s="67">
        <v>0.22</v>
      </c>
      <c r="EH14" s="67">
        <v>0</v>
      </c>
      <c r="EI14" s="67">
        <v>-0.2</v>
      </c>
      <c r="EJ14" s="67">
        <v>0</v>
      </c>
      <c r="EK14" s="67">
        <v>0.42</v>
      </c>
      <c r="EL14" s="67">
        <v>0</v>
      </c>
      <c r="EM14" s="67">
        <v>-0.23</v>
      </c>
      <c r="EN14" s="67">
        <v>0</v>
      </c>
      <c r="EO14" s="67">
        <v>0.3</v>
      </c>
      <c r="EP14" s="67">
        <v>0</v>
      </c>
      <c r="EQ14" s="67">
        <v>0.57999999999999996</v>
      </c>
      <c r="ER14" s="67"/>
      <c r="ES14" s="67">
        <v>0</v>
      </c>
      <c r="ET14" s="67">
        <v>0</v>
      </c>
      <c r="EU14" s="68">
        <v>7.0000000000000007E-2</v>
      </c>
      <c r="EV14" s="67">
        <v>1</v>
      </c>
      <c r="EW14" s="67">
        <v>0.84</v>
      </c>
      <c r="EX14" s="67">
        <v>0</v>
      </c>
      <c r="EY14" s="67">
        <v>0</v>
      </c>
      <c r="EZ14" s="67">
        <v>0</v>
      </c>
      <c r="FA14" s="67">
        <v>-0.75</v>
      </c>
      <c r="FB14" s="67">
        <v>-1</v>
      </c>
      <c r="FC14" s="67">
        <v>-0.83</v>
      </c>
      <c r="FD14" s="67">
        <v>0</v>
      </c>
      <c r="FE14" s="67">
        <v>-0.38</v>
      </c>
      <c r="FF14" s="67">
        <v>0</v>
      </c>
      <c r="FG14" s="67">
        <v>0.16</v>
      </c>
      <c r="FI14" s="78" t="s">
        <v>39</v>
      </c>
      <c r="FJ14" s="70">
        <v>-1</v>
      </c>
      <c r="FK14" s="74">
        <v>-0.81</v>
      </c>
      <c r="FL14" s="75">
        <v>-1</v>
      </c>
      <c r="FM14" s="75">
        <v>-0.88</v>
      </c>
      <c r="FN14" s="75">
        <v>-1</v>
      </c>
      <c r="FO14" s="75">
        <v>-0.87</v>
      </c>
      <c r="FP14" s="75">
        <v>0</v>
      </c>
      <c r="FQ14" s="76">
        <v>-0.46</v>
      </c>
      <c r="FR14" s="70">
        <v>-1</v>
      </c>
      <c r="FS14" s="74">
        <v>-0.88</v>
      </c>
      <c r="FT14" s="75">
        <v>0</v>
      </c>
      <c r="FU14" s="76">
        <v>0.1</v>
      </c>
      <c r="FV14" s="70">
        <v>0</v>
      </c>
      <c r="FW14" s="74">
        <v>-0.6</v>
      </c>
      <c r="FX14" s="75">
        <v>0</v>
      </c>
      <c r="FY14" s="76">
        <v>-0.37</v>
      </c>
      <c r="FZ14" s="70">
        <v>0</v>
      </c>
      <c r="GA14" s="74">
        <v>-0.44</v>
      </c>
      <c r="GB14" s="75"/>
      <c r="GC14" s="75"/>
      <c r="GD14" s="75">
        <v>0</v>
      </c>
      <c r="GE14" s="75">
        <v>0.45</v>
      </c>
      <c r="GF14" s="75">
        <v>0</v>
      </c>
      <c r="GG14" s="75">
        <v>0.22</v>
      </c>
      <c r="GH14" s="75">
        <v>0</v>
      </c>
      <c r="GI14" s="75">
        <v>-0.2</v>
      </c>
      <c r="GJ14" s="75">
        <v>0</v>
      </c>
      <c r="GK14" s="75">
        <v>0.42</v>
      </c>
      <c r="GL14" s="75">
        <v>0</v>
      </c>
      <c r="GM14" s="75">
        <v>-0.23</v>
      </c>
      <c r="GN14" s="75">
        <v>0</v>
      </c>
      <c r="GO14" s="75">
        <v>0.3</v>
      </c>
      <c r="GP14" s="75">
        <v>0</v>
      </c>
      <c r="GQ14" s="75">
        <v>0.57999999999999996</v>
      </c>
      <c r="GR14" s="75"/>
      <c r="GS14" s="76">
        <v>0</v>
      </c>
      <c r="GT14" s="70">
        <v>0</v>
      </c>
      <c r="GU14" s="74">
        <v>7.0000000000000007E-2</v>
      </c>
      <c r="GV14" s="75">
        <v>1</v>
      </c>
      <c r="GW14" s="75">
        <v>0.84</v>
      </c>
      <c r="GX14" s="75">
        <v>0</v>
      </c>
      <c r="GY14" s="75">
        <v>0</v>
      </c>
      <c r="GZ14" s="75">
        <v>0</v>
      </c>
      <c r="HA14" s="75">
        <v>-0.75</v>
      </c>
      <c r="HB14" s="75">
        <v>-1</v>
      </c>
      <c r="HC14" s="75">
        <v>-0.83</v>
      </c>
      <c r="HD14" s="75">
        <v>0</v>
      </c>
      <c r="HE14" s="75">
        <v>-0.38</v>
      </c>
      <c r="HF14" s="75">
        <v>0</v>
      </c>
      <c r="HG14" s="79">
        <v>0.16</v>
      </c>
      <c r="HH14" s="4"/>
      <c r="HI14" s="232"/>
      <c r="HJ14" s="15" t="s">
        <v>39</v>
      </c>
      <c r="HK14" s="17"/>
      <c r="HL14" s="8"/>
      <c r="HM14" s="9"/>
      <c r="HN14" s="10"/>
      <c r="HO14" s="10"/>
      <c r="HP14" s="13"/>
      <c r="HQ14" s="12"/>
      <c r="HR14" s="13"/>
      <c r="HS14" s="12"/>
      <c r="HT14" s="14"/>
      <c r="HU14" s="14"/>
      <c r="HV14" s="14"/>
      <c r="HW14" s="14"/>
      <c r="HX14" s="14"/>
      <c r="HY14" s="14"/>
      <c r="HZ14" s="14"/>
      <c r="IA14" s="14"/>
      <c r="IB14" s="13"/>
      <c r="IC14" s="12"/>
      <c r="ID14" s="80"/>
      <c r="IE14" s="14"/>
      <c r="IF14" s="14"/>
      <c r="IG14" s="10"/>
      <c r="IH14" s="14"/>
      <c r="II14" s="13"/>
      <c r="IJ14" s="3"/>
      <c r="IK14" s="1"/>
      <c r="IL14" s="1"/>
      <c r="IN14" s="4"/>
      <c r="IO14" s="232"/>
      <c r="IP14" s="15" t="s">
        <v>39</v>
      </c>
      <c r="IQ14" s="17"/>
      <c r="IR14" s="8"/>
      <c r="IS14" s="9"/>
      <c r="IT14" s="10"/>
      <c r="IU14" s="10"/>
      <c r="IV14" s="13"/>
      <c r="IW14" s="12"/>
      <c r="IX14" s="13"/>
      <c r="IY14" s="12"/>
      <c r="IZ14" s="14"/>
      <c r="JA14" s="14"/>
      <c r="JB14" s="14"/>
      <c r="JC14" s="14"/>
      <c r="JD14" s="14"/>
      <c r="JE14" s="14"/>
      <c r="JF14" s="14"/>
      <c r="JG14" s="14"/>
      <c r="JH14" s="13"/>
      <c r="JI14" s="12"/>
      <c r="JJ14" s="16"/>
      <c r="JK14" s="14"/>
      <c r="JL14" s="14"/>
      <c r="JM14" s="10"/>
      <c r="JN14" s="14"/>
      <c r="JO14" s="13"/>
      <c r="JP14" s="3"/>
      <c r="JQ14" s="1"/>
      <c r="JR14" s="1"/>
    </row>
    <row r="15" spans="1:278" ht="13.15" customHeight="1" x14ac:dyDescent="0.25">
      <c r="A15" t="s">
        <v>94</v>
      </c>
      <c r="B15" t="s">
        <v>40</v>
      </c>
      <c r="D15" s="48">
        <v>0</v>
      </c>
      <c r="E15" s="48">
        <v>0</v>
      </c>
      <c r="F15" s="48">
        <v>0.32</v>
      </c>
      <c r="G15" s="48">
        <v>0</v>
      </c>
      <c r="H15" s="48">
        <v>0.28000000000000003</v>
      </c>
      <c r="I15" s="48">
        <v>1</v>
      </c>
      <c r="J15" s="48">
        <v>0.66</v>
      </c>
      <c r="K15" s="48">
        <v>0</v>
      </c>
      <c r="L15" s="48">
        <v>-0.47</v>
      </c>
      <c r="M15" s="48">
        <v>-1</v>
      </c>
      <c r="N15" s="48">
        <v>-0.63</v>
      </c>
      <c r="O15" s="48">
        <v>0</v>
      </c>
      <c r="P15" s="48">
        <v>-0.3</v>
      </c>
      <c r="Q15" s="48">
        <v>0</v>
      </c>
      <c r="R15" s="48">
        <v>-0.5</v>
      </c>
      <c r="S15" s="48">
        <v>-1</v>
      </c>
      <c r="T15" s="48">
        <v>-0.92</v>
      </c>
      <c r="U15" s="48">
        <v>0</v>
      </c>
      <c r="V15" s="48">
        <v>-0.55000000000000004</v>
      </c>
      <c r="W15" s="48">
        <v>0</v>
      </c>
      <c r="X15" s="48">
        <v>0.48</v>
      </c>
      <c r="Y15" s="48">
        <v>0</v>
      </c>
      <c r="Z15" s="48">
        <v>-0.55000000000000004</v>
      </c>
      <c r="AA15" s="48">
        <v>-1</v>
      </c>
      <c r="AB15" s="48">
        <v>-0.62</v>
      </c>
      <c r="AC15" s="48">
        <v>1</v>
      </c>
      <c r="AD15" s="48">
        <v>0.84</v>
      </c>
      <c r="AE15" s="48">
        <v>0</v>
      </c>
      <c r="AF15" s="48">
        <v>0.16</v>
      </c>
      <c r="AG15" s="48">
        <v>-1</v>
      </c>
      <c r="AH15" s="48">
        <v>-0.85</v>
      </c>
      <c r="AI15" s="48">
        <v>0</v>
      </c>
      <c r="AJ15" s="48">
        <v>-0.2</v>
      </c>
      <c r="AK15" s="48">
        <v>0</v>
      </c>
      <c r="AL15" s="48">
        <v>0.61</v>
      </c>
      <c r="AM15" s="48">
        <v>0</v>
      </c>
      <c r="AN15" s="48">
        <v>0.6</v>
      </c>
      <c r="AO15" s="48">
        <v>0</v>
      </c>
      <c r="AP15" s="48">
        <v>-0.57999999999999996</v>
      </c>
      <c r="AQ15" s="48">
        <v>0</v>
      </c>
      <c r="AR15" s="48">
        <v>-0.5</v>
      </c>
      <c r="AS15" s="48">
        <v>0</v>
      </c>
      <c r="AT15" s="48">
        <v>-0.09</v>
      </c>
      <c r="AU15" s="48">
        <v>0</v>
      </c>
      <c r="AV15" s="48">
        <v>-0.53</v>
      </c>
      <c r="AW15" s="48">
        <v>-1</v>
      </c>
      <c r="AX15" s="48">
        <v>-0.99</v>
      </c>
      <c r="AY15" s="48">
        <v>1</v>
      </c>
      <c r="AZ15" s="48">
        <v>0.75</v>
      </c>
      <c r="BA15" s="48">
        <v>1</v>
      </c>
      <c r="BB15" s="48">
        <v>0.84</v>
      </c>
      <c r="BF15" s="49" t="s">
        <v>94</v>
      </c>
      <c r="BG15" s="49" t="s">
        <v>40</v>
      </c>
      <c r="BH15" s="64"/>
      <c r="BI15" s="64">
        <v>0</v>
      </c>
      <c r="BJ15" s="64">
        <v>0</v>
      </c>
      <c r="BK15" s="64">
        <v>0.32</v>
      </c>
      <c r="BL15" s="64">
        <v>0</v>
      </c>
      <c r="BM15" s="64">
        <v>0.28000000000000003</v>
      </c>
      <c r="BN15" s="64">
        <v>1</v>
      </c>
      <c r="BO15" s="64">
        <v>0.66</v>
      </c>
      <c r="BP15" s="64">
        <v>0</v>
      </c>
      <c r="BQ15" s="64">
        <v>-0.47</v>
      </c>
      <c r="BR15" s="64">
        <v>-1</v>
      </c>
      <c r="BS15" s="64">
        <v>-0.63</v>
      </c>
      <c r="BT15" s="64">
        <v>0</v>
      </c>
      <c r="BU15" s="64">
        <v>-0.3</v>
      </c>
      <c r="BV15" s="64">
        <v>0</v>
      </c>
      <c r="BW15" s="64">
        <v>-0.5</v>
      </c>
      <c r="BX15" s="64">
        <v>-1</v>
      </c>
      <c r="BY15" s="64">
        <v>-0.92</v>
      </c>
      <c r="BZ15" s="64">
        <v>0</v>
      </c>
      <c r="CA15" s="64">
        <v>-0.55000000000000004</v>
      </c>
      <c r="CB15" s="64">
        <v>0</v>
      </c>
      <c r="CC15" s="64">
        <v>0.48</v>
      </c>
      <c r="CD15" s="64">
        <v>0</v>
      </c>
      <c r="CE15" s="64">
        <v>-0.55000000000000004</v>
      </c>
      <c r="CF15" s="64">
        <v>-1</v>
      </c>
      <c r="CG15" s="64">
        <v>-0.62</v>
      </c>
      <c r="CH15" s="64">
        <v>1</v>
      </c>
      <c r="CI15" s="64">
        <v>0.84</v>
      </c>
      <c r="CJ15" s="64">
        <v>0</v>
      </c>
      <c r="CK15" s="64">
        <v>0.16</v>
      </c>
      <c r="CL15" s="64">
        <v>-1</v>
      </c>
      <c r="CM15" s="64">
        <v>-0.85</v>
      </c>
      <c r="CN15" s="64">
        <v>0</v>
      </c>
      <c r="CO15" s="64">
        <v>-0.2</v>
      </c>
      <c r="CP15" s="64">
        <v>0</v>
      </c>
      <c r="CQ15" s="64">
        <v>0.61</v>
      </c>
      <c r="CR15" s="64">
        <v>0</v>
      </c>
      <c r="CS15" s="64">
        <v>0.6</v>
      </c>
      <c r="CT15" s="64">
        <v>0</v>
      </c>
      <c r="CU15" s="64">
        <v>-0.57999999999999996</v>
      </c>
      <c r="CV15" s="64">
        <v>0</v>
      </c>
      <c r="CW15" s="64">
        <v>-0.5</v>
      </c>
      <c r="CX15" s="64">
        <v>0</v>
      </c>
      <c r="CY15" s="64">
        <v>-0.09</v>
      </c>
      <c r="CZ15" s="64">
        <v>0</v>
      </c>
      <c r="DA15" s="64">
        <v>-0.53</v>
      </c>
      <c r="DB15" s="64">
        <v>-1</v>
      </c>
      <c r="DC15" s="64">
        <v>-0.99</v>
      </c>
      <c r="DD15" s="64">
        <v>1</v>
      </c>
      <c r="DE15" s="64">
        <v>0.75</v>
      </c>
      <c r="DH15" s="49" t="s">
        <v>94</v>
      </c>
      <c r="DI15" s="65" t="s">
        <v>40</v>
      </c>
      <c r="DJ15" s="64">
        <v>-1</v>
      </c>
      <c r="DK15" s="66">
        <v>-0.63</v>
      </c>
      <c r="DL15" s="66">
        <v>0</v>
      </c>
      <c r="DM15" s="66">
        <v>-0.53</v>
      </c>
      <c r="DN15" s="66">
        <v>-1</v>
      </c>
      <c r="DO15" s="66">
        <v>-0.62</v>
      </c>
      <c r="DP15" s="66">
        <v>0</v>
      </c>
      <c r="DQ15" s="66">
        <v>0.32</v>
      </c>
      <c r="DR15" s="67">
        <v>0</v>
      </c>
      <c r="DS15" s="68">
        <v>0.28000000000000003</v>
      </c>
      <c r="DT15" s="67">
        <v>0</v>
      </c>
      <c r="DU15" s="67">
        <v>0.16</v>
      </c>
      <c r="DV15" s="67">
        <v>0</v>
      </c>
      <c r="DW15" s="68">
        <v>-0.3</v>
      </c>
      <c r="DX15" s="67">
        <v>0</v>
      </c>
      <c r="DY15" s="67">
        <v>0.6</v>
      </c>
      <c r="DZ15" s="67">
        <v>0</v>
      </c>
      <c r="EA15" s="68">
        <v>-0.5</v>
      </c>
      <c r="EB15" s="67">
        <v>1</v>
      </c>
      <c r="EC15" s="67">
        <v>0.66</v>
      </c>
      <c r="ED15" s="67">
        <v>0</v>
      </c>
      <c r="EE15" s="67">
        <v>-0.55000000000000004</v>
      </c>
      <c r="EF15" s="67">
        <v>0</v>
      </c>
      <c r="EG15" s="67">
        <v>0.48</v>
      </c>
      <c r="EH15" s="67"/>
      <c r="EI15" s="67">
        <v>0</v>
      </c>
      <c r="EJ15" s="67">
        <v>1</v>
      </c>
      <c r="EK15" s="67">
        <v>0.84</v>
      </c>
      <c r="EL15" s="67">
        <v>0</v>
      </c>
      <c r="EM15" s="67">
        <v>-0.09</v>
      </c>
      <c r="EN15" s="67">
        <v>-1</v>
      </c>
      <c r="EO15" s="67">
        <v>-0.99</v>
      </c>
      <c r="EP15" s="67">
        <v>0</v>
      </c>
      <c r="EQ15" s="67">
        <v>0.61</v>
      </c>
      <c r="ER15" s="67">
        <v>1</v>
      </c>
      <c r="ES15" s="67">
        <v>0.75</v>
      </c>
      <c r="ET15" s="67">
        <v>0</v>
      </c>
      <c r="EU15" s="68">
        <v>-0.47</v>
      </c>
      <c r="EV15" s="67">
        <v>0</v>
      </c>
      <c r="EW15" s="67">
        <v>-0.5</v>
      </c>
      <c r="EX15" s="67">
        <v>-1</v>
      </c>
      <c r="EY15" s="67">
        <v>-0.92</v>
      </c>
      <c r="EZ15" s="67">
        <v>0</v>
      </c>
      <c r="FA15" s="67">
        <v>-0.55000000000000004</v>
      </c>
      <c r="FB15" s="67">
        <v>-1</v>
      </c>
      <c r="FC15" s="67">
        <v>-0.85</v>
      </c>
      <c r="FD15" s="67">
        <v>0</v>
      </c>
      <c r="FE15" s="67">
        <v>-0.2</v>
      </c>
      <c r="FF15" s="67">
        <v>0</v>
      </c>
      <c r="FG15" s="67">
        <v>-0.57999999999999996</v>
      </c>
      <c r="FI15" s="78" t="s">
        <v>40</v>
      </c>
      <c r="FJ15" s="70">
        <v>-1</v>
      </c>
      <c r="FK15" s="74">
        <v>-0.63</v>
      </c>
      <c r="FL15" s="75">
        <v>0</v>
      </c>
      <c r="FM15" s="75">
        <v>-0.53</v>
      </c>
      <c r="FN15" s="75">
        <v>-1</v>
      </c>
      <c r="FO15" s="75">
        <v>-0.62</v>
      </c>
      <c r="FP15" s="75">
        <v>0</v>
      </c>
      <c r="FQ15" s="76">
        <v>0.32</v>
      </c>
      <c r="FR15" s="70">
        <v>0</v>
      </c>
      <c r="FS15" s="74">
        <v>0.28000000000000003</v>
      </c>
      <c r="FT15" s="75">
        <v>0</v>
      </c>
      <c r="FU15" s="76">
        <v>0.16</v>
      </c>
      <c r="FV15" s="70">
        <v>0</v>
      </c>
      <c r="FW15" s="74">
        <v>-0.3</v>
      </c>
      <c r="FX15" s="75">
        <v>0</v>
      </c>
      <c r="FY15" s="76">
        <v>0.6</v>
      </c>
      <c r="FZ15" s="70">
        <v>0</v>
      </c>
      <c r="GA15" s="74">
        <v>-0.5</v>
      </c>
      <c r="GB15" s="75">
        <v>1</v>
      </c>
      <c r="GC15" s="75">
        <v>0.66</v>
      </c>
      <c r="GD15" s="75">
        <v>0</v>
      </c>
      <c r="GE15" s="75">
        <v>-0.55000000000000004</v>
      </c>
      <c r="GF15" s="75">
        <v>0</v>
      </c>
      <c r="GG15" s="75">
        <v>0.48</v>
      </c>
      <c r="GH15" s="75"/>
      <c r="GI15" s="75">
        <v>0</v>
      </c>
      <c r="GJ15" s="75">
        <v>1</v>
      </c>
      <c r="GK15" s="75">
        <v>0.84</v>
      </c>
      <c r="GL15" s="75">
        <v>0</v>
      </c>
      <c r="GM15" s="75">
        <v>-0.09</v>
      </c>
      <c r="GN15" s="75">
        <v>-1</v>
      </c>
      <c r="GO15" s="75">
        <v>-0.99</v>
      </c>
      <c r="GP15" s="75">
        <v>0</v>
      </c>
      <c r="GQ15" s="75">
        <v>0.61</v>
      </c>
      <c r="GR15" s="75">
        <v>1</v>
      </c>
      <c r="GS15" s="76">
        <v>0.75</v>
      </c>
      <c r="GT15" s="70">
        <v>0</v>
      </c>
      <c r="GU15" s="74">
        <v>-0.47</v>
      </c>
      <c r="GV15" s="75">
        <v>0</v>
      </c>
      <c r="GW15" s="75">
        <v>-0.5</v>
      </c>
      <c r="GX15" s="75">
        <v>-1</v>
      </c>
      <c r="GY15" s="75">
        <v>-0.92</v>
      </c>
      <c r="GZ15" s="75">
        <v>0</v>
      </c>
      <c r="HA15" s="75">
        <v>-0.55000000000000004</v>
      </c>
      <c r="HB15" s="75">
        <v>-1</v>
      </c>
      <c r="HC15" s="75">
        <v>-0.85</v>
      </c>
      <c r="HD15" s="75">
        <v>0</v>
      </c>
      <c r="HE15" s="75">
        <v>-0.2</v>
      </c>
      <c r="HF15" s="75">
        <v>0</v>
      </c>
      <c r="HG15" s="79">
        <v>-0.57999999999999996</v>
      </c>
      <c r="HH15" s="4"/>
      <c r="HI15" s="232"/>
      <c r="HJ15" s="15" t="s">
        <v>40</v>
      </c>
      <c r="HK15" s="7"/>
      <c r="HL15" s="8"/>
      <c r="HM15" s="9"/>
      <c r="HN15" s="14"/>
      <c r="HO15" s="10"/>
      <c r="HP15" s="13"/>
      <c r="HQ15" s="12"/>
      <c r="HR15" s="13"/>
      <c r="HS15" s="12"/>
      <c r="HT15" s="80"/>
      <c r="HU15" s="14"/>
      <c r="HV15" s="14"/>
      <c r="HW15" s="14"/>
      <c r="HX15" s="80"/>
      <c r="HY15" s="14"/>
      <c r="HZ15" s="10"/>
      <c r="IA15" s="14"/>
      <c r="IB15" s="81"/>
      <c r="IC15" s="12"/>
      <c r="ID15" s="14"/>
      <c r="IE15" s="10"/>
      <c r="IF15" s="14"/>
      <c r="IG15" s="10"/>
      <c r="IH15" s="14"/>
      <c r="II15" s="13"/>
      <c r="IJ15" s="3"/>
      <c r="IK15" s="1"/>
      <c r="IL15" s="1"/>
      <c r="IN15" s="4"/>
      <c r="IO15" s="232"/>
      <c r="IP15" s="15" t="s">
        <v>40</v>
      </c>
      <c r="IQ15" s="7"/>
      <c r="IR15" s="8"/>
      <c r="IS15" s="9"/>
      <c r="IT15" s="14"/>
      <c r="IU15" s="10"/>
      <c r="IV15" s="13"/>
      <c r="IW15" s="12"/>
      <c r="IX15" s="13"/>
      <c r="IY15" s="12"/>
      <c r="IZ15" s="16"/>
      <c r="JA15" s="14"/>
      <c r="JB15" s="14"/>
      <c r="JC15" s="14"/>
      <c r="JD15" s="16"/>
      <c r="JE15" s="14"/>
      <c r="JF15" s="10"/>
      <c r="JG15" s="14"/>
      <c r="JH15" s="19"/>
      <c r="JI15" s="12"/>
      <c r="JJ15" s="14"/>
      <c r="JK15" s="10"/>
      <c r="JL15" s="14"/>
      <c r="JM15" s="10"/>
      <c r="JN15" s="14"/>
      <c r="JO15" s="13"/>
      <c r="JP15" s="3"/>
      <c r="JQ15" s="1"/>
      <c r="JR15" s="1"/>
    </row>
    <row r="16" spans="1:278" ht="13.15" customHeight="1" x14ac:dyDescent="0.25">
      <c r="A16" t="s">
        <v>95</v>
      </c>
      <c r="B16" t="s">
        <v>41</v>
      </c>
      <c r="C16" s="48">
        <v>0</v>
      </c>
      <c r="D16" s="48">
        <v>-0.01</v>
      </c>
      <c r="E16" s="48">
        <v>-1</v>
      </c>
      <c r="F16" s="48">
        <v>-0.85</v>
      </c>
      <c r="G16" s="48">
        <v>-1</v>
      </c>
      <c r="H16" s="48">
        <v>-0.75</v>
      </c>
      <c r="I16" s="48">
        <v>0</v>
      </c>
      <c r="J16" s="48">
        <v>0.37</v>
      </c>
      <c r="K16" s="48">
        <v>0</v>
      </c>
      <c r="L16" s="48">
        <v>-0.45</v>
      </c>
      <c r="M16" s="48">
        <v>-1</v>
      </c>
      <c r="N16" s="48">
        <v>-0.88</v>
      </c>
      <c r="O16" s="48">
        <v>0</v>
      </c>
      <c r="P16" s="48">
        <v>-0.4</v>
      </c>
      <c r="Q16" s="48">
        <v>0</v>
      </c>
      <c r="R16" s="48">
        <v>0.3</v>
      </c>
      <c r="S16" s="48">
        <v>-1</v>
      </c>
      <c r="T16" s="48">
        <v>-0.82</v>
      </c>
      <c r="U16" s="48">
        <v>-1</v>
      </c>
      <c r="V16" s="48">
        <v>-0.63</v>
      </c>
      <c r="W16" s="48">
        <v>-1</v>
      </c>
      <c r="X16" s="48">
        <v>-0.76</v>
      </c>
      <c r="Y16" s="48">
        <v>0</v>
      </c>
      <c r="Z16" s="48">
        <v>-0.55000000000000004</v>
      </c>
      <c r="AA16" s="48">
        <v>-1</v>
      </c>
      <c r="AB16" s="48">
        <v>-0.9</v>
      </c>
      <c r="AC16" s="48">
        <v>1</v>
      </c>
      <c r="AD16" s="48">
        <v>0.9</v>
      </c>
      <c r="AE16" s="48">
        <v>0</v>
      </c>
      <c r="AF16" s="48">
        <v>-0.27</v>
      </c>
      <c r="AG16" s="48">
        <v>0</v>
      </c>
      <c r="AH16" s="48">
        <v>-0.62</v>
      </c>
      <c r="AI16" s="48">
        <v>0</v>
      </c>
      <c r="AJ16" s="48">
        <v>0.08</v>
      </c>
      <c r="AK16" s="48">
        <v>0</v>
      </c>
      <c r="AL16" s="48">
        <v>0.48</v>
      </c>
      <c r="AM16" s="48">
        <v>0</v>
      </c>
      <c r="AN16" s="48">
        <v>-0.9</v>
      </c>
      <c r="AO16" s="48">
        <v>-1</v>
      </c>
      <c r="AP16" s="48">
        <v>-0.88</v>
      </c>
      <c r="AQ16" s="48">
        <v>-1</v>
      </c>
      <c r="AR16" s="48">
        <v>-0.91</v>
      </c>
      <c r="AS16" s="48">
        <v>-1</v>
      </c>
      <c r="AT16" s="48">
        <v>-0.89</v>
      </c>
      <c r="AU16" s="48">
        <v>-1</v>
      </c>
      <c r="AV16" s="48">
        <v>-0.82</v>
      </c>
      <c r="AW16" s="48">
        <v>-1</v>
      </c>
      <c r="AX16" s="48">
        <v>-0.68</v>
      </c>
      <c r="AY16" s="48">
        <v>1</v>
      </c>
      <c r="AZ16" s="48">
        <v>0.71</v>
      </c>
      <c r="BA16" s="48">
        <v>1</v>
      </c>
      <c r="BB16" s="48">
        <v>0.9</v>
      </c>
      <c r="BF16" s="49" t="s">
        <v>95</v>
      </c>
      <c r="BG16" s="49" t="s">
        <v>41</v>
      </c>
      <c r="BH16" s="64">
        <v>0</v>
      </c>
      <c r="BI16" s="64">
        <v>-0.01</v>
      </c>
      <c r="BJ16" s="64">
        <v>-1</v>
      </c>
      <c r="BK16" s="64">
        <v>-0.85</v>
      </c>
      <c r="BL16" s="64">
        <v>-1</v>
      </c>
      <c r="BM16" s="64">
        <v>-0.75</v>
      </c>
      <c r="BN16" s="64">
        <v>0</v>
      </c>
      <c r="BO16" s="64">
        <v>0.37</v>
      </c>
      <c r="BP16" s="64">
        <v>0</v>
      </c>
      <c r="BQ16" s="64">
        <v>-0.45</v>
      </c>
      <c r="BR16" s="64">
        <v>-1</v>
      </c>
      <c r="BS16" s="64">
        <v>-0.88</v>
      </c>
      <c r="BT16" s="64">
        <v>0</v>
      </c>
      <c r="BU16" s="64">
        <v>-0.4</v>
      </c>
      <c r="BV16" s="64">
        <v>0</v>
      </c>
      <c r="BW16" s="64">
        <v>0.3</v>
      </c>
      <c r="BX16" s="64">
        <v>-1</v>
      </c>
      <c r="BY16" s="64">
        <v>-0.82</v>
      </c>
      <c r="BZ16" s="64">
        <v>-1</v>
      </c>
      <c r="CA16" s="64">
        <v>-0.63</v>
      </c>
      <c r="CB16" s="64">
        <v>-1</v>
      </c>
      <c r="CC16" s="64">
        <v>-0.76</v>
      </c>
      <c r="CD16" s="64">
        <v>0</v>
      </c>
      <c r="CE16" s="64">
        <v>-0.55000000000000004</v>
      </c>
      <c r="CF16" s="64">
        <v>-1</v>
      </c>
      <c r="CG16" s="64">
        <v>-0.9</v>
      </c>
      <c r="CH16" s="64">
        <v>1</v>
      </c>
      <c r="CI16" s="64">
        <v>0.9</v>
      </c>
      <c r="CJ16" s="64">
        <v>0</v>
      </c>
      <c r="CK16" s="64">
        <v>-0.27</v>
      </c>
      <c r="CL16" s="64">
        <v>0</v>
      </c>
      <c r="CM16" s="64">
        <v>-0.62</v>
      </c>
      <c r="CN16" s="64">
        <v>0</v>
      </c>
      <c r="CO16" s="64">
        <v>0.08</v>
      </c>
      <c r="CP16" s="64">
        <v>0</v>
      </c>
      <c r="CQ16" s="64">
        <v>0.48</v>
      </c>
      <c r="CR16" s="64">
        <v>0</v>
      </c>
      <c r="CS16" s="64">
        <v>-0.9</v>
      </c>
      <c r="CT16" s="64">
        <v>-1</v>
      </c>
      <c r="CU16" s="64">
        <v>-0.88</v>
      </c>
      <c r="CV16" s="64">
        <v>-1</v>
      </c>
      <c r="CW16" s="64">
        <v>-0.91</v>
      </c>
      <c r="CX16" s="64">
        <v>-1</v>
      </c>
      <c r="CY16" s="64">
        <v>-0.89</v>
      </c>
      <c r="CZ16" s="64">
        <v>-1</v>
      </c>
      <c r="DA16" s="64">
        <v>-0.82</v>
      </c>
      <c r="DB16" s="64">
        <v>-1</v>
      </c>
      <c r="DC16" s="64">
        <v>-0.68</v>
      </c>
      <c r="DD16" s="64">
        <v>1</v>
      </c>
      <c r="DE16" s="64">
        <v>0.71</v>
      </c>
      <c r="DH16" s="49" t="s">
        <v>95</v>
      </c>
      <c r="DI16" s="65" t="s">
        <v>41</v>
      </c>
      <c r="DJ16" s="64">
        <v>-1</v>
      </c>
      <c r="DK16" s="66">
        <v>-0.88</v>
      </c>
      <c r="DL16" s="66">
        <v>-1</v>
      </c>
      <c r="DM16" s="66">
        <v>-0.82</v>
      </c>
      <c r="DN16" s="66">
        <v>-1</v>
      </c>
      <c r="DO16" s="66">
        <v>-0.9</v>
      </c>
      <c r="DP16" s="66">
        <v>-1</v>
      </c>
      <c r="DQ16" s="66">
        <v>-0.85</v>
      </c>
      <c r="DR16" s="67">
        <v>-1</v>
      </c>
      <c r="DS16" s="68">
        <v>-0.75</v>
      </c>
      <c r="DT16" s="67">
        <v>0</v>
      </c>
      <c r="DU16" s="67">
        <v>-0.27</v>
      </c>
      <c r="DV16" s="67">
        <v>0</v>
      </c>
      <c r="DW16" s="68">
        <v>-0.4</v>
      </c>
      <c r="DX16" s="67">
        <v>0</v>
      </c>
      <c r="DY16" s="67">
        <v>-0.9</v>
      </c>
      <c r="DZ16" s="67">
        <v>-1</v>
      </c>
      <c r="EA16" s="68">
        <v>-0.91</v>
      </c>
      <c r="EB16" s="67">
        <v>0</v>
      </c>
      <c r="EC16" s="67">
        <v>0.37</v>
      </c>
      <c r="ED16" s="67">
        <v>-1</v>
      </c>
      <c r="EE16" s="67">
        <v>-0.63</v>
      </c>
      <c r="EF16" s="67">
        <v>-1</v>
      </c>
      <c r="EG16" s="67">
        <v>-0.76</v>
      </c>
      <c r="EH16" s="67">
        <v>0</v>
      </c>
      <c r="EI16" s="67">
        <v>-0.01</v>
      </c>
      <c r="EJ16" s="67">
        <v>1</v>
      </c>
      <c r="EK16" s="67">
        <v>0.9</v>
      </c>
      <c r="EL16" s="67">
        <v>-1</v>
      </c>
      <c r="EM16" s="67">
        <v>-0.89</v>
      </c>
      <c r="EN16" s="67">
        <v>-1</v>
      </c>
      <c r="EO16" s="67">
        <v>-0.68</v>
      </c>
      <c r="EP16" s="67">
        <v>0</v>
      </c>
      <c r="EQ16" s="67">
        <v>0.48</v>
      </c>
      <c r="ER16" s="67">
        <v>1</v>
      </c>
      <c r="ES16" s="67">
        <v>0.71</v>
      </c>
      <c r="ET16" s="67">
        <v>0</v>
      </c>
      <c r="EU16" s="68">
        <v>-0.45</v>
      </c>
      <c r="EV16" s="67">
        <v>0</v>
      </c>
      <c r="EW16" s="67">
        <v>0.3</v>
      </c>
      <c r="EX16" s="67">
        <v>-1</v>
      </c>
      <c r="EY16" s="67">
        <v>-0.82</v>
      </c>
      <c r="EZ16" s="67">
        <v>0</v>
      </c>
      <c r="FA16" s="67">
        <v>-0.55000000000000004</v>
      </c>
      <c r="FB16" s="67">
        <v>0</v>
      </c>
      <c r="FC16" s="67">
        <v>-0.62</v>
      </c>
      <c r="FD16" s="67">
        <v>0</v>
      </c>
      <c r="FE16" s="67">
        <v>0.08</v>
      </c>
      <c r="FF16" s="67">
        <v>-1</v>
      </c>
      <c r="FG16" s="67">
        <v>-0.88</v>
      </c>
      <c r="FI16" s="78" t="s">
        <v>41</v>
      </c>
      <c r="FJ16" s="70">
        <v>-1</v>
      </c>
      <c r="FK16" s="74">
        <v>-0.88</v>
      </c>
      <c r="FL16" s="75">
        <v>-1</v>
      </c>
      <c r="FM16" s="75">
        <v>-0.82</v>
      </c>
      <c r="FN16" s="75">
        <v>-1</v>
      </c>
      <c r="FO16" s="75">
        <v>-0.9</v>
      </c>
      <c r="FP16" s="75">
        <v>-1</v>
      </c>
      <c r="FQ16" s="76">
        <v>-0.85</v>
      </c>
      <c r="FR16" s="70">
        <v>-1</v>
      </c>
      <c r="FS16" s="74">
        <v>-0.75</v>
      </c>
      <c r="FT16" s="75">
        <v>0</v>
      </c>
      <c r="FU16" s="76">
        <v>-0.27</v>
      </c>
      <c r="FV16" s="70">
        <v>0</v>
      </c>
      <c r="FW16" s="74">
        <v>-0.4</v>
      </c>
      <c r="FX16" s="75">
        <v>0</v>
      </c>
      <c r="FY16" s="76">
        <v>-0.9</v>
      </c>
      <c r="FZ16" s="70">
        <v>-1</v>
      </c>
      <c r="GA16" s="74">
        <v>-0.91</v>
      </c>
      <c r="GB16" s="75">
        <v>0</v>
      </c>
      <c r="GC16" s="75">
        <v>0.37</v>
      </c>
      <c r="GD16" s="75">
        <v>-1</v>
      </c>
      <c r="GE16" s="75">
        <v>-0.63</v>
      </c>
      <c r="GF16" s="75">
        <v>-1</v>
      </c>
      <c r="GG16" s="75">
        <v>-0.76</v>
      </c>
      <c r="GH16" s="75">
        <v>0</v>
      </c>
      <c r="GI16" s="75">
        <v>-0.01</v>
      </c>
      <c r="GJ16" s="75">
        <v>1</v>
      </c>
      <c r="GK16" s="75">
        <v>0.9</v>
      </c>
      <c r="GL16" s="75">
        <v>-1</v>
      </c>
      <c r="GM16" s="75">
        <v>-0.89</v>
      </c>
      <c r="GN16" s="75">
        <v>-1</v>
      </c>
      <c r="GO16" s="75">
        <v>-0.68</v>
      </c>
      <c r="GP16" s="75">
        <v>0</v>
      </c>
      <c r="GQ16" s="75">
        <v>0.48</v>
      </c>
      <c r="GR16" s="75">
        <v>1</v>
      </c>
      <c r="GS16" s="76">
        <v>0.71</v>
      </c>
      <c r="GT16" s="70">
        <v>0</v>
      </c>
      <c r="GU16" s="74">
        <v>-0.45</v>
      </c>
      <c r="GV16" s="75">
        <v>0</v>
      </c>
      <c r="GW16" s="75">
        <v>0.3</v>
      </c>
      <c r="GX16" s="75">
        <v>-1</v>
      </c>
      <c r="GY16" s="75">
        <v>-0.82</v>
      </c>
      <c r="GZ16" s="75">
        <v>0</v>
      </c>
      <c r="HA16" s="75">
        <v>-0.55000000000000004</v>
      </c>
      <c r="HB16" s="75">
        <v>0</v>
      </c>
      <c r="HC16" s="75">
        <v>-0.62</v>
      </c>
      <c r="HD16" s="75">
        <v>0</v>
      </c>
      <c r="HE16" s="75">
        <v>0.08</v>
      </c>
      <c r="HF16" s="75">
        <v>-1</v>
      </c>
      <c r="HG16" s="79">
        <v>-0.88</v>
      </c>
      <c r="HH16" s="4"/>
      <c r="HI16" s="232"/>
      <c r="HJ16" s="15" t="s">
        <v>41</v>
      </c>
      <c r="HK16" s="17"/>
      <c r="HL16" s="8"/>
      <c r="HM16" s="9"/>
      <c r="HN16" s="10"/>
      <c r="HO16" s="10"/>
      <c r="HP16" s="11"/>
      <c r="HQ16" s="12"/>
      <c r="HR16" s="13"/>
      <c r="HS16" s="9"/>
      <c r="HT16" s="14"/>
      <c r="HU16" s="10"/>
      <c r="HV16" s="10"/>
      <c r="HW16" s="14"/>
      <c r="HX16" s="80"/>
      <c r="HY16" s="10"/>
      <c r="HZ16" s="10"/>
      <c r="IA16" s="14"/>
      <c r="IB16" s="81"/>
      <c r="IC16" s="12"/>
      <c r="ID16" s="14"/>
      <c r="IE16" s="10"/>
      <c r="IF16" s="14"/>
      <c r="IG16" s="14"/>
      <c r="IH16" s="14"/>
      <c r="II16" s="11"/>
      <c r="IJ16" s="3"/>
      <c r="IK16" s="1"/>
      <c r="IL16" s="1"/>
      <c r="IN16" s="4"/>
      <c r="IO16" s="232"/>
      <c r="IP16" s="15" t="s">
        <v>41</v>
      </c>
      <c r="IQ16" s="17"/>
      <c r="IR16" s="8"/>
      <c r="IS16" s="9"/>
      <c r="IT16" s="10"/>
      <c r="IU16" s="10"/>
      <c r="IV16" s="11"/>
      <c r="IW16" s="12"/>
      <c r="IX16" s="13"/>
      <c r="IY16" s="9"/>
      <c r="IZ16" s="14"/>
      <c r="JA16" s="10"/>
      <c r="JB16" s="10"/>
      <c r="JC16" s="14"/>
      <c r="JD16" s="16"/>
      <c r="JE16" s="10"/>
      <c r="JF16" s="10"/>
      <c r="JG16" s="14"/>
      <c r="JH16" s="19"/>
      <c r="JI16" s="12"/>
      <c r="JJ16" s="14"/>
      <c r="JK16" s="10"/>
      <c r="JL16" s="14"/>
      <c r="JM16" s="14"/>
      <c r="JN16" s="14"/>
      <c r="JO16" s="11"/>
      <c r="JP16" s="3"/>
      <c r="JQ16" s="1"/>
      <c r="JR16" s="1"/>
    </row>
    <row r="17" spans="1:278" ht="13.15" customHeight="1" x14ac:dyDescent="0.25">
      <c r="A17" t="s">
        <v>96</v>
      </c>
      <c r="B17" t="s">
        <v>42</v>
      </c>
      <c r="C17" s="48">
        <v>0</v>
      </c>
      <c r="D17" s="48">
        <v>0.39</v>
      </c>
      <c r="E17" s="48">
        <v>0</v>
      </c>
      <c r="F17" s="48">
        <v>0.32</v>
      </c>
      <c r="G17" s="48">
        <v>0</v>
      </c>
      <c r="H17" s="48">
        <v>-0.06</v>
      </c>
      <c r="I17" s="48">
        <v>0</v>
      </c>
      <c r="J17" s="48">
        <v>0.43</v>
      </c>
      <c r="K17" s="48">
        <v>-1</v>
      </c>
      <c r="L17" s="48">
        <v>-0.89</v>
      </c>
      <c r="M17" s="48">
        <v>-1</v>
      </c>
      <c r="N17" s="48">
        <v>-0.94</v>
      </c>
      <c r="O17" s="48">
        <v>0</v>
      </c>
      <c r="P17" s="48">
        <v>-0.09</v>
      </c>
      <c r="Q17" s="48">
        <v>-1</v>
      </c>
      <c r="R17" s="48">
        <v>-0.83</v>
      </c>
      <c r="S17" s="48">
        <v>-1</v>
      </c>
      <c r="T17" s="48">
        <v>-0.95</v>
      </c>
      <c r="U17" s="48">
        <v>1</v>
      </c>
      <c r="V17" s="48">
        <v>0.77</v>
      </c>
      <c r="W17" s="48">
        <v>0</v>
      </c>
      <c r="X17" s="48">
        <v>0.54</v>
      </c>
      <c r="Y17" s="48">
        <v>0</v>
      </c>
      <c r="Z17" s="48">
        <v>-0.26</v>
      </c>
      <c r="AA17" s="48">
        <v>0</v>
      </c>
      <c r="AB17" s="48">
        <v>-0.11</v>
      </c>
      <c r="AC17" s="48">
        <v>1</v>
      </c>
      <c r="AD17" s="48">
        <v>0.77</v>
      </c>
      <c r="AE17" s="48">
        <v>0</v>
      </c>
      <c r="AF17" s="48">
        <v>-0.15</v>
      </c>
      <c r="AG17" s="48">
        <v>-1</v>
      </c>
      <c r="AH17" s="48">
        <v>-0.94</v>
      </c>
      <c r="AI17" s="48">
        <v>-1</v>
      </c>
      <c r="AJ17" s="48">
        <v>-0.83</v>
      </c>
      <c r="AK17" s="48">
        <v>0</v>
      </c>
      <c r="AL17" s="48">
        <v>0.5</v>
      </c>
      <c r="AM17" s="48">
        <v>0</v>
      </c>
      <c r="AN17" s="48">
        <v>0.03</v>
      </c>
      <c r="AO17" s="48">
        <v>0</v>
      </c>
      <c r="AP17" s="48">
        <v>-0.59</v>
      </c>
      <c r="AQ17" s="48">
        <v>0</v>
      </c>
      <c r="AR17" s="48">
        <v>-0.24</v>
      </c>
      <c r="AS17" s="48">
        <v>0</v>
      </c>
      <c r="AT17" s="48">
        <v>-0.45</v>
      </c>
      <c r="AU17" s="48">
        <v>-1</v>
      </c>
      <c r="AV17" s="48">
        <v>-0.87</v>
      </c>
      <c r="AW17" s="48">
        <v>0</v>
      </c>
      <c r="AX17" s="48">
        <v>-0.45</v>
      </c>
      <c r="AY17" s="48">
        <v>0</v>
      </c>
      <c r="AZ17" s="48">
        <v>0.51</v>
      </c>
      <c r="BA17" s="48">
        <v>1</v>
      </c>
      <c r="BB17" s="48">
        <v>0.77</v>
      </c>
      <c r="BF17" s="49" t="s">
        <v>96</v>
      </c>
      <c r="BG17" s="49" t="s">
        <v>42</v>
      </c>
      <c r="BH17" s="64">
        <v>0</v>
      </c>
      <c r="BI17" s="64">
        <v>0.39</v>
      </c>
      <c r="BJ17" s="64">
        <v>0</v>
      </c>
      <c r="BK17" s="64">
        <v>0.32</v>
      </c>
      <c r="BL17" s="64">
        <v>0</v>
      </c>
      <c r="BM17" s="64">
        <v>-0.06</v>
      </c>
      <c r="BN17" s="64">
        <v>0</v>
      </c>
      <c r="BO17" s="64">
        <v>0.43</v>
      </c>
      <c r="BP17" s="64">
        <v>-1</v>
      </c>
      <c r="BQ17" s="64">
        <v>-0.89</v>
      </c>
      <c r="BR17" s="64">
        <v>-1</v>
      </c>
      <c r="BS17" s="64">
        <v>-0.94</v>
      </c>
      <c r="BT17" s="64">
        <v>0</v>
      </c>
      <c r="BU17" s="64">
        <v>-0.09</v>
      </c>
      <c r="BV17" s="64">
        <v>-1</v>
      </c>
      <c r="BW17" s="64">
        <v>-0.83</v>
      </c>
      <c r="BX17" s="64">
        <v>-1</v>
      </c>
      <c r="BY17" s="64">
        <v>-0.95</v>
      </c>
      <c r="BZ17" s="64">
        <v>1</v>
      </c>
      <c r="CA17" s="64">
        <v>0.77</v>
      </c>
      <c r="CB17" s="64">
        <v>0</v>
      </c>
      <c r="CC17" s="64">
        <v>0.54</v>
      </c>
      <c r="CD17" s="64">
        <v>0</v>
      </c>
      <c r="CE17" s="64">
        <v>-0.26</v>
      </c>
      <c r="CF17" s="64">
        <v>0</v>
      </c>
      <c r="CG17" s="64">
        <v>-0.11</v>
      </c>
      <c r="CH17" s="64">
        <v>1</v>
      </c>
      <c r="CI17" s="64">
        <v>0.77</v>
      </c>
      <c r="CJ17" s="64">
        <v>0</v>
      </c>
      <c r="CK17" s="64">
        <v>-0.15</v>
      </c>
      <c r="CL17" s="64">
        <v>-1</v>
      </c>
      <c r="CM17" s="64">
        <v>-0.94</v>
      </c>
      <c r="CN17" s="64">
        <v>-1</v>
      </c>
      <c r="CO17" s="64">
        <v>-0.83</v>
      </c>
      <c r="CP17" s="64">
        <v>0</v>
      </c>
      <c r="CQ17" s="64">
        <v>0.5</v>
      </c>
      <c r="CR17" s="64">
        <v>0</v>
      </c>
      <c r="CS17" s="64">
        <v>0.03</v>
      </c>
      <c r="CT17" s="64">
        <v>0</v>
      </c>
      <c r="CU17" s="64">
        <v>-0.59</v>
      </c>
      <c r="CV17" s="64">
        <v>0</v>
      </c>
      <c r="CW17" s="64">
        <v>-0.24</v>
      </c>
      <c r="CX17" s="64">
        <v>0</v>
      </c>
      <c r="CY17" s="64">
        <v>-0.45</v>
      </c>
      <c r="CZ17" s="64">
        <v>-1</v>
      </c>
      <c r="DA17" s="64">
        <v>-0.87</v>
      </c>
      <c r="DB17" s="64">
        <v>0</v>
      </c>
      <c r="DC17" s="64">
        <v>-0.45</v>
      </c>
      <c r="DD17" s="64">
        <v>0</v>
      </c>
      <c r="DE17" s="64">
        <v>0.51</v>
      </c>
      <c r="DH17" s="49" t="s">
        <v>96</v>
      </c>
      <c r="DI17" s="65" t="s">
        <v>42</v>
      </c>
      <c r="DJ17" s="64">
        <v>-1</v>
      </c>
      <c r="DK17" s="66">
        <v>-0.94</v>
      </c>
      <c r="DL17" s="66">
        <v>-1</v>
      </c>
      <c r="DM17" s="66">
        <v>-0.87</v>
      </c>
      <c r="DN17" s="66">
        <v>0</v>
      </c>
      <c r="DO17" s="66">
        <v>-0.11</v>
      </c>
      <c r="DP17" s="66">
        <v>0</v>
      </c>
      <c r="DQ17" s="66">
        <v>0.32</v>
      </c>
      <c r="DR17" s="67">
        <v>0</v>
      </c>
      <c r="DS17" s="68">
        <v>-0.06</v>
      </c>
      <c r="DT17" s="67">
        <v>0</v>
      </c>
      <c r="DU17" s="67">
        <v>-0.15</v>
      </c>
      <c r="DV17" s="67">
        <v>0</v>
      </c>
      <c r="DW17" s="68">
        <v>-0.09</v>
      </c>
      <c r="DX17" s="67">
        <v>0</v>
      </c>
      <c r="DY17" s="67">
        <v>0.03</v>
      </c>
      <c r="DZ17" s="67">
        <v>0</v>
      </c>
      <c r="EA17" s="68">
        <v>-0.24</v>
      </c>
      <c r="EB17" s="67">
        <v>0</v>
      </c>
      <c r="EC17" s="67">
        <v>0.43</v>
      </c>
      <c r="ED17" s="67">
        <v>1</v>
      </c>
      <c r="EE17" s="67">
        <v>0.77</v>
      </c>
      <c r="EF17" s="67">
        <v>0</v>
      </c>
      <c r="EG17" s="67">
        <v>0.54</v>
      </c>
      <c r="EH17" s="67">
        <v>0</v>
      </c>
      <c r="EI17" s="67">
        <v>0.39</v>
      </c>
      <c r="EJ17" s="67">
        <v>1</v>
      </c>
      <c r="EK17" s="67">
        <v>0.77</v>
      </c>
      <c r="EL17" s="67">
        <v>0</v>
      </c>
      <c r="EM17" s="67">
        <v>-0.45</v>
      </c>
      <c r="EN17" s="67">
        <v>0</v>
      </c>
      <c r="EO17" s="67">
        <v>-0.45</v>
      </c>
      <c r="EP17" s="67">
        <v>0</v>
      </c>
      <c r="EQ17" s="67">
        <v>0.5</v>
      </c>
      <c r="ER17" s="67">
        <v>0</v>
      </c>
      <c r="ES17" s="67">
        <v>0.51</v>
      </c>
      <c r="ET17" s="67">
        <v>-1</v>
      </c>
      <c r="EU17" s="68">
        <v>-0.89</v>
      </c>
      <c r="EV17" s="67">
        <v>-1</v>
      </c>
      <c r="EW17" s="67">
        <v>-0.83</v>
      </c>
      <c r="EX17" s="67">
        <v>-1</v>
      </c>
      <c r="EY17" s="67">
        <v>-0.95</v>
      </c>
      <c r="EZ17" s="67">
        <v>0</v>
      </c>
      <c r="FA17" s="67">
        <v>-0.26</v>
      </c>
      <c r="FB17" s="67">
        <v>-1</v>
      </c>
      <c r="FC17" s="67">
        <v>-0.94</v>
      </c>
      <c r="FD17" s="67">
        <v>-1</v>
      </c>
      <c r="FE17" s="67">
        <v>-0.83</v>
      </c>
      <c r="FF17" s="67">
        <v>0</v>
      </c>
      <c r="FG17" s="67">
        <v>-0.59</v>
      </c>
      <c r="FI17" s="78" t="s">
        <v>42</v>
      </c>
      <c r="FJ17" s="70">
        <v>-1</v>
      </c>
      <c r="FK17" s="74">
        <v>-0.94</v>
      </c>
      <c r="FL17" s="75">
        <v>-1</v>
      </c>
      <c r="FM17" s="75">
        <v>-0.87</v>
      </c>
      <c r="FN17" s="75">
        <v>0</v>
      </c>
      <c r="FO17" s="75">
        <v>-0.11</v>
      </c>
      <c r="FP17" s="75">
        <v>0</v>
      </c>
      <c r="FQ17" s="76">
        <v>0.32</v>
      </c>
      <c r="FR17" s="70">
        <v>0</v>
      </c>
      <c r="FS17" s="74">
        <v>-0.06</v>
      </c>
      <c r="FT17" s="75">
        <v>0</v>
      </c>
      <c r="FU17" s="76">
        <v>-0.15</v>
      </c>
      <c r="FV17" s="70">
        <v>0</v>
      </c>
      <c r="FW17" s="74">
        <v>-0.09</v>
      </c>
      <c r="FX17" s="75">
        <v>0</v>
      </c>
      <c r="FY17" s="76">
        <v>0.03</v>
      </c>
      <c r="FZ17" s="70">
        <v>0</v>
      </c>
      <c r="GA17" s="74">
        <v>-0.24</v>
      </c>
      <c r="GB17" s="75">
        <v>0</v>
      </c>
      <c r="GC17" s="75">
        <v>0.43</v>
      </c>
      <c r="GD17" s="75">
        <v>1</v>
      </c>
      <c r="GE17" s="75">
        <v>0.77</v>
      </c>
      <c r="GF17" s="75">
        <v>0</v>
      </c>
      <c r="GG17" s="75">
        <v>0.54</v>
      </c>
      <c r="GH17" s="75">
        <v>0</v>
      </c>
      <c r="GI17" s="75">
        <v>0.39</v>
      </c>
      <c r="GJ17" s="75">
        <v>1</v>
      </c>
      <c r="GK17" s="75">
        <v>0.77</v>
      </c>
      <c r="GL17" s="75">
        <v>0</v>
      </c>
      <c r="GM17" s="75">
        <v>-0.45</v>
      </c>
      <c r="GN17" s="75">
        <v>0</v>
      </c>
      <c r="GO17" s="75">
        <v>-0.45</v>
      </c>
      <c r="GP17" s="75">
        <v>0</v>
      </c>
      <c r="GQ17" s="75">
        <v>0.5</v>
      </c>
      <c r="GR17" s="75">
        <v>0</v>
      </c>
      <c r="GS17" s="76">
        <v>0.51</v>
      </c>
      <c r="GT17" s="70">
        <v>-1</v>
      </c>
      <c r="GU17" s="74">
        <v>-0.89</v>
      </c>
      <c r="GV17" s="75">
        <v>-1</v>
      </c>
      <c r="GW17" s="75">
        <v>-0.83</v>
      </c>
      <c r="GX17" s="75">
        <v>-1</v>
      </c>
      <c r="GY17" s="75">
        <v>-0.95</v>
      </c>
      <c r="GZ17" s="75">
        <v>0</v>
      </c>
      <c r="HA17" s="75">
        <v>-0.26</v>
      </c>
      <c r="HB17" s="75">
        <v>-1</v>
      </c>
      <c r="HC17" s="75">
        <v>-0.94</v>
      </c>
      <c r="HD17" s="75">
        <v>-1</v>
      </c>
      <c r="HE17" s="75">
        <v>-0.83</v>
      </c>
      <c r="HF17" s="75">
        <v>0</v>
      </c>
      <c r="HG17" s="79">
        <v>-0.59</v>
      </c>
      <c r="HH17" s="4"/>
      <c r="HI17" s="232"/>
      <c r="HJ17" s="15" t="s">
        <v>42</v>
      </c>
      <c r="HK17" s="7"/>
      <c r="HL17" s="8"/>
      <c r="HM17" s="9"/>
      <c r="HN17" s="10"/>
      <c r="HO17" s="14"/>
      <c r="HP17" s="13"/>
      <c r="HQ17" s="12"/>
      <c r="HR17" s="13"/>
      <c r="HS17" s="12"/>
      <c r="HT17" s="14"/>
      <c r="HU17" s="80"/>
      <c r="HV17" s="14"/>
      <c r="HW17" s="14"/>
      <c r="HX17" s="80"/>
      <c r="HY17" s="14"/>
      <c r="HZ17" s="14"/>
      <c r="IA17" s="14"/>
      <c r="IB17" s="13"/>
      <c r="IC17" s="9"/>
      <c r="ID17" s="10"/>
      <c r="IE17" s="10"/>
      <c r="IF17" s="14"/>
      <c r="IG17" s="10"/>
      <c r="IH17" s="10"/>
      <c r="II17" s="13"/>
      <c r="IJ17" s="3"/>
      <c r="IK17" s="1"/>
      <c r="IL17" s="1"/>
      <c r="IN17" s="4"/>
      <c r="IO17" s="232"/>
      <c r="IP17" s="15" t="s">
        <v>42</v>
      </c>
      <c r="IQ17" s="7"/>
      <c r="IR17" s="8"/>
      <c r="IS17" s="9"/>
      <c r="IT17" s="10"/>
      <c r="IU17" s="14"/>
      <c r="IV17" s="13"/>
      <c r="IW17" s="12"/>
      <c r="IX17" s="13"/>
      <c r="IY17" s="12"/>
      <c r="IZ17" s="14"/>
      <c r="JA17" s="16"/>
      <c r="JB17" s="14"/>
      <c r="JC17" s="14"/>
      <c r="JD17" s="16"/>
      <c r="JE17" s="14"/>
      <c r="JF17" s="14"/>
      <c r="JG17" s="14"/>
      <c r="JH17" s="13"/>
      <c r="JI17" s="9"/>
      <c r="JJ17" s="10"/>
      <c r="JK17" s="10"/>
      <c r="JL17" s="14"/>
      <c r="JM17" s="10"/>
      <c r="JN17" s="10"/>
      <c r="JO17" s="13"/>
      <c r="JP17" s="3"/>
      <c r="JQ17" s="1"/>
      <c r="JR17" s="1"/>
    </row>
    <row r="18" spans="1:278" ht="13.15" customHeight="1" x14ac:dyDescent="0.25">
      <c r="A18" t="s">
        <v>97</v>
      </c>
      <c r="B18" t="s">
        <v>43</v>
      </c>
      <c r="C18" s="48">
        <v>1</v>
      </c>
      <c r="D18" s="48">
        <v>0.88</v>
      </c>
      <c r="E18" s="48">
        <v>0</v>
      </c>
      <c r="F18" s="48">
        <v>-0.19</v>
      </c>
      <c r="G18" s="48">
        <v>0</v>
      </c>
      <c r="H18" s="48">
        <v>-0.45</v>
      </c>
      <c r="I18" s="48">
        <v>0</v>
      </c>
      <c r="J18" s="48">
        <v>0.4</v>
      </c>
      <c r="K18" s="48">
        <v>-1</v>
      </c>
      <c r="L18" s="48">
        <v>-0.71</v>
      </c>
      <c r="M18" s="48">
        <v>-1</v>
      </c>
      <c r="N18" s="48">
        <v>-0.85</v>
      </c>
      <c r="O18" s="48">
        <v>0</v>
      </c>
      <c r="P18" s="48">
        <v>-0.14000000000000001</v>
      </c>
      <c r="Q18" s="48">
        <v>0</v>
      </c>
      <c r="R18" s="48">
        <v>0.54</v>
      </c>
      <c r="S18" s="48">
        <v>-1</v>
      </c>
      <c r="T18" s="48">
        <v>-0.79</v>
      </c>
      <c r="U18" s="48">
        <v>1</v>
      </c>
      <c r="V18" s="48">
        <v>0.7</v>
      </c>
      <c r="W18" s="48">
        <v>1</v>
      </c>
      <c r="X18" s="48">
        <v>0.76</v>
      </c>
      <c r="Y18" s="48">
        <v>0</v>
      </c>
      <c r="Z18" s="48">
        <v>-0.13</v>
      </c>
      <c r="AA18" s="48">
        <v>-1</v>
      </c>
      <c r="AB18" s="48">
        <v>-0.68</v>
      </c>
      <c r="AC18" s="48">
        <v>1</v>
      </c>
      <c r="AD18" s="48">
        <v>0.93</v>
      </c>
      <c r="AE18" s="48">
        <v>0</v>
      </c>
      <c r="AF18" s="48">
        <v>-0.49</v>
      </c>
      <c r="AG18" s="48">
        <v>0</v>
      </c>
      <c r="AH18" s="48">
        <v>-0.61</v>
      </c>
      <c r="AI18" s="48">
        <v>0</v>
      </c>
      <c r="AJ18" s="48">
        <v>0.02</v>
      </c>
      <c r="AK18" s="48">
        <v>1</v>
      </c>
      <c r="AL18" s="48">
        <v>0.81</v>
      </c>
      <c r="AM18" s="48">
        <v>0</v>
      </c>
      <c r="AN18" s="48">
        <v>-0.6</v>
      </c>
      <c r="AO18" s="48">
        <v>0</v>
      </c>
      <c r="AP18" s="48">
        <v>-0.48</v>
      </c>
      <c r="AQ18" s="48">
        <v>0</v>
      </c>
      <c r="AR18" s="48">
        <v>0.12</v>
      </c>
      <c r="AS18" s="48">
        <v>0</v>
      </c>
      <c r="AT18" s="48">
        <v>0.25</v>
      </c>
      <c r="AU18" s="48">
        <v>-1</v>
      </c>
      <c r="AV18" s="48">
        <v>-0.75</v>
      </c>
      <c r="AW18" s="48">
        <v>0</v>
      </c>
      <c r="AX18" s="48">
        <v>-0.4</v>
      </c>
      <c r="AY18" s="48">
        <v>1</v>
      </c>
      <c r="AZ18" s="48">
        <v>0.71</v>
      </c>
      <c r="BA18" s="48">
        <v>1</v>
      </c>
      <c r="BB18" s="48">
        <v>0.93</v>
      </c>
      <c r="BF18" s="49" t="s">
        <v>97</v>
      </c>
      <c r="BG18" s="49" t="s">
        <v>43</v>
      </c>
      <c r="BH18" s="64">
        <v>1</v>
      </c>
      <c r="BI18" s="64">
        <v>0.88</v>
      </c>
      <c r="BJ18" s="64">
        <v>0</v>
      </c>
      <c r="BK18" s="64">
        <v>-0.19</v>
      </c>
      <c r="BL18" s="64">
        <v>0</v>
      </c>
      <c r="BM18" s="64">
        <v>-0.45</v>
      </c>
      <c r="BN18" s="64">
        <v>0</v>
      </c>
      <c r="BO18" s="64">
        <v>0.4</v>
      </c>
      <c r="BP18" s="64">
        <v>-1</v>
      </c>
      <c r="BQ18" s="64">
        <v>-0.71</v>
      </c>
      <c r="BR18" s="64">
        <v>-1</v>
      </c>
      <c r="BS18" s="64">
        <v>-0.85</v>
      </c>
      <c r="BT18" s="64">
        <v>0</v>
      </c>
      <c r="BU18" s="64">
        <v>-0.14000000000000001</v>
      </c>
      <c r="BV18" s="64">
        <v>0</v>
      </c>
      <c r="BW18" s="64">
        <v>0.54</v>
      </c>
      <c r="BX18" s="64">
        <v>-1</v>
      </c>
      <c r="BY18" s="64">
        <v>-0.79</v>
      </c>
      <c r="BZ18" s="64">
        <v>1</v>
      </c>
      <c r="CA18" s="64">
        <v>0.7</v>
      </c>
      <c r="CB18" s="64">
        <v>1</v>
      </c>
      <c r="CC18" s="64">
        <v>0.76</v>
      </c>
      <c r="CD18" s="64">
        <v>0</v>
      </c>
      <c r="CE18" s="64">
        <v>-0.13</v>
      </c>
      <c r="CF18" s="64">
        <v>-1</v>
      </c>
      <c r="CG18" s="64">
        <v>-0.68</v>
      </c>
      <c r="CH18" s="64">
        <v>1</v>
      </c>
      <c r="CI18" s="64">
        <v>0.93</v>
      </c>
      <c r="CJ18" s="64">
        <v>0</v>
      </c>
      <c r="CK18" s="64">
        <v>-0.49</v>
      </c>
      <c r="CL18" s="64">
        <v>0</v>
      </c>
      <c r="CM18" s="64">
        <v>-0.61</v>
      </c>
      <c r="CN18" s="64">
        <v>0</v>
      </c>
      <c r="CO18" s="64">
        <v>0.02</v>
      </c>
      <c r="CP18" s="64">
        <v>1</v>
      </c>
      <c r="CQ18" s="64">
        <v>0.81</v>
      </c>
      <c r="CR18" s="64">
        <v>0</v>
      </c>
      <c r="CS18" s="64">
        <v>-0.6</v>
      </c>
      <c r="CT18" s="64">
        <v>0</v>
      </c>
      <c r="CU18" s="64">
        <v>-0.48</v>
      </c>
      <c r="CV18" s="64">
        <v>0</v>
      </c>
      <c r="CW18" s="64">
        <v>0.12</v>
      </c>
      <c r="CX18" s="64">
        <v>0</v>
      </c>
      <c r="CY18" s="64">
        <v>0.25</v>
      </c>
      <c r="CZ18" s="64">
        <v>-1</v>
      </c>
      <c r="DA18" s="64">
        <v>-0.75</v>
      </c>
      <c r="DB18" s="64">
        <v>0</v>
      </c>
      <c r="DC18" s="64">
        <v>-0.4</v>
      </c>
      <c r="DD18" s="64">
        <v>1</v>
      </c>
      <c r="DE18" s="64">
        <v>0.71</v>
      </c>
      <c r="DH18" s="49" t="s">
        <v>97</v>
      </c>
      <c r="DI18" s="65" t="s">
        <v>43</v>
      </c>
      <c r="DJ18" s="64">
        <v>-1</v>
      </c>
      <c r="DK18" s="66">
        <v>-0.85</v>
      </c>
      <c r="DL18" s="66">
        <v>-1</v>
      </c>
      <c r="DM18" s="66">
        <v>-0.75</v>
      </c>
      <c r="DN18" s="66">
        <v>-1</v>
      </c>
      <c r="DO18" s="66">
        <v>-0.68</v>
      </c>
      <c r="DP18" s="66">
        <v>0</v>
      </c>
      <c r="DQ18" s="66">
        <v>-0.19</v>
      </c>
      <c r="DR18" s="67">
        <v>0</v>
      </c>
      <c r="DS18" s="68">
        <v>-0.45</v>
      </c>
      <c r="DT18" s="67">
        <v>0</v>
      </c>
      <c r="DU18" s="67">
        <v>-0.49</v>
      </c>
      <c r="DV18" s="67">
        <v>0</v>
      </c>
      <c r="DW18" s="68">
        <v>-0.14000000000000001</v>
      </c>
      <c r="DX18" s="67">
        <v>0</v>
      </c>
      <c r="DY18" s="67">
        <v>-0.6</v>
      </c>
      <c r="DZ18" s="67">
        <v>0</v>
      </c>
      <c r="EA18" s="68">
        <v>0.12</v>
      </c>
      <c r="EB18" s="67">
        <v>0</v>
      </c>
      <c r="EC18" s="67">
        <v>0.4</v>
      </c>
      <c r="ED18" s="67">
        <v>1</v>
      </c>
      <c r="EE18" s="67">
        <v>0.7</v>
      </c>
      <c r="EF18" s="67">
        <v>1</v>
      </c>
      <c r="EG18" s="67">
        <v>0.76</v>
      </c>
      <c r="EH18" s="67">
        <v>1</v>
      </c>
      <c r="EI18" s="67">
        <v>0.88</v>
      </c>
      <c r="EJ18" s="67">
        <v>1</v>
      </c>
      <c r="EK18" s="67">
        <v>0.93</v>
      </c>
      <c r="EL18" s="67">
        <v>0</v>
      </c>
      <c r="EM18" s="67">
        <v>0.25</v>
      </c>
      <c r="EN18" s="67">
        <v>0</v>
      </c>
      <c r="EO18" s="67">
        <v>-0.4</v>
      </c>
      <c r="EP18" s="67">
        <v>1</v>
      </c>
      <c r="EQ18" s="67">
        <v>0.81</v>
      </c>
      <c r="ER18" s="67">
        <v>1</v>
      </c>
      <c r="ES18" s="67">
        <v>0.71</v>
      </c>
      <c r="ET18" s="67">
        <v>-1</v>
      </c>
      <c r="EU18" s="68">
        <v>-0.71</v>
      </c>
      <c r="EV18" s="67">
        <v>0</v>
      </c>
      <c r="EW18" s="67">
        <v>0.54</v>
      </c>
      <c r="EX18" s="67">
        <v>-1</v>
      </c>
      <c r="EY18" s="67">
        <v>-0.79</v>
      </c>
      <c r="EZ18" s="67">
        <v>0</v>
      </c>
      <c r="FA18" s="67">
        <v>-0.13</v>
      </c>
      <c r="FB18" s="67">
        <v>0</v>
      </c>
      <c r="FC18" s="67">
        <v>-0.61</v>
      </c>
      <c r="FD18" s="67">
        <v>0</v>
      </c>
      <c r="FE18" s="67">
        <v>0.02</v>
      </c>
      <c r="FF18" s="67">
        <v>0</v>
      </c>
      <c r="FG18" s="67">
        <v>-0.48</v>
      </c>
      <c r="FI18" s="78" t="s">
        <v>43</v>
      </c>
      <c r="FJ18" s="70">
        <v>-1</v>
      </c>
      <c r="FK18" s="74">
        <v>-0.85</v>
      </c>
      <c r="FL18" s="75">
        <v>-1</v>
      </c>
      <c r="FM18" s="75">
        <v>-0.75</v>
      </c>
      <c r="FN18" s="75">
        <v>-1</v>
      </c>
      <c r="FO18" s="75">
        <v>-0.68</v>
      </c>
      <c r="FP18" s="75">
        <v>0</v>
      </c>
      <c r="FQ18" s="76">
        <v>-0.19</v>
      </c>
      <c r="FR18" s="70">
        <v>0</v>
      </c>
      <c r="FS18" s="74">
        <v>-0.45</v>
      </c>
      <c r="FT18" s="75">
        <v>0</v>
      </c>
      <c r="FU18" s="76">
        <v>-0.49</v>
      </c>
      <c r="FV18" s="70">
        <v>0</v>
      </c>
      <c r="FW18" s="74">
        <v>-0.14000000000000001</v>
      </c>
      <c r="FX18" s="75">
        <v>0</v>
      </c>
      <c r="FY18" s="76">
        <v>-0.6</v>
      </c>
      <c r="FZ18" s="70">
        <v>0</v>
      </c>
      <c r="GA18" s="74">
        <v>0.12</v>
      </c>
      <c r="GB18" s="75">
        <v>0</v>
      </c>
      <c r="GC18" s="75">
        <v>0.4</v>
      </c>
      <c r="GD18" s="75">
        <v>1</v>
      </c>
      <c r="GE18" s="75">
        <v>0.7</v>
      </c>
      <c r="GF18" s="75">
        <v>1</v>
      </c>
      <c r="GG18" s="75">
        <v>0.76</v>
      </c>
      <c r="GH18" s="75">
        <v>1</v>
      </c>
      <c r="GI18" s="75">
        <v>0.88</v>
      </c>
      <c r="GJ18" s="75">
        <v>1</v>
      </c>
      <c r="GK18" s="75">
        <v>0.93</v>
      </c>
      <c r="GL18" s="75">
        <v>0</v>
      </c>
      <c r="GM18" s="75">
        <v>0.25</v>
      </c>
      <c r="GN18" s="75">
        <v>0</v>
      </c>
      <c r="GO18" s="75">
        <v>-0.4</v>
      </c>
      <c r="GP18" s="75">
        <v>1</v>
      </c>
      <c r="GQ18" s="75">
        <v>0.81</v>
      </c>
      <c r="GR18" s="75">
        <v>1</v>
      </c>
      <c r="GS18" s="76">
        <v>0.71</v>
      </c>
      <c r="GT18" s="70">
        <v>-1</v>
      </c>
      <c r="GU18" s="74">
        <v>-0.71</v>
      </c>
      <c r="GV18" s="75">
        <v>0</v>
      </c>
      <c r="GW18" s="75">
        <v>0.54</v>
      </c>
      <c r="GX18" s="75">
        <v>-1</v>
      </c>
      <c r="GY18" s="75">
        <v>-0.79</v>
      </c>
      <c r="GZ18" s="75">
        <v>0</v>
      </c>
      <c r="HA18" s="75">
        <v>-0.13</v>
      </c>
      <c r="HB18" s="75">
        <v>0</v>
      </c>
      <c r="HC18" s="75">
        <v>-0.61</v>
      </c>
      <c r="HD18" s="75">
        <v>0</v>
      </c>
      <c r="HE18" s="75">
        <v>0.02</v>
      </c>
      <c r="HF18" s="75">
        <v>0</v>
      </c>
      <c r="HG18" s="79">
        <v>-0.48</v>
      </c>
      <c r="HH18" s="4"/>
      <c r="HI18" s="232"/>
      <c r="HJ18" s="15" t="s">
        <v>43</v>
      </c>
      <c r="HK18" s="7"/>
      <c r="HL18" s="8"/>
      <c r="HM18" s="9"/>
      <c r="HN18" s="10"/>
      <c r="HO18" s="10"/>
      <c r="HP18" s="13"/>
      <c r="HQ18" s="12"/>
      <c r="HR18" s="13"/>
      <c r="HS18" s="12"/>
      <c r="HT18" s="14"/>
      <c r="HU18" s="80"/>
      <c r="HV18" s="80"/>
      <c r="HW18" s="80"/>
      <c r="HX18" s="80"/>
      <c r="HY18" s="14"/>
      <c r="HZ18" s="14"/>
      <c r="IA18" s="80"/>
      <c r="IB18" s="81"/>
      <c r="IC18" s="9"/>
      <c r="ID18" s="14"/>
      <c r="IE18" s="10"/>
      <c r="IF18" s="14"/>
      <c r="IG18" s="14"/>
      <c r="IH18" s="14"/>
      <c r="II18" s="13"/>
      <c r="IJ18" s="3"/>
      <c r="IK18" s="1"/>
      <c r="IL18" s="1"/>
      <c r="IN18" s="4"/>
      <c r="IO18" s="232"/>
      <c r="IP18" s="15" t="s">
        <v>43</v>
      </c>
      <c r="IQ18" s="7"/>
      <c r="IR18" s="8"/>
      <c r="IS18" s="9"/>
      <c r="IT18" s="10"/>
      <c r="IU18" s="10"/>
      <c r="IV18" s="13"/>
      <c r="IW18" s="12"/>
      <c r="IX18" s="13"/>
      <c r="IY18" s="12"/>
      <c r="IZ18" s="14"/>
      <c r="JA18" s="16"/>
      <c r="JB18" s="16"/>
      <c r="JC18" s="16"/>
      <c r="JD18" s="16"/>
      <c r="JE18" s="14"/>
      <c r="JF18" s="14"/>
      <c r="JG18" s="16"/>
      <c r="JH18" s="19"/>
      <c r="JI18" s="9"/>
      <c r="JJ18" s="14"/>
      <c r="JK18" s="10"/>
      <c r="JL18" s="14"/>
      <c r="JM18" s="14"/>
      <c r="JN18" s="14"/>
      <c r="JO18" s="13"/>
      <c r="JP18" s="3"/>
      <c r="JQ18" s="1"/>
      <c r="JR18" s="1"/>
    </row>
    <row r="19" spans="1:278" ht="13.15" customHeight="1" x14ac:dyDescent="0.25">
      <c r="A19" t="s">
        <v>98</v>
      </c>
      <c r="B19" t="s">
        <v>44</v>
      </c>
      <c r="C19" s="48">
        <v>-1</v>
      </c>
      <c r="D19" s="48">
        <v>-0.65</v>
      </c>
      <c r="E19" s="48">
        <v>-1</v>
      </c>
      <c r="F19" s="48">
        <v>-0.85</v>
      </c>
      <c r="G19" s="48">
        <v>0</v>
      </c>
      <c r="H19" s="48">
        <v>0.56999999999999995</v>
      </c>
      <c r="K19" s="48">
        <v>0</v>
      </c>
      <c r="L19" s="48">
        <v>0.14000000000000001</v>
      </c>
      <c r="M19" s="48">
        <v>-1</v>
      </c>
      <c r="N19" s="48">
        <v>-0.98</v>
      </c>
      <c r="O19" s="48">
        <v>0</v>
      </c>
      <c r="P19" s="48">
        <v>-0.5</v>
      </c>
      <c r="Q19" s="48">
        <v>0</v>
      </c>
      <c r="R19" s="48">
        <v>-0.6</v>
      </c>
      <c r="S19" s="48">
        <v>-1</v>
      </c>
      <c r="T19" s="48">
        <v>-0.89</v>
      </c>
      <c r="U19" s="48">
        <v>-1</v>
      </c>
      <c r="V19" s="48">
        <v>-0.76</v>
      </c>
      <c r="W19" s="48">
        <v>0</v>
      </c>
      <c r="X19" s="48">
        <v>-0.55000000000000004</v>
      </c>
      <c r="Y19" s="48">
        <v>0</v>
      </c>
      <c r="Z19" s="48">
        <v>0.6</v>
      </c>
      <c r="AA19" s="48">
        <v>-1</v>
      </c>
      <c r="AB19" s="48">
        <v>-0.81</v>
      </c>
      <c r="AC19" s="48">
        <v>0</v>
      </c>
      <c r="AD19" s="48">
        <v>0.59</v>
      </c>
      <c r="AE19" s="48">
        <v>0</v>
      </c>
      <c r="AF19" s="48">
        <v>0.46</v>
      </c>
      <c r="AG19" s="48">
        <v>0</v>
      </c>
      <c r="AH19" s="48">
        <v>-0.83</v>
      </c>
      <c r="AI19" s="48">
        <v>0</v>
      </c>
      <c r="AJ19" s="48">
        <v>-0.14000000000000001</v>
      </c>
      <c r="AK19" s="48">
        <v>0</v>
      </c>
      <c r="AL19" s="48">
        <v>0.36</v>
      </c>
      <c r="AM19" s="48">
        <v>0</v>
      </c>
      <c r="AN19" s="48">
        <v>0.5</v>
      </c>
      <c r="AO19" s="48">
        <v>0</v>
      </c>
      <c r="AP19" s="48">
        <v>0.49</v>
      </c>
      <c r="AQ19" s="48">
        <v>0</v>
      </c>
      <c r="AR19" s="48">
        <v>-0.42</v>
      </c>
      <c r="AS19" s="48">
        <v>-1</v>
      </c>
      <c r="AT19" s="48">
        <v>-0.92</v>
      </c>
      <c r="AU19" s="48">
        <v>-1</v>
      </c>
      <c r="AV19" s="48">
        <v>-0.9</v>
      </c>
      <c r="AW19" s="48">
        <v>-1</v>
      </c>
      <c r="AX19" s="48">
        <v>-0.85</v>
      </c>
      <c r="AY19" s="48">
        <v>0</v>
      </c>
      <c r="AZ19" s="48">
        <v>0.45</v>
      </c>
      <c r="BA19" s="48">
        <v>0</v>
      </c>
      <c r="BB19" s="48">
        <v>0.6</v>
      </c>
      <c r="BF19" s="49" t="s">
        <v>98</v>
      </c>
      <c r="BG19" s="49" t="s">
        <v>44</v>
      </c>
      <c r="BH19" s="64">
        <v>-1</v>
      </c>
      <c r="BI19" s="64">
        <v>-0.65</v>
      </c>
      <c r="BJ19" s="64">
        <v>-1</v>
      </c>
      <c r="BK19" s="64">
        <v>-0.85</v>
      </c>
      <c r="BL19" s="64">
        <v>0</v>
      </c>
      <c r="BM19" s="64">
        <v>0.56999999999999995</v>
      </c>
      <c r="BN19" s="64"/>
      <c r="BO19" s="64"/>
      <c r="BP19" s="64">
        <v>0</v>
      </c>
      <c r="BQ19" s="64">
        <v>0.14000000000000001</v>
      </c>
      <c r="BR19" s="64">
        <v>-1</v>
      </c>
      <c r="BS19" s="64">
        <v>-0.98</v>
      </c>
      <c r="BT19" s="64">
        <v>0</v>
      </c>
      <c r="BU19" s="64">
        <v>-0.5</v>
      </c>
      <c r="BV19" s="64">
        <v>0</v>
      </c>
      <c r="BW19" s="64">
        <v>-0.6</v>
      </c>
      <c r="BX19" s="64">
        <v>-1</v>
      </c>
      <c r="BY19" s="64">
        <v>-0.89</v>
      </c>
      <c r="BZ19" s="64">
        <v>-1</v>
      </c>
      <c r="CA19" s="64">
        <v>-0.76</v>
      </c>
      <c r="CB19" s="64">
        <v>0</v>
      </c>
      <c r="CC19" s="64">
        <v>-0.55000000000000004</v>
      </c>
      <c r="CD19" s="64">
        <v>0</v>
      </c>
      <c r="CE19" s="64">
        <v>0.6</v>
      </c>
      <c r="CF19" s="64">
        <v>-1</v>
      </c>
      <c r="CG19" s="64">
        <v>-0.81</v>
      </c>
      <c r="CH19" s="64">
        <v>0</v>
      </c>
      <c r="CI19" s="64">
        <v>0.59</v>
      </c>
      <c r="CJ19" s="64">
        <v>0</v>
      </c>
      <c r="CK19" s="64">
        <v>0.46</v>
      </c>
      <c r="CL19" s="64">
        <v>0</v>
      </c>
      <c r="CM19" s="64">
        <v>-0.83</v>
      </c>
      <c r="CN19" s="64">
        <v>0</v>
      </c>
      <c r="CO19" s="64">
        <v>-0.14000000000000001</v>
      </c>
      <c r="CP19" s="64">
        <v>0</v>
      </c>
      <c r="CQ19" s="64">
        <v>0.36</v>
      </c>
      <c r="CR19" s="64">
        <v>0</v>
      </c>
      <c r="CS19" s="64">
        <v>0.5</v>
      </c>
      <c r="CT19" s="64">
        <v>0</v>
      </c>
      <c r="CU19" s="64">
        <v>0.49</v>
      </c>
      <c r="CV19" s="64">
        <v>0</v>
      </c>
      <c r="CW19" s="64">
        <v>-0.42</v>
      </c>
      <c r="CX19" s="64">
        <v>-1</v>
      </c>
      <c r="CY19" s="64">
        <v>-0.92</v>
      </c>
      <c r="CZ19" s="64">
        <v>-1</v>
      </c>
      <c r="DA19" s="64">
        <v>-0.9</v>
      </c>
      <c r="DB19" s="64">
        <v>-1</v>
      </c>
      <c r="DC19" s="64">
        <v>-0.85</v>
      </c>
      <c r="DD19" s="64">
        <v>0</v>
      </c>
      <c r="DE19" s="64">
        <v>0.45</v>
      </c>
      <c r="DH19" s="49" t="s">
        <v>98</v>
      </c>
      <c r="DI19" s="65" t="s">
        <v>44</v>
      </c>
      <c r="DJ19" s="64">
        <v>-1</v>
      </c>
      <c r="DK19" s="66">
        <v>-0.98</v>
      </c>
      <c r="DL19" s="66">
        <v>-1</v>
      </c>
      <c r="DM19" s="66">
        <v>-0.9</v>
      </c>
      <c r="DN19" s="66">
        <v>-1</v>
      </c>
      <c r="DO19" s="66">
        <v>-0.81</v>
      </c>
      <c r="DP19" s="66">
        <v>-1</v>
      </c>
      <c r="DQ19" s="66">
        <v>-0.85</v>
      </c>
      <c r="DR19" s="67">
        <v>0</v>
      </c>
      <c r="DS19" s="68">
        <v>0.56999999999999995</v>
      </c>
      <c r="DT19" s="67">
        <v>0</v>
      </c>
      <c r="DU19" s="67">
        <v>0.46</v>
      </c>
      <c r="DV19" s="67">
        <v>0</v>
      </c>
      <c r="DW19" s="68">
        <v>-0.5</v>
      </c>
      <c r="DX19" s="67">
        <v>0</v>
      </c>
      <c r="DY19" s="67">
        <v>0.5</v>
      </c>
      <c r="DZ19" s="67">
        <v>0</v>
      </c>
      <c r="EA19" s="68">
        <v>-0.42</v>
      </c>
      <c r="EB19" s="67"/>
      <c r="EC19" s="67"/>
      <c r="ED19" s="67">
        <v>-1</v>
      </c>
      <c r="EE19" s="67">
        <v>-0.76</v>
      </c>
      <c r="EF19" s="67">
        <v>0</v>
      </c>
      <c r="EG19" s="67">
        <v>-0.55000000000000004</v>
      </c>
      <c r="EH19" s="67">
        <v>-1</v>
      </c>
      <c r="EI19" s="67">
        <v>-0.65</v>
      </c>
      <c r="EJ19" s="67">
        <v>0</v>
      </c>
      <c r="EK19" s="67">
        <v>0.59</v>
      </c>
      <c r="EL19" s="67">
        <v>-1</v>
      </c>
      <c r="EM19" s="67">
        <v>-0.92</v>
      </c>
      <c r="EN19" s="67">
        <v>-1</v>
      </c>
      <c r="EO19" s="67">
        <v>-0.85</v>
      </c>
      <c r="EP19" s="67">
        <v>0</v>
      </c>
      <c r="EQ19" s="67">
        <v>0.36</v>
      </c>
      <c r="ER19" s="67">
        <v>0</v>
      </c>
      <c r="ES19" s="67">
        <v>0.45</v>
      </c>
      <c r="ET19" s="67">
        <v>0</v>
      </c>
      <c r="EU19" s="68">
        <v>0.14000000000000001</v>
      </c>
      <c r="EV19" s="67">
        <v>0</v>
      </c>
      <c r="EW19" s="67">
        <v>-0.6</v>
      </c>
      <c r="EX19" s="67">
        <v>-1</v>
      </c>
      <c r="EY19" s="67">
        <v>-0.89</v>
      </c>
      <c r="EZ19" s="67">
        <v>0</v>
      </c>
      <c r="FA19" s="67">
        <v>0.6</v>
      </c>
      <c r="FB19" s="67">
        <v>0</v>
      </c>
      <c r="FC19" s="67">
        <v>-0.83</v>
      </c>
      <c r="FD19" s="67">
        <v>0</v>
      </c>
      <c r="FE19" s="67">
        <v>-0.14000000000000001</v>
      </c>
      <c r="FF19" s="67">
        <v>0</v>
      </c>
      <c r="FG19" s="67">
        <v>0.49</v>
      </c>
      <c r="FI19" s="78" t="s">
        <v>44</v>
      </c>
      <c r="FJ19" s="70">
        <v>-1</v>
      </c>
      <c r="FK19" s="74">
        <v>-0.98</v>
      </c>
      <c r="FL19" s="75">
        <v>-1</v>
      </c>
      <c r="FM19" s="75">
        <v>-0.9</v>
      </c>
      <c r="FN19" s="75">
        <v>-1</v>
      </c>
      <c r="FO19" s="75">
        <v>-0.81</v>
      </c>
      <c r="FP19" s="75">
        <v>-1</v>
      </c>
      <c r="FQ19" s="76">
        <v>-0.85</v>
      </c>
      <c r="FR19" s="70">
        <v>0</v>
      </c>
      <c r="FS19" s="74">
        <v>0.56999999999999995</v>
      </c>
      <c r="FT19" s="75">
        <v>0</v>
      </c>
      <c r="FU19" s="76">
        <v>0.46</v>
      </c>
      <c r="FV19" s="70">
        <v>0</v>
      </c>
      <c r="FW19" s="74">
        <v>-0.5</v>
      </c>
      <c r="FX19" s="75">
        <v>0</v>
      </c>
      <c r="FY19" s="76">
        <v>0.5</v>
      </c>
      <c r="FZ19" s="70">
        <v>0</v>
      </c>
      <c r="GA19" s="74">
        <v>-0.42</v>
      </c>
      <c r="GB19" s="75"/>
      <c r="GC19" s="75"/>
      <c r="GD19" s="75">
        <v>-1</v>
      </c>
      <c r="GE19" s="75">
        <v>-0.76</v>
      </c>
      <c r="GF19" s="75">
        <v>0</v>
      </c>
      <c r="GG19" s="75">
        <v>-0.55000000000000004</v>
      </c>
      <c r="GH19" s="75">
        <v>-1</v>
      </c>
      <c r="GI19" s="75">
        <v>-0.65</v>
      </c>
      <c r="GJ19" s="75">
        <v>0</v>
      </c>
      <c r="GK19" s="75">
        <v>0.59</v>
      </c>
      <c r="GL19" s="75">
        <v>-1</v>
      </c>
      <c r="GM19" s="75">
        <v>-0.92</v>
      </c>
      <c r="GN19" s="75">
        <v>-1</v>
      </c>
      <c r="GO19" s="75">
        <v>-0.85</v>
      </c>
      <c r="GP19" s="75">
        <v>0</v>
      </c>
      <c r="GQ19" s="75">
        <v>0.36</v>
      </c>
      <c r="GR19" s="75">
        <v>0</v>
      </c>
      <c r="GS19" s="76">
        <v>0.45</v>
      </c>
      <c r="GT19" s="70">
        <v>0</v>
      </c>
      <c r="GU19" s="74">
        <v>0.14000000000000001</v>
      </c>
      <c r="GV19" s="75">
        <v>0</v>
      </c>
      <c r="GW19" s="75">
        <v>-0.6</v>
      </c>
      <c r="GX19" s="75">
        <v>-1</v>
      </c>
      <c r="GY19" s="75">
        <v>-0.89</v>
      </c>
      <c r="GZ19" s="75">
        <v>0</v>
      </c>
      <c r="HA19" s="75">
        <v>0.6</v>
      </c>
      <c r="HB19" s="75">
        <v>0</v>
      </c>
      <c r="HC19" s="75">
        <v>-0.83</v>
      </c>
      <c r="HD19" s="75">
        <v>0</v>
      </c>
      <c r="HE19" s="75">
        <v>-0.14000000000000001</v>
      </c>
      <c r="HF19" s="75">
        <v>0</v>
      </c>
      <c r="HG19" s="79">
        <v>0.49</v>
      </c>
      <c r="HH19" s="4"/>
      <c r="HI19" s="232"/>
      <c r="HJ19" s="15" t="s">
        <v>44</v>
      </c>
      <c r="HK19" s="7"/>
      <c r="HL19" s="8"/>
      <c r="HM19" s="9"/>
      <c r="HN19" s="10"/>
      <c r="HO19" s="10"/>
      <c r="HP19" s="11"/>
      <c r="HQ19" s="12"/>
      <c r="HR19" s="13"/>
      <c r="HS19" s="12"/>
      <c r="HT19" s="14"/>
      <c r="HU19" s="10"/>
      <c r="HV19" s="14"/>
      <c r="HW19" s="10"/>
      <c r="HX19" s="14"/>
      <c r="HY19" s="10"/>
      <c r="HZ19" s="10"/>
      <c r="IA19" s="14"/>
      <c r="IB19" s="13"/>
      <c r="IC19" s="12"/>
      <c r="ID19" s="14"/>
      <c r="IE19" s="10"/>
      <c r="IF19" s="14"/>
      <c r="IG19" s="14"/>
      <c r="IH19" s="14"/>
      <c r="II19" s="13"/>
      <c r="IJ19" s="3"/>
      <c r="IK19" s="1"/>
      <c r="IL19" s="1"/>
      <c r="IN19" s="4"/>
      <c r="IO19" s="232"/>
      <c r="IP19" s="15" t="s">
        <v>44</v>
      </c>
      <c r="IQ19" s="7"/>
      <c r="IR19" s="8"/>
      <c r="IS19" s="9"/>
      <c r="IT19" s="10"/>
      <c r="IU19" s="10"/>
      <c r="IV19" s="11"/>
      <c r="IW19" s="12"/>
      <c r="IX19" s="13"/>
      <c r="IY19" s="12"/>
      <c r="IZ19" s="14"/>
      <c r="JA19" s="10"/>
      <c r="JB19" s="14"/>
      <c r="JC19" s="10"/>
      <c r="JD19" s="14"/>
      <c r="JE19" s="10"/>
      <c r="JF19" s="10"/>
      <c r="JG19" s="14"/>
      <c r="JH19" s="13"/>
      <c r="JI19" s="12"/>
      <c r="JJ19" s="14"/>
      <c r="JK19" s="10"/>
      <c r="JL19" s="14"/>
      <c r="JM19" s="14"/>
      <c r="JN19" s="14"/>
      <c r="JO19" s="13"/>
      <c r="JP19" s="3"/>
      <c r="JQ19" s="1"/>
      <c r="JR19" s="1"/>
    </row>
    <row r="20" spans="1:278" ht="13.15" customHeight="1" x14ac:dyDescent="0.25">
      <c r="A20" t="s">
        <v>99</v>
      </c>
      <c r="B20" t="s">
        <v>52</v>
      </c>
      <c r="E20" s="48">
        <v>0</v>
      </c>
      <c r="F20" s="48">
        <v>0.33</v>
      </c>
      <c r="G20" s="48">
        <v>0</v>
      </c>
      <c r="H20" s="48">
        <v>0.19</v>
      </c>
      <c r="I20" s="48">
        <v>0</v>
      </c>
      <c r="J20" s="48">
        <v>0.54</v>
      </c>
      <c r="K20" s="48">
        <v>0</v>
      </c>
      <c r="L20" s="48">
        <v>-0.62</v>
      </c>
      <c r="M20" s="48">
        <v>0</v>
      </c>
      <c r="N20" s="48">
        <v>0.21</v>
      </c>
      <c r="O20" s="48">
        <v>0</v>
      </c>
      <c r="P20" s="48">
        <v>0.3</v>
      </c>
      <c r="Q20" s="48">
        <v>-1</v>
      </c>
      <c r="R20" s="48">
        <v>-0.75</v>
      </c>
      <c r="S20" s="48">
        <v>-1</v>
      </c>
      <c r="T20" s="48">
        <v>-0.76</v>
      </c>
      <c r="U20" s="48">
        <v>0</v>
      </c>
      <c r="V20" s="48">
        <v>0.14000000000000001</v>
      </c>
      <c r="W20" s="48">
        <v>0</v>
      </c>
      <c r="X20" s="48">
        <v>-0.01</v>
      </c>
      <c r="Y20" s="48">
        <v>-1</v>
      </c>
      <c r="Z20" s="48">
        <v>-0.88</v>
      </c>
      <c r="AA20" s="48">
        <v>0</v>
      </c>
      <c r="AB20" s="48">
        <v>0.49</v>
      </c>
      <c r="AC20" s="48">
        <v>0</v>
      </c>
      <c r="AD20" s="48">
        <v>0.35</v>
      </c>
      <c r="AE20" s="48">
        <v>0</v>
      </c>
      <c r="AF20" s="48">
        <v>-0.38</v>
      </c>
      <c r="AG20" s="48">
        <v>-1</v>
      </c>
      <c r="AH20" s="48">
        <v>-0.89</v>
      </c>
      <c r="AI20" s="48">
        <v>-1</v>
      </c>
      <c r="AJ20" s="48">
        <v>-0.73</v>
      </c>
      <c r="AK20" s="48">
        <v>1</v>
      </c>
      <c r="AL20" s="48">
        <v>0.95</v>
      </c>
      <c r="AM20" s="48">
        <v>0</v>
      </c>
      <c r="AN20" s="48">
        <v>0.7</v>
      </c>
      <c r="AO20" s="48">
        <v>0</v>
      </c>
      <c r="AP20" s="48">
        <v>-0.55000000000000004</v>
      </c>
      <c r="AQ20" s="48">
        <v>0</v>
      </c>
      <c r="AR20" s="48">
        <v>0.13</v>
      </c>
      <c r="AS20" s="48">
        <v>0</v>
      </c>
      <c r="AT20" s="48">
        <v>-0.26</v>
      </c>
      <c r="AU20" s="48">
        <v>0</v>
      </c>
      <c r="AV20" s="48">
        <v>0.03</v>
      </c>
      <c r="AW20" s="48">
        <v>0</v>
      </c>
      <c r="AX20" s="48">
        <v>-0.17</v>
      </c>
      <c r="AY20" s="48">
        <v>0</v>
      </c>
      <c r="AZ20" s="48">
        <v>-0.1</v>
      </c>
      <c r="BA20" s="48">
        <v>1</v>
      </c>
      <c r="BB20" s="48">
        <v>0.95</v>
      </c>
      <c r="BF20" s="49" t="s">
        <v>99</v>
      </c>
      <c r="BG20" s="49" t="s">
        <v>52</v>
      </c>
      <c r="BH20" s="64"/>
      <c r="BI20" s="64"/>
      <c r="BJ20" s="64">
        <v>0</v>
      </c>
      <c r="BK20" s="64">
        <v>0.33</v>
      </c>
      <c r="BL20" s="64">
        <v>0</v>
      </c>
      <c r="BM20" s="64">
        <v>0.19</v>
      </c>
      <c r="BN20" s="64">
        <v>0</v>
      </c>
      <c r="BO20" s="64">
        <v>0.54</v>
      </c>
      <c r="BP20" s="64">
        <v>0</v>
      </c>
      <c r="BQ20" s="64">
        <v>-0.62</v>
      </c>
      <c r="BR20" s="64">
        <v>0</v>
      </c>
      <c r="BS20" s="64">
        <v>0.21</v>
      </c>
      <c r="BT20" s="64">
        <v>0</v>
      </c>
      <c r="BU20" s="64">
        <v>0.3</v>
      </c>
      <c r="BV20" s="64">
        <v>-1</v>
      </c>
      <c r="BW20" s="64">
        <v>-0.75</v>
      </c>
      <c r="BX20" s="64">
        <v>-1</v>
      </c>
      <c r="BY20" s="64">
        <v>-0.76</v>
      </c>
      <c r="BZ20" s="64">
        <v>0</v>
      </c>
      <c r="CA20" s="64">
        <v>0.14000000000000001</v>
      </c>
      <c r="CB20" s="64">
        <v>0</v>
      </c>
      <c r="CC20" s="64">
        <v>-0.01</v>
      </c>
      <c r="CD20" s="64">
        <v>-1</v>
      </c>
      <c r="CE20" s="64">
        <v>-0.88</v>
      </c>
      <c r="CF20" s="64">
        <v>0</v>
      </c>
      <c r="CG20" s="64">
        <v>0.49</v>
      </c>
      <c r="CH20" s="64">
        <v>0</v>
      </c>
      <c r="CI20" s="64">
        <v>0.35</v>
      </c>
      <c r="CJ20" s="64">
        <v>0</v>
      </c>
      <c r="CK20" s="64">
        <v>-0.38</v>
      </c>
      <c r="CL20" s="64">
        <v>-1</v>
      </c>
      <c r="CM20" s="64">
        <v>-0.89</v>
      </c>
      <c r="CN20" s="64">
        <v>-1</v>
      </c>
      <c r="CO20" s="64">
        <v>-0.73</v>
      </c>
      <c r="CP20" s="64">
        <v>1</v>
      </c>
      <c r="CQ20" s="64">
        <v>0.95</v>
      </c>
      <c r="CR20" s="64">
        <v>0</v>
      </c>
      <c r="CS20" s="64">
        <v>0.7</v>
      </c>
      <c r="CT20" s="64">
        <v>0</v>
      </c>
      <c r="CU20" s="64">
        <v>-0.55000000000000004</v>
      </c>
      <c r="CV20" s="64">
        <v>0</v>
      </c>
      <c r="CW20" s="64">
        <v>0.13</v>
      </c>
      <c r="CX20" s="64">
        <v>0</v>
      </c>
      <c r="CY20" s="64">
        <v>-0.26</v>
      </c>
      <c r="CZ20" s="64">
        <v>0</v>
      </c>
      <c r="DA20" s="64">
        <v>0.03</v>
      </c>
      <c r="DB20" s="64">
        <v>0</v>
      </c>
      <c r="DC20" s="64">
        <v>-0.17</v>
      </c>
      <c r="DD20" s="64">
        <v>0</v>
      </c>
      <c r="DE20" s="64">
        <v>-0.1</v>
      </c>
      <c r="DH20" s="49" t="s">
        <v>99</v>
      </c>
      <c r="DI20" s="65" t="s">
        <v>45</v>
      </c>
      <c r="DJ20" s="64">
        <v>0</v>
      </c>
      <c r="DK20" s="66">
        <v>-0.57999999999999996</v>
      </c>
      <c r="DL20" s="66">
        <v>-1</v>
      </c>
      <c r="DM20" s="66">
        <v>-0.9</v>
      </c>
      <c r="DN20" s="66">
        <v>-1</v>
      </c>
      <c r="DO20" s="66">
        <v>-0.7</v>
      </c>
      <c r="DP20" s="66">
        <v>1</v>
      </c>
      <c r="DQ20" s="66">
        <v>0.63</v>
      </c>
      <c r="DR20" s="67">
        <v>0</v>
      </c>
      <c r="DS20" s="68">
        <v>-0.53</v>
      </c>
      <c r="DT20" s="67">
        <v>-1</v>
      </c>
      <c r="DU20" s="67">
        <v>-0.71</v>
      </c>
      <c r="DV20" s="67">
        <v>-1</v>
      </c>
      <c r="DW20" s="68">
        <v>-0.83</v>
      </c>
      <c r="DX20" s="67">
        <v>0</v>
      </c>
      <c r="DY20" s="67">
        <v>0.5</v>
      </c>
      <c r="DZ20" s="67">
        <v>0</v>
      </c>
      <c r="EA20" s="68">
        <v>-0.11</v>
      </c>
      <c r="EB20" s="67">
        <v>0</v>
      </c>
      <c r="EC20" s="67">
        <v>0.55000000000000004</v>
      </c>
      <c r="ED20" s="67">
        <v>1</v>
      </c>
      <c r="EE20" s="67">
        <v>0.7</v>
      </c>
      <c r="EF20" s="67">
        <v>0</v>
      </c>
      <c r="EG20" s="67">
        <v>0.39</v>
      </c>
      <c r="EH20" s="67"/>
      <c r="EI20" s="67"/>
      <c r="EJ20" s="67">
        <v>0</v>
      </c>
      <c r="EK20" s="67">
        <v>0.41</v>
      </c>
      <c r="EL20" s="67">
        <v>0</v>
      </c>
      <c r="EM20" s="67">
        <v>0.01</v>
      </c>
      <c r="EN20" s="67">
        <v>0</v>
      </c>
      <c r="EO20" s="67">
        <v>0.23</v>
      </c>
      <c r="EP20" s="67">
        <v>0</v>
      </c>
      <c r="EQ20" s="67">
        <v>-0.32</v>
      </c>
      <c r="ER20" s="67">
        <v>0</v>
      </c>
      <c r="ES20" s="67">
        <v>0.23</v>
      </c>
      <c r="ET20" s="67">
        <v>-1</v>
      </c>
      <c r="EU20" s="68">
        <v>-0.76</v>
      </c>
      <c r="EV20" s="67">
        <v>-1</v>
      </c>
      <c r="EW20" s="67">
        <v>-0.77</v>
      </c>
      <c r="EX20" s="67">
        <v>-1</v>
      </c>
      <c r="EY20" s="67">
        <v>-0.79</v>
      </c>
      <c r="EZ20" s="67">
        <v>0</v>
      </c>
      <c r="FA20" s="67">
        <v>-0.39</v>
      </c>
      <c r="FB20" s="67">
        <v>-1</v>
      </c>
      <c r="FC20" s="67">
        <v>-0.94</v>
      </c>
      <c r="FD20" s="67">
        <v>-1</v>
      </c>
      <c r="FE20" s="67">
        <v>-0.75</v>
      </c>
      <c r="FF20" s="67">
        <v>0</v>
      </c>
      <c r="FG20" s="67">
        <v>-0.61</v>
      </c>
      <c r="FI20" s="78" t="s">
        <v>45</v>
      </c>
      <c r="FJ20" s="70">
        <v>0</v>
      </c>
      <c r="FK20" s="74">
        <v>-0.57999999999999996</v>
      </c>
      <c r="FL20" s="75">
        <v>-1</v>
      </c>
      <c r="FM20" s="75">
        <v>-0.9</v>
      </c>
      <c r="FN20" s="75">
        <v>-1</v>
      </c>
      <c r="FO20" s="75">
        <v>-0.7</v>
      </c>
      <c r="FP20" s="75">
        <v>1</v>
      </c>
      <c r="FQ20" s="76">
        <v>0.63</v>
      </c>
      <c r="FR20" s="70">
        <v>0</v>
      </c>
      <c r="FS20" s="74">
        <v>-0.53</v>
      </c>
      <c r="FT20" s="75">
        <v>-1</v>
      </c>
      <c r="FU20" s="76">
        <v>-0.71</v>
      </c>
      <c r="FV20" s="70">
        <v>-1</v>
      </c>
      <c r="FW20" s="74">
        <v>-0.83</v>
      </c>
      <c r="FX20" s="75">
        <v>0</v>
      </c>
      <c r="FY20" s="76">
        <v>0.5</v>
      </c>
      <c r="FZ20" s="70">
        <v>0</v>
      </c>
      <c r="GA20" s="74">
        <v>-0.11</v>
      </c>
      <c r="GB20" s="75">
        <v>0</v>
      </c>
      <c r="GC20" s="75">
        <v>0.55000000000000004</v>
      </c>
      <c r="GD20" s="75">
        <v>1</v>
      </c>
      <c r="GE20" s="75">
        <v>0.7</v>
      </c>
      <c r="GF20" s="75">
        <v>0</v>
      </c>
      <c r="GG20" s="75">
        <v>0.39</v>
      </c>
      <c r="GH20" s="75"/>
      <c r="GI20" s="75"/>
      <c r="GJ20" s="75">
        <v>0</v>
      </c>
      <c r="GK20" s="75">
        <v>0.41</v>
      </c>
      <c r="GL20" s="75">
        <v>0</v>
      </c>
      <c r="GM20" s="75">
        <v>0.01</v>
      </c>
      <c r="GN20" s="75">
        <v>0</v>
      </c>
      <c r="GO20" s="75">
        <v>0.23</v>
      </c>
      <c r="GP20" s="75">
        <v>0</v>
      </c>
      <c r="GQ20" s="75">
        <v>-0.32</v>
      </c>
      <c r="GR20" s="75">
        <v>0</v>
      </c>
      <c r="GS20" s="76">
        <v>0.23</v>
      </c>
      <c r="GT20" s="70">
        <v>-1</v>
      </c>
      <c r="GU20" s="74">
        <v>-0.76</v>
      </c>
      <c r="GV20" s="75">
        <v>-1</v>
      </c>
      <c r="GW20" s="75">
        <v>-0.77</v>
      </c>
      <c r="GX20" s="75">
        <v>-1</v>
      </c>
      <c r="GY20" s="75">
        <v>-0.79</v>
      </c>
      <c r="GZ20" s="75">
        <v>0</v>
      </c>
      <c r="HA20" s="75">
        <v>-0.39</v>
      </c>
      <c r="HB20" s="75">
        <v>-1</v>
      </c>
      <c r="HC20" s="75">
        <v>-0.94</v>
      </c>
      <c r="HD20" s="75">
        <v>-1</v>
      </c>
      <c r="HE20" s="75">
        <v>-0.75</v>
      </c>
      <c r="HF20" s="75">
        <v>0</v>
      </c>
      <c r="HG20" s="79">
        <v>-0.61</v>
      </c>
      <c r="HH20" s="4"/>
      <c r="HI20" s="232"/>
      <c r="HJ20" s="15" t="s">
        <v>45</v>
      </c>
      <c r="HK20" s="7"/>
      <c r="HL20" s="18"/>
      <c r="HM20" s="12"/>
      <c r="HN20" s="10"/>
      <c r="HO20" s="10"/>
      <c r="HP20" s="81"/>
      <c r="HQ20" s="9"/>
      <c r="HR20" s="13"/>
      <c r="HS20" s="12"/>
      <c r="HT20" s="14"/>
      <c r="HU20" s="80"/>
      <c r="HV20" s="14"/>
      <c r="HW20" s="14"/>
      <c r="HX20" s="14"/>
      <c r="HY20" s="14"/>
      <c r="HZ20" s="14"/>
      <c r="IA20" s="14"/>
      <c r="IB20" s="13"/>
      <c r="IC20" s="9"/>
      <c r="ID20" s="10"/>
      <c r="IE20" s="10"/>
      <c r="IF20" s="14"/>
      <c r="IG20" s="10"/>
      <c r="IH20" s="10"/>
      <c r="II20" s="13"/>
      <c r="IJ20" s="3"/>
      <c r="IK20" s="1"/>
      <c r="IL20" s="1"/>
      <c r="IN20" s="4"/>
      <c r="IO20" s="232"/>
      <c r="IP20" s="15" t="s">
        <v>45</v>
      </c>
      <c r="IQ20" s="7"/>
      <c r="IR20" s="18"/>
      <c r="IS20" s="12"/>
      <c r="IT20" s="10"/>
      <c r="IU20" s="10"/>
      <c r="IV20" s="19"/>
      <c r="IW20" s="9"/>
      <c r="IX20" s="13"/>
      <c r="IY20" s="12"/>
      <c r="IZ20" s="14"/>
      <c r="JA20" s="16"/>
      <c r="JB20" s="14"/>
      <c r="JC20" s="14"/>
      <c r="JD20" s="14"/>
      <c r="JE20" s="14"/>
      <c r="JF20" s="14"/>
      <c r="JG20" s="14"/>
      <c r="JH20" s="13"/>
      <c r="JI20" s="9"/>
      <c r="JJ20" s="10"/>
      <c r="JK20" s="10"/>
      <c r="JL20" s="14"/>
      <c r="JM20" s="10"/>
      <c r="JN20" s="10"/>
      <c r="JO20" s="13"/>
      <c r="JP20" s="3"/>
      <c r="JQ20" s="1"/>
      <c r="JR20" s="1"/>
    </row>
    <row r="21" spans="1:278" ht="13.15" customHeight="1" x14ac:dyDescent="0.25">
      <c r="A21" t="s">
        <v>99</v>
      </c>
      <c r="B21" t="s">
        <v>45</v>
      </c>
      <c r="E21" s="48">
        <v>1</v>
      </c>
      <c r="F21" s="48">
        <v>0.63</v>
      </c>
      <c r="G21" s="48">
        <v>0</v>
      </c>
      <c r="H21" s="48">
        <v>-0.53</v>
      </c>
      <c r="I21" s="48">
        <v>0</v>
      </c>
      <c r="J21" s="48">
        <v>0.55000000000000004</v>
      </c>
      <c r="K21" s="48">
        <v>-1</v>
      </c>
      <c r="L21" s="48">
        <v>-0.76</v>
      </c>
      <c r="M21" s="48">
        <v>0</v>
      </c>
      <c r="N21" s="48">
        <v>-0.57999999999999996</v>
      </c>
      <c r="O21" s="48">
        <v>-1</v>
      </c>
      <c r="P21" s="48">
        <v>-0.83</v>
      </c>
      <c r="Q21" s="48">
        <v>-1</v>
      </c>
      <c r="R21" s="48">
        <v>-0.77</v>
      </c>
      <c r="S21" s="48">
        <v>-1</v>
      </c>
      <c r="T21" s="48">
        <v>-0.79</v>
      </c>
      <c r="U21" s="48">
        <v>1</v>
      </c>
      <c r="V21" s="48">
        <v>0.7</v>
      </c>
      <c r="W21" s="48">
        <v>0</v>
      </c>
      <c r="X21" s="48">
        <v>0.39</v>
      </c>
      <c r="Y21" s="48">
        <v>0</v>
      </c>
      <c r="Z21" s="48">
        <v>-0.39</v>
      </c>
      <c r="AA21" s="48">
        <v>-1</v>
      </c>
      <c r="AB21" s="48">
        <v>-0.7</v>
      </c>
      <c r="AC21" s="48">
        <v>0</v>
      </c>
      <c r="AD21" s="48">
        <v>0.41</v>
      </c>
      <c r="AE21" s="48">
        <v>-1</v>
      </c>
      <c r="AF21" s="48">
        <v>-0.71</v>
      </c>
      <c r="AG21" s="48">
        <v>-1</v>
      </c>
      <c r="AH21" s="48">
        <v>-0.94</v>
      </c>
      <c r="AI21" s="48">
        <v>-1</v>
      </c>
      <c r="AJ21" s="48">
        <v>-0.75</v>
      </c>
      <c r="AK21" s="48">
        <v>0</v>
      </c>
      <c r="AL21" s="48">
        <v>-0.32</v>
      </c>
      <c r="AM21" s="48">
        <v>0</v>
      </c>
      <c r="AN21" s="48">
        <v>0.5</v>
      </c>
      <c r="AO21" s="48">
        <v>0</v>
      </c>
      <c r="AP21" s="48">
        <v>-0.61</v>
      </c>
      <c r="AQ21" s="48">
        <v>0</v>
      </c>
      <c r="AR21" s="48">
        <v>-0.11</v>
      </c>
      <c r="AS21" s="48">
        <v>0</v>
      </c>
      <c r="AT21" s="48">
        <v>0.01</v>
      </c>
      <c r="AU21" s="48">
        <v>-1</v>
      </c>
      <c r="AV21" s="48">
        <v>-0.9</v>
      </c>
      <c r="AW21" s="48">
        <v>0</v>
      </c>
      <c r="AX21" s="48">
        <v>0.23</v>
      </c>
      <c r="AY21" s="48">
        <v>0</v>
      </c>
      <c r="AZ21" s="48">
        <v>0.23</v>
      </c>
      <c r="BA21" s="48">
        <v>1</v>
      </c>
      <c r="BB21" s="48">
        <v>0.7</v>
      </c>
      <c r="BF21" s="49" t="s">
        <v>99</v>
      </c>
      <c r="BG21" s="49" t="s">
        <v>45</v>
      </c>
      <c r="BH21" s="64"/>
      <c r="BI21" s="64"/>
      <c r="BJ21" s="64">
        <v>1</v>
      </c>
      <c r="BK21" s="64">
        <v>0.63</v>
      </c>
      <c r="BL21" s="64">
        <v>0</v>
      </c>
      <c r="BM21" s="64">
        <v>-0.53</v>
      </c>
      <c r="BN21" s="64">
        <v>0</v>
      </c>
      <c r="BO21" s="64">
        <v>0.55000000000000004</v>
      </c>
      <c r="BP21" s="64">
        <v>-1</v>
      </c>
      <c r="BQ21" s="64">
        <v>-0.76</v>
      </c>
      <c r="BR21" s="64">
        <v>0</v>
      </c>
      <c r="BS21" s="64">
        <v>-0.57999999999999996</v>
      </c>
      <c r="BT21" s="64">
        <v>-1</v>
      </c>
      <c r="BU21" s="64">
        <v>-0.83</v>
      </c>
      <c r="BV21" s="64">
        <v>-1</v>
      </c>
      <c r="BW21" s="64">
        <v>-0.77</v>
      </c>
      <c r="BX21" s="64">
        <v>-1</v>
      </c>
      <c r="BY21" s="64">
        <v>-0.79</v>
      </c>
      <c r="BZ21" s="64">
        <v>1</v>
      </c>
      <c r="CA21" s="64">
        <v>0.7</v>
      </c>
      <c r="CB21" s="64">
        <v>0</v>
      </c>
      <c r="CC21" s="64">
        <v>0.39</v>
      </c>
      <c r="CD21" s="64">
        <v>0</v>
      </c>
      <c r="CE21" s="64">
        <v>-0.39</v>
      </c>
      <c r="CF21" s="64">
        <v>-1</v>
      </c>
      <c r="CG21" s="64">
        <v>-0.7</v>
      </c>
      <c r="CH21" s="64">
        <v>0</v>
      </c>
      <c r="CI21" s="64">
        <v>0.41</v>
      </c>
      <c r="CJ21" s="64">
        <v>-1</v>
      </c>
      <c r="CK21" s="64">
        <v>-0.71</v>
      </c>
      <c r="CL21" s="64">
        <v>-1</v>
      </c>
      <c r="CM21" s="64">
        <v>-0.94</v>
      </c>
      <c r="CN21" s="64">
        <v>-1</v>
      </c>
      <c r="CO21" s="64">
        <v>-0.75</v>
      </c>
      <c r="CP21" s="64">
        <v>0</v>
      </c>
      <c r="CQ21" s="64">
        <v>-0.32</v>
      </c>
      <c r="CR21" s="64">
        <v>0</v>
      </c>
      <c r="CS21" s="64">
        <v>0.5</v>
      </c>
      <c r="CT21" s="64">
        <v>0</v>
      </c>
      <c r="CU21" s="64">
        <v>-0.61</v>
      </c>
      <c r="CV21" s="64">
        <v>0</v>
      </c>
      <c r="CW21" s="64">
        <v>-0.11</v>
      </c>
      <c r="CX21" s="64">
        <v>0</v>
      </c>
      <c r="CY21" s="64">
        <v>0.01</v>
      </c>
      <c r="CZ21" s="64">
        <v>-1</v>
      </c>
      <c r="DA21" s="64">
        <v>-0.9</v>
      </c>
      <c r="DB21" s="64">
        <v>0</v>
      </c>
      <c r="DC21" s="64">
        <v>0.23</v>
      </c>
      <c r="DD21" s="64">
        <v>0</v>
      </c>
      <c r="DE21" s="64">
        <v>0.23</v>
      </c>
      <c r="DH21" s="49" t="s">
        <v>100</v>
      </c>
      <c r="DI21" s="65" t="s">
        <v>46</v>
      </c>
      <c r="DJ21" s="64">
        <v>-1</v>
      </c>
      <c r="DK21" s="66">
        <v>-0.94</v>
      </c>
      <c r="DL21" s="66">
        <v>-1</v>
      </c>
      <c r="DM21" s="66">
        <v>-0.89</v>
      </c>
      <c r="DN21" s="66">
        <v>-1</v>
      </c>
      <c r="DO21" s="66">
        <v>-0.83</v>
      </c>
      <c r="DP21" s="66">
        <v>-1</v>
      </c>
      <c r="DQ21" s="66">
        <v>-0.96</v>
      </c>
      <c r="DR21" s="67">
        <v>0</v>
      </c>
      <c r="DS21" s="68">
        <v>-0.19</v>
      </c>
      <c r="DT21" s="67">
        <v>0</v>
      </c>
      <c r="DU21" s="67">
        <v>-0.14000000000000001</v>
      </c>
      <c r="DV21" s="67">
        <v>0</v>
      </c>
      <c r="DW21" s="68">
        <v>-0.4</v>
      </c>
      <c r="DX21" s="67">
        <v>0</v>
      </c>
      <c r="DY21" s="67">
        <v>-0.7</v>
      </c>
      <c r="DZ21" s="67">
        <v>-1</v>
      </c>
      <c r="EA21" s="68">
        <v>-0.79</v>
      </c>
      <c r="EB21" s="67">
        <v>0</v>
      </c>
      <c r="EC21" s="67">
        <v>0.14000000000000001</v>
      </c>
      <c r="ED21" s="67">
        <v>-1</v>
      </c>
      <c r="EE21" s="67">
        <v>-0.8</v>
      </c>
      <c r="EF21" s="67">
        <v>0</v>
      </c>
      <c r="EG21" s="67">
        <v>-0.28999999999999998</v>
      </c>
      <c r="EH21" s="67">
        <v>1</v>
      </c>
      <c r="EI21" s="67">
        <v>0.57999999999999996</v>
      </c>
      <c r="EJ21" s="67">
        <v>1</v>
      </c>
      <c r="EK21" s="67">
        <v>0.86</v>
      </c>
      <c r="EL21" s="67">
        <v>-1</v>
      </c>
      <c r="EM21" s="67">
        <v>-0.95</v>
      </c>
      <c r="EN21" s="67">
        <v>-1</v>
      </c>
      <c r="EO21" s="67">
        <v>-0.94</v>
      </c>
      <c r="EP21" s="67">
        <v>0</v>
      </c>
      <c r="EQ21" s="67">
        <v>-0.4</v>
      </c>
      <c r="ER21" s="67">
        <v>1</v>
      </c>
      <c r="ES21" s="67">
        <v>0.72</v>
      </c>
      <c r="ET21" s="67">
        <v>1</v>
      </c>
      <c r="EU21" s="68">
        <v>0.73</v>
      </c>
      <c r="EV21" s="67">
        <v>1</v>
      </c>
      <c r="EW21" s="67">
        <v>0.78</v>
      </c>
      <c r="EX21" s="67">
        <v>0</v>
      </c>
      <c r="EY21" s="67">
        <v>-0.39</v>
      </c>
      <c r="EZ21" s="67">
        <v>0</v>
      </c>
      <c r="FA21" s="67">
        <v>-0.02</v>
      </c>
      <c r="FB21" s="67">
        <v>-1</v>
      </c>
      <c r="FC21" s="67">
        <v>-0.91</v>
      </c>
      <c r="FD21" s="67">
        <v>-1</v>
      </c>
      <c r="FE21" s="67">
        <v>-0.95</v>
      </c>
      <c r="FF21" s="67">
        <v>-1</v>
      </c>
      <c r="FG21" s="67">
        <v>-0.94</v>
      </c>
      <c r="FI21" s="78" t="s">
        <v>46</v>
      </c>
      <c r="FJ21" s="70">
        <v>-1</v>
      </c>
      <c r="FK21" s="74">
        <v>-0.94</v>
      </c>
      <c r="FL21" s="75">
        <v>-1</v>
      </c>
      <c r="FM21" s="75">
        <v>-0.89</v>
      </c>
      <c r="FN21" s="75">
        <v>-1</v>
      </c>
      <c r="FO21" s="75">
        <v>-0.83</v>
      </c>
      <c r="FP21" s="75">
        <v>-1</v>
      </c>
      <c r="FQ21" s="76">
        <v>-0.96</v>
      </c>
      <c r="FR21" s="70">
        <v>0</v>
      </c>
      <c r="FS21" s="74">
        <v>-0.19</v>
      </c>
      <c r="FT21" s="75">
        <v>0</v>
      </c>
      <c r="FU21" s="76">
        <v>-0.14000000000000001</v>
      </c>
      <c r="FV21" s="70">
        <v>0</v>
      </c>
      <c r="FW21" s="74">
        <v>-0.4</v>
      </c>
      <c r="FX21" s="75">
        <v>0</v>
      </c>
      <c r="FY21" s="76">
        <v>-0.7</v>
      </c>
      <c r="FZ21" s="70">
        <v>-1</v>
      </c>
      <c r="GA21" s="74">
        <v>-0.79</v>
      </c>
      <c r="GB21" s="75">
        <v>0</v>
      </c>
      <c r="GC21" s="75">
        <v>0.14000000000000001</v>
      </c>
      <c r="GD21" s="75">
        <v>-1</v>
      </c>
      <c r="GE21" s="75">
        <v>-0.8</v>
      </c>
      <c r="GF21" s="75">
        <v>0</v>
      </c>
      <c r="GG21" s="75">
        <v>-0.28999999999999998</v>
      </c>
      <c r="GH21" s="75">
        <v>1</v>
      </c>
      <c r="GI21" s="75">
        <v>0.57999999999999996</v>
      </c>
      <c r="GJ21" s="75">
        <v>1</v>
      </c>
      <c r="GK21" s="75">
        <v>0.86</v>
      </c>
      <c r="GL21" s="75">
        <v>-1</v>
      </c>
      <c r="GM21" s="75">
        <v>-0.95</v>
      </c>
      <c r="GN21" s="75">
        <v>-1</v>
      </c>
      <c r="GO21" s="75">
        <v>-0.94</v>
      </c>
      <c r="GP21" s="75">
        <v>0</v>
      </c>
      <c r="GQ21" s="75">
        <v>-0.4</v>
      </c>
      <c r="GR21" s="75">
        <v>1</v>
      </c>
      <c r="GS21" s="76">
        <v>0.72</v>
      </c>
      <c r="GT21" s="70">
        <v>1</v>
      </c>
      <c r="GU21" s="74">
        <v>0.73</v>
      </c>
      <c r="GV21" s="75">
        <v>1</v>
      </c>
      <c r="GW21" s="75">
        <v>0.78</v>
      </c>
      <c r="GX21" s="75">
        <v>0</v>
      </c>
      <c r="GY21" s="75">
        <v>-0.39</v>
      </c>
      <c r="GZ21" s="75">
        <v>0</v>
      </c>
      <c r="HA21" s="75">
        <v>-0.02</v>
      </c>
      <c r="HB21" s="75">
        <v>-1</v>
      </c>
      <c r="HC21" s="75">
        <v>-0.91</v>
      </c>
      <c r="HD21" s="75">
        <v>-1</v>
      </c>
      <c r="HE21" s="75">
        <v>-0.95</v>
      </c>
      <c r="HF21" s="75">
        <v>-1</v>
      </c>
      <c r="HG21" s="79">
        <v>-0.94</v>
      </c>
      <c r="HH21" s="4"/>
      <c r="HI21" s="232"/>
      <c r="HJ21" s="15" t="s">
        <v>46</v>
      </c>
      <c r="HK21" s="7"/>
      <c r="HL21" s="8"/>
      <c r="HM21" s="9"/>
      <c r="HN21" s="10"/>
      <c r="HO21" s="10"/>
      <c r="HP21" s="11"/>
      <c r="HQ21" s="12"/>
      <c r="HR21" s="13"/>
      <c r="HS21" s="9"/>
      <c r="HT21" s="14"/>
      <c r="HU21" s="10"/>
      <c r="HV21" s="14"/>
      <c r="HW21" s="80"/>
      <c r="HX21" s="80"/>
      <c r="HY21" s="10"/>
      <c r="HZ21" s="10"/>
      <c r="IA21" s="14"/>
      <c r="IB21" s="81"/>
      <c r="IC21" s="82"/>
      <c r="ID21" s="80"/>
      <c r="IE21" s="14"/>
      <c r="IF21" s="14"/>
      <c r="IG21" s="10"/>
      <c r="IH21" s="10"/>
      <c r="II21" s="11"/>
      <c r="IJ21" s="3"/>
      <c r="IK21" s="1"/>
      <c r="IL21" s="1"/>
      <c r="IN21" s="4"/>
      <c r="IO21" s="232"/>
      <c r="IP21" s="15" t="s">
        <v>46</v>
      </c>
      <c r="IQ21" s="7"/>
      <c r="IR21" s="8"/>
      <c r="IS21" s="9"/>
      <c r="IT21" s="10"/>
      <c r="IU21" s="10"/>
      <c r="IV21" s="11"/>
      <c r="IW21" s="12"/>
      <c r="IX21" s="13"/>
      <c r="IY21" s="9"/>
      <c r="IZ21" s="14"/>
      <c r="JA21" s="10"/>
      <c r="JB21" s="14"/>
      <c r="JC21" s="16"/>
      <c r="JD21" s="16"/>
      <c r="JE21" s="10"/>
      <c r="JF21" s="10"/>
      <c r="JG21" s="14"/>
      <c r="JH21" s="19"/>
      <c r="JI21" s="20"/>
      <c r="JJ21" s="16"/>
      <c r="JK21" s="14"/>
      <c r="JL21" s="14"/>
      <c r="JM21" s="10"/>
      <c r="JN21" s="10"/>
      <c r="JO21" s="11"/>
      <c r="JP21" s="3"/>
      <c r="JQ21" s="1"/>
      <c r="JR21" s="1"/>
    </row>
    <row r="22" spans="1:278" ht="13.15" customHeight="1" x14ac:dyDescent="0.25">
      <c r="A22" t="s">
        <v>100</v>
      </c>
      <c r="B22" t="s">
        <v>46</v>
      </c>
      <c r="C22" s="48">
        <v>1</v>
      </c>
      <c r="D22" s="48">
        <v>0.57999999999999996</v>
      </c>
      <c r="E22" s="48">
        <v>-1</v>
      </c>
      <c r="F22" s="48">
        <v>-0.96</v>
      </c>
      <c r="G22" s="48">
        <v>0</v>
      </c>
      <c r="H22" s="48">
        <v>-0.19</v>
      </c>
      <c r="I22" s="48">
        <v>0</v>
      </c>
      <c r="J22" s="48">
        <v>0.14000000000000001</v>
      </c>
      <c r="K22" s="48">
        <v>1</v>
      </c>
      <c r="L22" s="48">
        <v>0.73</v>
      </c>
      <c r="M22" s="48">
        <v>-1</v>
      </c>
      <c r="N22" s="48">
        <v>-0.94</v>
      </c>
      <c r="O22" s="48">
        <v>0</v>
      </c>
      <c r="P22" s="48">
        <v>-0.4</v>
      </c>
      <c r="Q22" s="48">
        <v>1</v>
      </c>
      <c r="R22" s="48">
        <v>0.78</v>
      </c>
      <c r="S22" s="48">
        <v>0</v>
      </c>
      <c r="T22" s="48">
        <v>-0.39</v>
      </c>
      <c r="U22" s="48">
        <v>-1</v>
      </c>
      <c r="V22" s="48">
        <v>-0.8</v>
      </c>
      <c r="W22" s="48">
        <v>0</v>
      </c>
      <c r="X22" s="48">
        <v>-0.28999999999999998</v>
      </c>
      <c r="Y22" s="48">
        <v>0</v>
      </c>
      <c r="Z22" s="48">
        <v>-0.02</v>
      </c>
      <c r="AA22" s="48">
        <v>-1</v>
      </c>
      <c r="AB22" s="48">
        <v>-0.83</v>
      </c>
      <c r="AC22" s="48">
        <v>1</v>
      </c>
      <c r="AD22" s="48">
        <v>0.86</v>
      </c>
      <c r="AE22" s="48">
        <v>0</v>
      </c>
      <c r="AF22" s="48">
        <v>-0.14000000000000001</v>
      </c>
      <c r="AG22" s="48">
        <v>-1</v>
      </c>
      <c r="AH22" s="48">
        <v>-0.91</v>
      </c>
      <c r="AI22" s="48">
        <v>-1</v>
      </c>
      <c r="AJ22" s="48">
        <v>-0.95</v>
      </c>
      <c r="AK22" s="48">
        <v>0</v>
      </c>
      <c r="AL22" s="48">
        <v>-0.4</v>
      </c>
      <c r="AM22" s="48">
        <v>0</v>
      </c>
      <c r="AN22" s="48">
        <v>-0.7</v>
      </c>
      <c r="AO22" s="48">
        <v>-1</v>
      </c>
      <c r="AP22" s="48">
        <v>-0.94</v>
      </c>
      <c r="AQ22" s="48">
        <v>-1</v>
      </c>
      <c r="AR22" s="48">
        <v>-0.79</v>
      </c>
      <c r="AS22" s="48">
        <v>-1</v>
      </c>
      <c r="AT22" s="48">
        <v>-0.95</v>
      </c>
      <c r="AU22" s="48">
        <v>-1</v>
      </c>
      <c r="AV22" s="48">
        <v>-0.89</v>
      </c>
      <c r="AW22" s="48">
        <v>-1</v>
      </c>
      <c r="AX22" s="48">
        <v>-0.94</v>
      </c>
      <c r="AY22" s="48">
        <v>1</v>
      </c>
      <c r="AZ22" s="48">
        <v>0.72</v>
      </c>
      <c r="BA22" s="48">
        <v>1</v>
      </c>
      <c r="BB22" s="48">
        <v>0.86</v>
      </c>
      <c r="BF22" s="49" t="s">
        <v>100</v>
      </c>
      <c r="BG22" s="49" t="s">
        <v>46</v>
      </c>
      <c r="BH22" s="64">
        <v>1</v>
      </c>
      <c r="BI22" s="64">
        <v>0.57999999999999996</v>
      </c>
      <c r="BJ22" s="64">
        <v>-1</v>
      </c>
      <c r="BK22" s="64">
        <v>-0.96</v>
      </c>
      <c r="BL22" s="64">
        <v>0</v>
      </c>
      <c r="BM22" s="64">
        <v>-0.19</v>
      </c>
      <c r="BN22" s="64">
        <v>0</v>
      </c>
      <c r="BO22" s="64">
        <v>0.14000000000000001</v>
      </c>
      <c r="BP22" s="64">
        <v>1</v>
      </c>
      <c r="BQ22" s="64">
        <v>0.73</v>
      </c>
      <c r="BR22" s="64">
        <v>-1</v>
      </c>
      <c r="BS22" s="64">
        <v>-0.94</v>
      </c>
      <c r="BT22" s="64">
        <v>0</v>
      </c>
      <c r="BU22" s="64">
        <v>-0.4</v>
      </c>
      <c r="BV22" s="64">
        <v>1</v>
      </c>
      <c r="BW22" s="64">
        <v>0.78</v>
      </c>
      <c r="BX22" s="64">
        <v>0</v>
      </c>
      <c r="BY22" s="64">
        <v>-0.39</v>
      </c>
      <c r="BZ22" s="64">
        <v>-1</v>
      </c>
      <c r="CA22" s="64">
        <v>-0.8</v>
      </c>
      <c r="CB22" s="64">
        <v>0</v>
      </c>
      <c r="CC22" s="64">
        <v>-0.28999999999999998</v>
      </c>
      <c r="CD22" s="64">
        <v>0</v>
      </c>
      <c r="CE22" s="64">
        <v>-0.02</v>
      </c>
      <c r="CF22" s="64">
        <v>-1</v>
      </c>
      <c r="CG22" s="64">
        <v>-0.83</v>
      </c>
      <c r="CH22" s="64">
        <v>1</v>
      </c>
      <c r="CI22" s="64">
        <v>0.86</v>
      </c>
      <c r="CJ22" s="64">
        <v>0</v>
      </c>
      <c r="CK22" s="64">
        <v>-0.14000000000000001</v>
      </c>
      <c r="CL22" s="64">
        <v>-1</v>
      </c>
      <c r="CM22" s="64">
        <v>-0.91</v>
      </c>
      <c r="CN22" s="64">
        <v>-1</v>
      </c>
      <c r="CO22" s="64">
        <v>-0.95</v>
      </c>
      <c r="CP22" s="64">
        <v>0</v>
      </c>
      <c r="CQ22" s="64">
        <v>-0.4</v>
      </c>
      <c r="CR22" s="64">
        <v>0</v>
      </c>
      <c r="CS22" s="64">
        <v>-0.7</v>
      </c>
      <c r="CT22" s="64">
        <v>-1</v>
      </c>
      <c r="CU22" s="64">
        <v>-0.94</v>
      </c>
      <c r="CV22" s="64">
        <v>-1</v>
      </c>
      <c r="CW22" s="64">
        <v>-0.79</v>
      </c>
      <c r="CX22" s="64">
        <v>-1</v>
      </c>
      <c r="CY22" s="64">
        <v>-0.95</v>
      </c>
      <c r="CZ22" s="64">
        <v>-1</v>
      </c>
      <c r="DA22" s="64">
        <v>-0.89</v>
      </c>
      <c r="DB22" s="64">
        <v>-1</v>
      </c>
      <c r="DC22" s="64">
        <v>-0.94</v>
      </c>
      <c r="DD22" s="64">
        <v>1</v>
      </c>
      <c r="DE22" s="64">
        <v>0.72</v>
      </c>
      <c r="DH22" s="49" t="s">
        <v>101</v>
      </c>
      <c r="DI22" s="65" t="s">
        <v>47</v>
      </c>
      <c r="DJ22" s="64">
        <v>-1</v>
      </c>
      <c r="DK22" s="66">
        <v>-0.89</v>
      </c>
      <c r="DL22" s="66">
        <v>0</v>
      </c>
      <c r="DM22" s="66">
        <v>-0.11</v>
      </c>
      <c r="DN22" s="66">
        <v>0</v>
      </c>
      <c r="DO22" s="66">
        <v>-0.21</v>
      </c>
      <c r="DP22" s="66">
        <v>-1</v>
      </c>
      <c r="DQ22" s="66">
        <v>-0.79</v>
      </c>
      <c r="DR22" s="67">
        <v>-1</v>
      </c>
      <c r="DS22" s="68">
        <v>-0.66</v>
      </c>
      <c r="DT22" s="67">
        <v>-1</v>
      </c>
      <c r="DU22" s="67">
        <v>-0.66</v>
      </c>
      <c r="DV22" s="67">
        <v>0</v>
      </c>
      <c r="DW22" s="68">
        <v>7.0000000000000007E-2</v>
      </c>
      <c r="DX22" s="67">
        <v>-1</v>
      </c>
      <c r="DY22" s="67">
        <v>-0.86</v>
      </c>
      <c r="DZ22" s="67"/>
      <c r="EA22" s="68">
        <v>0</v>
      </c>
      <c r="EB22" s="67"/>
      <c r="EC22" s="67">
        <v>0</v>
      </c>
      <c r="ED22" s="67">
        <v>0</v>
      </c>
      <c r="EE22" s="67">
        <v>0.03</v>
      </c>
      <c r="EF22" s="67">
        <v>1</v>
      </c>
      <c r="EG22" s="67">
        <v>0.66</v>
      </c>
      <c r="EH22" s="67">
        <v>-1</v>
      </c>
      <c r="EI22" s="67">
        <v>-0.86</v>
      </c>
      <c r="EJ22" s="67">
        <v>-1</v>
      </c>
      <c r="EK22" s="67">
        <v>-0.56999999999999995</v>
      </c>
      <c r="EL22" s="67">
        <v>0</v>
      </c>
      <c r="EM22" s="67">
        <v>0.34</v>
      </c>
      <c r="EN22" s="67">
        <v>0</v>
      </c>
      <c r="EO22" s="67">
        <v>-0.28999999999999998</v>
      </c>
      <c r="EP22" s="67">
        <v>0</v>
      </c>
      <c r="EQ22" s="67">
        <v>0.12</v>
      </c>
      <c r="ER22" s="67">
        <v>0</v>
      </c>
      <c r="ES22" s="67">
        <v>-0.44</v>
      </c>
      <c r="ET22" s="67">
        <v>-1</v>
      </c>
      <c r="EU22" s="68">
        <v>-0.75</v>
      </c>
      <c r="EV22" s="67">
        <v>-1</v>
      </c>
      <c r="EW22" s="67">
        <v>-0.88</v>
      </c>
      <c r="EX22" s="67">
        <v>-1</v>
      </c>
      <c r="EY22" s="67">
        <v>-0.57999999999999996</v>
      </c>
      <c r="EZ22" s="67">
        <v>0</v>
      </c>
      <c r="FA22" s="67">
        <v>-0.6</v>
      </c>
      <c r="FB22" s="67">
        <v>-1</v>
      </c>
      <c r="FC22" s="67">
        <v>-0.76</v>
      </c>
      <c r="FD22" s="67">
        <v>0</v>
      </c>
      <c r="FE22" s="67">
        <v>-0.22</v>
      </c>
      <c r="FF22" s="67">
        <v>0</v>
      </c>
      <c r="FG22" s="67">
        <v>-0.4</v>
      </c>
      <c r="FI22" s="78" t="s">
        <v>47</v>
      </c>
      <c r="FJ22" s="70">
        <v>-1</v>
      </c>
      <c r="FK22" s="74">
        <v>-0.89</v>
      </c>
      <c r="FL22" s="75">
        <v>0</v>
      </c>
      <c r="FM22" s="75">
        <v>-0.11</v>
      </c>
      <c r="FN22" s="75">
        <v>0</v>
      </c>
      <c r="FO22" s="75">
        <v>-0.21</v>
      </c>
      <c r="FP22" s="75">
        <v>-1</v>
      </c>
      <c r="FQ22" s="76">
        <v>-0.79</v>
      </c>
      <c r="FR22" s="70">
        <v>-1</v>
      </c>
      <c r="FS22" s="74">
        <v>-0.66</v>
      </c>
      <c r="FT22" s="75">
        <v>-1</v>
      </c>
      <c r="FU22" s="76">
        <v>-0.66</v>
      </c>
      <c r="FV22" s="70">
        <v>0</v>
      </c>
      <c r="FW22" s="74">
        <v>7.0000000000000007E-2</v>
      </c>
      <c r="FX22" s="75">
        <v>-1</v>
      </c>
      <c r="FY22" s="76">
        <v>-0.86</v>
      </c>
      <c r="FZ22" s="70"/>
      <c r="GA22" s="74">
        <v>0</v>
      </c>
      <c r="GB22" s="75"/>
      <c r="GC22" s="75">
        <v>0</v>
      </c>
      <c r="GD22" s="75">
        <v>0</v>
      </c>
      <c r="GE22" s="75">
        <v>0.03</v>
      </c>
      <c r="GF22" s="75">
        <v>1</v>
      </c>
      <c r="GG22" s="75">
        <v>0.66</v>
      </c>
      <c r="GH22" s="75">
        <v>-1</v>
      </c>
      <c r="GI22" s="75">
        <v>-0.86</v>
      </c>
      <c r="GJ22" s="75">
        <v>-1</v>
      </c>
      <c r="GK22" s="75">
        <v>-0.56999999999999995</v>
      </c>
      <c r="GL22" s="75">
        <v>0</v>
      </c>
      <c r="GM22" s="75">
        <v>0.34</v>
      </c>
      <c r="GN22" s="75">
        <v>0</v>
      </c>
      <c r="GO22" s="75">
        <v>-0.28999999999999998</v>
      </c>
      <c r="GP22" s="75">
        <v>0</v>
      </c>
      <c r="GQ22" s="75">
        <v>0.12</v>
      </c>
      <c r="GR22" s="75">
        <v>0</v>
      </c>
      <c r="GS22" s="76">
        <v>-0.44</v>
      </c>
      <c r="GT22" s="70">
        <v>-1</v>
      </c>
      <c r="GU22" s="74">
        <v>-0.75</v>
      </c>
      <c r="GV22" s="75">
        <v>-1</v>
      </c>
      <c r="GW22" s="75">
        <v>-0.88</v>
      </c>
      <c r="GX22" s="75">
        <v>-1</v>
      </c>
      <c r="GY22" s="75">
        <v>-0.57999999999999996</v>
      </c>
      <c r="GZ22" s="75">
        <v>0</v>
      </c>
      <c r="HA22" s="75">
        <v>-0.6</v>
      </c>
      <c r="HB22" s="75">
        <v>-1</v>
      </c>
      <c r="HC22" s="75">
        <v>-0.76</v>
      </c>
      <c r="HD22" s="75">
        <v>0</v>
      </c>
      <c r="HE22" s="75">
        <v>-0.22</v>
      </c>
      <c r="HF22" s="75">
        <v>0</v>
      </c>
      <c r="HG22" s="79">
        <v>-0.4</v>
      </c>
      <c r="HH22" s="4"/>
      <c r="HI22" s="232"/>
      <c r="HJ22" s="15" t="s">
        <v>47</v>
      </c>
      <c r="HK22" s="17"/>
      <c r="HL22" s="18"/>
      <c r="HM22" s="9"/>
      <c r="HN22" s="14"/>
      <c r="HO22" s="14"/>
      <c r="HP22" s="11"/>
      <c r="HQ22" s="12"/>
      <c r="HR22" s="11"/>
      <c r="HS22" s="12"/>
      <c r="HT22" s="14"/>
      <c r="HU22" s="14"/>
      <c r="HV22" s="80"/>
      <c r="HW22" s="10"/>
      <c r="HX22" s="10"/>
      <c r="HY22" s="14"/>
      <c r="HZ22" s="14"/>
      <c r="IA22" s="14"/>
      <c r="IB22" s="13"/>
      <c r="IC22" s="9"/>
      <c r="ID22" s="10"/>
      <c r="IE22" s="10"/>
      <c r="IF22" s="14"/>
      <c r="IG22" s="10"/>
      <c r="IH22" s="14"/>
      <c r="II22" s="13"/>
      <c r="IJ22" s="3"/>
      <c r="IK22" s="1"/>
      <c r="IL22" s="1"/>
      <c r="IN22" s="4"/>
      <c r="IO22" s="232"/>
      <c r="IP22" s="15" t="s">
        <v>47</v>
      </c>
      <c r="IQ22" s="17"/>
      <c r="IR22" s="18"/>
      <c r="IS22" s="9"/>
      <c r="IT22" s="14"/>
      <c r="IU22" s="14"/>
      <c r="IV22" s="11"/>
      <c r="IW22" s="12"/>
      <c r="IX22" s="11"/>
      <c r="IY22" s="12"/>
      <c r="IZ22" s="14"/>
      <c r="JA22" s="14"/>
      <c r="JB22" s="16"/>
      <c r="JC22" s="10"/>
      <c r="JD22" s="10"/>
      <c r="JE22" s="14"/>
      <c r="JF22" s="14"/>
      <c r="JG22" s="14"/>
      <c r="JH22" s="13"/>
      <c r="JI22" s="9"/>
      <c r="JJ22" s="10"/>
      <c r="JK22" s="10"/>
      <c r="JL22" s="14"/>
      <c r="JM22" s="10"/>
      <c r="JN22" s="14"/>
      <c r="JO22" s="13"/>
      <c r="JP22" s="3"/>
      <c r="JQ22" s="1"/>
      <c r="JR22" s="1"/>
    </row>
    <row r="23" spans="1:278" ht="13.15" customHeight="1" x14ac:dyDescent="0.25">
      <c r="A23" t="s">
        <v>102</v>
      </c>
      <c r="B23" t="s">
        <v>53</v>
      </c>
      <c r="C23" s="48">
        <v>0</v>
      </c>
      <c r="D23" s="48">
        <v>-7.0000000000000007E-2</v>
      </c>
      <c r="E23" s="48">
        <v>0</v>
      </c>
      <c r="F23" s="48">
        <v>0.56000000000000005</v>
      </c>
      <c r="G23" s="48">
        <v>-1</v>
      </c>
      <c r="H23" s="48">
        <v>-0.88</v>
      </c>
      <c r="K23" s="48">
        <v>0</v>
      </c>
      <c r="L23" s="48">
        <v>0.19</v>
      </c>
      <c r="M23" s="48">
        <v>0</v>
      </c>
      <c r="N23" s="48">
        <v>0.4</v>
      </c>
      <c r="O23" s="48">
        <v>0</v>
      </c>
      <c r="P23" s="48">
        <v>0.71</v>
      </c>
      <c r="Q23" s="48">
        <v>0</v>
      </c>
      <c r="R23" s="48">
        <v>-0.23</v>
      </c>
      <c r="S23" s="48">
        <v>0</v>
      </c>
      <c r="T23" s="48">
        <v>0.18</v>
      </c>
      <c r="U23" s="48">
        <v>1</v>
      </c>
      <c r="V23" s="48">
        <v>0.82</v>
      </c>
      <c r="W23" s="48">
        <v>0</v>
      </c>
      <c r="X23" s="48">
        <v>0.01</v>
      </c>
      <c r="Y23" s="48">
        <v>0</v>
      </c>
      <c r="Z23" s="48">
        <v>-0.33</v>
      </c>
      <c r="AA23" s="48">
        <v>0</v>
      </c>
      <c r="AB23" s="48">
        <v>0.19</v>
      </c>
      <c r="AC23" s="48">
        <v>0</v>
      </c>
      <c r="AD23" s="48">
        <v>0.31</v>
      </c>
      <c r="AE23" s="48">
        <v>-1</v>
      </c>
      <c r="AF23" s="48">
        <v>-0.85</v>
      </c>
      <c r="AG23" s="48">
        <v>0</v>
      </c>
      <c r="AH23" s="48">
        <v>-0.25</v>
      </c>
      <c r="AI23" s="48">
        <v>-1</v>
      </c>
      <c r="AJ23" s="48">
        <v>-0.94</v>
      </c>
      <c r="AK23" s="48">
        <v>1</v>
      </c>
      <c r="AL23" s="48">
        <v>0.92</v>
      </c>
      <c r="AM23" s="48">
        <v>0</v>
      </c>
      <c r="AN23" s="48">
        <v>-0.37</v>
      </c>
      <c r="AO23" s="48">
        <v>0</v>
      </c>
      <c r="AP23" s="48">
        <v>0.05</v>
      </c>
      <c r="AQ23" s="48">
        <v>0</v>
      </c>
      <c r="AR23" s="48">
        <v>0.28000000000000003</v>
      </c>
      <c r="AS23" s="48">
        <v>0</v>
      </c>
      <c r="AT23" s="48">
        <v>0.14000000000000001</v>
      </c>
      <c r="AU23" s="48">
        <v>0</v>
      </c>
      <c r="AV23" s="48">
        <v>0.52</v>
      </c>
      <c r="AW23" s="48">
        <v>0</v>
      </c>
      <c r="AX23" s="48">
        <v>-7.0000000000000007E-2</v>
      </c>
      <c r="AY23" s="48">
        <v>0</v>
      </c>
      <c r="AZ23" s="48">
        <v>-0.11</v>
      </c>
      <c r="BA23" s="48">
        <v>1</v>
      </c>
      <c r="BB23" s="48">
        <v>0.92</v>
      </c>
      <c r="BF23" s="49" t="s">
        <v>102</v>
      </c>
      <c r="BG23" s="49" t="s">
        <v>53</v>
      </c>
      <c r="BH23" s="64">
        <v>0</v>
      </c>
      <c r="BI23" s="64">
        <v>-7.0000000000000007E-2</v>
      </c>
      <c r="BJ23" s="64">
        <v>0</v>
      </c>
      <c r="BK23" s="64">
        <v>0.56000000000000005</v>
      </c>
      <c r="BL23" s="64">
        <v>-1</v>
      </c>
      <c r="BM23" s="64">
        <v>-0.88</v>
      </c>
      <c r="BN23" s="64"/>
      <c r="BO23" s="64"/>
      <c r="BP23" s="64">
        <v>0</v>
      </c>
      <c r="BQ23" s="64">
        <v>0.19</v>
      </c>
      <c r="BR23" s="64">
        <v>0</v>
      </c>
      <c r="BS23" s="64">
        <v>0.4</v>
      </c>
      <c r="BT23" s="64">
        <v>0</v>
      </c>
      <c r="BU23" s="64">
        <v>0.71</v>
      </c>
      <c r="BV23" s="64">
        <v>0</v>
      </c>
      <c r="BW23" s="64">
        <v>-0.23</v>
      </c>
      <c r="BX23" s="64">
        <v>0</v>
      </c>
      <c r="BY23" s="64">
        <v>0.18</v>
      </c>
      <c r="BZ23" s="64">
        <v>1</v>
      </c>
      <c r="CA23" s="64">
        <v>0.82</v>
      </c>
      <c r="CB23" s="64">
        <v>0</v>
      </c>
      <c r="CC23" s="64">
        <v>0.01</v>
      </c>
      <c r="CD23" s="64">
        <v>0</v>
      </c>
      <c r="CE23" s="64">
        <v>-0.33</v>
      </c>
      <c r="CF23" s="64">
        <v>0</v>
      </c>
      <c r="CG23" s="64">
        <v>0.19</v>
      </c>
      <c r="CH23" s="64">
        <v>0</v>
      </c>
      <c r="CI23" s="64">
        <v>0.31</v>
      </c>
      <c r="CJ23" s="64">
        <v>-1</v>
      </c>
      <c r="CK23" s="64">
        <v>-0.85</v>
      </c>
      <c r="CL23" s="64">
        <v>0</v>
      </c>
      <c r="CM23" s="64">
        <v>-0.25</v>
      </c>
      <c r="CN23" s="64">
        <v>-1</v>
      </c>
      <c r="CO23" s="64">
        <v>-0.94</v>
      </c>
      <c r="CP23" s="64">
        <v>1</v>
      </c>
      <c r="CQ23" s="64">
        <v>0.92</v>
      </c>
      <c r="CR23" s="64">
        <v>0</v>
      </c>
      <c r="CS23" s="64">
        <v>-0.37</v>
      </c>
      <c r="CT23" s="64">
        <v>0</v>
      </c>
      <c r="CU23" s="64">
        <v>0.05</v>
      </c>
      <c r="CV23" s="64">
        <v>0</v>
      </c>
      <c r="CW23" s="64">
        <v>0.28000000000000003</v>
      </c>
      <c r="CX23" s="64">
        <v>0</v>
      </c>
      <c r="CY23" s="64">
        <v>0.14000000000000001</v>
      </c>
      <c r="CZ23" s="64">
        <v>0</v>
      </c>
      <c r="DA23" s="64">
        <v>0.52</v>
      </c>
      <c r="DB23" s="64">
        <v>0</v>
      </c>
      <c r="DC23" s="64">
        <v>-7.0000000000000007E-2</v>
      </c>
      <c r="DD23" s="64">
        <v>0</v>
      </c>
      <c r="DE23" s="64">
        <v>-0.11</v>
      </c>
      <c r="DH23" s="49" t="s">
        <v>103</v>
      </c>
      <c r="DI23" s="65" t="s">
        <v>48</v>
      </c>
      <c r="DJ23" s="64">
        <v>-1</v>
      </c>
      <c r="DK23" s="66">
        <v>-0.73</v>
      </c>
      <c r="DL23" s="66">
        <v>0</v>
      </c>
      <c r="DM23" s="66">
        <v>-0.19</v>
      </c>
      <c r="DN23" s="66">
        <v>0</v>
      </c>
      <c r="DO23" s="66">
        <v>-0.08</v>
      </c>
      <c r="DP23" s="66">
        <v>0</v>
      </c>
      <c r="DQ23" s="66">
        <v>0.49</v>
      </c>
      <c r="DR23" s="67">
        <v>0</v>
      </c>
      <c r="DS23" s="68">
        <v>-0.13</v>
      </c>
      <c r="DT23" s="67">
        <v>0</v>
      </c>
      <c r="DU23" s="67">
        <v>-0.04</v>
      </c>
      <c r="DV23" s="67">
        <v>0</v>
      </c>
      <c r="DW23" s="68">
        <v>0</v>
      </c>
      <c r="DX23" s="67">
        <v>0</v>
      </c>
      <c r="DY23" s="67">
        <v>-0.6</v>
      </c>
      <c r="DZ23" s="67">
        <v>0</v>
      </c>
      <c r="EA23" s="68">
        <v>0.14000000000000001</v>
      </c>
      <c r="EB23" s="67">
        <v>0</v>
      </c>
      <c r="EC23" s="67">
        <v>0.55000000000000004</v>
      </c>
      <c r="ED23" s="67">
        <v>0</v>
      </c>
      <c r="EE23" s="67">
        <v>0.56000000000000005</v>
      </c>
      <c r="EF23" s="67">
        <v>0</v>
      </c>
      <c r="EG23" s="67">
        <v>0.62</v>
      </c>
      <c r="EH23" s="67">
        <v>1</v>
      </c>
      <c r="EI23" s="67">
        <v>0.74</v>
      </c>
      <c r="EJ23" s="67">
        <v>1</v>
      </c>
      <c r="EK23" s="67">
        <v>0.94</v>
      </c>
      <c r="EL23" s="67">
        <v>0</v>
      </c>
      <c r="EM23" s="67">
        <v>-0.3</v>
      </c>
      <c r="EN23" s="67">
        <v>0</v>
      </c>
      <c r="EO23" s="67">
        <v>0.57999999999999996</v>
      </c>
      <c r="EP23" s="67">
        <v>1</v>
      </c>
      <c r="EQ23" s="67">
        <v>0.92</v>
      </c>
      <c r="ER23" s="67">
        <v>0</v>
      </c>
      <c r="ES23" s="67">
        <v>-0.18</v>
      </c>
      <c r="ET23" s="67">
        <v>0</v>
      </c>
      <c r="EU23" s="68">
        <v>-0.53</v>
      </c>
      <c r="EV23" s="67">
        <v>0</v>
      </c>
      <c r="EW23" s="67">
        <v>0.31</v>
      </c>
      <c r="EX23" s="67">
        <v>0</v>
      </c>
      <c r="EY23" s="67">
        <v>-0.45</v>
      </c>
      <c r="EZ23" s="67">
        <v>0</v>
      </c>
      <c r="FA23" s="67">
        <v>-0.38</v>
      </c>
      <c r="FB23" s="67">
        <v>0</v>
      </c>
      <c r="FC23" s="67">
        <v>-0.56000000000000005</v>
      </c>
      <c r="FD23" s="67">
        <v>0</v>
      </c>
      <c r="FE23" s="67">
        <v>-0.21</v>
      </c>
      <c r="FF23" s="67">
        <v>0</v>
      </c>
      <c r="FG23" s="67">
        <v>-0.42</v>
      </c>
      <c r="FI23" s="78" t="s">
        <v>48</v>
      </c>
      <c r="FJ23" s="70">
        <v>-1</v>
      </c>
      <c r="FK23" s="74">
        <v>-0.73</v>
      </c>
      <c r="FL23" s="75">
        <v>0</v>
      </c>
      <c r="FM23" s="75">
        <v>-0.19</v>
      </c>
      <c r="FN23" s="75">
        <v>0</v>
      </c>
      <c r="FO23" s="75">
        <v>-0.08</v>
      </c>
      <c r="FP23" s="75">
        <v>0</v>
      </c>
      <c r="FQ23" s="76">
        <v>0.49</v>
      </c>
      <c r="FR23" s="70">
        <v>0</v>
      </c>
      <c r="FS23" s="74">
        <v>-0.13</v>
      </c>
      <c r="FT23" s="75">
        <v>0</v>
      </c>
      <c r="FU23" s="76">
        <v>-0.04</v>
      </c>
      <c r="FV23" s="70">
        <v>0</v>
      </c>
      <c r="FW23" s="74">
        <v>0</v>
      </c>
      <c r="FX23" s="75">
        <v>0</v>
      </c>
      <c r="FY23" s="76">
        <v>-0.6</v>
      </c>
      <c r="FZ23" s="70">
        <v>0</v>
      </c>
      <c r="GA23" s="74">
        <v>0.14000000000000001</v>
      </c>
      <c r="GB23" s="75">
        <v>0</v>
      </c>
      <c r="GC23" s="75">
        <v>0.55000000000000004</v>
      </c>
      <c r="GD23" s="75">
        <v>0</v>
      </c>
      <c r="GE23" s="75">
        <v>0.56000000000000005</v>
      </c>
      <c r="GF23" s="75">
        <v>0</v>
      </c>
      <c r="GG23" s="75">
        <v>0.62</v>
      </c>
      <c r="GH23" s="75">
        <v>1</v>
      </c>
      <c r="GI23" s="75">
        <v>0.74</v>
      </c>
      <c r="GJ23" s="75">
        <v>1</v>
      </c>
      <c r="GK23" s="75">
        <v>0.94</v>
      </c>
      <c r="GL23" s="75">
        <v>0</v>
      </c>
      <c r="GM23" s="75">
        <v>-0.3</v>
      </c>
      <c r="GN23" s="75">
        <v>0</v>
      </c>
      <c r="GO23" s="75">
        <v>0.57999999999999996</v>
      </c>
      <c r="GP23" s="75">
        <v>1</v>
      </c>
      <c r="GQ23" s="75">
        <v>0.92</v>
      </c>
      <c r="GR23" s="75">
        <v>0</v>
      </c>
      <c r="GS23" s="76">
        <v>-0.18</v>
      </c>
      <c r="GT23" s="70">
        <v>0</v>
      </c>
      <c r="GU23" s="74">
        <v>-0.53</v>
      </c>
      <c r="GV23" s="75">
        <v>0</v>
      </c>
      <c r="GW23" s="75">
        <v>0.31</v>
      </c>
      <c r="GX23" s="75">
        <v>0</v>
      </c>
      <c r="GY23" s="75">
        <v>-0.45</v>
      </c>
      <c r="GZ23" s="75">
        <v>0</v>
      </c>
      <c r="HA23" s="75">
        <v>-0.38</v>
      </c>
      <c r="HB23" s="75">
        <v>0</v>
      </c>
      <c r="HC23" s="75">
        <v>-0.56000000000000005</v>
      </c>
      <c r="HD23" s="75">
        <v>0</v>
      </c>
      <c r="HE23" s="75">
        <v>-0.21</v>
      </c>
      <c r="HF23" s="75">
        <v>0</v>
      </c>
      <c r="HG23" s="79">
        <v>-0.42</v>
      </c>
      <c r="HH23" s="4"/>
      <c r="HI23" s="232"/>
      <c r="HJ23" s="15" t="s">
        <v>48</v>
      </c>
      <c r="HK23" s="7"/>
      <c r="HL23" s="8"/>
      <c r="HM23" s="9"/>
      <c r="HN23" s="14"/>
      <c r="HO23" s="14"/>
      <c r="HP23" s="13"/>
      <c r="HQ23" s="12"/>
      <c r="HR23" s="13"/>
      <c r="HS23" s="12"/>
      <c r="HT23" s="14"/>
      <c r="HU23" s="14"/>
      <c r="HV23" s="14"/>
      <c r="HW23" s="80"/>
      <c r="HX23" s="80"/>
      <c r="HY23" s="14"/>
      <c r="HZ23" s="14"/>
      <c r="IA23" s="80"/>
      <c r="IB23" s="13"/>
      <c r="IC23" s="12"/>
      <c r="ID23" s="14"/>
      <c r="IE23" s="14"/>
      <c r="IF23" s="14"/>
      <c r="IG23" s="14"/>
      <c r="IH23" s="14"/>
      <c r="II23" s="13"/>
      <c r="IJ23" s="3"/>
      <c r="IK23" s="1"/>
      <c r="IL23" s="1"/>
      <c r="IN23" s="4"/>
      <c r="IO23" s="232"/>
      <c r="IP23" s="15" t="s">
        <v>48</v>
      </c>
      <c r="IQ23" s="7"/>
      <c r="IR23" s="8"/>
      <c r="IS23" s="9"/>
      <c r="IT23" s="14"/>
      <c r="IU23" s="14"/>
      <c r="IV23" s="13"/>
      <c r="IW23" s="12"/>
      <c r="IX23" s="13"/>
      <c r="IY23" s="12"/>
      <c r="IZ23" s="14"/>
      <c r="JA23" s="14"/>
      <c r="JB23" s="14"/>
      <c r="JC23" s="16"/>
      <c r="JD23" s="16"/>
      <c r="JE23" s="14"/>
      <c r="JF23" s="14"/>
      <c r="JG23" s="16"/>
      <c r="JH23" s="13"/>
      <c r="JI23" s="12"/>
      <c r="JJ23" s="14"/>
      <c r="JK23" s="14"/>
      <c r="JL23" s="14"/>
      <c r="JM23" s="14"/>
      <c r="JN23" s="14"/>
      <c r="JO23" s="13"/>
      <c r="JP23" s="3"/>
      <c r="JQ23" s="1"/>
      <c r="JR23" s="1"/>
    </row>
    <row r="24" spans="1:278" ht="13.15" customHeight="1" x14ac:dyDescent="0.25">
      <c r="A24" t="s">
        <v>101</v>
      </c>
      <c r="B24" t="s">
        <v>47</v>
      </c>
      <c r="C24" s="48">
        <v>-1</v>
      </c>
      <c r="D24" s="48">
        <v>-0.86</v>
      </c>
      <c r="E24" s="48">
        <v>-1</v>
      </c>
      <c r="F24" s="48">
        <v>-0.79</v>
      </c>
      <c r="G24" s="48">
        <v>-1</v>
      </c>
      <c r="H24" s="48">
        <v>-0.66</v>
      </c>
      <c r="J24" s="48">
        <v>0</v>
      </c>
      <c r="K24" s="48">
        <v>-1</v>
      </c>
      <c r="L24" s="48">
        <v>-0.75</v>
      </c>
      <c r="M24" s="48">
        <v>-1</v>
      </c>
      <c r="N24" s="48">
        <v>-0.89</v>
      </c>
      <c r="O24" s="48">
        <v>0</v>
      </c>
      <c r="P24" s="48">
        <v>7.0000000000000007E-2</v>
      </c>
      <c r="Q24" s="48">
        <v>-1</v>
      </c>
      <c r="R24" s="48">
        <v>-0.88</v>
      </c>
      <c r="S24" s="48">
        <v>-1</v>
      </c>
      <c r="T24" s="48">
        <v>-0.57999999999999996</v>
      </c>
      <c r="U24" s="48">
        <v>0</v>
      </c>
      <c r="V24" s="48">
        <v>0.03</v>
      </c>
      <c r="W24" s="48">
        <v>1</v>
      </c>
      <c r="X24" s="48">
        <v>0.66</v>
      </c>
      <c r="Y24" s="48">
        <v>0</v>
      </c>
      <c r="Z24" s="48">
        <v>-0.6</v>
      </c>
      <c r="AA24" s="48">
        <v>0</v>
      </c>
      <c r="AB24" s="48">
        <v>-0.21</v>
      </c>
      <c r="AC24" s="48">
        <v>-1</v>
      </c>
      <c r="AD24" s="48">
        <v>-0.56999999999999995</v>
      </c>
      <c r="AE24" s="48">
        <v>-1</v>
      </c>
      <c r="AF24" s="48">
        <v>-0.66</v>
      </c>
      <c r="AG24" s="48">
        <v>-1</v>
      </c>
      <c r="AH24" s="48">
        <v>-0.76</v>
      </c>
      <c r="AI24" s="48">
        <v>0</v>
      </c>
      <c r="AJ24" s="48">
        <v>-0.22</v>
      </c>
      <c r="AK24" s="48">
        <v>0</v>
      </c>
      <c r="AL24" s="48">
        <v>0.12</v>
      </c>
      <c r="AM24" s="48">
        <v>-1</v>
      </c>
      <c r="AN24" s="48">
        <v>-0.86</v>
      </c>
      <c r="AO24" s="48">
        <v>0</v>
      </c>
      <c r="AP24" s="48">
        <v>-0.4</v>
      </c>
      <c r="AR24" s="48">
        <v>0</v>
      </c>
      <c r="AS24" s="48">
        <v>0</v>
      </c>
      <c r="AT24" s="48">
        <v>0.34</v>
      </c>
      <c r="AU24" s="48">
        <v>0</v>
      </c>
      <c r="AV24" s="48">
        <v>-0.11</v>
      </c>
      <c r="AW24" s="48">
        <v>0</v>
      </c>
      <c r="AX24" s="48">
        <v>-0.28999999999999998</v>
      </c>
      <c r="AY24" s="48">
        <v>0</v>
      </c>
      <c r="AZ24" s="48">
        <v>-0.44</v>
      </c>
      <c r="BA24" s="48">
        <v>1</v>
      </c>
      <c r="BB24" s="48">
        <v>0.66</v>
      </c>
      <c r="BF24" s="49" t="s">
        <v>101</v>
      </c>
      <c r="BG24" s="49" t="s">
        <v>47</v>
      </c>
      <c r="BH24" s="64">
        <v>-1</v>
      </c>
      <c r="BI24" s="64">
        <v>-0.86</v>
      </c>
      <c r="BJ24" s="64">
        <v>-1</v>
      </c>
      <c r="BK24" s="64">
        <v>-0.79</v>
      </c>
      <c r="BL24" s="64">
        <v>-1</v>
      </c>
      <c r="BM24" s="64">
        <v>-0.66</v>
      </c>
      <c r="BN24" s="64"/>
      <c r="BO24" s="64">
        <v>0</v>
      </c>
      <c r="BP24" s="64">
        <v>-1</v>
      </c>
      <c r="BQ24" s="64">
        <v>-0.75</v>
      </c>
      <c r="BR24" s="64">
        <v>-1</v>
      </c>
      <c r="BS24" s="64">
        <v>-0.89</v>
      </c>
      <c r="BT24" s="64">
        <v>0</v>
      </c>
      <c r="BU24" s="64">
        <v>7.0000000000000007E-2</v>
      </c>
      <c r="BV24" s="64">
        <v>-1</v>
      </c>
      <c r="BW24" s="64">
        <v>-0.88</v>
      </c>
      <c r="BX24" s="64">
        <v>-1</v>
      </c>
      <c r="BY24" s="64">
        <v>-0.57999999999999996</v>
      </c>
      <c r="BZ24" s="64">
        <v>0</v>
      </c>
      <c r="CA24" s="64">
        <v>0.03</v>
      </c>
      <c r="CB24" s="64">
        <v>1</v>
      </c>
      <c r="CC24" s="64">
        <v>0.66</v>
      </c>
      <c r="CD24" s="64">
        <v>0</v>
      </c>
      <c r="CE24" s="64">
        <v>-0.6</v>
      </c>
      <c r="CF24" s="64">
        <v>0</v>
      </c>
      <c r="CG24" s="64">
        <v>-0.21</v>
      </c>
      <c r="CH24" s="64">
        <v>-1</v>
      </c>
      <c r="CI24" s="64">
        <v>-0.56999999999999995</v>
      </c>
      <c r="CJ24" s="64">
        <v>-1</v>
      </c>
      <c r="CK24" s="64">
        <v>-0.66</v>
      </c>
      <c r="CL24" s="64">
        <v>-1</v>
      </c>
      <c r="CM24" s="64">
        <v>-0.76</v>
      </c>
      <c r="CN24" s="64">
        <v>0</v>
      </c>
      <c r="CO24" s="64">
        <v>-0.22</v>
      </c>
      <c r="CP24" s="64">
        <v>0</v>
      </c>
      <c r="CQ24" s="64">
        <v>0.12</v>
      </c>
      <c r="CR24" s="64">
        <v>-1</v>
      </c>
      <c r="CS24" s="64">
        <v>-0.86</v>
      </c>
      <c r="CT24" s="64">
        <v>0</v>
      </c>
      <c r="CU24" s="64">
        <v>-0.4</v>
      </c>
      <c r="CV24" s="64"/>
      <c r="CW24" s="64">
        <v>0</v>
      </c>
      <c r="CX24" s="64">
        <v>0</v>
      </c>
      <c r="CY24" s="64">
        <v>0.34</v>
      </c>
      <c r="CZ24" s="64">
        <v>0</v>
      </c>
      <c r="DA24" s="64">
        <v>-0.11</v>
      </c>
      <c r="DB24" s="64">
        <v>0</v>
      </c>
      <c r="DC24" s="64">
        <v>-0.28999999999999998</v>
      </c>
      <c r="DD24" s="64">
        <v>0</v>
      </c>
      <c r="DE24" s="64">
        <v>-0.44</v>
      </c>
      <c r="DH24" s="49" t="s">
        <v>104</v>
      </c>
      <c r="DI24" s="65" t="s">
        <v>49</v>
      </c>
      <c r="DJ24" s="64">
        <v>-1</v>
      </c>
      <c r="DK24" s="66">
        <v>-0.93</v>
      </c>
      <c r="DL24" s="66">
        <v>-1</v>
      </c>
      <c r="DM24" s="66">
        <v>-0.86</v>
      </c>
      <c r="DN24" s="66">
        <v>-1</v>
      </c>
      <c r="DO24" s="66">
        <v>-0.79</v>
      </c>
      <c r="DP24" s="66">
        <v>-1</v>
      </c>
      <c r="DQ24" s="66">
        <v>-0.91</v>
      </c>
      <c r="DR24" s="67">
        <v>0</v>
      </c>
      <c r="DS24" s="68">
        <v>-0.42</v>
      </c>
      <c r="DT24" s="67">
        <v>0</v>
      </c>
      <c r="DU24" s="67">
        <v>-0.2</v>
      </c>
      <c r="DV24" s="67">
        <v>0</v>
      </c>
      <c r="DW24" s="68">
        <v>-0.6</v>
      </c>
      <c r="DX24" s="67">
        <v>0</v>
      </c>
      <c r="DY24" s="67">
        <v>-0.7</v>
      </c>
      <c r="DZ24" s="67">
        <v>0</v>
      </c>
      <c r="EA24" s="68">
        <v>0.43</v>
      </c>
      <c r="EB24" s="67">
        <v>0</v>
      </c>
      <c r="EC24" s="67">
        <v>-0.71</v>
      </c>
      <c r="ED24" s="67">
        <v>0</v>
      </c>
      <c r="EE24" s="67">
        <v>0.38</v>
      </c>
      <c r="EF24" s="67">
        <v>-1</v>
      </c>
      <c r="EG24" s="67">
        <v>-0.78</v>
      </c>
      <c r="EH24" s="67">
        <v>0</v>
      </c>
      <c r="EI24" s="67">
        <v>-0.06</v>
      </c>
      <c r="EJ24" s="67">
        <v>0</v>
      </c>
      <c r="EK24" s="67">
        <v>-0.32</v>
      </c>
      <c r="EL24" s="67">
        <v>-1</v>
      </c>
      <c r="EM24" s="67">
        <v>-0.7</v>
      </c>
      <c r="EN24" s="67">
        <v>0</v>
      </c>
      <c r="EO24" s="67">
        <v>-0.46</v>
      </c>
      <c r="EP24" s="67">
        <v>0</v>
      </c>
      <c r="EQ24" s="67">
        <v>0.38</v>
      </c>
      <c r="ER24" s="67">
        <v>-1</v>
      </c>
      <c r="ES24" s="67">
        <v>-0.73</v>
      </c>
      <c r="ET24" s="67">
        <v>0</v>
      </c>
      <c r="EU24" s="68">
        <v>0.3</v>
      </c>
      <c r="EV24" s="67">
        <v>0</v>
      </c>
      <c r="EW24" s="67">
        <v>-0.1</v>
      </c>
      <c r="EX24" s="67">
        <v>0</v>
      </c>
      <c r="EY24" s="67">
        <v>-0.7</v>
      </c>
      <c r="EZ24" s="67">
        <v>0</v>
      </c>
      <c r="FA24" s="67">
        <v>0.1</v>
      </c>
      <c r="FB24" s="67">
        <v>0</v>
      </c>
      <c r="FC24" s="67">
        <v>-0.5</v>
      </c>
      <c r="FD24" s="67">
        <v>0</v>
      </c>
      <c r="FE24" s="67">
        <v>-0.3</v>
      </c>
      <c r="FF24" s="67">
        <v>0</v>
      </c>
      <c r="FG24" s="67">
        <v>-0.9</v>
      </c>
      <c r="FI24" s="78" t="s">
        <v>49</v>
      </c>
      <c r="FJ24" s="70">
        <v>-1</v>
      </c>
      <c r="FK24" s="74">
        <v>-0.93</v>
      </c>
      <c r="FL24" s="75">
        <v>-1</v>
      </c>
      <c r="FM24" s="75">
        <v>-0.86</v>
      </c>
      <c r="FN24" s="75">
        <v>-1</v>
      </c>
      <c r="FO24" s="75">
        <v>-0.79</v>
      </c>
      <c r="FP24" s="75">
        <v>-1</v>
      </c>
      <c r="FQ24" s="76">
        <v>-0.91</v>
      </c>
      <c r="FR24" s="70">
        <v>0</v>
      </c>
      <c r="FS24" s="74">
        <v>-0.42</v>
      </c>
      <c r="FT24" s="75">
        <v>0</v>
      </c>
      <c r="FU24" s="76">
        <v>-0.2</v>
      </c>
      <c r="FV24" s="70">
        <v>0</v>
      </c>
      <c r="FW24" s="74">
        <v>-0.6</v>
      </c>
      <c r="FX24" s="75">
        <v>0</v>
      </c>
      <c r="FY24" s="76">
        <v>-0.7</v>
      </c>
      <c r="FZ24" s="70">
        <v>0</v>
      </c>
      <c r="GA24" s="74">
        <v>0.43</v>
      </c>
      <c r="GB24" s="75">
        <v>0</v>
      </c>
      <c r="GC24" s="75">
        <v>-0.71</v>
      </c>
      <c r="GD24" s="75">
        <v>0</v>
      </c>
      <c r="GE24" s="75">
        <v>0.38</v>
      </c>
      <c r="GF24" s="75">
        <v>-1</v>
      </c>
      <c r="GG24" s="75">
        <v>-0.78</v>
      </c>
      <c r="GH24" s="75">
        <v>0</v>
      </c>
      <c r="GI24" s="75">
        <v>-0.06</v>
      </c>
      <c r="GJ24" s="75">
        <v>0</v>
      </c>
      <c r="GK24" s="75">
        <v>-0.32</v>
      </c>
      <c r="GL24" s="75">
        <v>-1</v>
      </c>
      <c r="GM24" s="75">
        <v>-0.7</v>
      </c>
      <c r="GN24" s="75">
        <v>0</v>
      </c>
      <c r="GO24" s="75">
        <v>-0.46</v>
      </c>
      <c r="GP24" s="75">
        <v>0</v>
      </c>
      <c r="GQ24" s="75">
        <v>0.38</v>
      </c>
      <c r="GR24" s="75">
        <v>-1</v>
      </c>
      <c r="GS24" s="76">
        <v>-0.73</v>
      </c>
      <c r="GT24" s="70">
        <v>0</v>
      </c>
      <c r="GU24" s="74">
        <v>0.3</v>
      </c>
      <c r="GV24" s="75">
        <v>0</v>
      </c>
      <c r="GW24" s="75">
        <v>-0.1</v>
      </c>
      <c r="GX24" s="75">
        <v>0</v>
      </c>
      <c r="GY24" s="75">
        <v>-0.7</v>
      </c>
      <c r="GZ24" s="75">
        <v>0</v>
      </c>
      <c r="HA24" s="75">
        <v>0.1</v>
      </c>
      <c r="HB24" s="75">
        <v>0</v>
      </c>
      <c r="HC24" s="75">
        <v>-0.5</v>
      </c>
      <c r="HD24" s="75">
        <v>0</v>
      </c>
      <c r="HE24" s="75">
        <v>-0.3</v>
      </c>
      <c r="HF24" s="75">
        <v>0</v>
      </c>
      <c r="HG24" s="79">
        <v>-0.9</v>
      </c>
      <c r="HH24" s="4"/>
      <c r="HI24" s="232"/>
      <c r="HJ24" s="15" t="s">
        <v>49</v>
      </c>
      <c r="HK24" s="7"/>
      <c r="HL24" s="8"/>
      <c r="HM24" s="9"/>
      <c r="HN24" s="10"/>
      <c r="HO24" s="10"/>
      <c r="HP24" s="11"/>
      <c r="HQ24" s="12"/>
      <c r="HR24" s="13"/>
      <c r="HS24" s="12"/>
      <c r="HT24" s="14"/>
      <c r="HU24" s="14"/>
      <c r="HV24" s="10"/>
      <c r="HW24" s="14"/>
      <c r="HX24" s="14"/>
      <c r="HY24" s="10"/>
      <c r="HZ24" s="14"/>
      <c r="IA24" s="14"/>
      <c r="IB24" s="11"/>
      <c r="IC24" s="12"/>
      <c r="ID24" s="14"/>
      <c r="IE24" s="14"/>
      <c r="IF24" s="14"/>
      <c r="IG24" s="14"/>
      <c r="IH24" s="14"/>
      <c r="II24" s="13"/>
      <c r="IJ24" s="3"/>
      <c r="IK24" s="1"/>
      <c r="IL24" s="1"/>
      <c r="IN24" s="4"/>
      <c r="IO24" s="232"/>
      <c r="IP24" s="15" t="s">
        <v>49</v>
      </c>
      <c r="IQ24" s="7"/>
      <c r="IR24" s="8"/>
      <c r="IS24" s="9"/>
      <c r="IT24" s="10"/>
      <c r="IU24" s="10"/>
      <c r="IV24" s="11"/>
      <c r="IW24" s="12"/>
      <c r="IX24" s="13"/>
      <c r="IY24" s="12"/>
      <c r="IZ24" s="14"/>
      <c r="JA24" s="14"/>
      <c r="JB24" s="10"/>
      <c r="JC24" s="14"/>
      <c r="JD24" s="14"/>
      <c r="JE24" s="10"/>
      <c r="JF24" s="14"/>
      <c r="JG24" s="14"/>
      <c r="JH24" s="11"/>
      <c r="JI24" s="12"/>
      <c r="JJ24" s="14"/>
      <c r="JK24" s="14"/>
      <c r="JL24" s="14"/>
      <c r="JM24" s="14"/>
      <c r="JN24" s="14"/>
      <c r="JO24" s="13"/>
      <c r="JP24" s="3"/>
      <c r="JQ24" s="1"/>
      <c r="JR24" s="1"/>
    </row>
    <row r="25" spans="1:278" ht="13.15" customHeight="1" thickBot="1" x14ac:dyDescent="0.3">
      <c r="A25" t="s">
        <v>101</v>
      </c>
      <c r="B25" t="s">
        <v>54</v>
      </c>
      <c r="C25" s="48">
        <v>-1</v>
      </c>
      <c r="D25" s="48">
        <v>-0.71</v>
      </c>
      <c r="E25" s="48">
        <v>0</v>
      </c>
      <c r="F25" s="48">
        <v>-0.62</v>
      </c>
      <c r="G25" s="48">
        <v>0</v>
      </c>
      <c r="H25" s="48">
        <v>0.32</v>
      </c>
      <c r="J25" s="48">
        <v>0</v>
      </c>
      <c r="K25" s="48">
        <v>0</v>
      </c>
      <c r="L25" s="48">
        <v>-0.16</v>
      </c>
      <c r="M25" s="48">
        <v>-1</v>
      </c>
      <c r="N25" s="48">
        <v>-0.7</v>
      </c>
      <c r="O25" s="48">
        <v>0</v>
      </c>
      <c r="P25" s="48">
        <v>-0.2</v>
      </c>
      <c r="Q25" s="48">
        <v>0</v>
      </c>
      <c r="R25" s="48">
        <v>-1</v>
      </c>
      <c r="S25" s="48">
        <v>0</v>
      </c>
      <c r="T25" s="48">
        <v>-1</v>
      </c>
      <c r="U25" s="48">
        <v>0</v>
      </c>
      <c r="V25" s="48">
        <v>-0.28000000000000003</v>
      </c>
      <c r="W25" s="48">
        <v>0</v>
      </c>
      <c r="X25" s="48">
        <v>0.19</v>
      </c>
      <c r="Y25" s="48">
        <v>0</v>
      </c>
      <c r="Z25" s="48">
        <v>-0.6</v>
      </c>
      <c r="AA25" s="48">
        <v>0</v>
      </c>
      <c r="AB25" s="48">
        <v>0.09</v>
      </c>
      <c r="AC25" s="48">
        <v>0</v>
      </c>
      <c r="AD25" s="48">
        <v>-0.19</v>
      </c>
      <c r="AE25" s="48">
        <v>0</v>
      </c>
      <c r="AF25" s="48">
        <v>0.42</v>
      </c>
      <c r="AG25" s="48">
        <v>0</v>
      </c>
      <c r="AH25" s="48">
        <v>-0.2</v>
      </c>
      <c r="AI25" s="48">
        <v>0</v>
      </c>
      <c r="AJ25" s="48">
        <v>-0.4</v>
      </c>
      <c r="AK25" s="48">
        <v>1</v>
      </c>
      <c r="AL25" s="48">
        <v>0.79</v>
      </c>
      <c r="AM25" s="48">
        <v>0</v>
      </c>
      <c r="AN25" s="48">
        <v>0.03</v>
      </c>
      <c r="AO25" s="48">
        <v>0</v>
      </c>
      <c r="AP25" s="48">
        <v>-1</v>
      </c>
      <c r="AR25" s="48">
        <v>0</v>
      </c>
      <c r="AS25" s="48">
        <v>0</v>
      </c>
      <c r="AT25" s="48">
        <v>-0.59</v>
      </c>
      <c r="AU25" s="48">
        <v>0</v>
      </c>
      <c r="AV25" s="48">
        <v>0.53</v>
      </c>
      <c r="AW25" s="48">
        <v>-1</v>
      </c>
      <c r="AX25" s="48">
        <v>-0.96</v>
      </c>
      <c r="AY25" s="48">
        <v>-1</v>
      </c>
      <c r="AZ25" s="48">
        <v>-0.96</v>
      </c>
      <c r="BA25" s="48">
        <v>1</v>
      </c>
      <c r="BB25" s="48">
        <v>0.79</v>
      </c>
      <c r="BF25" s="49" t="s">
        <v>101</v>
      </c>
      <c r="BG25" s="49" t="s">
        <v>54</v>
      </c>
      <c r="BH25" s="64">
        <v>-1</v>
      </c>
      <c r="BI25" s="64">
        <v>-0.71</v>
      </c>
      <c r="BJ25" s="64">
        <v>0</v>
      </c>
      <c r="BK25" s="64">
        <v>-0.62</v>
      </c>
      <c r="BL25" s="64">
        <v>0</v>
      </c>
      <c r="BM25" s="64">
        <v>0.32</v>
      </c>
      <c r="BN25" s="64"/>
      <c r="BO25" s="64">
        <v>0</v>
      </c>
      <c r="BP25" s="64">
        <v>0</v>
      </c>
      <c r="BQ25" s="64">
        <v>-0.16</v>
      </c>
      <c r="BR25" s="64">
        <v>-1</v>
      </c>
      <c r="BS25" s="64">
        <v>-0.7</v>
      </c>
      <c r="BT25" s="64">
        <v>0</v>
      </c>
      <c r="BU25" s="64">
        <v>-0.2</v>
      </c>
      <c r="BV25" s="64">
        <v>0</v>
      </c>
      <c r="BW25" s="64">
        <v>-1</v>
      </c>
      <c r="BX25" s="64">
        <v>0</v>
      </c>
      <c r="BY25" s="64">
        <v>-1</v>
      </c>
      <c r="BZ25" s="64">
        <v>0</v>
      </c>
      <c r="CA25" s="64">
        <v>-0.28000000000000003</v>
      </c>
      <c r="CB25" s="64">
        <v>0</v>
      </c>
      <c r="CC25" s="64">
        <v>0.19</v>
      </c>
      <c r="CD25" s="64">
        <v>0</v>
      </c>
      <c r="CE25" s="64">
        <v>-0.6</v>
      </c>
      <c r="CF25" s="64">
        <v>0</v>
      </c>
      <c r="CG25" s="64">
        <v>0.09</v>
      </c>
      <c r="CH25" s="64">
        <v>0</v>
      </c>
      <c r="CI25" s="64">
        <v>-0.19</v>
      </c>
      <c r="CJ25" s="64">
        <v>0</v>
      </c>
      <c r="CK25" s="64">
        <v>0.42</v>
      </c>
      <c r="CL25" s="64">
        <v>0</v>
      </c>
      <c r="CM25" s="64">
        <v>-0.2</v>
      </c>
      <c r="CN25" s="64">
        <v>0</v>
      </c>
      <c r="CO25" s="64">
        <v>-0.4</v>
      </c>
      <c r="CP25" s="64">
        <v>1</v>
      </c>
      <c r="CQ25" s="64">
        <v>0.79</v>
      </c>
      <c r="CR25" s="64">
        <v>0</v>
      </c>
      <c r="CS25" s="64">
        <v>0.03</v>
      </c>
      <c r="CT25" s="64">
        <v>0</v>
      </c>
      <c r="CU25" s="64">
        <v>-1</v>
      </c>
      <c r="CV25" s="64"/>
      <c r="CW25" s="64">
        <v>0</v>
      </c>
      <c r="CX25" s="64">
        <v>0</v>
      </c>
      <c r="CY25" s="64">
        <v>-0.59</v>
      </c>
      <c r="CZ25" s="64">
        <v>0</v>
      </c>
      <c r="DA25" s="64">
        <v>0.53</v>
      </c>
      <c r="DB25" s="64">
        <v>-1</v>
      </c>
      <c r="DC25" s="64">
        <v>-0.96</v>
      </c>
      <c r="DD25" s="64">
        <v>-1</v>
      </c>
      <c r="DE25" s="64">
        <v>-0.96</v>
      </c>
      <c r="DH25" s="49" t="s">
        <v>105</v>
      </c>
      <c r="DI25" s="65" t="s">
        <v>50</v>
      </c>
      <c r="DJ25" s="64">
        <v>-1</v>
      </c>
      <c r="DK25" s="66">
        <v>-0.84</v>
      </c>
      <c r="DL25" s="66">
        <v>0</v>
      </c>
      <c r="DM25" s="66">
        <v>-0.28999999999999998</v>
      </c>
      <c r="DN25" s="66">
        <v>0</v>
      </c>
      <c r="DO25" s="66">
        <v>7.0000000000000007E-2</v>
      </c>
      <c r="DP25" s="66">
        <v>-1</v>
      </c>
      <c r="DQ25" s="66">
        <v>-0.68</v>
      </c>
      <c r="DR25" s="67">
        <v>-1</v>
      </c>
      <c r="DS25" s="68">
        <v>-0.86</v>
      </c>
      <c r="DT25" s="67">
        <v>-1</v>
      </c>
      <c r="DU25" s="67">
        <v>-0.92</v>
      </c>
      <c r="DV25" s="67">
        <v>0</v>
      </c>
      <c r="DW25" s="68">
        <v>0.03</v>
      </c>
      <c r="DX25" s="67">
        <v>0</v>
      </c>
      <c r="DY25" s="67">
        <v>0.2</v>
      </c>
      <c r="DZ25" s="67">
        <v>-1</v>
      </c>
      <c r="EA25" s="68">
        <v>-0.82</v>
      </c>
      <c r="EB25" s="67">
        <v>0</v>
      </c>
      <c r="EC25" s="67">
        <v>-0.28999999999999998</v>
      </c>
      <c r="ED25" s="67">
        <v>1</v>
      </c>
      <c r="EE25" s="67">
        <v>0.59</v>
      </c>
      <c r="EF25" s="67">
        <v>-1</v>
      </c>
      <c r="EG25" s="67">
        <v>-0.89</v>
      </c>
      <c r="EH25" s="67"/>
      <c r="EI25" s="67">
        <v>0</v>
      </c>
      <c r="EJ25" s="67">
        <v>1</v>
      </c>
      <c r="EK25" s="67">
        <v>0.96</v>
      </c>
      <c r="EL25" s="67">
        <v>-1</v>
      </c>
      <c r="EM25" s="67">
        <v>-0.87</v>
      </c>
      <c r="EN25" s="67">
        <v>-1</v>
      </c>
      <c r="EO25" s="67">
        <v>-0.95</v>
      </c>
      <c r="EP25" s="67">
        <v>0</v>
      </c>
      <c r="EQ25" s="67">
        <v>0.71</v>
      </c>
      <c r="ER25" s="67">
        <v>0</v>
      </c>
      <c r="ES25" s="67">
        <v>0.38</v>
      </c>
      <c r="ET25" s="67">
        <v>0</v>
      </c>
      <c r="EU25" s="68">
        <v>-0.5</v>
      </c>
      <c r="EV25" s="67">
        <v>0</v>
      </c>
      <c r="EW25" s="67">
        <v>-0.2</v>
      </c>
      <c r="EX25" s="67">
        <v>0</v>
      </c>
      <c r="EY25" s="67">
        <v>-0.27</v>
      </c>
      <c r="EZ25" s="67">
        <v>0</v>
      </c>
      <c r="FA25" s="67">
        <v>-0.68</v>
      </c>
      <c r="FB25" s="67">
        <v>-1</v>
      </c>
      <c r="FC25" s="67">
        <v>-0.78</v>
      </c>
      <c r="FD25" s="67">
        <v>0</v>
      </c>
      <c r="FE25" s="67">
        <v>-0.12</v>
      </c>
      <c r="FF25" s="67">
        <v>0</v>
      </c>
      <c r="FG25" s="67">
        <v>-0.32</v>
      </c>
      <c r="FI25" s="78" t="s">
        <v>50</v>
      </c>
      <c r="FJ25" s="70">
        <v>-1</v>
      </c>
      <c r="FK25" s="74">
        <v>-0.84</v>
      </c>
      <c r="FL25" s="75">
        <v>0</v>
      </c>
      <c r="FM25" s="75">
        <v>-0.28999999999999998</v>
      </c>
      <c r="FN25" s="75">
        <v>0</v>
      </c>
      <c r="FO25" s="75">
        <v>7.0000000000000007E-2</v>
      </c>
      <c r="FP25" s="75">
        <v>-1</v>
      </c>
      <c r="FQ25" s="76">
        <v>-0.68</v>
      </c>
      <c r="FR25" s="70">
        <v>-1</v>
      </c>
      <c r="FS25" s="74">
        <v>-0.86</v>
      </c>
      <c r="FT25" s="75">
        <v>-1</v>
      </c>
      <c r="FU25" s="76">
        <v>-0.92</v>
      </c>
      <c r="FV25" s="70">
        <v>0</v>
      </c>
      <c r="FW25" s="74">
        <v>0.03</v>
      </c>
      <c r="FX25" s="75">
        <v>0</v>
      </c>
      <c r="FY25" s="76">
        <v>0.2</v>
      </c>
      <c r="FZ25" s="70">
        <v>-1</v>
      </c>
      <c r="GA25" s="74">
        <v>-0.82</v>
      </c>
      <c r="GB25" s="75">
        <v>0</v>
      </c>
      <c r="GC25" s="75">
        <v>-0.28999999999999998</v>
      </c>
      <c r="GD25" s="75">
        <v>1</v>
      </c>
      <c r="GE25" s="75">
        <v>0.59</v>
      </c>
      <c r="GF25" s="75">
        <v>-1</v>
      </c>
      <c r="GG25" s="75">
        <v>-0.89</v>
      </c>
      <c r="GH25" s="75"/>
      <c r="GI25" s="75">
        <v>0</v>
      </c>
      <c r="GJ25" s="75">
        <v>1</v>
      </c>
      <c r="GK25" s="75">
        <v>0.96</v>
      </c>
      <c r="GL25" s="75">
        <v>-1</v>
      </c>
      <c r="GM25" s="75">
        <v>-0.87</v>
      </c>
      <c r="GN25" s="75">
        <v>-1</v>
      </c>
      <c r="GO25" s="75">
        <v>-0.95</v>
      </c>
      <c r="GP25" s="75">
        <v>0</v>
      </c>
      <c r="GQ25" s="75">
        <v>0.71</v>
      </c>
      <c r="GR25" s="75">
        <v>0</v>
      </c>
      <c r="GS25" s="76">
        <v>0.38</v>
      </c>
      <c r="GT25" s="70">
        <v>0</v>
      </c>
      <c r="GU25" s="74">
        <v>-0.5</v>
      </c>
      <c r="GV25" s="75">
        <v>0</v>
      </c>
      <c r="GW25" s="75">
        <v>-0.2</v>
      </c>
      <c r="GX25" s="75">
        <v>0</v>
      </c>
      <c r="GY25" s="75">
        <v>-0.27</v>
      </c>
      <c r="GZ25" s="75">
        <v>0</v>
      </c>
      <c r="HA25" s="75">
        <v>-0.68</v>
      </c>
      <c r="HB25" s="75">
        <v>-1</v>
      </c>
      <c r="HC25" s="75">
        <v>-0.78</v>
      </c>
      <c r="HD25" s="75">
        <v>0</v>
      </c>
      <c r="HE25" s="75">
        <v>-0.12</v>
      </c>
      <c r="HF25" s="75">
        <v>0</v>
      </c>
      <c r="HG25" s="79">
        <v>-0.32</v>
      </c>
      <c r="HH25" s="4"/>
      <c r="HI25" s="232"/>
      <c r="HJ25" s="21" t="s">
        <v>50</v>
      </c>
      <c r="HK25" s="17"/>
      <c r="HL25" s="18"/>
      <c r="HM25" s="9"/>
      <c r="HN25" s="14"/>
      <c r="HO25" s="14"/>
      <c r="HP25" s="11"/>
      <c r="HQ25" s="12"/>
      <c r="HR25" s="13"/>
      <c r="HS25" s="9"/>
      <c r="HT25" s="14"/>
      <c r="HU25" s="80"/>
      <c r="HV25" s="10"/>
      <c r="HW25" s="14"/>
      <c r="HX25" s="80"/>
      <c r="HY25" s="10"/>
      <c r="HZ25" s="10"/>
      <c r="IA25" s="14"/>
      <c r="IB25" s="13"/>
      <c r="IC25" s="12"/>
      <c r="ID25" s="14"/>
      <c r="IE25" s="14"/>
      <c r="IF25" s="14"/>
      <c r="IG25" s="10"/>
      <c r="IH25" s="14"/>
      <c r="II25" s="13"/>
      <c r="IJ25" s="3"/>
      <c r="IK25" s="1"/>
      <c r="IL25" s="1"/>
      <c r="IN25" s="4"/>
      <c r="IO25" s="232"/>
      <c r="IP25" s="21" t="s">
        <v>50</v>
      </c>
      <c r="IQ25" s="17"/>
      <c r="IR25" s="18"/>
      <c r="IS25" s="9"/>
      <c r="IT25" s="14"/>
      <c r="IU25" s="14"/>
      <c r="IV25" s="11"/>
      <c r="IW25" s="12"/>
      <c r="IX25" s="13"/>
      <c r="IY25" s="9"/>
      <c r="IZ25" s="14"/>
      <c r="JA25" s="16"/>
      <c r="JB25" s="10"/>
      <c r="JC25" s="14"/>
      <c r="JD25" s="16"/>
      <c r="JE25" s="10"/>
      <c r="JF25" s="10"/>
      <c r="JG25" s="14"/>
      <c r="JH25" s="13"/>
      <c r="JI25" s="12"/>
      <c r="JJ25" s="14"/>
      <c r="JK25" s="14"/>
      <c r="JL25" s="14"/>
      <c r="JM25" s="10"/>
      <c r="JN25" s="14"/>
      <c r="JO25" s="13"/>
      <c r="JP25" s="3"/>
      <c r="JQ25" s="1"/>
      <c r="JR25" s="1"/>
    </row>
    <row r="26" spans="1:278" ht="13.15" customHeight="1" x14ac:dyDescent="0.25">
      <c r="A26" t="s">
        <v>103</v>
      </c>
      <c r="B26" t="s">
        <v>48</v>
      </c>
      <c r="C26" s="48">
        <v>1</v>
      </c>
      <c r="D26" s="48">
        <v>0.74</v>
      </c>
      <c r="E26" s="48">
        <v>0</v>
      </c>
      <c r="F26" s="48">
        <v>0.49</v>
      </c>
      <c r="G26" s="48">
        <v>0</v>
      </c>
      <c r="H26" s="48">
        <v>-0.13</v>
      </c>
      <c r="I26" s="48">
        <v>0</v>
      </c>
      <c r="J26" s="48">
        <v>0.55000000000000004</v>
      </c>
      <c r="K26" s="48">
        <v>0</v>
      </c>
      <c r="L26" s="48">
        <v>-0.53</v>
      </c>
      <c r="M26" s="48">
        <v>-1</v>
      </c>
      <c r="N26" s="48">
        <v>-0.73</v>
      </c>
      <c r="O26" s="48">
        <v>0</v>
      </c>
      <c r="P26" s="48">
        <v>0</v>
      </c>
      <c r="Q26" s="48">
        <v>0</v>
      </c>
      <c r="R26" s="48">
        <v>0.31</v>
      </c>
      <c r="S26" s="48">
        <v>0</v>
      </c>
      <c r="T26" s="48">
        <v>-0.45</v>
      </c>
      <c r="U26" s="48">
        <v>0</v>
      </c>
      <c r="V26" s="48">
        <v>0.56000000000000005</v>
      </c>
      <c r="W26" s="48">
        <v>0</v>
      </c>
      <c r="X26" s="48">
        <v>0.62</v>
      </c>
      <c r="Y26" s="48">
        <v>0</v>
      </c>
      <c r="Z26" s="48">
        <v>-0.38</v>
      </c>
      <c r="AA26" s="48">
        <v>0</v>
      </c>
      <c r="AB26" s="48">
        <v>-0.08</v>
      </c>
      <c r="AC26" s="48">
        <v>1</v>
      </c>
      <c r="AD26" s="48">
        <v>0.94</v>
      </c>
      <c r="AE26" s="48">
        <v>0</v>
      </c>
      <c r="AF26" s="48">
        <v>-0.04</v>
      </c>
      <c r="AG26" s="48">
        <v>0</v>
      </c>
      <c r="AH26" s="48">
        <v>-0.56000000000000005</v>
      </c>
      <c r="AI26" s="48">
        <v>0</v>
      </c>
      <c r="AJ26" s="48">
        <v>-0.21</v>
      </c>
      <c r="AK26" s="48">
        <v>1</v>
      </c>
      <c r="AL26" s="48">
        <v>0.92</v>
      </c>
      <c r="AM26" s="48">
        <v>0</v>
      </c>
      <c r="AN26" s="48">
        <v>-0.6</v>
      </c>
      <c r="AO26" s="48">
        <v>0</v>
      </c>
      <c r="AP26" s="48">
        <v>-0.42</v>
      </c>
      <c r="AQ26" s="48">
        <v>0</v>
      </c>
      <c r="AR26" s="48">
        <v>0.14000000000000001</v>
      </c>
      <c r="AS26" s="48">
        <v>0</v>
      </c>
      <c r="AT26" s="48">
        <v>-0.3</v>
      </c>
      <c r="AU26" s="48">
        <v>0</v>
      </c>
      <c r="AV26" s="48">
        <v>-0.19</v>
      </c>
      <c r="AW26" s="48">
        <v>0</v>
      </c>
      <c r="AX26" s="48">
        <v>0.57999999999999996</v>
      </c>
      <c r="AY26" s="48">
        <v>0</v>
      </c>
      <c r="AZ26" s="48">
        <v>-0.18</v>
      </c>
      <c r="BA26" s="48">
        <v>1</v>
      </c>
      <c r="BB26" s="48">
        <v>0.94</v>
      </c>
      <c r="BF26" s="49" t="s">
        <v>103</v>
      </c>
      <c r="BG26" s="49" t="s">
        <v>48</v>
      </c>
      <c r="BH26" s="64">
        <v>1</v>
      </c>
      <c r="BI26" s="64">
        <v>0.74</v>
      </c>
      <c r="BJ26" s="64">
        <v>0</v>
      </c>
      <c r="BK26" s="64">
        <v>0.49</v>
      </c>
      <c r="BL26" s="64">
        <v>0</v>
      </c>
      <c r="BM26" s="64">
        <v>-0.13</v>
      </c>
      <c r="BN26" s="64">
        <v>0</v>
      </c>
      <c r="BO26" s="64">
        <v>0.55000000000000004</v>
      </c>
      <c r="BP26" s="64">
        <v>0</v>
      </c>
      <c r="BQ26" s="64">
        <v>-0.53</v>
      </c>
      <c r="BR26" s="64">
        <v>-1</v>
      </c>
      <c r="BS26" s="64">
        <v>-0.73</v>
      </c>
      <c r="BT26" s="64">
        <v>0</v>
      </c>
      <c r="BU26" s="64">
        <v>0</v>
      </c>
      <c r="BV26" s="64">
        <v>0</v>
      </c>
      <c r="BW26" s="64">
        <v>0.31</v>
      </c>
      <c r="BX26" s="64">
        <v>0</v>
      </c>
      <c r="BY26" s="64">
        <v>-0.45</v>
      </c>
      <c r="BZ26" s="64">
        <v>0</v>
      </c>
      <c r="CA26" s="64">
        <v>0.56000000000000005</v>
      </c>
      <c r="CB26" s="64">
        <v>0</v>
      </c>
      <c r="CC26" s="64">
        <v>0.62</v>
      </c>
      <c r="CD26" s="64">
        <v>0</v>
      </c>
      <c r="CE26" s="64">
        <v>-0.38</v>
      </c>
      <c r="CF26" s="64">
        <v>0</v>
      </c>
      <c r="CG26" s="64">
        <v>-0.08</v>
      </c>
      <c r="CH26" s="64">
        <v>1</v>
      </c>
      <c r="CI26" s="64">
        <v>0.94</v>
      </c>
      <c r="CJ26" s="64">
        <v>0</v>
      </c>
      <c r="CK26" s="64">
        <v>-0.04</v>
      </c>
      <c r="CL26" s="64">
        <v>0</v>
      </c>
      <c r="CM26" s="64">
        <v>-0.56000000000000005</v>
      </c>
      <c r="CN26" s="64">
        <v>0</v>
      </c>
      <c r="CO26" s="64">
        <v>-0.21</v>
      </c>
      <c r="CP26" s="64">
        <v>1</v>
      </c>
      <c r="CQ26" s="64">
        <v>0.92</v>
      </c>
      <c r="CR26" s="64">
        <v>0</v>
      </c>
      <c r="CS26" s="64">
        <v>-0.6</v>
      </c>
      <c r="CT26" s="64">
        <v>0</v>
      </c>
      <c r="CU26" s="64">
        <v>-0.42</v>
      </c>
      <c r="CV26" s="64">
        <v>0</v>
      </c>
      <c r="CW26" s="64">
        <v>0.14000000000000001</v>
      </c>
      <c r="CX26" s="64">
        <v>0</v>
      </c>
      <c r="CY26" s="64">
        <v>-0.3</v>
      </c>
      <c r="CZ26" s="64">
        <v>0</v>
      </c>
      <c r="DA26" s="64">
        <v>-0.19</v>
      </c>
      <c r="DB26" s="64">
        <v>0</v>
      </c>
      <c r="DC26" s="64">
        <v>0.57999999999999996</v>
      </c>
      <c r="DD26" s="64">
        <v>0</v>
      </c>
      <c r="DE26" s="64">
        <v>-0.18</v>
      </c>
      <c r="DH26" s="49" t="s">
        <v>99</v>
      </c>
      <c r="DI26" s="65" t="s">
        <v>52</v>
      </c>
      <c r="DJ26" s="64">
        <v>0</v>
      </c>
      <c r="DK26" s="66">
        <v>0.21</v>
      </c>
      <c r="DL26" s="66">
        <v>0</v>
      </c>
      <c r="DM26" s="66">
        <v>0.03</v>
      </c>
      <c r="DN26" s="66">
        <v>0</v>
      </c>
      <c r="DO26" s="66">
        <v>0.49</v>
      </c>
      <c r="DP26" s="66">
        <v>0</v>
      </c>
      <c r="DQ26" s="66">
        <v>0.33</v>
      </c>
      <c r="DR26" s="67">
        <v>0</v>
      </c>
      <c r="DS26" s="68">
        <v>0.19</v>
      </c>
      <c r="DT26" s="67">
        <v>0</v>
      </c>
      <c r="DU26" s="67">
        <v>-0.38</v>
      </c>
      <c r="DV26" s="67">
        <v>0</v>
      </c>
      <c r="DW26" s="68">
        <v>0.3</v>
      </c>
      <c r="DX26" s="67">
        <v>0</v>
      </c>
      <c r="DY26" s="67">
        <v>0.7</v>
      </c>
      <c r="DZ26" s="67">
        <v>0</v>
      </c>
      <c r="EA26" s="68">
        <v>0.13</v>
      </c>
      <c r="EB26" s="67">
        <v>0</v>
      </c>
      <c r="EC26" s="67">
        <v>0.54</v>
      </c>
      <c r="ED26" s="67">
        <v>0</v>
      </c>
      <c r="EE26" s="67">
        <v>0.14000000000000001</v>
      </c>
      <c r="EF26" s="67">
        <v>0</v>
      </c>
      <c r="EG26" s="67">
        <v>-0.01</v>
      </c>
      <c r="EH26" s="67"/>
      <c r="EI26" s="67"/>
      <c r="EJ26" s="67">
        <v>0</v>
      </c>
      <c r="EK26" s="67">
        <v>0.35</v>
      </c>
      <c r="EL26" s="67">
        <v>0</v>
      </c>
      <c r="EM26" s="67">
        <v>-0.26</v>
      </c>
      <c r="EN26" s="67">
        <v>0</v>
      </c>
      <c r="EO26" s="67">
        <v>-0.17</v>
      </c>
      <c r="EP26" s="67">
        <v>1</v>
      </c>
      <c r="EQ26" s="67">
        <v>0.95</v>
      </c>
      <c r="ER26" s="67">
        <v>0</v>
      </c>
      <c r="ES26" s="67">
        <v>-0.1</v>
      </c>
      <c r="ET26" s="67">
        <v>0</v>
      </c>
      <c r="EU26" s="68">
        <v>-0.62</v>
      </c>
      <c r="EV26" s="67">
        <v>-1</v>
      </c>
      <c r="EW26" s="67">
        <v>-0.75</v>
      </c>
      <c r="EX26" s="67">
        <v>-1</v>
      </c>
      <c r="EY26" s="67">
        <v>-0.76</v>
      </c>
      <c r="EZ26" s="67">
        <v>-1</v>
      </c>
      <c r="FA26" s="67">
        <v>-0.88</v>
      </c>
      <c r="FB26" s="67">
        <v>-1</v>
      </c>
      <c r="FC26" s="67">
        <v>-0.89</v>
      </c>
      <c r="FD26" s="67">
        <v>-1</v>
      </c>
      <c r="FE26" s="67">
        <v>-0.73</v>
      </c>
      <c r="FF26" s="67">
        <v>0</v>
      </c>
      <c r="FG26" s="67">
        <v>-0.55000000000000004</v>
      </c>
      <c r="FI26" s="78" t="s">
        <v>52</v>
      </c>
      <c r="FJ26" s="70">
        <v>0</v>
      </c>
      <c r="FK26" s="74">
        <v>0.21</v>
      </c>
      <c r="FL26" s="75">
        <v>0</v>
      </c>
      <c r="FM26" s="75">
        <v>0.03</v>
      </c>
      <c r="FN26" s="75">
        <v>0</v>
      </c>
      <c r="FO26" s="75">
        <v>0.49</v>
      </c>
      <c r="FP26" s="75">
        <v>0</v>
      </c>
      <c r="FQ26" s="76">
        <v>0.33</v>
      </c>
      <c r="FR26" s="70">
        <v>0</v>
      </c>
      <c r="FS26" s="74">
        <v>0.19</v>
      </c>
      <c r="FT26" s="75">
        <v>0</v>
      </c>
      <c r="FU26" s="76">
        <v>-0.38</v>
      </c>
      <c r="FV26" s="70">
        <v>0</v>
      </c>
      <c r="FW26" s="74">
        <v>0.3</v>
      </c>
      <c r="FX26" s="75">
        <v>0</v>
      </c>
      <c r="FY26" s="76">
        <v>0.7</v>
      </c>
      <c r="FZ26" s="70">
        <v>0</v>
      </c>
      <c r="GA26" s="74">
        <v>0.13</v>
      </c>
      <c r="GB26" s="75">
        <v>0</v>
      </c>
      <c r="GC26" s="75">
        <v>0.54</v>
      </c>
      <c r="GD26" s="75">
        <v>0</v>
      </c>
      <c r="GE26" s="75">
        <v>0.14000000000000001</v>
      </c>
      <c r="GF26" s="75">
        <v>0</v>
      </c>
      <c r="GG26" s="75">
        <v>-0.01</v>
      </c>
      <c r="GH26" s="75"/>
      <c r="GI26" s="75"/>
      <c r="GJ26" s="75">
        <v>0</v>
      </c>
      <c r="GK26" s="75">
        <v>0.35</v>
      </c>
      <c r="GL26" s="75">
        <v>0</v>
      </c>
      <c r="GM26" s="75">
        <v>-0.26</v>
      </c>
      <c r="GN26" s="75">
        <v>0</v>
      </c>
      <c r="GO26" s="75">
        <v>-0.17</v>
      </c>
      <c r="GP26" s="75">
        <v>1</v>
      </c>
      <c r="GQ26" s="75">
        <v>0.95</v>
      </c>
      <c r="GR26" s="75">
        <v>0</v>
      </c>
      <c r="GS26" s="76">
        <v>-0.1</v>
      </c>
      <c r="GT26" s="70">
        <v>0</v>
      </c>
      <c r="GU26" s="74">
        <v>-0.62</v>
      </c>
      <c r="GV26" s="75">
        <v>-1</v>
      </c>
      <c r="GW26" s="75">
        <v>-0.75</v>
      </c>
      <c r="GX26" s="75">
        <v>-1</v>
      </c>
      <c r="GY26" s="75">
        <v>-0.76</v>
      </c>
      <c r="GZ26" s="75">
        <v>-1</v>
      </c>
      <c r="HA26" s="75">
        <v>-0.88</v>
      </c>
      <c r="HB26" s="75">
        <v>-1</v>
      </c>
      <c r="HC26" s="75">
        <v>-0.89</v>
      </c>
      <c r="HD26" s="75">
        <v>-1</v>
      </c>
      <c r="HE26" s="75">
        <v>-0.73</v>
      </c>
      <c r="HF26" s="75">
        <v>0</v>
      </c>
      <c r="HG26" s="79">
        <v>-0.55000000000000004</v>
      </c>
      <c r="HH26" s="4"/>
      <c r="HI26" s="231" t="s">
        <v>51</v>
      </c>
      <c r="HJ26" s="6" t="s">
        <v>52</v>
      </c>
      <c r="HK26" s="7"/>
      <c r="HL26" s="8"/>
      <c r="HM26" s="12"/>
      <c r="HN26" s="14"/>
      <c r="HO26" s="14"/>
      <c r="HP26" s="13"/>
      <c r="HQ26" s="12"/>
      <c r="HR26" s="13"/>
      <c r="HS26" s="12"/>
      <c r="HT26" s="14"/>
      <c r="HU26" s="14"/>
      <c r="HV26" s="14"/>
      <c r="HW26" s="14"/>
      <c r="HX26" s="14"/>
      <c r="HY26" s="14"/>
      <c r="HZ26" s="14"/>
      <c r="IA26" s="80"/>
      <c r="IB26" s="13"/>
      <c r="IC26" s="12"/>
      <c r="ID26" s="10"/>
      <c r="IE26" s="10"/>
      <c r="IF26" s="10"/>
      <c r="IG26" s="10"/>
      <c r="IH26" s="10"/>
      <c r="II26" s="13"/>
      <c r="IJ26" s="3"/>
      <c r="IK26" s="1"/>
      <c r="IL26" s="1"/>
      <c r="IN26" s="4"/>
      <c r="IO26" s="231" t="s">
        <v>51</v>
      </c>
      <c r="IP26" s="6" t="s">
        <v>52</v>
      </c>
      <c r="IQ26" s="7"/>
      <c r="IR26" s="8"/>
      <c r="IS26" s="12"/>
      <c r="IT26" s="14"/>
      <c r="IU26" s="14"/>
      <c r="IV26" s="13"/>
      <c r="IW26" s="12"/>
      <c r="IX26" s="13"/>
      <c r="IY26" s="12"/>
      <c r="IZ26" s="14"/>
      <c r="JA26" s="14"/>
      <c r="JB26" s="14"/>
      <c r="JC26" s="14"/>
      <c r="JD26" s="14"/>
      <c r="JE26" s="14"/>
      <c r="JF26" s="14"/>
      <c r="JG26" s="16"/>
      <c r="JH26" s="13"/>
      <c r="JI26" s="12"/>
      <c r="JJ26" s="10"/>
      <c r="JK26" s="10"/>
      <c r="JL26" s="10"/>
      <c r="JM26" s="10"/>
      <c r="JN26" s="10"/>
      <c r="JO26" s="13"/>
      <c r="JP26" s="3"/>
      <c r="JQ26" s="1"/>
      <c r="JR26" s="1"/>
    </row>
    <row r="27" spans="1:278" ht="13.15" customHeight="1" x14ac:dyDescent="0.25">
      <c r="A27" t="s">
        <v>104</v>
      </c>
      <c r="B27" t="s">
        <v>49</v>
      </c>
      <c r="C27" s="48">
        <v>0</v>
      </c>
      <c r="D27" s="48">
        <v>-0.06</v>
      </c>
      <c r="E27" s="48">
        <v>-1</v>
      </c>
      <c r="F27" s="48">
        <v>-0.91</v>
      </c>
      <c r="G27" s="48">
        <v>0</v>
      </c>
      <c r="H27" s="48">
        <v>-0.42</v>
      </c>
      <c r="I27" s="48">
        <v>0</v>
      </c>
      <c r="J27" s="48">
        <v>-0.71</v>
      </c>
      <c r="K27" s="48">
        <v>0</v>
      </c>
      <c r="L27" s="48">
        <v>0.3</v>
      </c>
      <c r="M27" s="48">
        <v>-1</v>
      </c>
      <c r="N27" s="48">
        <v>-0.93</v>
      </c>
      <c r="O27" s="48">
        <v>0</v>
      </c>
      <c r="P27" s="48">
        <v>-0.6</v>
      </c>
      <c r="Q27" s="48">
        <v>0</v>
      </c>
      <c r="R27" s="48">
        <v>-0.1</v>
      </c>
      <c r="S27" s="48">
        <v>0</v>
      </c>
      <c r="T27" s="48">
        <v>-0.7</v>
      </c>
      <c r="U27" s="48">
        <v>0</v>
      </c>
      <c r="V27" s="48">
        <v>0.38</v>
      </c>
      <c r="W27" s="48">
        <v>-1</v>
      </c>
      <c r="X27" s="48">
        <v>-0.78</v>
      </c>
      <c r="Y27" s="48">
        <v>0</v>
      </c>
      <c r="Z27" s="48">
        <v>0.1</v>
      </c>
      <c r="AA27" s="48">
        <v>-1</v>
      </c>
      <c r="AB27" s="48">
        <v>-0.79</v>
      </c>
      <c r="AC27" s="48">
        <v>0</v>
      </c>
      <c r="AD27" s="48">
        <v>-0.32</v>
      </c>
      <c r="AE27" s="48">
        <v>0</v>
      </c>
      <c r="AF27" s="48">
        <v>-0.2</v>
      </c>
      <c r="AG27" s="48">
        <v>0</v>
      </c>
      <c r="AH27" s="48">
        <v>-0.5</v>
      </c>
      <c r="AI27" s="48">
        <v>0</v>
      </c>
      <c r="AJ27" s="48">
        <v>-0.3</v>
      </c>
      <c r="AK27" s="48">
        <v>0</v>
      </c>
      <c r="AL27" s="48">
        <v>0.38</v>
      </c>
      <c r="AM27" s="48">
        <v>0</v>
      </c>
      <c r="AN27" s="48">
        <v>-0.7</v>
      </c>
      <c r="AO27" s="48">
        <v>0</v>
      </c>
      <c r="AP27" s="48">
        <v>-0.9</v>
      </c>
      <c r="AQ27" s="48">
        <v>0</v>
      </c>
      <c r="AR27" s="48">
        <v>0.43</v>
      </c>
      <c r="AS27" s="48">
        <v>-1</v>
      </c>
      <c r="AT27" s="48">
        <v>-0.7</v>
      </c>
      <c r="AU27" s="48">
        <v>-1</v>
      </c>
      <c r="AV27" s="48">
        <v>-0.86</v>
      </c>
      <c r="AW27" s="48">
        <v>0</v>
      </c>
      <c r="AX27" s="48">
        <v>-0.46</v>
      </c>
      <c r="AY27" s="48">
        <v>-1</v>
      </c>
      <c r="AZ27" s="48">
        <v>-0.73</v>
      </c>
      <c r="BA27" s="48">
        <v>0</v>
      </c>
      <c r="BB27" s="48">
        <v>0.43</v>
      </c>
      <c r="BF27" s="49" t="s">
        <v>104</v>
      </c>
      <c r="BG27" s="49" t="s">
        <v>49</v>
      </c>
      <c r="BH27" s="64">
        <v>0</v>
      </c>
      <c r="BI27" s="64">
        <v>-0.06</v>
      </c>
      <c r="BJ27" s="64">
        <v>-1</v>
      </c>
      <c r="BK27" s="64">
        <v>-0.91</v>
      </c>
      <c r="BL27" s="64">
        <v>0</v>
      </c>
      <c r="BM27" s="64">
        <v>-0.42</v>
      </c>
      <c r="BN27" s="64">
        <v>0</v>
      </c>
      <c r="BO27" s="64">
        <v>-0.71</v>
      </c>
      <c r="BP27" s="64">
        <v>0</v>
      </c>
      <c r="BQ27" s="64">
        <v>0.3</v>
      </c>
      <c r="BR27" s="64">
        <v>-1</v>
      </c>
      <c r="BS27" s="64">
        <v>-0.93</v>
      </c>
      <c r="BT27" s="64">
        <v>0</v>
      </c>
      <c r="BU27" s="64">
        <v>-0.6</v>
      </c>
      <c r="BV27" s="64">
        <v>0</v>
      </c>
      <c r="BW27" s="64">
        <v>-0.1</v>
      </c>
      <c r="BX27" s="64">
        <v>0</v>
      </c>
      <c r="BY27" s="64">
        <v>-0.7</v>
      </c>
      <c r="BZ27" s="64">
        <v>0</v>
      </c>
      <c r="CA27" s="64">
        <v>0.38</v>
      </c>
      <c r="CB27" s="64">
        <v>-1</v>
      </c>
      <c r="CC27" s="64">
        <v>-0.78</v>
      </c>
      <c r="CD27" s="64">
        <v>0</v>
      </c>
      <c r="CE27" s="64">
        <v>0.1</v>
      </c>
      <c r="CF27" s="64">
        <v>-1</v>
      </c>
      <c r="CG27" s="64">
        <v>-0.79</v>
      </c>
      <c r="CH27" s="64">
        <v>0</v>
      </c>
      <c r="CI27" s="64">
        <v>-0.32</v>
      </c>
      <c r="CJ27" s="64">
        <v>0</v>
      </c>
      <c r="CK27" s="64">
        <v>-0.2</v>
      </c>
      <c r="CL27" s="64">
        <v>0</v>
      </c>
      <c r="CM27" s="64">
        <v>-0.5</v>
      </c>
      <c r="CN27" s="64">
        <v>0</v>
      </c>
      <c r="CO27" s="64">
        <v>-0.3</v>
      </c>
      <c r="CP27" s="64">
        <v>0</v>
      </c>
      <c r="CQ27" s="64">
        <v>0.38</v>
      </c>
      <c r="CR27" s="64">
        <v>0</v>
      </c>
      <c r="CS27" s="64">
        <v>-0.7</v>
      </c>
      <c r="CT27" s="64">
        <v>0</v>
      </c>
      <c r="CU27" s="64">
        <v>-0.9</v>
      </c>
      <c r="CV27" s="64">
        <v>0</v>
      </c>
      <c r="CW27" s="64">
        <v>0.43</v>
      </c>
      <c r="CX27" s="64">
        <v>-1</v>
      </c>
      <c r="CY27" s="64">
        <v>-0.7</v>
      </c>
      <c r="CZ27" s="64">
        <v>-1</v>
      </c>
      <c r="DA27" s="64">
        <v>-0.86</v>
      </c>
      <c r="DB27" s="64">
        <v>0</v>
      </c>
      <c r="DC27" s="64">
        <v>-0.46</v>
      </c>
      <c r="DD27" s="64">
        <v>-1</v>
      </c>
      <c r="DE27" s="64">
        <v>-0.73</v>
      </c>
      <c r="DH27" s="49" t="s">
        <v>102</v>
      </c>
      <c r="DI27" s="65" t="s">
        <v>53</v>
      </c>
      <c r="DJ27" s="64">
        <v>0</v>
      </c>
      <c r="DK27" s="66">
        <v>0.4</v>
      </c>
      <c r="DL27" s="66">
        <v>0</v>
      </c>
      <c r="DM27" s="66">
        <v>0.52</v>
      </c>
      <c r="DN27" s="66">
        <v>0</v>
      </c>
      <c r="DO27" s="66">
        <v>0.19</v>
      </c>
      <c r="DP27" s="66">
        <v>0</v>
      </c>
      <c r="DQ27" s="66">
        <v>0.56000000000000005</v>
      </c>
      <c r="DR27" s="67">
        <v>-1</v>
      </c>
      <c r="DS27" s="68">
        <v>-0.88</v>
      </c>
      <c r="DT27" s="67">
        <v>-1</v>
      </c>
      <c r="DU27" s="67">
        <v>-0.85</v>
      </c>
      <c r="DV27" s="67">
        <v>0</v>
      </c>
      <c r="DW27" s="68">
        <v>0.71</v>
      </c>
      <c r="DX27" s="67">
        <v>0</v>
      </c>
      <c r="DY27" s="67">
        <v>-0.37</v>
      </c>
      <c r="DZ27" s="67">
        <v>0</v>
      </c>
      <c r="EA27" s="68">
        <v>0.28000000000000003</v>
      </c>
      <c r="EB27" s="67"/>
      <c r="EC27" s="67"/>
      <c r="ED27" s="67">
        <v>1</v>
      </c>
      <c r="EE27" s="67">
        <v>0.82</v>
      </c>
      <c r="EF27" s="67">
        <v>0</v>
      </c>
      <c r="EG27" s="67">
        <v>0.01</v>
      </c>
      <c r="EH27" s="67">
        <v>0</v>
      </c>
      <c r="EI27" s="67">
        <v>-7.0000000000000007E-2</v>
      </c>
      <c r="EJ27" s="67">
        <v>0</v>
      </c>
      <c r="EK27" s="67">
        <v>0.31</v>
      </c>
      <c r="EL27" s="67">
        <v>0</v>
      </c>
      <c r="EM27" s="67">
        <v>0.14000000000000001</v>
      </c>
      <c r="EN27" s="67">
        <v>0</v>
      </c>
      <c r="EO27" s="67">
        <v>-7.0000000000000007E-2</v>
      </c>
      <c r="EP27" s="67">
        <v>1</v>
      </c>
      <c r="EQ27" s="67">
        <v>0.92</v>
      </c>
      <c r="ER27" s="67">
        <v>0</v>
      </c>
      <c r="ES27" s="67">
        <v>-0.11</v>
      </c>
      <c r="ET27" s="67">
        <v>0</v>
      </c>
      <c r="EU27" s="68">
        <v>0.19</v>
      </c>
      <c r="EV27" s="67">
        <v>0</v>
      </c>
      <c r="EW27" s="67">
        <v>-0.23</v>
      </c>
      <c r="EX27" s="67">
        <v>0</v>
      </c>
      <c r="EY27" s="67">
        <v>0.18</v>
      </c>
      <c r="EZ27" s="67">
        <v>0</v>
      </c>
      <c r="FA27" s="67">
        <v>-0.33</v>
      </c>
      <c r="FB27" s="67">
        <v>0</v>
      </c>
      <c r="FC27" s="67">
        <v>-0.25</v>
      </c>
      <c r="FD27" s="67">
        <v>-1</v>
      </c>
      <c r="FE27" s="67">
        <v>-0.94</v>
      </c>
      <c r="FF27" s="67">
        <v>0</v>
      </c>
      <c r="FG27" s="67">
        <v>0.05</v>
      </c>
      <c r="FI27" s="78" t="s">
        <v>53</v>
      </c>
      <c r="FJ27" s="70">
        <v>0</v>
      </c>
      <c r="FK27" s="74">
        <v>0.4</v>
      </c>
      <c r="FL27" s="75">
        <v>0</v>
      </c>
      <c r="FM27" s="75">
        <v>0.52</v>
      </c>
      <c r="FN27" s="75">
        <v>0</v>
      </c>
      <c r="FO27" s="75">
        <v>0.19</v>
      </c>
      <c r="FP27" s="75">
        <v>0</v>
      </c>
      <c r="FQ27" s="76">
        <v>0.56000000000000005</v>
      </c>
      <c r="FR27" s="70">
        <v>-1</v>
      </c>
      <c r="FS27" s="74">
        <v>-0.88</v>
      </c>
      <c r="FT27" s="75">
        <v>-1</v>
      </c>
      <c r="FU27" s="76">
        <v>-0.85</v>
      </c>
      <c r="FV27" s="70">
        <v>0</v>
      </c>
      <c r="FW27" s="74">
        <v>0.71</v>
      </c>
      <c r="FX27" s="75">
        <v>0</v>
      </c>
      <c r="FY27" s="76">
        <v>-0.37</v>
      </c>
      <c r="FZ27" s="70">
        <v>0</v>
      </c>
      <c r="GA27" s="74">
        <v>0.28000000000000003</v>
      </c>
      <c r="GB27" s="75"/>
      <c r="GC27" s="75"/>
      <c r="GD27" s="75">
        <v>1</v>
      </c>
      <c r="GE27" s="75">
        <v>0.82</v>
      </c>
      <c r="GF27" s="75">
        <v>0</v>
      </c>
      <c r="GG27" s="75">
        <v>0.01</v>
      </c>
      <c r="GH27" s="75">
        <v>0</v>
      </c>
      <c r="GI27" s="75">
        <v>-7.0000000000000007E-2</v>
      </c>
      <c r="GJ27" s="75">
        <v>0</v>
      </c>
      <c r="GK27" s="75">
        <v>0.31</v>
      </c>
      <c r="GL27" s="75">
        <v>0</v>
      </c>
      <c r="GM27" s="75">
        <v>0.14000000000000001</v>
      </c>
      <c r="GN27" s="75">
        <v>0</v>
      </c>
      <c r="GO27" s="75">
        <v>-7.0000000000000007E-2</v>
      </c>
      <c r="GP27" s="75">
        <v>1</v>
      </c>
      <c r="GQ27" s="75">
        <v>0.92</v>
      </c>
      <c r="GR27" s="75">
        <v>0</v>
      </c>
      <c r="GS27" s="76">
        <v>-0.11</v>
      </c>
      <c r="GT27" s="70">
        <v>0</v>
      </c>
      <c r="GU27" s="74">
        <v>0.19</v>
      </c>
      <c r="GV27" s="75">
        <v>0</v>
      </c>
      <c r="GW27" s="75">
        <v>-0.23</v>
      </c>
      <c r="GX27" s="75">
        <v>0</v>
      </c>
      <c r="GY27" s="75">
        <v>0.18</v>
      </c>
      <c r="GZ27" s="75">
        <v>0</v>
      </c>
      <c r="HA27" s="75">
        <v>-0.33</v>
      </c>
      <c r="HB27" s="75">
        <v>0</v>
      </c>
      <c r="HC27" s="75">
        <v>-0.25</v>
      </c>
      <c r="HD27" s="75">
        <v>-1</v>
      </c>
      <c r="HE27" s="75">
        <v>-0.94</v>
      </c>
      <c r="HF27" s="75">
        <v>0</v>
      </c>
      <c r="HG27" s="79">
        <v>0.05</v>
      </c>
      <c r="HH27" s="4"/>
      <c r="HI27" s="232"/>
      <c r="HJ27" s="15" t="s">
        <v>53</v>
      </c>
      <c r="HK27" s="17"/>
      <c r="HL27" s="18"/>
      <c r="HM27" s="12"/>
      <c r="HN27" s="14"/>
      <c r="HO27" s="14"/>
      <c r="HP27" s="13"/>
      <c r="HQ27" s="12"/>
      <c r="HR27" s="13"/>
      <c r="HS27" s="12"/>
      <c r="HT27" s="14"/>
      <c r="HU27" s="80"/>
      <c r="HV27" s="14"/>
      <c r="HW27" s="14"/>
      <c r="HX27" s="14"/>
      <c r="HY27" s="14"/>
      <c r="HZ27" s="14"/>
      <c r="IA27" s="80"/>
      <c r="IB27" s="13"/>
      <c r="IC27" s="12"/>
      <c r="ID27" s="14"/>
      <c r="IE27" s="14"/>
      <c r="IF27" s="14"/>
      <c r="IG27" s="14"/>
      <c r="IH27" s="10"/>
      <c r="II27" s="13"/>
      <c r="IJ27" s="3"/>
      <c r="IK27" s="1"/>
      <c r="IL27" s="1"/>
      <c r="IN27" s="4"/>
      <c r="IO27" s="232"/>
      <c r="IP27" s="15" t="s">
        <v>53</v>
      </c>
      <c r="IQ27" s="17"/>
      <c r="IR27" s="18"/>
      <c r="IS27" s="12"/>
      <c r="IT27" s="14"/>
      <c r="IU27" s="14"/>
      <c r="IV27" s="13"/>
      <c r="IW27" s="12"/>
      <c r="IX27" s="13"/>
      <c r="IY27" s="12"/>
      <c r="IZ27" s="14"/>
      <c r="JA27" s="16"/>
      <c r="JB27" s="14"/>
      <c r="JC27" s="14"/>
      <c r="JD27" s="14"/>
      <c r="JE27" s="14"/>
      <c r="JF27" s="14"/>
      <c r="JG27" s="16"/>
      <c r="JH27" s="13"/>
      <c r="JI27" s="12"/>
      <c r="JJ27" s="14"/>
      <c r="JK27" s="14"/>
      <c r="JL27" s="14"/>
      <c r="JM27" s="14"/>
      <c r="JN27" s="10"/>
      <c r="JO27" s="13"/>
      <c r="JP27" s="3"/>
      <c r="JQ27" s="1"/>
      <c r="JR27" s="1"/>
    </row>
    <row r="28" spans="1:278" ht="13.15" customHeight="1" x14ac:dyDescent="0.25">
      <c r="A28" t="s">
        <v>106</v>
      </c>
      <c r="B28" t="s">
        <v>55</v>
      </c>
      <c r="C28" s="48">
        <v>0</v>
      </c>
      <c r="D28" s="48">
        <v>0.12</v>
      </c>
      <c r="E28" s="48">
        <v>0</v>
      </c>
      <c r="F28" s="48">
        <v>0.26</v>
      </c>
      <c r="G28" s="48">
        <v>-1</v>
      </c>
      <c r="H28" s="48">
        <v>-0.79</v>
      </c>
      <c r="I28" s="48">
        <v>1</v>
      </c>
      <c r="J28" s="48">
        <v>0.56000000000000005</v>
      </c>
      <c r="K28" s="48">
        <v>0</v>
      </c>
      <c r="L28" s="48">
        <v>-0.21</v>
      </c>
      <c r="M28" s="48">
        <v>-1</v>
      </c>
      <c r="N28" s="48">
        <v>-0.56999999999999995</v>
      </c>
      <c r="O28" s="48">
        <v>0</v>
      </c>
      <c r="P28" s="48">
        <v>-0.6</v>
      </c>
      <c r="Q28" s="48">
        <v>0</v>
      </c>
      <c r="R28" s="48">
        <v>0.49</v>
      </c>
      <c r="S28" s="48">
        <v>-1</v>
      </c>
      <c r="T28" s="48">
        <v>-0.84</v>
      </c>
      <c r="U28" s="48">
        <v>0</v>
      </c>
      <c r="V28" s="48">
        <v>0.33</v>
      </c>
      <c r="W28" s="48">
        <v>0</v>
      </c>
      <c r="X28" s="48">
        <v>0.09</v>
      </c>
      <c r="Y28" s="48">
        <v>0</v>
      </c>
      <c r="Z28" s="48">
        <v>-0.4</v>
      </c>
      <c r="AA28" s="48">
        <v>0</v>
      </c>
      <c r="AB28" s="48">
        <v>0.13</v>
      </c>
      <c r="AC28" s="48">
        <v>1</v>
      </c>
      <c r="AD28" s="48">
        <v>0.6</v>
      </c>
      <c r="AE28" s="48">
        <v>0</v>
      </c>
      <c r="AF28" s="48">
        <v>-0.42</v>
      </c>
      <c r="AG28" s="48">
        <v>0</v>
      </c>
      <c r="AH28" s="48">
        <v>-0.39</v>
      </c>
      <c r="AI28" s="48">
        <v>0</v>
      </c>
      <c r="AJ28" s="48">
        <v>0.61</v>
      </c>
      <c r="AK28" s="48">
        <v>1</v>
      </c>
      <c r="AL28" s="48">
        <v>0.64</v>
      </c>
      <c r="AM28" s="48">
        <v>0</v>
      </c>
      <c r="AN28" s="48">
        <v>-0.9</v>
      </c>
      <c r="AO28" s="48">
        <v>0</v>
      </c>
      <c r="AP28" s="48">
        <v>0.12</v>
      </c>
      <c r="AQ28" s="48">
        <v>0</v>
      </c>
      <c r="AR28" s="48">
        <v>0</v>
      </c>
      <c r="AS28" s="48">
        <v>0</v>
      </c>
      <c r="AT28" s="48">
        <v>0.22</v>
      </c>
      <c r="AU28" s="48">
        <v>-1</v>
      </c>
      <c r="AV28" s="48">
        <v>-0.56999999999999995</v>
      </c>
      <c r="AW28" s="48">
        <v>0</v>
      </c>
      <c r="AX28" s="48">
        <v>0.17</v>
      </c>
      <c r="AY28" s="48">
        <v>0</v>
      </c>
      <c r="AZ28" s="48">
        <v>0.2</v>
      </c>
      <c r="BA28" s="48">
        <v>1</v>
      </c>
      <c r="BB28" s="48">
        <v>0.64</v>
      </c>
      <c r="BF28" s="49" t="s">
        <v>106</v>
      </c>
      <c r="BG28" s="49" t="s">
        <v>55</v>
      </c>
      <c r="BH28" s="64">
        <v>0</v>
      </c>
      <c r="BI28" s="64">
        <v>0.12</v>
      </c>
      <c r="BJ28" s="64">
        <v>0</v>
      </c>
      <c r="BK28" s="64">
        <v>0.26</v>
      </c>
      <c r="BL28" s="64">
        <v>-1</v>
      </c>
      <c r="BM28" s="64">
        <v>-0.79</v>
      </c>
      <c r="BN28" s="64">
        <v>1</v>
      </c>
      <c r="BO28" s="64">
        <v>0.56000000000000005</v>
      </c>
      <c r="BP28" s="64">
        <v>0</v>
      </c>
      <c r="BQ28" s="64">
        <v>-0.21</v>
      </c>
      <c r="BR28" s="64">
        <v>-1</v>
      </c>
      <c r="BS28" s="64">
        <v>-0.56999999999999995</v>
      </c>
      <c r="BT28" s="64">
        <v>0</v>
      </c>
      <c r="BU28" s="64">
        <v>-0.6</v>
      </c>
      <c r="BV28" s="64">
        <v>0</v>
      </c>
      <c r="BW28" s="64">
        <v>0.49</v>
      </c>
      <c r="BX28" s="64">
        <v>-1</v>
      </c>
      <c r="BY28" s="64">
        <v>-0.84</v>
      </c>
      <c r="BZ28" s="64">
        <v>0</v>
      </c>
      <c r="CA28" s="64">
        <v>0.33</v>
      </c>
      <c r="CB28" s="64">
        <v>0</v>
      </c>
      <c r="CC28" s="64">
        <v>0.09</v>
      </c>
      <c r="CD28" s="64">
        <v>0</v>
      </c>
      <c r="CE28" s="64">
        <v>-0.4</v>
      </c>
      <c r="CF28" s="64">
        <v>0</v>
      </c>
      <c r="CG28" s="64">
        <v>0.13</v>
      </c>
      <c r="CH28" s="64">
        <v>1</v>
      </c>
      <c r="CI28" s="64">
        <v>0.6</v>
      </c>
      <c r="CJ28" s="64">
        <v>0</v>
      </c>
      <c r="CK28" s="64">
        <v>-0.42</v>
      </c>
      <c r="CL28" s="64">
        <v>0</v>
      </c>
      <c r="CM28" s="64">
        <v>-0.39</v>
      </c>
      <c r="CN28" s="64">
        <v>0</v>
      </c>
      <c r="CO28" s="64">
        <v>0.61</v>
      </c>
      <c r="CP28" s="64">
        <v>1</v>
      </c>
      <c r="CQ28" s="64">
        <v>0.64</v>
      </c>
      <c r="CR28" s="64">
        <v>0</v>
      </c>
      <c r="CS28" s="64">
        <v>-0.9</v>
      </c>
      <c r="CT28" s="64">
        <v>0</v>
      </c>
      <c r="CU28" s="64">
        <v>0.12</v>
      </c>
      <c r="CV28" s="64">
        <v>0</v>
      </c>
      <c r="CW28" s="64">
        <v>0</v>
      </c>
      <c r="CX28" s="64">
        <v>0</v>
      </c>
      <c r="CY28" s="64">
        <v>0.22</v>
      </c>
      <c r="CZ28" s="64">
        <v>-1</v>
      </c>
      <c r="DA28" s="64">
        <v>-0.56999999999999995</v>
      </c>
      <c r="DB28" s="64">
        <v>0</v>
      </c>
      <c r="DC28" s="64">
        <v>0.17</v>
      </c>
      <c r="DD28" s="64">
        <v>0</v>
      </c>
      <c r="DE28" s="64">
        <v>0.2</v>
      </c>
      <c r="DH28" s="49" t="s">
        <v>101</v>
      </c>
      <c r="DI28" s="65" t="s">
        <v>54</v>
      </c>
      <c r="DJ28" s="64">
        <v>-1</v>
      </c>
      <c r="DK28" s="66">
        <v>-0.7</v>
      </c>
      <c r="DL28" s="66">
        <v>0</v>
      </c>
      <c r="DM28" s="66">
        <v>0.53</v>
      </c>
      <c r="DN28" s="66">
        <v>0</v>
      </c>
      <c r="DO28" s="66">
        <v>0.09</v>
      </c>
      <c r="DP28" s="66">
        <v>0</v>
      </c>
      <c r="DQ28" s="66">
        <v>-0.62</v>
      </c>
      <c r="DR28" s="67">
        <v>0</v>
      </c>
      <c r="DS28" s="68">
        <v>0.32</v>
      </c>
      <c r="DT28" s="67">
        <v>0</v>
      </c>
      <c r="DU28" s="67">
        <v>0.42</v>
      </c>
      <c r="DV28" s="67">
        <v>0</v>
      </c>
      <c r="DW28" s="68">
        <v>-0.2</v>
      </c>
      <c r="DX28" s="67">
        <v>0</v>
      </c>
      <c r="DY28" s="67">
        <v>0.03</v>
      </c>
      <c r="DZ28" s="67"/>
      <c r="EA28" s="68">
        <v>0</v>
      </c>
      <c r="EB28" s="67"/>
      <c r="EC28" s="67">
        <v>0</v>
      </c>
      <c r="ED28" s="67">
        <v>0</v>
      </c>
      <c r="EE28" s="67">
        <v>-0.28000000000000003</v>
      </c>
      <c r="EF28" s="67">
        <v>0</v>
      </c>
      <c r="EG28" s="67">
        <v>0.19</v>
      </c>
      <c r="EH28" s="67">
        <v>-1</v>
      </c>
      <c r="EI28" s="67">
        <v>-0.71</v>
      </c>
      <c r="EJ28" s="67">
        <v>0</v>
      </c>
      <c r="EK28" s="67">
        <v>-0.19</v>
      </c>
      <c r="EL28" s="67">
        <v>0</v>
      </c>
      <c r="EM28" s="67">
        <v>-0.59</v>
      </c>
      <c r="EN28" s="67">
        <v>-1</v>
      </c>
      <c r="EO28" s="67">
        <v>-0.96</v>
      </c>
      <c r="EP28" s="67">
        <v>1</v>
      </c>
      <c r="EQ28" s="67">
        <v>0.79</v>
      </c>
      <c r="ER28" s="67">
        <v>-1</v>
      </c>
      <c r="ES28" s="67">
        <v>-0.96</v>
      </c>
      <c r="ET28" s="67">
        <v>0</v>
      </c>
      <c r="EU28" s="68">
        <v>-0.16</v>
      </c>
      <c r="EV28" s="67">
        <v>0</v>
      </c>
      <c r="EW28" s="67">
        <v>-1</v>
      </c>
      <c r="EX28" s="67">
        <v>0</v>
      </c>
      <c r="EY28" s="67">
        <v>-1</v>
      </c>
      <c r="EZ28" s="67">
        <v>0</v>
      </c>
      <c r="FA28" s="67">
        <v>-0.6</v>
      </c>
      <c r="FB28" s="67">
        <v>0</v>
      </c>
      <c r="FC28" s="67">
        <v>-0.2</v>
      </c>
      <c r="FD28" s="67">
        <v>0</v>
      </c>
      <c r="FE28" s="67">
        <v>-0.4</v>
      </c>
      <c r="FF28" s="67">
        <v>0</v>
      </c>
      <c r="FG28" s="67">
        <v>-1</v>
      </c>
      <c r="FI28" s="78" t="s">
        <v>54</v>
      </c>
      <c r="FJ28" s="70">
        <v>-1</v>
      </c>
      <c r="FK28" s="74">
        <v>-0.7</v>
      </c>
      <c r="FL28" s="75">
        <v>0</v>
      </c>
      <c r="FM28" s="75">
        <v>0.53</v>
      </c>
      <c r="FN28" s="75">
        <v>0</v>
      </c>
      <c r="FO28" s="75">
        <v>0.09</v>
      </c>
      <c r="FP28" s="75">
        <v>0</v>
      </c>
      <c r="FQ28" s="76">
        <v>-0.62</v>
      </c>
      <c r="FR28" s="70">
        <v>0</v>
      </c>
      <c r="FS28" s="74">
        <v>0.32</v>
      </c>
      <c r="FT28" s="75">
        <v>0</v>
      </c>
      <c r="FU28" s="76">
        <v>0.42</v>
      </c>
      <c r="FV28" s="70">
        <v>0</v>
      </c>
      <c r="FW28" s="74">
        <v>-0.2</v>
      </c>
      <c r="FX28" s="75">
        <v>0</v>
      </c>
      <c r="FY28" s="76">
        <v>0.03</v>
      </c>
      <c r="FZ28" s="70"/>
      <c r="GA28" s="74">
        <v>0</v>
      </c>
      <c r="GB28" s="75"/>
      <c r="GC28" s="75">
        <v>0</v>
      </c>
      <c r="GD28" s="75">
        <v>0</v>
      </c>
      <c r="GE28" s="75">
        <v>-0.28000000000000003</v>
      </c>
      <c r="GF28" s="75">
        <v>0</v>
      </c>
      <c r="GG28" s="75">
        <v>0.19</v>
      </c>
      <c r="GH28" s="75">
        <v>-1</v>
      </c>
      <c r="GI28" s="75">
        <v>-0.71</v>
      </c>
      <c r="GJ28" s="75">
        <v>0</v>
      </c>
      <c r="GK28" s="75">
        <v>-0.19</v>
      </c>
      <c r="GL28" s="75">
        <v>0</v>
      </c>
      <c r="GM28" s="75">
        <v>-0.59</v>
      </c>
      <c r="GN28" s="75">
        <v>-1</v>
      </c>
      <c r="GO28" s="75">
        <v>-0.96</v>
      </c>
      <c r="GP28" s="75">
        <v>1</v>
      </c>
      <c r="GQ28" s="75">
        <v>0.79</v>
      </c>
      <c r="GR28" s="75">
        <v>-1</v>
      </c>
      <c r="GS28" s="76">
        <v>-0.96</v>
      </c>
      <c r="GT28" s="70">
        <v>0</v>
      </c>
      <c r="GU28" s="74">
        <v>-0.16</v>
      </c>
      <c r="GV28" s="75">
        <v>0</v>
      </c>
      <c r="GW28" s="75">
        <v>-1</v>
      </c>
      <c r="GX28" s="75">
        <v>0</v>
      </c>
      <c r="GY28" s="75">
        <v>-1</v>
      </c>
      <c r="GZ28" s="75">
        <v>0</v>
      </c>
      <c r="HA28" s="75">
        <v>-0.6</v>
      </c>
      <c r="HB28" s="75">
        <v>0</v>
      </c>
      <c r="HC28" s="75">
        <v>-0.2</v>
      </c>
      <c r="HD28" s="75">
        <v>0</v>
      </c>
      <c r="HE28" s="75">
        <v>-0.4</v>
      </c>
      <c r="HF28" s="75">
        <v>0</v>
      </c>
      <c r="HG28" s="79">
        <v>-1</v>
      </c>
      <c r="HH28" s="4"/>
      <c r="HI28" s="232"/>
      <c r="HJ28" s="15" t="s">
        <v>54</v>
      </c>
      <c r="HK28" s="7"/>
      <c r="HL28" s="8"/>
      <c r="HM28" s="9"/>
      <c r="HN28" s="14"/>
      <c r="HO28" s="14"/>
      <c r="HP28" s="13"/>
      <c r="HQ28" s="12"/>
      <c r="HR28" s="13"/>
      <c r="HS28" s="12"/>
      <c r="HT28" s="14"/>
      <c r="HU28" s="14"/>
      <c r="HV28" s="14"/>
      <c r="HW28" s="10"/>
      <c r="HX28" s="14"/>
      <c r="HY28" s="14"/>
      <c r="HZ28" s="10"/>
      <c r="IA28" s="80"/>
      <c r="IB28" s="11"/>
      <c r="IC28" s="12"/>
      <c r="ID28" s="14"/>
      <c r="IE28" s="14"/>
      <c r="IF28" s="14"/>
      <c r="IG28" s="14"/>
      <c r="IH28" s="14"/>
      <c r="II28" s="13"/>
      <c r="IJ28" s="3"/>
      <c r="IK28" s="1"/>
      <c r="IL28" s="1"/>
      <c r="IN28" s="4"/>
      <c r="IO28" s="232"/>
      <c r="IP28" s="15" t="s">
        <v>54</v>
      </c>
      <c r="IQ28" s="7"/>
      <c r="IR28" s="8"/>
      <c r="IS28" s="9"/>
      <c r="IT28" s="14"/>
      <c r="IU28" s="14"/>
      <c r="IV28" s="13"/>
      <c r="IW28" s="12"/>
      <c r="IX28" s="13"/>
      <c r="IY28" s="12"/>
      <c r="IZ28" s="14"/>
      <c r="JA28" s="14"/>
      <c r="JB28" s="14"/>
      <c r="JC28" s="10"/>
      <c r="JD28" s="14"/>
      <c r="JE28" s="14"/>
      <c r="JF28" s="10"/>
      <c r="JG28" s="16"/>
      <c r="JH28" s="11"/>
      <c r="JI28" s="12"/>
      <c r="JJ28" s="14"/>
      <c r="JK28" s="14"/>
      <c r="JL28" s="14"/>
      <c r="JM28" s="14"/>
      <c r="JN28" s="14"/>
      <c r="JO28" s="13"/>
      <c r="JP28" s="3"/>
      <c r="JQ28" s="1"/>
      <c r="JR28" s="1"/>
    </row>
    <row r="29" spans="1:278" ht="13.15" customHeight="1" thickBot="1" x14ac:dyDescent="0.3">
      <c r="A29" t="s">
        <v>105</v>
      </c>
      <c r="B29" t="s">
        <v>50</v>
      </c>
      <c r="D29" s="48">
        <v>0</v>
      </c>
      <c r="E29" s="48">
        <v>-1</v>
      </c>
      <c r="F29" s="48">
        <v>-0.68</v>
      </c>
      <c r="G29" s="48">
        <v>-1</v>
      </c>
      <c r="H29" s="48">
        <v>-0.86</v>
      </c>
      <c r="I29" s="48">
        <v>0</v>
      </c>
      <c r="J29" s="48">
        <v>-0.28999999999999998</v>
      </c>
      <c r="K29" s="48">
        <v>0</v>
      </c>
      <c r="L29" s="48">
        <v>-0.5</v>
      </c>
      <c r="M29" s="48">
        <v>-1</v>
      </c>
      <c r="N29" s="48">
        <v>-0.84</v>
      </c>
      <c r="O29" s="48">
        <v>0</v>
      </c>
      <c r="P29" s="48">
        <v>0.03</v>
      </c>
      <c r="Q29" s="48">
        <v>0</v>
      </c>
      <c r="R29" s="48">
        <v>-0.2</v>
      </c>
      <c r="S29" s="48">
        <v>0</v>
      </c>
      <c r="T29" s="48">
        <v>-0.27</v>
      </c>
      <c r="U29" s="48">
        <v>1</v>
      </c>
      <c r="V29" s="48">
        <v>0.59</v>
      </c>
      <c r="W29" s="48">
        <v>-1</v>
      </c>
      <c r="X29" s="48">
        <v>-0.89</v>
      </c>
      <c r="Y29" s="48">
        <v>0</v>
      </c>
      <c r="Z29" s="48">
        <v>-0.68</v>
      </c>
      <c r="AA29" s="48">
        <v>0</v>
      </c>
      <c r="AB29" s="48">
        <v>7.0000000000000007E-2</v>
      </c>
      <c r="AC29" s="48">
        <v>1</v>
      </c>
      <c r="AD29" s="48">
        <v>0.96</v>
      </c>
      <c r="AE29" s="48">
        <v>-1</v>
      </c>
      <c r="AF29" s="48">
        <v>-0.92</v>
      </c>
      <c r="AG29" s="48">
        <v>-1</v>
      </c>
      <c r="AH29" s="48">
        <v>-0.78</v>
      </c>
      <c r="AI29" s="48">
        <v>0</v>
      </c>
      <c r="AJ29" s="48">
        <v>-0.12</v>
      </c>
      <c r="AK29" s="48">
        <v>0</v>
      </c>
      <c r="AL29" s="48">
        <v>0.71</v>
      </c>
      <c r="AM29" s="48">
        <v>0</v>
      </c>
      <c r="AN29" s="48">
        <v>0.2</v>
      </c>
      <c r="AO29" s="48">
        <v>0</v>
      </c>
      <c r="AP29" s="48">
        <v>-0.32</v>
      </c>
      <c r="AQ29" s="48">
        <v>-1</v>
      </c>
      <c r="AR29" s="48">
        <v>-0.82</v>
      </c>
      <c r="AS29" s="48">
        <v>-1</v>
      </c>
      <c r="AT29" s="48">
        <v>-0.87</v>
      </c>
      <c r="AU29" s="48">
        <v>0</v>
      </c>
      <c r="AV29" s="48">
        <v>-0.28999999999999998</v>
      </c>
      <c r="AW29" s="48">
        <v>-1</v>
      </c>
      <c r="AX29" s="48">
        <v>-0.95</v>
      </c>
      <c r="AY29" s="48">
        <v>0</v>
      </c>
      <c r="AZ29" s="48">
        <v>0.38</v>
      </c>
      <c r="BA29" s="48">
        <v>1</v>
      </c>
      <c r="BB29" s="48">
        <v>0.96</v>
      </c>
      <c r="BF29" s="49" t="s">
        <v>105</v>
      </c>
      <c r="BG29" s="49" t="s">
        <v>50</v>
      </c>
      <c r="BH29" s="64"/>
      <c r="BI29" s="64">
        <v>0</v>
      </c>
      <c r="BJ29" s="64">
        <v>-1</v>
      </c>
      <c r="BK29" s="64">
        <v>-0.68</v>
      </c>
      <c r="BL29" s="64">
        <v>-1</v>
      </c>
      <c r="BM29" s="64">
        <v>-0.86</v>
      </c>
      <c r="BN29" s="64">
        <v>0</v>
      </c>
      <c r="BO29" s="64">
        <v>-0.28999999999999998</v>
      </c>
      <c r="BP29" s="64">
        <v>0</v>
      </c>
      <c r="BQ29" s="64">
        <v>-0.5</v>
      </c>
      <c r="BR29" s="64">
        <v>-1</v>
      </c>
      <c r="BS29" s="64">
        <v>-0.84</v>
      </c>
      <c r="BT29" s="64">
        <v>0</v>
      </c>
      <c r="BU29" s="64">
        <v>0.03</v>
      </c>
      <c r="BV29" s="64">
        <v>0</v>
      </c>
      <c r="BW29" s="64">
        <v>-0.2</v>
      </c>
      <c r="BX29" s="64">
        <v>0</v>
      </c>
      <c r="BY29" s="64">
        <v>-0.27</v>
      </c>
      <c r="BZ29" s="64">
        <v>1</v>
      </c>
      <c r="CA29" s="64">
        <v>0.59</v>
      </c>
      <c r="CB29" s="64">
        <v>-1</v>
      </c>
      <c r="CC29" s="64">
        <v>-0.89</v>
      </c>
      <c r="CD29" s="64">
        <v>0</v>
      </c>
      <c r="CE29" s="64">
        <v>-0.68</v>
      </c>
      <c r="CF29" s="64">
        <v>0</v>
      </c>
      <c r="CG29" s="64">
        <v>7.0000000000000007E-2</v>
      </c>
      <c r="CH29" s="64">
        <v>1</v>
      </c>
      <c r="CI29" s="64">
        <v>0.96</v>
      </c>
      <c r="CJ29" s="64">
        <v>-1</v>
      </c>
      <c r="CK29" s="64">
        <v>-0.92</v>
      </c>
      <c r="CL29" s="64">
        <v>-1</v>
      </c>
      <c r="CM29" s="64">
        <v>-0.78</v>
      </c>
      <c r="CN29" s="64">
        <v>0</v>
      </c>
      <c r="CO29" s="64">
        <v>-0.12</v>
      </c>
      <c r="CP29" s="64">
        <v>0</v>
      </c>
      <c r="CQ29" s="64">
        <v>0.71</v>
      </c>
      <c r="CR29" s="64">
        <v>0</v>
      </c>
      <c r="CS29" s="64">
        <v>0.2</v>
      </c>
      <c r="CT29" s="64">
        <v>0</v>
      </c>
      <c r="CU29" s="64">
        <v>-0.32</v>
      </c>
      <c r="CV29" s="64">
        <v>-1</v>
      </c>
      <c r="CW29" s="64">
        <v>-0.82</v>
      </c>
      <c r="CX29" s="64">
        <v>-1</v>
      </c>
      <c r="CY29" s="64">
        <v>-0.87</v>
      </c>
      <c r="CZ29" s="64">
        <v>0</v>
      </c>
      <c r="DA29" s="64">
        <v>-0.28999999999999998</v>
      </c>
      <c r="DB29" s="64">
        <v>-1</v>
      </c>
      <c r="DC29" s="64">
        <v>-0.95</v>
      </c>
      <c r="DD29" s="64">
        <v>0</v>
      </c>
      <c r="DE29" s="64">
        <v>0.38</v>
      </c>
      <c r="DH29" s="49" t="s">
        <v>106</v>
      </c>
      <c r="DI29" s="65" t="s">
        <v>55</v>
      </c>
      <c r="DJ29" s="64">
        <v>-1</v>
      </c>
      <c r="DK29" s="66">
        <v>-0.56999999999999995</v>
      </c>
      <c r="DL29" s="66">
        <v>-1</v>
      </c>
      <c r="DM29" s="66">
        <v>-0.56999999999999995</v>
      </c>
      <c r="DN29" s="66">
        <v>0</v>
      </c>
      <c r="DO29" s="66">
        <v>0.13</v>
      </c>
      <c r="DP29" s="66">
        <v>0</v>
      </c>
      <c r="DQ29" s="66">
        <v>0.26</v>
      </c>
      <c r="DR29" s="67">
        <v>-1</v>
      </c>
      <c r="DS29" s="68">
        <v>-0.79</v>
      </c>
      <c r="DT29" s="67">
        <v>0</v>
      </c>
      <c r="DU29" s="67">
        <v>-0.42</v>
      </c>
      <c r="DV29" s="67">
        <v>0</v>
      </c>
      <c r="DW29" s="68">
        <v>-0.6</v>
      </c>
      <c r="DX29" s="67">
        <v>0</v>
      </c>
      <c r="DY29" s="67">
        <v>-0.9</v>
      </c>
      <c r="DZ29" s="67">
        <v>0</v>
      </c>
      <c r="EA29" s="68">
        <v>0</v>
      </c>
      <c r="EB29" s="67">
        <v>1</v>
      </c>
      <c r="EC29" s="67">
        <v>0.56000000000000005</v>
      </c>
      <c r="ED29" s="67">
        <v>0</v>
      </c>
      <c r="EE29" s="67">
        <v>0.33</v>
      </c>
      <c r="EF29" s="67">
        <v>0</v>
      </c>
      <c r="EG29" s="67">
        <v>0.09</v>
      </c>
      <c r="EH29" s="67">
        <v>0</v>
      </c>
      <c r="EI29" s="67">
        <v>0.12</v>
      </c>
      <c r="EJ29" s="67">
        <v>1</v>
      </c>
      <c r="EK29" s="67">
        <v>0.6</v>
      </c>
      <c r="EL29" s="67">
        <v>0</v>
      </c>
      <c r="EM29" s="67">
        <v>0.22</v>
      </c>
      <c r="EN29" s="67">
        <v>0</v>
      </c>
      <c r="EO29" s="67">
        <v>0.17</v>
      </c>
      <c r="EP29" s="67">
        <v>1</v>
      </c>
      <c r="EQ29" s="67">
        <v>0.64</v>
      </c>
      <c r="ER29" s="67">
        <v>0</v>
      </c>
      <c r="ES29" s="67">
        <v>0.2</v>
      </c>
      <c r="ET29" s="67">
        <v>0</v>
      </c>
      <c r="EU29" s="68">
        <v>-0.21</v>
      </c>
      <c r="EV29" s="67">
        <v>0</v>
      </c>
      <c r="EW29" s="67">
        <v>0.49</v>
      </c>
      <c r="EX29" s="67">
        <v>-1</v>
      </c>
      <c r="EY29" s="67">
        <v>-0.84</v>
      </c>
      <c r="EZ29" s="67">
        <v>0</v>
      </c>
      <c r="FA29" s="67">
        <v>-0.4</v>
      </c>
      <c r="FB29" s="67">
        <v>0</v>
      </c>
      <c r="FC29" s="67">
        <v>-0.39</v>
      </c>
      <c r="FD29" s="67">
        <v>0</v>
      </c>
      <c r="FE29" s="67">
        <v>0.61</v>
      </c>
      <c r="FF29" s="67">
        <v>0</v>
      </c>
      <c r="FG29" s="67">
        <v>0.12</v>
      </c>
      <c r="FI29" s="83" t="s">
        <v>55</v>
      </c>
      <c r="FJ29" s="84">
        <v>-1</v>
      </c>
      <c r="FK29" s="85">
        <v>-0.56999999999999995</v>
      </c>
      <c r="FL29" s="86">
        <v>-1</v>
      </c>
      <c r="FM29" s="86">
        <v>-0.56999999999999995</v>
      </c>
      <c r="FN29" s="86">
        <v>0</v>
      </c>
      <c r="FO29" s="86">
        <v>0.13</v>
      </c>
      <c r="FP29" s="86">
        <v>0</v>
      </c>
      <c r="FQ29" s="87">
        <v>0.26</v>
      </c>
      <c r="FR29" s="84">
        <v>-1</v>
      </c>
      <c r="FS29" s="85">
        <v>-0.79</v>
      </c>
      <c r="FT29" s="86">
        <v>0</v>
      </c>
      <c r="FU29" s="87">
        <v>-0.42</v>
      </c>
      <c r="FV29" s="84">
        <v>0</v>
      </c>
      <c r="FW29" s="85">
        <v>-0.6</v>
      </c>
      <c r="FX29" s="86">
        <v>0</v>
      </c>
      <c r="FY29" s="87">
        <v>-0.9</v>
      </c>
      <c r="FZ29" s="84">
        <v>0</v>
      </c>
      <c r="GA29" s="85">
        <v>0</v>
      </c>
      <c r="GB29" s="86">
        <v>1</v>
      </c>
      <c r="GC29" s="86">
        <v>0.56000000000000005</v>
      </c>
      <c r="GD29" s="86">
        <v>0</v>
      </c>
      <c r="GE29" s="86">
        <v>0.33</v>
      </c>
      <c r="GF29" s="86">
        <v>0</v>
      </c>
      <c r="GG29" s="86">
        <v>0.09</v>
      </c>
      <c r="GH29" s="86">
        <v>0</v>
      </c>
      <c r="GI29" s="86">
        <v>0.12</v>
      </c>
      <c r="GJ29" s="86">
        <v>1</v>
      </c>
      <c r="GK29" s="86">
        <v>0.6</v>
      </c>
      <c r="GL29" s="86">
        <v>0</v>
      </c>
      <c r="GM29" s="86">
        <v>0.22</v>
      </c>
      <c r="GN29" s="86">
        <v>0</v>
      </c>
      <c r="GO29" s="86">
        <v>0.17</v>
      </c>
      <c r="GP29" s="86">
        <v>1</v>
      </c>
      <c r="GQ29" s="86">
        <v>0.64</v>
      </c>
      <c r="GR29" s="86">
        <v>0</v>
      </c>
      <c r="GS29" s="87">
        <v>0.2</v>
      </c>
      <c r="GT29" s="84">
        <v>0</v>
      </c>
      <c r="GU29" s="85">
        <v>-0.21</v>
      </c>
      <c r="GV29" s="86">
        <v>0</v>
      </c>
      <c r="GW29" s="86">
        <v>0.49</v>
      </c>
      <c r="GX29" s="86">
        <v>-1</v>
      </c>
      <c r="GY29" s="86">
        <v>-0.84</v>
      </c>
      <c r="GZ29" s="86">
        <v>0</v>
      </c>
      <c r="HA29" s="86">
        <v>-0.4</v>
      </c>
      <c r="HB29" s="86">
        <v>0</v>
      </c>
      <c r="HC29" s="86">
        <v>-0.39</v>
      </c>
      <c r="HD29" s="86">
        <v>0</v>
      </c>
      <c r="HE29" s="86">
        <v>0.61</v>
      </c>
      <c r="HF29" s="86">
        <v>0</v>
      </c>
      <c r="HG29" s="88">
        <v>0.12</v>
      </c>
      <c r="HH29" s="4"/>
      <c r="HI29" s="233"/>
      <c r="HJ29" s="22" t="s">
        <v>55</v>
      </c>
      <c r="HK29" s="23"/>
      <c r="HL29" s="24"/>
      <c r="HM29" s="25"/>
      <c r="HN29" s="26"/>
      <c r="HO29" s="27"/>
      <c r="HP29" s="28"/>
      <c r="HQ29" s="29"/>
      <c r="HR29" s="28"/>
      <c r="HS29" s="29"/>
      <c r="HT29" s="89"/>
      <c r="HU29" s="27"/>
      <c r="HV29" s="27"/>
      <c r="HW29" s="27"/>
      <c r="HX29" s="89"/>
      <c r="HY29" s="27"/>
      <c r="HZ29" s="27"/>
      <c r="IA29" s="89"/>
      <c r="IB29" s="28"/>
      <c r="IC29" s="29"/>
      <c r="ID29" s="27"/>
      <c r="IE29" s="26"/>
      <c r="IF29" s="27"/>
      <c r="IG29" s="27"/>
      <c r="IH29" s="27"/>
      <c r="II29" s="28"/>
      <c r="IJ29" s="3"/>
      <c r="IK29" s="1"/>
      <c r="IL29" s="1"/>
      <c r="IN29" s="4"/>
      <c r="IO29" s="233"/>
      <c r="IP29" s="22" t="s">
        <v>55</v>
      </c>
      <c r="IQ29" s="23"/>
      <c r="IR29" s="24"/>
      <c r="IS29" s="25"/>
      <c r="IT29" s="26"/>
      <c r="IU29" s="27"/>
      <c r="IV29" s="28"/>
      <c r="IW29" s="29"/>
      <c r="IX29" s="28"/>
      <c r="IY29" s="29"/>
      <c r="IZ29" s="30"/>
      <c r="JA29" s="27"/>
      <c r="JB29" s="27"/>
      <c r="JC29" s="27"/>
      <c r="JD29" s="30"/>
      <c r="JE29" s="27"/>
      <c r="JF29" s="27"/>
      <c r="JG29" s="30"/>
      <c r="JH29" s="28"/>
      <c r="JI29" s="29"/>
      <c r="JJ29" s="27"/>
      <c r="JK29" s="26"/>
      <c r="JL29" s="27"/>
      <c r="JM29" s="27"/>
      <c r="JN29" s="27"/>
      <c r="JO29" s="28"/>
      <c r="JP29" s="3"/>
      <c r="JQ29" s="1"/>
      <c r="JR29" s="1"/>
    </row>
    <row r="30" spans="1:278" ht="13.15" customHeight="1" thickTop="1" x14ac:dyDescent="0.25">
      <c r="HH30" s="4"/>
      <c r="HI30" s="4"/>
      <c r="HJ30" s="3"/>
      <c r="HK30" s="3"/>
      <c r="HL30" s="3"/>
      <c r="HM30" s="31"/>
      <c r="HN30" s="31"/>
      <c r="HO30" s="31"/>
      <c r="HP30" s="31"/>
      <c r="HQ30" s="31"/>
      <c r="HR30" s="31"/>
      <c r="HS30" s="31"/>
      <c r="HT30" s="31"/>
      <c r="HU30" s="31"/>
      <c r="HV30" s="31"/>
      <c r="HW30" s="31"/>
      <c r="HX30" s="31"/>
      <c r="HY30" s="31"/>
      <c r="HZ30" s="31"/>
      <c r="IA30" s="31"/>
      <c r="IB30" s="31"/>
      <c r="IC30" s="31"/>
      <c r="ID30" s="31"/>
      <c r="IE30" s="31"/>
      <c r="IF30" s="31"/>
      <c r="IG30" s="31"/>
      <c r="IH30" s="31"/>
      <c r="II30" s="31"/>
      <c r="IJ30" s="31"/>
      <c r="IK30" s="31"/>
      <c r="IL30" s="3"/>
      <c r="IN30" s="4"/>
      <c r="IO30" s="4"/>
      <c r="IP30" s="3"/>
      <c r="IQ30" s="3"/>
      <c r="IR30" s="3"/>
      <c r="IS30" s="31"/>
      <c r="IT30" s="31"/>
      <c r="IU30" s="31"/>
      <c r="IV30" s="31"/>
      <c r="IW30" s="31"/>
      <c r="IX30" s="31"/>
      <c r="IY30" s="31"/>
      <c r="IZ30" s="31"/>
      <c r="JA30" s="31"/>
      <c r="JB30" s="31"/>
      <c r="JC30" s="31"/>
      <c r="JD30" s="31"/>
      <c r="JE30" s="31"/>
      <c r="JF30" s="31"/>
      <c r="JG30" s="31"/>
      <c r="JH30" s="31"/>
      <c r="JI30" s="31"/>
      <c r="JJ30" s="31"/>
      <c r="JK30" s="31"/>
      <c r="JL30" s="31"/>
      <c r="JM30" s="31"/>
      <c r="JN30" s="31"/>
      <c r="JO30" s="31"/>
      <c r="JP30" s="31"/>
      <c r="JQ30" s="31"/>
      <c r="JR30" s="3"/>
    </row>
    <row r="31" spans="1:278" ht="13.15" customHeight="1" x14ac:dyDescent="0.25">
      <c r="DH31" t="b">
        <f>IF(DJ6=0,TRUE,FALSE)</f>
        <v>0</v>
      </c>
      <c r="DJ31" s="90" t="s">
        <v>56</v>
      </c>
      <c r="DL31" s="235" t="s">
        <v>57</v>
      </c>
      <c r="DM31" s="235"/>
      <c r="DN31" s="235"/>
      <c r="DO31" s="235"/>
      <c r="DP31" s="235"/>
      <c r="DQ31" s="91"/>
      <c r="DR31" s="91"/>
      <c r="DS31" s="91"/>
      <c r="DT31" s="236" t="s">
        <v>59</v>
      </c>
      <c r="DU31" s="236"/>
      <c r="DV31" s="236"/>
      <c r="DW31" s="236"/>
      <c r="DX31" s="236"/>
      <c r="DY31" s="91"/>
      <c r="DZ31" s="91"/>
      <c r="EB31" s="237" t="s">
        <v>58</v>
      </c>
      <c r="EC31" s="237"/>
      <c r="ED31" s="237"/>
      <c r="EE31" s="237"/>
      <c r="EF31" s="237"/>
      <c r="HH31" s="1"/>
      <c r="HI31" s="1"/>
      <c r="HJ31" s="32" t="s">
        <v>56</v>
      </c>
      <c r="HK31" s="32"/>
      <c r="HL31" s="32"/>
      <c r="HM31" s="226" t="s">
        <v>57</v>
      </c>
      <c r="HN31" s="226"/>
      <c r="HO31" s="226"/>
      <c r="HP31" s="33"/>
      <c r="HQ31" s="227" t="s">
        <v>58</v>
      </c>
      <c r="HR31" s="228"/>
      <c r="HS31" s="228"/>
      <c r="HT31" s="33"/>
      <c r="HU31" s="234" t="s">
        <v>59</v>
      </c>
      <c r="HV31" s="230"/>
      <c r="HW31" s="230"/>
      <c r="HX31" s="34"/>
      <c r="HY31" s="1"/>
      <c r="HZ31" s="1"/>
      <c r="IA31" s="1"/>
      <c r="IB31" s="34"/>
      <c r="IC31" s="34"/>
      <c r="ID31" s="34"/>
      <c r="IE31" s="34"/>
      <c r="IF31" s="34"/>
      <c r="IG31" s="34"/>
      <c r="IH31" s="34"/>
      <c r="II31" s="34"/>
      <c r="IJ31" s="34"/>
      <c r="IK31" s="34"/>
      <c r="IL31" s="2"/>
      <c r="IN31" s="1"/>
      <c r="IO31" s="1"/>
      <c r="IP31" s="32" t="s">
        <v>56</v>
      </c>
      <c r="IQ31" s="32"/>
      <c r="IR31" s="32"/>
      <c r="IS31" s="226" t="s">
        <v>57</v>
      </c>
      <c r="IT31" s="226"/>
      <c r="IU31" s="226"/>
      <c r="IV31" s="33"/>
      <c r="IW31" s="227" t="s">
        <v>58</v>
      </c>
      <c r="IX31" s="228"/>
      <c r="IY31" s="228"/>
      <c r="IZ31" s="33"/>
      <c r="JA31" s="229" t="s">
        <v>59</v>
      </c>
      <c r="JB31" s="230"/>
      <c r="JC31" s="230"/>
      <c r="JD31" s="34"/>
      <c r="JE31" s="1"/>
      <c r="JF31" s="1"/>
      <c r="JG31" s="1"/>
      <c r="JH31" s="34"/>
      <c r="JI31" s="34"/>
      <c r="JJ31" s="34"/>
      <c r="JK31" s="34"/>
      <c r="JL31" s="34"/>
      <c r="JM31" s="34"/>
      <c r="JN31" s="34"/>
      <c r="JO31" s="34"/>
      <c r="JP31" s="34"/>
      <c r="JQ31" s="34"/>
      <c r="JR31" s="2"/>
    </row>
    <row r="32" spans="1:278" x14ac:dyDescent="0.25">
      <c r="DH32" t="b">
        <f>IF(DJ6=-1,TRUE,FALSE)</f>
        <v>1</v>
      </c>
      <c r="HH32" s="1"/>
      <c r="HI32" s="1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N32" s="1"/>
      <c r="IO32" s="1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</row>
    <row r="33" spans="112:278" x14ac:dyDescent="0.25">
      <c r="DH33" t="b">
        <f>IF(DJ6=1,TRUE,FALSE)</f>
        <v>0</v>
      </c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</row>
    <row r="34" spans="112:278" x14ac:dyDescent="0.25"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</row>
    <row r="35" spans="112:278" x14ac:dyDescent="0.25"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</row>
    <row r="36" spans="112:278" x14ac:dyDescent="0.25"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</row>
  </sheetData>
  <mergeCells count="71">
    <mergeCell ref="IW3:IX3"/>
    <mergeCell ref="HX4:HX5"/>
    <mergeCell ref="IY3:JH3"/>
    <mergeCell ref="JI3:JO3"/>
    <mergeCell ref="HK4:HK5"/>
    <mergeCell ref="HL4:HL5"/>
    <mergeCell ref="HM4:HM5"/>
    <mergeCell ref="HN4:HN5"/>
    <mergeCell ref="HO4:HO5"/>
    <mergeCell ref="HP4:HP5"/>
    <mergeCell ref="HQ4:HQ5"/>
    <mergeCell ref="HR4:HR5"/>
    <mergeCell ref="HM3:HP3"/>
    <mergeCell ref="HQ3:HR3"/>
    <mergeCell ref="HS3:IB3"/>
    <mergeCell ref="IC3:II3"/>
    <mergeCell ref="IS3:IV3"/>
    <mergeCell ref="HS4:HS5"/>
    <mergeCell ref="HT4:HT5"/>
    <mergeCell ref="HU4:HU5"/>
    <mergeCell ref="HV4:HV5"/>
    <mergeCell ref="HW4:HW5"/>
    <mergeCell ref="IQ4:IQ5"/>
    <mergeCell ref="HY4:HY5"/>
    <mergeCell ref="HZ4:HZ5"/>
    <mergeCell ref="IA4:IA5"/>
    <mergeCell ref="IB4:IB5"/>
    <mergeCell ref="IC4:IC5"/>
    <mergeCell ref="ID4:ID5"/>
    <mergeCell ref="IE4:IE5"/>
    <mergeCell ref="IF4:IF5"/>
    <mergeCell ref="IG4:IG5"/>
    <mergeCell ref="IH4:IH5"/>
    <mergeCell ref="II4:II5"/>
    <mergeCell ref="JC4:JC5"/>
    <mergeCell ref="IR4:IR5"/>
    <mergeCell ref="IS4:IS5"/>
    <mergeCell ref="IT4:IT5"/>
    <mergeCell ref="IU4:IU5"/>
    <mergeCell ref="IV4:IV5"/>
    <mergeCell ref="IW4:IW5"/>
    <mergeCell ref="IX4:IX5"/>
    <mergeCell ref="IY4:IY5"/>
    <mergeCell ref="IZ4:IZ5"/>
    <mergeCell ref="JA4:JA5"/>
    <mergeCell ref="JB4:JB5"/>
    <mergeCell ref="JO4:JO5"/>
    <mergeCell ref="JD4:JD5"/>
    <mergeCell ref="JE4:JE5"/>
    <mergeCell ref="JF4:JF5"/>
    <mergeCell ref="JG4:JG5"/>
    <mergeCell ref="JH4:JH5"/>
    <mergeCell ref="JI4:JI5"/>
    <mergeCell ref="JJ4:JJ5"/>
    <mergeCell ref="JK4:JK5"/>
    <mergeCell ref="JL4:JL5"/>
    <mergeCell ref="JM4:JM5"/>
    <mergeCell ref="JN4:JN5"/>
    <mergeCell ref="DL31:DP31"/>
    <mergeCell ref="DT31:DX31"/>
    <mergeCell ref="EB31:EF31"/>
    <mergeCell ref="HM31:HO31"/>
    <mergeCell ref="HQ31:HS31"/>
    <mergeCell ref="IS31:IU31"/>
    <mergeCell ref="IW31:IY31"/>
    <mergeCell ref="JA31:JC31"/>
    <mergeCell ref="HI6:HI25"/>
    <mergeCell ref="IO6:IO25"/>
    <mergeCell ref="HI26:HI29"/>
    <mergeCell ref="IO26:IO29"/>
    <mergeCell ref="HU31:HW31"/>
  </mergeCells>
  <conditionalFormatting sqref="DK6">
    <cfRule type="expression" dxfId="77" priority="52">
      <formula>IF(DJ6=1,TRUE,FALSE)</formula>
    </cfRule>
    <cfRule type="expression" dxfId="76" priority="53">
      <formula>IF(DJ6=-1,TRUE,FALSE)</formula>
    </cfRule>
    <cfRule type="expression" dxfId="75" priority="54">
      <formula>IF(DJ6=0,TRUE,FALSE)</formula>
    </cfRule>
  </conditionalFormatting>
  <conditionalFormatting sqref="DK7:DK29">
    <cfRule type="expression" dxfId="74" priority="49">
      <formula>IF(DJ7=1,TRUE,FALSE)</formula>
    </cfRule>
    <cfRule type="expression" dxfId="73" priority="50">
      <formula>IF(DJ7=-1,TRUE,FALSE)</formula>
    </cfRule>
    <cfRule type="expression" dxfId="72" priority="51">
      <formula>IF(DJ7=0,TRUE,FALSE)</formula>
    </cfRule>
  </conditionalFormatting>
  <conditionalFormatting sqref="DM6:DM29">
    <cfRule type="expression" dxfId="71" priority="46">
      <formula>IF(DL6=1,TRUE,FALSE)</formula>
    </cfRule>
    <cfRule type="expression" dxfId="70" priority="47">
      <formula>IF(DL6=-1,TRUE,FALSE)</formula>
    </cfRule>
    <cfRule type="expression" dxfId="69" priority="48">
      <formula>IF(DL6=0,TRUE,FALSE)</formula>
    </cfRule>
  </conditionalFormatting>
  <conditionalFormatting sqref="DO6:DO29">
    <cfRule type="expression" dxfId="68" priority="43">
      <formula>IF(DN6=1,TRUE,FALSE)</formula>
    </cfRule>
    <cfRule type="expression" dxfId="67" priority="44">
      <formula>IF(DN6=-1,TRUE,FALSE)</formula>
    </cfRule>
    <cfRule type="expression" dxfId="66" priority="45">
      <formula>IF(DN6=0,TRUE,FALSE)</formula>
    </cfRule>
  </conditionalFormatting>
  <conditionalFormatting sqref="DQ6:DQ29">
    <cfRule type="expression" dxfId="65" priority="40">
      <formula>IF(DP6=1,TRUE,FALSE)</formula>
    </cfRule>
    <cfRule type="expression" dxfId="64" priority="41">
      <formula>IF(DP6=-1,TRUE,FALSE)</formula>
    </cfRule>
    <cfRule type="expression" dxfId="63" priority="42">
      <formula>IF(DP6=0,TRUE,FALSE)</formula>
    </cfRule>
  </conditionalFormatting>
  <conditionalFormatting sqref="DS6:DS29">
    <cfRule type="expression" dxfId="62" priority="37">
      <formula>IF(DR6=1,TRUE,FALSE)</formula>
    </cfRule>
    <cfRule type="expression" dxfId="61" priority="38">
      <formula>IF(DR6=-1,TRUE,FALSE)</formula>
    </cfRule>
    <cfRule type="expression" dxfId="60" priority="39">
      <formula>IF(DR6=0,TRUE,FALSE)</formula>
    </cfRule>
  </conditionalFormatting>
  <conditionalFormatting sqref="DU6:DU29">
    <cfRule type="expression" dxfId="59" priority="34">
      <formula>IF(DT6=1,TRUE,FALSE)</formula>
    </cfRule>
    <cfRule type="expression" dxfId="58" priority="35">
      <formula>IF(DT6=-1,TRUE,FALSE)</formula>
    </cfRule>
    <cfRule type="expression" dxfId="57" priority="36">
      <formula>IF(DT6=0,TRUE,FALSE)</formula>
    </cfRule>
  </conditionalFormatting>
  <conditionalFormatting sqref="DW6:DW29">
    <cfRule type="expression" dxfId="56" priority="31">
      <formula>IF(DV6=1,TRUE,FALSE)</formula>
    </cfRule>
    <cfRule type="expression" dxfId="55" priority="32">
      <formula>IF(DV6=-1,TRUE,FALSE)</formula>
    </cfRule>
    <cfRule type="expression" dxfId="54" priority="33">
      <formula>IF(DV6=0,TRUE,FALSE)</formula>
    </cfRule>
  </conditionalFormatting>
  <conditionalFormatting sqref="DX6:FG29">
    <cfRule type="expression" dxfId="53" priority="28">
      <formula>IF(DW6=1,TRUE,FALSE)</formula>
    </cfRule>
    <cfRule type="expression" dxfId="52" priority="29">
      <formula>IF(DW6=-1,TRUE,FALSE)</formula>
    </cfRule>
    <cfRule type="expression" dxfId="51" priority="30">
      <formula>IF(DW6=0,TRUE,FALSE)</formula>
    </cfRule>
  </conditionalFormatting>
  <conditionalFormatting sqref="FX6:HG29">
    <cfRule type="expression" dxfId="50" priority="1">
      <formula>IF(FW6=1,TRUE,FALSE)</formula>
    </cfRule>
    <cfRule type="expression" dxfId="49" priority="2">
      <formula>IF(FW6=-1,TRUE,FALSE)</formula>
    </cfRule>
    <cfRule type="expression" dxfId="48" priority="3">
      <formula>IF(FW6=0,TRUE,FALSE)</formula>
    </cfRule>
  </conditionalFormatting>
  <conditionalFormatting sqref="FK6">
    <cfRule type="expression" dxfId="47" priority="25">
      <formula>IF(FJ6=1,TRUE,FALSE)</formula>
    </cfRule>
    <cfRule type="expression" dxfId="46" priority="26">
      <formula>IF(FJ6=-1,TRUE,FALSE)</formula>
    </cfRule>
    <cfRule type="expression" dxfId="45" priority="27">
      <formula>IF(FJ6=0,TRUE,FALSE)</formula>
    </cfRule>
  </conditionalFormatting>
  <conditionalFormatting sqref="FK7:FK29">
    <cfRule type="expression" dxfId="44" priority="22">
      <formula>IF(FJ7=1,TRUE,FALSE)</formula>
    </cfRule>
    <cfRule type="expression" dxfId="43" priority="23">
      <formula>IF(FJ7=-1,TRUE,FALSE)</formula>
    </cfRule>
    <cfRule type="expression" dxfId="42" priority="24">
      <formula>IF(FJ7=0,TRUE,FALSE)</formula>
    </cfRule>
  </conditionalFormatting>
  <conditionalFormatting sqref="FM6:FM29">
    <cfRule type="expression" dxfId="41" priority="19">
      <formula>IF(FL6=1,TRUE,FALSE)</formula>
    </cfRule>
    <cfRule type="expression" dxfId="40" priority="20">
      <formula>IF(FL6=-1,TRUE,FALSE)</formula>
    </cfRule>
    <cfRule type="expression" dxfId="39" priority="21">
      <formula>IF(FL6=0,TRUE,FALSE)</formula>
    </cfRule>
  </conditionalFormatting>
  <conditionalFormatting sqref="FO6:FO29">
    <cfRule type="expression" dxfId="38" priority="16">
      <formula>IF(FN6=1,TRUE,FALSE)</formula>
    </cfRule>
    <cfRule type="expression" dxfId="37" priority="17">
      <formula>IF(FN6=-1,TRUE,FALSE)</formula>
    </cfRule>
    <cfRule type="expression" dxfId="36" priority="18">
      <formula>IF(FN6=0,TRUE,FALSE)</formula>
    </cfRule>
  </conditionalFormatting>
  <conditionalFormatting sqref="FQ6:FQ29">
    <cfRule type="expression" dxfId="35" priority="13">
      <formula>IF(FP6=1,TRUE,FALSE)</formula>
    </cfRule>
    <cfRule type="expression" dxfId="34" priority="14">
      <formula>IF(FP6=-1,TRUE,FALSE)</formula>
    </cfRule>
    <cfRule type="expression" dxfId="33" priority="15">
      <formula>IF(FP6=0,TRUE,FALSE)</formula>
    </cfRule>
  </conditionalFormatting>
  <conditionalFormatting sqref="FS6:FS29">
    <cfRule type="expression" dxfId="32" priority="10">
      <formula>IF(FR6=1,TRUE,FALSE)</formula>
    </cfRule>
    <cfRule type="expression" dxfId="31" priority="11">
      <formula>IF(FR6=-1,TRUE,FALSE)</formula>
    </cfRule>
    <cfRule type="expression" dxfId="30" priority="12">
      <formula>IF(FR6=0,TRUE,FALSE)</formula>
    </cfRule>
  </conditionalFormatting>
  <conditionalFormatting sqref="FU6:FU29">
    <cfRule type="expression" dxfId="29" priority="7">
      <formula>IF(FT6=1,TRUE,FALSE)</formula>
    </cfRule>
    <cfRule type="expression" dxfId="28" priority="8">
      <formula>IF(FT6=-1,TRUE,FALSE)</formula>
    </cfRule>
    <cfRule type="expression" dxfId="27" priority="9">
      <formula>IF(FT6=0,TRUE,FALSE)</formula>
    </cfRule>
  </conditionalFormatting>
  <conditionalFormatting sqref="FW6:FW29">
    <cfRule type="expression" dxfId="26" priority="4">
      <formula>IF(FV6=1,TRUE,FALSE)</formula>
    </cfRule>
    <cfRule type="expression" dxfId="25" priority="5">
      <formula>IF(FV6=-1,TRUE,FALSE)</formula>
    </cfRule>
    <cfRule type="expression" dxfId="24" priority="6">
      <formula>IF(FV6=0,TRUE,FALSE)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830"/>
  <sheetViews>
    <sheetView workbookViewId="0">
      <selection activeCell="A29" sqref="A29"/>
    </sheetView>
  </sheetViews>
  <sheetFormatPr defaultRowHeight="15" x14ac:dyDescent="0.25"/>
  <cols>
    <col min="1" max="2" width="9.140625" customWidth="1"/>
    <col min="5" max="6" width="9.140625" customWidth="1"/>
    <col min="8" max="8" width="20.7109375" bestFit="1" customWidth="1"/>
    <col min="9" max="9" width="15.85546875" bestFit="1" customWidth="1"/>
    <col min="10" max="10" width="15.7109375" bestFit="1" customWidth="1"/>
    <col min="11" max="11" width="17.42578125" bestFit="1" customWidth="1"/>
    <col min="12" max="12" width="11" bestFit="1" customWidth="1"/>
    <col min="13" max="13" width="34.5703125" bestFit="1" customWidth="1"/>
    <col min="14" max="14" width="19.5703125" bestFit="1" customWidth="1"/>
    <col min="15" max="15" width="19.28515625" bestFit="1" customWidth="1"/>
    <col min="16" max="16" width="21.85546875" bestFit="1" customWidth="1"/>
    <col min="17" max="17" width="13.42578125" bestFit="1" customWidth="1"/>
    <col min="18" max="18" width="18.85546875" bestFit="1" customWidth="1"/>
    <col min="19" max="19" width="15.5703125" bestFit="1" customWidth="1"/>
    <col min="20" max="20" width="20.85546875" bestFit="1" customWidth="1"/>
    <col min="21" max="21" width="16.28515625" bestFit="1" customWidth="1"/>
    <col min="22" max="22" width="14.85546875" bestFit="1" customWidth="1"/>
    <col min="23" max="23" width="21.140625" bestFit="1" customWidth="1"/>
    <col min="24" max="24" width="21" bestFit="1" customWidth="1"/>
    <col min="25" max="25" width="32" bestFit="1" customWidth="1"/>
    <col min="26" max="26" width="16.42578125" bestFit="1" customWidth="1"/>
    <col min="27" max="27" width="21.7109375" bestFit="1" customWidth="1"/>
    <col min="28" max="28" width="10.7109375" bestFit="1" customWidth="1"/>
    <col min="29" max="29" width="19.28515625" bestFit="1" customWidth="1"/>
    <col min="30" max="30" width="15.7109375" bestFit="1" customWidth="1"/>
  </cols>
  <sheetData>
    <row r="1" spans="1:30" x14ac:dyDescent="0.25">
      <c r="A1" s="133" t="s">
        <v>119</v>
      </c>
      <c r="B1" t="s">
        <v>120</v>
      </c>
      <c r="C1" t="s">
        <v>766</v>
      </c>
      <c r="D1" t="s">
        <v>767</v>
      </c>
      <c r="E1" t="s">
        <v>768</v>
      </c>
      <c r="F1" t="s">
        <v>769</v>
      </c>
      <c r="G1" t="s">
        <v>770</v>
      </c>
      <c r="H1" t="s">
        <v>60</v>
      </c>
      <c r="I1" t="s">
        <v>10</v>
      </c>
      <c r="J1" t="s">
        <v>5</v>
      </c>
      <c r="K1" t="s">
        <v>61</v>
      </c>
      <c r="L1" t="s">
        <v>7</v>
      </c>
      <c r="M1" t="s">
        <v>62</v>
      </c>
      <c r="N1" t="s">
        <v>63</v>
      </c>
      <c r="O1" t="s">
        <v>64</v>
      </c>
      <c r="P1" t="s">
        <v>15</v>
      </c>
      <c r="Q1" t="s">
        <v>16</v>
      </c>
      <c r="R1" t="s">
        <v>65</v>
      </c>
      <c r="S1" t="s">
        <v>9</v>
      </c>
      <c r="T1" t="s">
        <v>18</v>
      </c>
      <c r="U1" t="s">
        <v>6</v>
      </c>
      <c r="V1" t="s">
        <v>66</v>
      </c>
      <c r="W1" t="s">
        <v>67</v>
      </c>
      <c r="X1" t="s">
        <v>21</v>
      </c>
      <c r="Y1" t="s">
        <v>68</v>
      </c>
      <c r="Z1" t="s">
        <v>69</v>
      </c>
      <c r="AA1" t="s">
        <v>19</v>
      </c>
      <c r="AB1" t="s">
        <v>8</v>
      </c>
      <c r="AC1" t="s">
        <v>20</v>
      </c>
      <c r="AD1" t="s">
        <v>22</v>
      </c>
    </row>
    <row r="2" spans="1:30" x14ac:dyDescent="0.25">
      <c r="A2" s="133" t="s">
        <v>1172</v>
      </c>
      <c r="B2" t="s">
        <v>126</v>
      </c>
      <c r="C2" t="b">
        <v>1</v>
      </c>
      <c r="D2" t="s">
        <v>777</v>
      </c>
      <c r="E2" t="s">
        <v>780</v>
      </c>
      <c r="F2" t="s">
        <v>773</v>
      </c>
      <c r="G2" t="s">
        <v>30</v>
      </c>
      <c r="H2" t="s">
        <v>31</v>
      </c>
      <c r="I2" t="s">
        <v>57</v>
      </c>
      <c r="J2" t="s">
        <v>57</v>
      </c>
      <c r="K2" t="s">
        <v>111</v>
      </c>
      <c r="L2" t="s">
        <v>57</v>
      </c>
      <c r="M2" t="s">
        <v>111</v>
      </c>
      <c r="N2" t="s">
        <v>111</v>
      </c>
      <c r="O2" t="s">
        <v>57</v>
      </c>
      <c r="P2" t="s">
        <v>111</v>
      </c>
      <c r="Q2" t="s">
        <v>57</v>
      </c>
      <c r="R2" t="s">
        <v>111</v>
      </c>
      <c r="S2" t="s">
        <v>57</v>
      </c>
      <c r="T2" t="s">
        <v>59</v>
      </c>
      <c r="U2" t="s">
        <v>57</v>
      </c>
      <c r="V2" t="s">
        <v>111</v>
      </c>
      <c r="W2" t="s">
        <v>111</v>
      </c>
      <c r="X2" t="s">
        <v>111</v>
      </c>
      <c r="Y2" t="s">
        <v>111</v>
      </c>
      <c r="Z2" t="s">
        <v>111</v>
      </c>
      <c r="AA2" t="s">
        <v>57</v>
      </c>
      <c r="AB2" t="s">
        <v>57</v>
      </c>
      <c r="AC2" t="s">
        <v>57</v>
      </c>
      <c r="AD2" t="s">
        <v>116</v>
      </c>
    </row>
    <row r="3" spans="1:30" x14ac:dyDescent="0.25">
      <c r="A3" s="133" t="s">
        <v>1173</v>
      </c>
      <c r="B3" t="s">
        <v>169</v>
      </c>
      <c r="C3" t="b">
        <v>1</v>
      </c>
      <c r="D3" t="s">
        <v>788</v>
      </c>
      <c r="E3" t="s">
        <v>806</v>
      </c>
      <c r="F3" t="s">
        <v>773</v>
      </c>
      <c r="G3" t="s">
        <v>30</v>
      </c>
      <c r="H3" t="s">
        <v>32</v>
      </c>
      <c r="I3" t="s">
        <v>57</v>
      </c>
      <c r="J3" t="s">
        <v>111</v>
      </c>
      <c r="K3" t="s">
        <v>111</v>
      </c>
      <c r="L3" t="s">
        <v>57</v>
      </c>
      <c r="M3" t="s">
        <v>111</v>
      </c>
      <c r="N3" t="s">
        <v>57</v>
      </c>
      <c r="O3" t="s">
        <v>57</v>
      </c>
      <c r="P3" t="s">
        <v>59</v>
      </c>
      <c r="Q3" t="s">
        <v>111</v>
      </c>
      <c r="R3" t="s">
        <v>57</v>
      </c>
      <c r="S3" t="s">
        <v>111</v>
      </c>
      <c r="T3" t="s">
        <v>59</v>
      </c>
      <c r="U3" t="s">
        <v>111</v>
      </c>
      <c r="V3" t="s">
        <v>57</v>
      </c>
      <c r="W3" t="s">
        <v>111</v>
      </c>
      <c r="X3" t="s">
        <v>111</v>
      </c>
      <c r="Y3" t="s">
        <v>111</v>
      </c>
      <c r="Z3" t="s">
        <v>111</v>
      </c>
      <c r="AA3" t="s">
        <v>57</v>
      </c>
      <c r="AB3" t="s">
        <v>57</v>
      </c>
      <c r="AC3" t="s">
        <v>57</v>
      </c>
      <c r="AD3" t="s">
        <v>111</v>
      </c>
    </row>
    <row r="4" spans="1:30" x14ac:dyDescent="0.25">
      <c r="A4" s="133" t="s">
        <v>1174</v>
      </c>
      <c r="B4" t="s">
        <v>188</v>
      </c>
      <c r="C4" t="b">
        <v>1</v>
      </c>
      <c r="D4" t="s">
        <v>788</v>
      </c>
      <c r="E4" t="s">
        <v>188</v>
      </c>
      <c r="F4" t="s">
        <v>774</v>
      </c>
      <c r="G4" t="s">
        <v>30</v>
      </c>
      <c r="H4" t="s">
        <v>33</v>
      </c>
      <c r="I4" t="s">
        <v>111</v>
      </c>
      <c r="J4" t="s">
        <v>57</v>
      </c>
      <c r="K4" t="s">
        <v>57</v>
      </c>
      <c r="L4" t="s">
        <v>57</v>
      </c>
      <c r="M4" t="s">
        <v>111</v>
      </c>
      <c r="N4" t="s">
        <v>111</v>
      </c>
      <c r="O4" t="s">
        <v>111</v>
      </c>
      <c r="P4" t="s">
        <v>59</v>
      </c>
      <c r="Q4" t="s">
        <v>59</v>
      </c>
      <c r="R4" t="s">
        <v>57</v>
      </c>
      <c r="S4" t="s">
        <v>57</v>
      </c>
      <c r="T4" t="s">
        <v>59</v>
      </c>
      <c r="U4" t="s">
        <v>111</v>
      </c>
      <c r="V4" t="s">
        <v>57</v>
      </c>
      <c r="W4" t="s">
        <v>111</v>
      </c>
      <c r="X4" t="s">
        <v>59</v>
      </c>
      <c r="Y4" t="s">
        <v>111</v>
      </c>
      <c r="Z4" t="s">
        <v>111</v>
      </c>
      <c r="AA4" t="s">
        <v>57</v>
      </c>
      <c r="AB4" t="s">
        <v>57</v>
      </c>
      <c r="AC4" t="s">
        <v>111</v>
      </c>
      <c r="AD4" t="s">
        <v>111</v>
      </c>
    </row>
    <row r="5" spans="1:30" x14ac:dyDescent="0.25">
      <c r="A5" s="133" t="s">
        <v>1175</v>
      </c>
      <c r="B5" t="s">
        <v>208</v>
      </c>
      <c r="C5" t="b">
        <v>1</v>
      </c>
      <c r="D5" t="s">
        <v>788</v>
      </c>
      <c r="E5" t="s">
        <v>210</v>
      </c>
      <c r="F5" t="s">
        <v>773</v>
      </c>
      <c r="G5" t="s">
        <v>30</v>
      </c>
      <c r="H5" t="s">
        <v>34</v>
      </c>
      <c r="I5" t="s">
        <v>111</v>
      </c>
      <c r="J5" t="s">
        <v>111</v>
      </c>
      <c r="K5" t="s">
        <v>111</v>
      </c>
      <c r="L5" t="s">
        <v>57</v>
      </c>
      <c r="M5" t="s">
        <v>111</v>
      </c>
      <c r="N5" t="s">
        <v>111</v>
      </c>
      <c r="O5" t="s">
        <v>111</v>
      </c>
      <c r="P5" t="s">
        <v>111</v>
      </c>
      <c r="Q5" t="s">
        <v>59</v>
      </c>
      <c r="R5" t="s">
        <v>116</v>
      </c>
      <c r="S5" t="s">
        <v>111</v>
      </c>
      <c r="T5" t="s">
        <v>111</v>
      </c>
      <c r="U5" t="s">
        <v>111</v>
      </c>
      <c r="V5" t="s">
        <v>111</v>
      </c>
      <c r="W5" t="s">
        <v>59</v>
      </c>
      <c r="X5" t="s">
        <v>59</v>
      </c>
      <c r="Y5" t="s">
        <v>111</v>
      </c>
      <c r="Z5" t="s">
        <v>111</v>
      </c>
      <c r="AA5" t="s">
        <v>111</v>
      </c>
      <c r="AB5" t="s">
        <v>57</v>
      </c>
      <c r="AC5" t="s">
        <v>111</v>
      </c>
      <c r="AD5" t="s">
        <v>116</v>
      </c>
    </row>
    <row r="6" spans="1:30" hidden="1" x14ac:dyDescent="0.25">
      <c r="A6" s="133" t="s">
        <v>1176</v>
      </c>
      <c r="B6" t="s">
        <v>239</v>
      </c>
      <c r="C6" t="b">
        <v>1</v>
      </c>
      <c r="D6" t="s">
        <v>830</v>
      </c>
      <c r="E6" t="s">
        <v>837</v>
      </c>
      <c r="F6" t="s">
        <v>773</v>
      </c>
      <c r="G6" t="s">
        <v>30</v>
      </c>
      <c r="H6" t="s">
        <v>73</v>
      </c>
      <c r="I6" t="s">
        <v>116</v>
      </c>
      <c r="J6" t="s">
        <v>116</v>
      </c>
      <c r="K6" t="s">
        <v>57</v>
      </c>
      <c r="L6" t="s">
        <v>116</v>
      </c>
      <c r="M6" t="s">
        <v>116</v>
      </c>
      <c r="N6" t="s">
        <v>57</v>
      </c>
      <c r="O6" t="s">
        <v>57</v>
      </c>
      <c r="P6" t="s">
        <v>116</v>
      </c>
      <c r="Q6" t="s">
        <v>116</v>
      </c>
      <c r="R6" t="s">
        <v>111</v>
      </c>
      <c r="S6" t="s">
        <v>116</v>
      </c>
      <c r="T6" t="s">
        <v>116</v>
      </c>
      <c r="U6" t="s">
        <v>116</v>
      </c>
      <c r="V6" t="s">
        <v>57</v>
      </c>
      <c r="W6" t="s">
        <v>57</v>
      </c>
      <c r="X6" t="s">
        <v>116</v>
      </c>
      <c r="Y6" t="s">
        <v>116</v>
      </c>
      <c r="Z6" t="s">
        <v>111</v>
      </c>
      <c r="AA6" t="s">
        <v>116</v>
      </c>
      <c r="AB6" t="s">
        <v>116</v>
      </c>
      <c r="AC6" t="s">
        <v>116</v>
      </c>
      <c r="AD6" t="s">
        <v>116</v>
      </c>
    </row>
    <row r="7" spans="1:30" hidden="1" x14ac:dyDescent="0.25">
      <c r="A7" s="133" t="s">
        <v>1177</v>
      </c>
      <c r="B7" t="s">
        <v>240</v>
      </c>
      <c r="C7" t="b">
        <v>1</v>
      </c>
      <c r="D7" t="s">
        <v>830</v>
      </c>
      <c r="E7" t="s">
        <v>837</v>
      </c>
      <c r="F7" t="s">
        <v>773</v>
      </c>
      <c r="G7" t="s">
        <v>30</v>
      </c>
      <c r="H7" t="s">
        <v>74</v>
      </c>
      <c r="I7" t="s">
        <v>111</v>
      </c>
      <c r="J7" t="s">
        <v>111</v>
      </c>
      <c r="K7" t="s">
        <v>116</v>
      </c>
      <c r="L7" t="s">
        <v>57</v>
      </c>
      <c r="M7" t="s">
        <v>111</v>
      </c>
      <c r="N7" t="s">
        <v>116</v>
      </c>
      <c r="O7" t="s">
        <v>116</v>
      </c>
      <c r="P7" t="s">
        <v>111</v>
      </c>
      <c r="Q7" t="s">
        <v>59</v>
      </c>
      <c r="R7" t="s">
        <v>116</v>
      </c>
      <c r="S7" t="s">
        <v>57</v>
      </c>
      <c r="T7" t="s">
        <v>111</v>
      </c>
      <c r="U7" t="s">
        <v>111</v>
      </c>
      <c r="V7" t="s">
        <v>116</v>
      </c>
      <c r="W7" t="s">
        <v>116</v>
      </c>
      <c r="X7" t="s">
        <v>59</v>
      </c>
      <c r="Y7" t="s">
        <v>111</v>
      </c>
      <c r="Z7" t="s">
        <v>116</v>
      </c>
      <c r="AA7" t="s">
        <v>111</v>
      </c>
      <c r="AB7" t="s">
        <v>57</v>
      </c>
      <c r="AC7" t="s">
        <v>111</v>
      </c>
      <c r="AD7" t="s">
        <v>116</v>
      </c>
    </row>
    <row r="8" spans="1:30" x14ac:dyDescent="0.25">
      <c r="A8" s="133"/>
      <c r="C8" t="b">
        <v>1</v>
      </c>
      <c r="D8" t="s">
        <v>830</v>
      </c>
      <c r="E8" t="s">
        <v>837</v>
      </c>
      <c r="F8" t="s">
        <v>773</v>
      </c>
      <c r="G8" t="s">
        <v>30</v>
      </c>
      <c r="H8" t="s">
        <v>35</v>
      </c>
      <c r="I8" t="s">
        <v>111</v>
      </c>
      <c r="J8" t="s">
        <v>111</v>
      </c>
      <c r="K8" t="s">
        <v>57</v>
      </c>
      <c r="L8" t="s">
        <v>57</v>
      </c>
      <c r="M8" t="s">
        <v>111</v>
      </c>
      <c r="N8" t="s">
        <v>57</v>
      </c>
      <c r="O8" t="s">
        <v>57</v>
      </c>
      <c r="P8" t="s">
        <v>111</v>
      </c>
      <c r="Q8" t="s">
        <v>59</v>
      </c>
      <c r="R8" t="s">
        <v>111</v>
      </c>
      <c r="S8" t="s">
        <v>57</v>
      </c>
      <c r="T8" t="s">
        <v>111</v>
      </c>
      <c r="U8" t="s">
        <v>111</v>
      </c>
      <c r="V8" t="s">
        <v>57</v>
      </c>
      <c r="W8" t="s">
        <v>57</v>
      </c>
      <c r="X8" t="s">
        <v>59</v>
      </c>
      <c r="Y8" t="s">
        <v>111</v>
      </c>
      <c r="Z8" t="s">
        <v>111</v>
      </c>
      <c r="AA8" t="s">
        <v>111</v>
      </c>
      <c r="AB8" t="s">
        <v>57</v>
      </c>
      <c r="AC8" t="s">
        <v>111</v>
      </c>
      <c r="AD8" t="s">
        <v>116</v>
      </c>
    </row>
    <row r="9" spans="1:30" x14ac:dyDescent="0.25">
      <c r="A9" s="133" t="s">
        <v>1178</v>
      </c>
      <c r="B9" t="s">
        <v>245</v>
      </c>
      <c r="C9" t="b">
        <v>1</v>
      </c>
      <c r="D9" t="s">
        <v>846</v>
      </c>
      <c r="E9" t="s">
        <v>847</v>
      </c>
      <c r="F9" t="s">
        <v>773</v>
      </c>
      <c r="G9" t="s">
        <v>30</v>
      </c>
      <c r="H9" t="s">
        <v>36</v>
      </c>
      <c r="I9" t="s">
        <v>57</v>
      </c>
      <c r="J9" t="s">
        <v>111</v>
      </c>
      <c r="K9" t="s">
        <v>111</v>
      </c>
      <c r="L9" t="s">
        <v>57</v>
      </c>
      <c r="M9" t="s">
        <v>111</v>
      </c>
      <c r="N9" t="s">
        <v>57</v>
      </c>
      <c r="O9" t="s">
        <v>57</v>
      </c>
      <c r="P9" t="s">
        <v>111</v>
      </c>
      <c r="Q9" t="s">
        <v>57</v>
      </c>
      <c r="R9" t="s">
        <v>111</v>
      </c>
      <c r="S9" t="s">
        <v>57</v>
      </c>
      <c r="T9" t="s">
        <v>59</v>
      </c>
      <c r="U9" t="s">
        <v>111</v>
      </c>
      <c r="V9" t="s">
        <v>57</v>
      </c>
      <c r="W9" t="s">
        <v>111</v>
      </c>
      <c r="X9" t="s">
        <v>111</v>
      </c>
      <c r="Y9" t="s">
        <v>57</v>
      </c>
      <c r="Z9" t="s">
        <v>57</v>
      </c>
      <c r="AA9" t="s">
        <v>57</v>
      </c>
      <c r="AB9" t="s">
        <v>57</v>
      </c>
      <c r="AC9" t="s">
        <v>57</v>
      </c>
      <c r="AD9" t="s">
        <v>59</v>
      </c>
    </row>
    <row r="10" spans="1:30" x14ac:dyDescent="0.25">
      <c r="A10" s="133" t="s">
        <v>1179</v>
      </c>
      <c r="B10" t="s">
        <v>256</v>
      </c>
      <c r="C10" t="b">
        <v>1</v>
      </c>
      <c r="D10" t="s">
        <v>848</v>
      </c>
      <c r="E10" t="s">
        <v>857</v>
      </c>
      <c r="F10" t="s">
        <v>51</v>
      </c>
      <c r="G10" t="s">
        <v>30</v>
      </c>
      <c r="H10" t="s">
        <v>38</v>
      </c>
      <c r="I10" t="s">
        <v>57</v>
      </c>
      <c r="J10" t="s">
        <v>111</v>
      </c>
      <c r="K10" t="s">
        <v>111</v>
      </c>
      <c r="L10" t="s">
        <v>57</v>
      </c>
      <c r="M10" t="s">
        <v>59</v>
      </c>
      <c r="N10" t="s">
        <v>111</v>
      </c>
      <c r="O10" t="s">
        <v>57</v>
      </c>
      <c r="P10" t="s">
        <v>57</v>
      </c>
      <c r="Q10" t="s">
        <v>111</v>
      </c>
      <c r="R10" t="s">
        <v>111</v>
      </c>
      <c r="S10" t="s">
        <v>111</v>
      </c>
      <c r="T10" t="s">
        <v>111</v>
      </c>
      <c r="U10" t="s">
        <v>111</v>
      </c>
      <c r="V10" t="s">
        <v>57</v>
      </c>
      <c r="W10" t="s">
        <v>111</v>
      </c>
      <c r="X10" t="s">
        <v>111</v>
      </c>
      <c r="Y10" t="s">
        <v>111</v>
      </c>
      <c r="Z10" t="s">
        <v>57</v>
      </c>
      <c r="AA10" t="s">
        <v>57</v>
      </c>
      <c r="AB10" t="s">
        <v>111</v>
      </c>
      <c r="AC10" t="s">
        <v>111</v>
      </c>
      <c r="AD10" t="s">
        <v>111</v>
      </c>
    </row>
    <row r="11" spans="1:30" x14ac:dyDescent="0.25">
      <c r="A11" s="133" t="s">
        <v>1180</v>
      </c>
      <c r="B11" t="s">
        <v>263</v>
      </c>
      <c r="C11" t="b">
        <v>1</v>
      </c>
      <c r="D11" t="s">
        <v>848</v>
      </c>
      <c r="E11" t="s">
        <v>864</v>
      </c>
      <c r="F11" t="s">
        <v>774</v>
      </c>
      <c r="G11" t="s">
        <v>30</v>
      </c>
      <c r="H11" t="s">
        <v>37</v>
      </c>
      <c r="I11" t="s">
        <v>57</v>
      </c>
      <c r="J11" t="s">
        <v>111</v>
      </c>
      <c r="K11" t="s">
        <v>111</v>
      </c>
      <c r="L11" t="s">
        <v>57</v>
      </c>
      <c r="M11" t="s">
        <v>111</v>
      </c>
      <c r="N11" t="s">
        <v>111</v>
      </c>
      <c r="O11" t="s">
        <v>57</v>
      </c>
      <c r="P11" t="s">
        <v>57</v>
      </c>
      <c r="Q11" t="s">
        <v>57</v>
      </c>
      <c r="R11" t="s">
        <v>111</v>
      </c>
      <c r="S11" t="s">
        <v>57</v>
      </c>
      <c r="T11" t="s">
        <v>57</v>
      </c>
      <c r="U11" t="s">
        <v>111</v>
      </c>
      <c r="V11" t="s">
        <v>111</v>
      </c>
      <c r="W11" t="s">
        <v>111</v>
      </c>
      <c r="X11" t="s">
        <v>59</v>
      </c>
      <c r="Y11" t="s">
        <v>111</v>
      </c>
      <c r="Z11" t="s">
        <v>57</v>
      </c>
      <c r="AA11" t="s">
        <v>57</v>
      </c>
      <c r="AB11" t="s">
        <v>57</v>
      </c>
      <c r="AC11" t="s">
        <v>57</v>
      </c>
      <c r="AD11" t="s">
        <v>111</v>
      </c>
    </row>
    <row r="12" spans="1:30" x14ac:dyDescent="0.25">
      <c r="A12" s="133" t="s">
        <v>1181</v>
      </c>
      <c r="B12" t="s">
        <v>271</v>
      </c>
      <c r="C12" t="b">
        <v>1</v>
      </c>
      <c r="D12" t="s">
        <v>867</v>
      </c>
      <c r="E12" t="s">
        <v>784</v>
      </c>
      <c r="F12" t="s">
        <v>774</v>
      </c>
      <c r="G12" t="s">
        <v>30</v>
      </c>
      <c r="H12" t="s">
        <v>39</v>
      </c>
      <c r="I12" t="s">
        <v>116</v>
      </c>
      <c r="J12" t="s">
        <v>57</v>
      </c>
      <c r="K12" t="s">
        <v>111</v>
      </c>
      <c r="L12" t="s">
        <v>57</v>
      </c>
      <c r="M12" t="s">
        <v>111</v>
      </c>
      <c r="N12" t="s">
        <v>116</v>
      </c>
      <c r="O12" t="s">
        <v>111</v>
      </c>
      <c r="P12" t="s">
        <v>111</v>
      </c>
      <c r="Q12" t="s">
        <v>111</v>
      </c>
      <c r="R12" t="s">
        <v>111</v>
      </c>
      <c r="S12" t="s">
        <v>57</v>
      </c>
      <c r="T12" t="s">
        <v>116</v>
      </c>
      <c r="U12" t="s">
        <v>111</v>
      </c>
      <c r="V12" t="s">
        <v>57</v>
      </c>
      <c r="W12" t="s">
        <v>111</v>
      </c>
      <c r="X12" t="s">
        <v>111</v>
      </c>
      <c r="Y12" t="s">
        <v>111</v>
      </c>
      <c r="Z12" t="s">
        <v>111</v>
      </c>
      <c r="AA12" t="s">
        <v>111</v>
      </c>
      <c r="AB12" t="s">
        <v>57</v>
      </c>
      <c r="AC12" t="s">
        <v>116</v>
      </c>
      <c r="AD12" t="s">
        <v>116</v>
      </c>
    </row>
    <row r="13" spans="1:30" x14ac:dyDescent="0.25">
      <c r="A13" s="133" t="s">
        <v>1182</v>
      </c>
      <c r="B13" t="s">
        <v>288</v>
      </c>
      <c r="C13" t="b">
        <v>1</v>
      </c>
      <c r="D13" t="s">
        <v>884</v>
      </c>
      <c r="E13" t="s">
        <v>887</v>
      </c>
      <c r="F13" t="s">
        <v>774</v>
      </c>
      <c r="G13" t="s">
        <v>30</v>
      </c>
      <c r="H13" t="s">
        <v>40</v>
      </c>
      <c r="I13" t="s">
        <v>57</v>
      </c>
      <c r="J13" t="s">
        <v>111</v>
      </c>
      <c r="K13" t="s">
        <v>111</v>
      </c>
      <c r="L13" t="s">
        <v>57</v>
      </c>
      <c r="M13" t="s">
        <v>111</v>
      </c>
      <c r="N13" t="s">
        <v>111</v>
      </c>
      <c r="O13" t="s">
        <v>57</v>
      </c>
      <c r="P13" t="s">
        <v>57</v>
      </c>
      <c r="Q13" t="s">
        <v>111</v>
      </c>
      <c r="R13" t="s">
        <v>111</v>
      </c>
      <c r="S13" t="s">
        <v>57</v>
      </c>
      <c r="T13" t="s">
        <v>111</v>
      </c>
      <c r="U13" t="s">
        <v>111</v>
      </c>
      <c r="V13" t="s">
        <v>57</v>
      </c>
      <c r="W13" t="s">
        <v>111</v>
      </c>
      <c r="X13" t="s">
        <v>59</v>
      </c>
      <c r="Y13" t="s">
        <v>111</v>
      </c>
      <c r="Z13" t="s">
        <v>111</v>
      </c>
      <c r="AA13" t="s">
        <v>57</v>
      </c>
      <c r="AB13" t="s">
        <v>111</v>
      </c>
      <c r="AC13" t="s">
        <v>57</v>
      </c>
      <c r="AD13" t="s">
        <v>116</v>
      </c>
    </row>
    <row r="14" spans="1:30" x14ac:dyDescent="0.25">
      <c r="A14" s="133" t="s">
        <v>1183</v>
      </c>
      <c r="B14" t="s">
        <v>383</v>
      </c>
      <c r="C14" t="b">
        <v>1</v>
      </c>
      <c r="D14" t="s">
        <v>951</v>
      </c>
      <c r="E14" t="s">
        <v>956</v>
      </c>
      <c r="F14" t="s">
        <v>773</v>
      </c>
      <c r="G14" t="s">
        <v>30</v>
      </c>
      <c r="H14" t="s">
        <v>41</v>
      </c>
      <c r="I14" t="s">
        <v>57</v>
      </c>
      <c r="J14" t="s">
        <v>111</v>
      </c>
      <c r="K14" t="s">
        <v>111</v>
      </c>
      <c r="L14" t="s">
        <v>57</v>
      </c>
      <c r="M14" t="s">
        <v>111</v>
      </c>
      <c r="N14" t="s">
        <v>111</v>
      </c>
      <c r="O14" t="s">
        <v>57</v>
      </c>
      <c r="P14" t="s">
        <v>57</v>
      </c>
      <c r="Q14" t="s">
        <v>57</v>
      </c>
      <c r="R14" t="s">
        <v>111</v>
      </c>
      <c r="S14" t="s">
        <v>57</v>
      </c>
      <c r="T14" t="s">
        <v>59</v>
      </c>
      <c r="U14" t="s">
        <v>111</v>
      </c>
      <c r="V14" t="s">
        <v>111</v>
      </c>
      <c r="W14" t="s">
        <v>111</v>
      </c>
      <c r="X14" t="s">
        <v>59</v>
      </c>
      <c r="Y14" t="s">
        <v>57</v>
      </c>
      <c r="Z14" t="s">
        <v>57</v>
      </c>
      <c r="AA14" t="s">
        <v>57</v>
      </c>
      <c r="AB14" t="s">
        <v>57</v>
      </c>
      <c r="AC14" t="s">
        <v>57</v>
      </c>
      <c r="AD14" t="s">
        <v>111</v>
      </c>
    </row>
    <row r="15" spans="1:30" x14ac:dyDescent="0.25">
      <c r="A15" s="133" t="s">
        <v>1184</v>
      </c>
      <c r="B15" t="s">
        <v>398</v>
      </c>
      <c r="C15" t="b">
        <v>1</v>
      </c>
      <c r="D15" t="s">
        <v>957</v>
      </c>
      <c r="E15" t="s">
        <v>973</v>
      </c>
      <c r="F15" t="s">
        <v>774</v>
      </c>
      <c r="G15" t="s">
        <v>30</v>
      </c>
      <c r="H15" t="s">
        <v>42</v>
      </c>
      <c r="I15" t="s">
        <v>111</v>
      </c>
      <c r="J15" t="s">
        <v>111</v>
      </c>
      <c r="K15" t="s">
        <v>57</v>
      </c>
      <c r="L15" t="s">
        <v>57</v>
      </c>
      <c r="M15" t="s">
        <v>111</v>
      </c>
      <c r="N15" t="s">
        <v>57</v>
      </c>
      <c r="O15" t="s">
        <v>57</v>
      </c>
      <c r="P15" t="s">
        <v>111</v>
      </c>
      <c r="Q15" t="s">
        <v>111</v>
      </c>
      <c r="R15" t="s">
        <v>111</v>
      </c>
      <c r="S15" t="s">
        <v>111</v>
      </c>
      <c r="T15" t="s">
        <v>111</v>
      </c>
      <c r="U15" t="s">
        <v>111</v>
      </c>
      <c r="V15" t="s">
        <v>57</v>
      </c>
      <c r="W15" t="s">
        <v>57</v>
      </c>
      <c r="X15" t="s">
        <v>111</v>
      </c>
      <c r="Y15" t="s">
        <v>111</v>
      </c>
      <c r="Z15" t="s">
        <v>57</v>
      </c>
      <c r="AA15" t="s">
        <v>111</v>
      </c>
      <c r="AB15" t="s">
        <v>57</v>
      </c>
      <c r="AC15" t="s">
        <v>57</v>
      </c>
      <c r="AD15" t="s">
        <v>111</v>
      </c>
    </row>
    <row r="16" spans="1:30" x14ac:dyDescent="0.25">
      <c r="A16" s="133" t="s">
        <v>1185</v>
      </c>
      <c r="B16" t="s">
        <v>473</v>
      </c>
      <c r="C16" t="b">
        <v>1</v>
      </c>
      <c r="D16" t="s">
        <v>1014</v>
      </c>
      <c r="E16" t="s">
        <v>1016</v>
      </c>
      <c r="F16" t="s">
        <v>773</v>
      </c>
      <c r="G16" t="s">
        <v>30</v>
      </c>
      <c r="H16" t="s">
        <v>43</v>
      </c>
      <c r="I16" t="s">
        <v>111</v>
      </c>
      <c r="J16" t="s">
        <v>57</v>
      </c>
      <c r="K16" t="s">
        <v>57</v>
      </c>
      <c r="L16" t="s">
        <v>57</v>
      </c>
      <c r="M16" t="s">
        <v>111</v>
      </c>
      <c r="N16" t="s">
        <v>59</v>
      </c>
      <c r="O16" t="s">
        <v>57</v>
      </c>
      <c r="P16" t="s">
        <v>59</v>
      </c>
      <c r="Q16" t="s">
        <v>111</v>
      </c>
      <c r="R16" t="s">
        <v>111</v>
      </c>
      <c r="S16" t="s">
        <v>57</v>
      </c>
      <c r="T16" t="s">
        <v>111</v>
      </c>
      <c r="U16" t="s">
        <v>111</v>
      </c>
      <c r="V16" t="s">
        <v>57</v>
      </c>
      <c r="W16" t="s">
        <v>111</v>
      </c>
      <c r="X16" t="s">
        <v>59</v>
      </c>
      <c r="Y16" t="s">
        <v>57</v>
      </c>
      <c r="Z16" t="s">
        <v>57</v>
      </c>
      <c r="AA16" t="s">
        <v>57</v>
      </c>
      <c r="AB16" t="s">
        <v>57</v>
      </c>
      <c r="AC16" t="s">
        <v>57</v>
      </c>
      <c r="AD16" t="s">
        <v>111</v>
      </c>
    </row>
    <row r="17" spans="1:30" hidden="1" x14ac:dyDescent="0.25">
      <c r="A17" s="133" t="s">
        <v>1186</v>
      </c>
      <c r="B17" t="s">
        <v>494</v>
      </c>
      <c r="C17" t="b">
        <v>1</v>
      </c>
      <c r="D17" t="s">
        <v>1034</v>
      </c>
      <c r="E17" t="s">
        <v>1034</v>
      </c>
      <c r="F17" t="s">
        <v>773</v>
      </c>
      <c r="G17" t="s">
        <v>30</v>
      </c>
      <c r="H17" t="s">
        <v>72</v>
      </c>
      <c r="I17" t="s">
        <v>111</v>
      </c>
      <c r="J17" t="s">
        <v>111</v>
      </c>
      <c r="K17" t="s">
        <v>111</v>
      </c>
      <c r="L17" t="s">
        <v>111</v>
      </c>
      <c r="M17" t="s">
        <v>111</v>
      </c>
      <c r="N17" t="s">
        <v>111</v>
      </c>
      <c r="O17" t="s">
        <v>111</v>
      </c>
      <c r="P17" t="s">
        <v>111</v>
      </c>
      <c r="Q17" t="s">
        <v>111</v>
      </c>
      <c r="R17" t="s">
        <v>111</v>
      </c>
      <c r="S17" t="s">
        <v>111</v>
      </c>
      <c r="T17" t="s">
        <v>111</v>
      </c>
      <c r="U17" t="s">
        <v>111</v>
      </c>
      <c r="V17" t="s">
        <v>111</v>
      </c>
      <c r="W17" t="s">
        <v>111</v>
      </c>
      <c r="X17" t="s">
        <v>111</v>
      </c>
      <c r="Y17" t="s">
        <v>111</v>
      </c>
      <c r="Z17" t="s">
        <v>111</v>
      </c>
      <c r="AA17" t="s">
        <v>111</v>
      </c>
      <c r="AB17" t="s">
        <v>111</v>
      </c>
      <c r="AC17" t="s">
        <v>111</v>
      </c>
      <c r="AD17" t="s">
        <v>111</v>
      </c>
    </row>
    <row r="18" spans="1:30" hidden="1" x14ac:dyDescent="0.25">
      <c r="A18" s="133" t="s">
        <v>1187</v>
      </c>
      <c r="B18" t="s">
        <v>496</v>
      </c>
      <c r="C18" t="b">
        <v>1</v>
      </c>
      <c r="D18" t="s">
        <v>1034</v>
      </c>
      <c r="E18" t="s">
        <v>1034</v>
      </c>
      <c r="F18" t="s">
        <v>773</v>
      </c>
      <c r="G18" t="s">
        <v>30</v>
      </c>
      <c r="H18" t="s">
        <v>71</v>
      </c>
      <c r="I18" t="s">
        <v>57</v>
      </c>
      <c r="J18" t="s">
        <v>59</v>
      </c>
      <c r="K18" t="s">
        <v>111</v>
      </c>
      <c r="L18" t="s">
        <v>57</v>
      </c>
      <c r="M18" t="s">
        <v>111</v>
      </c>
      <c r="N18" t="s">
        <v>111</v>
      </c>
      <c r="O18" t="s">
        <v>57</v>
      </c>
      <c r="P18" t="s">
        <v>57</v>
      </c>
      <c r="Q18" t="s">
        <v>57</v>
      </c>
      <c r="R18" t="s">
        <v>111</v>
      </c>
      <c r="S18" t="s">
        <v>57</v>
      </c>
      <c r="T18" t="s">
        <v>59</v>
      </c>
      <c r="U18" t="s">
        <v>59</v>
      </c>
      <c r="V18" t="s">
        <v>57</v>
      </c>
      <c r="W18" t="s">
        <v>57</v>
      </c>
      <c r="X18" t="s">
        <v>111</v>
      </c>
      <c r="Y18" t="s">
        <v>111</v>
      </c>
      <c r="Z18" t="s">
        <v>57</v>
      </c>
      <c r="AA18" t="s">
        <v>57</v>
      </c>
      <c r="AB18" t="s">
        <v>57</v>
      </c>
      <c r="AC18" t="s">
        <v>57</v>
      </c>
      <c r="AD18" t="s">
        <v>111</v>
      </c>
    </row>
    <row r="19" spans="1:30" x14ac:dyDescent="0.25">
      <c r="A19" s="133"/>
      <c r="C19" t="b">
        <v>1</v>
      </c>
      <c r="D19" t="s">
        <v>1034</v>
      </c>
      <c r="E19" t="s">
        <v>1034</v>
      </c>
      <c r="F19" t="s">
        <v>773</v>
      </c>
      <c r="G19" t="s">
        <v>30</v>
      </c>
      <c r="H19" t="s">
        <v>112</v>
      </c>
      <c r="I19" t="s">
        <v>57</v>
      </c>
      <c r="J19" t="s">
        <v>59</v>
      </c>
      <c r="K19" t="s">
        <v>111</v>
      </c>
      <c r="L19" t="s">
        <v>57</v>
      </c>
      <c r="M19" t="s">
        <v>111</v>
      </c>
      <c r="N19" t="s">
        <v>111</v>
      </c>
      <c r="O19" t="s">
        <v>57</v>
      </c>
      <c r="P19" t="s">
        <v>57</v>
      </c>
      <c r="Q19" t="s">
        <v>57</v>
      </c>
      <c r="R19" t="s">
        <v>111</v>
      </c>
      <c r="S19" t="s">
        <v>57</v>
      </c>
      <c r="T19" t="s">
        <v>59</v>
      </c>
      <c r="U19" t="s">
        <v>59</v>
      </c>
      <c r="V19" t="s">
        <v>57</v>
      </c>
      <c r="W19" t="s">
        <v>57</v>
      </c>
      <c r="X19" t="s">
        <v>111</v>
      </c>
      <c r="Y19" t="s">
        <v>111</v>
      </c>
      <c r="Z19" t="s">
        <v>57</v>
      </c>
      <c r="AA19" t="s">
        <v>57</v>
      </c>
      <c r="AB19" t="s">
        <v>57</v>
      </c>
      <c r="AC19" t="s">
        <v>57</v>
      </c>
      <c r="AD19" t="s">
        <v>111</v>
      </c>
    </row>
    <row r="20" spans="1:30" x14ac:dyDescent="0.25">
      <c r="A20" s="133" t="s">
        <v>1188</v>
      </c>
      <c r="B20" t="s">
        <v>507</v>
      </c>
      <c r="C20" t="b">
        <v>1</v>
      </c>
      <c r="D20" t="s">
        <v>1034</v>
      </c>
      <c r="E20" t="s">
        <v>993</v>
      </c>
      <c r="F20" t="s">
        <v>773</v>
      </c>
      <c r="G20" t="s">
        <v>30</v>
      </c>
      <c r="H20" t="s">
        <v>44</v>
      </c>
      <c r="I20" t="s">
        <v>57</v>
      </c>
      <c r="J20" t="s">
        <v>111</v>
      </c>
      <c r="K20" t="s">
        <v>111</v>
      </c>
      <c r="L20" t="s">
        <v>57</v>
      </c>
      <c r="M20" t="s">
        <v>111</v>
      </c>
      <c r="N20" t="s">
        <v>111</v>
      </c>
      <c r="O20" t="s">
        <v>57</v>
      </c>
      <c r="P20" t="s">
        <v>57</v>
      </c>
      <c r="Q20" t="s">
        <v>111</v>
      </c>
      <c r="R20" t="s">
        <v>111</v>
      </c>
      <c r="S20" t="s">
        <v>57</v>
      </c>
      <c r="T20" t="s">
        <v>111</v>
      </c>
      <c r="U20" t="s">
        <v>111</v>
      </c>
      <c r="V20" t="s">
        <v>57</v>
      </c>
      <c r="W20" t="s">
        <v>111</v>
      </c>
      <c r="X20" t="s">
        <v>59</v>
      </c>
      <c r="Y20" t="s">
        <v>111</v>
      </c>
      <c r="Z20" t="s">
        <v>111</v>
      </c>
      <c r="AA20" t="s">
        <v>57</v>
      </c>
      <c r="AB20" t="s">
        <v>57</v>
      </c>
      <c r="AC20" t="s">
        <v>57</v>
      </c>
      <c r="AD20" t="s">
        <v>111</v>
      </c>
    </row>
    <row r="21" spans="1:30" x14ac:dyDescent="0.25">
      <c r="A21" s="133" t="s">
        <v>1189</v>
      </c>
      <c r="B21" t="s">
        <v>576</v>
      </c>
      <c r="C21" t="b">
        <v>1</v>
      </c>
      <c r="D21" t="s">
        <v>1068</v>
      </c>
      <c r="E21" t="s">
        <v>941</v>
      </c>
      <c r="F21" t="s">
        <v>773</v>
      </c>
      <c r="G21" t="s">
        <v>30</v>
      </c>
      <c r="H21" t="s">
        <v>45</v>
      </c>
      <c r="I21" t="s">
        <v>111</v>
      </c>
      <c r="J21" t="s">
        <v>57</v>
      </c>
      <c r="K21" t="s">
        <v>57</v>
      </c>
      <c r="L21" t="s">
        <v>57</v>
      </c>
      <c r="M21" t="s">
        <v>111</v>
      </c>
      <c r="N21" t="s">
        <v>111</v>
      </c>
      <c r="O21" t="s">
        <v>57</v>
      </c>
      <c r="P21" t="s">
        <v>111</v>
      </c>
      <c r="Q21" t="s">
        <v>111</v>
      </c>
      <c r="R21" t="s">
        <v>111</v>
      </c>
      <c r="S21" t="s">
        <v>57</v>
      </c>
      <c r="T21" t="s">
        <v>111</v>
      </c>
      <c r="U21" t="s">
        <v>57</v>
      </c>
      <c r="V21" t="s">
        <v>57</v>
      </c>
      <c r="W21" t="s">
        <v>111</v>
      </c>
      <c r="X21" t="s">
        <v>111</v>
      </c>
      <c r="Y21" t="s">
        <v>111</v>
      </c>
      <c r="Z21" t="s">
        <v>57</v>
      </c>
      <c r="AA21" t="s">
        <v>111</v>
      </c>
      <c r="AB21" t="s">
        <v>57</v>
      </c>
      <c r="AC21" t="s">
        <v>111</v>
      </c>
      <c r="AD21" t="s">
        <v>111</v>
      </c>
    </row>
    <row r="22" spans="1:30" x14ac:dyDescent="0.25">
      <c r="A22" s="133" t="s">
        <v>1190</v>
      </c>
      <c r="B22" t="s">
        <v>605</v>
      </c>
      <c r="C22" t="b">
        <v>1</v>
      </c>
      <c r="D22" t="s">
        <v>1093</v>
      </c>
      <c r="E22" t="s">
        <v>1095</v>
      </c>
      <c r="F22" t="s">
        <v>773</v>
      </c>
      <c r="G22" t="s">
        <v>30</v>
      </c>
      <c r="H22" t="s">
        <v>46</v>
      </c>
      <c r="I22" t="s">
        <v>57</v>
      </c>
      <c r="J22" t="s">
        <v>111</v>
      </c>
      <c r="K22" t="s">
        <v>111</v>
      </c>
      <c r="L22" t="s">
        <v>57</v>
      </c>
      <c r="M22" t="s">
        <v>111</v>
      </c>
      <c r="N22" t="s">
        <v>111</v>
      </c>
      <c r="O22" t="s">
        <v>111</v>
      </c>
      <c r="P22" t="s">
        <v>57</v>
      </c>
      <c r="Q22" t="s">
        <v>111</v>
      </c>
      <c r="R22" t="s">
        <v>111</v>
      </c>
      <c r="S22" t="s">
        <v>57</v>
      </c>
      <c r="T22" t="s">
        <v>59</v>
      </c>
      <c r="U22" t="s">
        <v>111</v>
      </c>
      <c r="V22" t="s">
        <v>57</v>
      </c>
      <c r="W22" t="s">
        <v>57</v>
      </c>
      <c r="X22" t="s">
        <v>111</v>
      </c>
      <c r="Y22" t="s">
        <v>57</v>
      </c>
      <c r="Z22" t="s">
        <v>57</v>
      </c>
      <c r="AA22" t="s">
        <v>57</v>
      </c>
      <c r="AB22" t="s">
        <v>57</v>
      </c>
      <c r="AC22" t="s">
        <v>57</v>
      </c>
      <c r="AD22" t="s">
        <v>111</v>
      </c>
    </row>
    <row r="23" spans="1:30" x14ac:dyDescent="0.25">
      <c r="A23" s="133" t="s">
        <v>1191</v>
      </c>
      <c r="B23" t="s">
        <v>676</v>
      </c>
      <c r="C23" t="b">
        <v>1</v>
      </c>
      <c r="D23" t="s">
        <v>1109</v>
      </c>
      <c r="E23" t="s">
        <v>1125</v>
      </c>
      <c r="F23" t="s">
        <v>773</v>
      </c>
      <c r="G23" t="s">
        <v>30</v>
      </c>
      <c r="H23" t="s">
        <v>47</v>
      </c>
      <c r="I23" t="s">
        <v>57</v>
      </c>
      <c r="J23" t="s">
        <v>57</v>
      </c>
      <c r="K23" t="s">
        <v>57</v>
      </c>
      <c r="L23" t="s">
        <v>57</v>
      </c>
      <c r="M23" t="s">
        <v>111</v>
      </c>
      <c r="N23" t="s">
        <v>57</v>
      </c>
      <c r="O23" t="s">
        <v>57</v>
      </c>
      <c r="P23" t="s">
        <v>111</v>
      </c>
      <c r="Q23" t="s">
        <v>59</v>
      </c>
      <c r="R23" t="s">
        <v>111</v>
      </c>
      <c r="S23" t="s">
        <v>57</v>
      </c>
      <c r="T23" t="s">
        <v>111</v>
      </c>
      <c r="U23" t="s">
        <v>57</v>
      </c>
      <c r="V23" t="s">
        <v>57</v>
      </c>
      <c r="W23" t="s">
        <v>111</v>
      </c>
      <c r="X23" t="s">
        <v>111</v>
      </c>
      <c r="Y23" t="s">
        <v>57</v>
      </c>
      <c r="Z23" t="s">
        <v>57</v>
      </c>
      <c r="AA23" t="s">
        <v>111</v>
      </c>
      <c r="AB23" t="s">
        <v>57</v>
      </c>
      <c r="AC23" t="s">
        <v>57</v>
      </c>
      <c r="AD23" t="s">
        <v>57</v>
      </c>
    </row>
    <row r="24" spans="1:30" x14ac:dyDescent="0.25">
      <c r="A24" s="133" t="s">
        <v>1192</v>
      </c>
      <c r="B24" t="s">
        <v>716</v>
      </c>
      <c r="C24" t="b">
        <v>1</v>
      </c>
      <c r="D24" t="s">
        <v>1139</v>
      </c>
      <c r="E24" t="s">
        <v>1140</v>
      </c>
      <c r="F24" t="s">
        <v>774</v>
      </c>
      <c r="G24" t="s">
        <v>30</v>
      </c>
      <c r="H24" t="s">
        <v>48</v>
      </c>
      <c r="I24" t="s">
        <v>111</v>
      </c>
      <c r="J24" t="s">
        <v>111</v>
      </c>
      <c r="K24" t="s">
        <v>111</v>
      </c>
      <c r="L24" t="s">
        <v>57</v>
      </c>
      <c r="M24" t="s">
        <v>111</v>
      </c>
      <c r="N24" t="s">
        <v>111</v>
      </c>
      <c r="O24" t="s">
        <v>111</v>
      </c>
      <c r="P24" t="s">
        <v>111</v>
      </c>
      <c r="Q24" t="s">
        <v>111</v>
      </c>
      <c r="R24" t="s">
        <v>111</v>
      </c>
      <c r="S24" t="s">
        <v>111</v>
      </c>
      <c r="T24" t="s">
        <v>111</v>
      </c>
      <c r="U24" t="s">
        <v>111</v>
      </c>
      <c r="V24" t="s">
        <v>57</v>
      </c>
      <c r="W24" t="s">
        <v>111</v>
      </c>
      <c r="X24" t="s">
        <v>59</v>
      </c>
      <c r="Y24" t="s">
        <v>111</v>
      </c>
      <c r="Z24" t="s">
        <v>111</v>
      </c>
      <c r="AA24" t="s">
        <v>57</v>
      </c>
      <c r="AB24" t="s">
        <v>111</v>
      </c>
      <c r="AC24" t="s">
        <v>111</v>
      </c>
      <c r="AD24" t="s">
        <v>111</v>
      </c>
    </row>
    <row r="25" spans="1:30" x14ac:dyDescent="0.25">
      <c r="A25" s="133" t="s">
        <v>1193</v>
      </c>
      <c r="B25" t="s">
        <v>725</v>
      </c>
      <c r="C25" t="b">
        <v>1</v>
      </c>
      <c r="D25" t="s">
        <v>997</v>
      </c>
      <c r="E25" t="s">
        <v>1149</v>
      </c>
      <c r="F25" t="s">
        <v>774</v>
      </c>
      <c r="G25" t="s">
        <v>30</v>
      </c>
      <c r="H25" t="s">
        <v>49</v>
      </c>
      <c r="I25" t="s">
        <v>57</v>
      </c>
      <c r="J25" t="s">
        <v>57</v>
      </c>
      <c r="K25" t="s">
        <v>111</v>
      </c>
      <c r="L25" t="s">
        <v>57</v>
      </c>
      <c r="M25" t="s">
        <v>111</v>
      </c>
      <c r="N25" t="s">
        <v>111</v>
      </c>
      <c r="O25" t="s">
        <v>57</v>
      </c>
      <c r="P25" t="s">
        <v>111</v>
      </c>
      <c r="Q25" t="s">
        <v>111</v>
      </c>
      <c r="R25" t="s">
        <v>111</v>
      </c>
      <c r="S25" t="s">
        <v>57</v>
      </c>
      <c r="T25" t="s">
        <v>59</v>
      </c>
      <c r="U25" t="s">
        <v>111</v>
      </c>
      <c r="V25" t="s">
        <v>111</v>
      </c>
      <c r="W25" t="s">
        <v>111</v>
      </c>
      <c r="X25" t="s">
        <v>111</v>
      </c>
      <c r="Y25" t="s">
        <v>57</v>
      </c>
      <c r="Z25" t="s">
        <v>57</v>
      </c>
      <c r="AA25" t="s">
        <v>57</v>
      </c>
      <c r="AB25" t="s">
        <v>57</v>
      </c>
      <c r="AC25" t="s">
        <v>57</v>
      </c>
      <c r="AD25" t="s">
        <v>116</v>
      </c>
    </row>
    <row r="26" spans="1:30" x14ac:dyDescent="0.25">
      <c r="A26" s="133" t="s">
        <v>1194</v>
      </c>
      <c r="B26" t="s">
        <v>736</v>
      </c>
      <c r="C26" t="b">
        <v>1</v>
      </c>
      <c r="D26" t="s">
        <v>847</v>
      </c>
      <c r="E26" t="s">
        <v>1156</v>
      </c>
      <c r="F26" t="s">
        <v>773</v>
      </c>
      <c r="G26" t="s">
        <v>30</v>
      </c>
      <c r="H26" t="s">
        <v>50</v>
      </c>
      <c r="I26" t="s">
        <v>57</v>
      </c>
      <c r="J26" t="s">
        <v>57</v>
      </c>
      <c r="K26" t="s">
        <v>111</v>
      </c>
      <c r="L26" t="s">
        <v>57</v>
      </c>
      <c r="M26" t="s">
        <v>111</v>
      </c>
      <c r="N26" t="s">
        <v>111</v>
      </c>
      <c r="O26" t="s">
        <v>111</v>
      </c>
      <c r="P26" t="s">
        <v>111</v>
      </c>
      <c r="Q26" t="s">
        <v>57</v>
      </c>
      <c r="R26" t="s">
        <v>57</v>
      </c>
      <c r="S26" t="s">
        <v>111</v>
      </c>
      <c r="T26" t="s">
        <v>111</v>
      </c>
      <c r="U26" t="s">
        <v>57</v>
      </c>
      <c r="V26" t="s">
        <v>57</v>
      </c>
      <c r="W26" t="s">
        <v>111</v>
      </c>
      <c r="X26" t="s">
        <v>111</v>
      </c>
      <c r="Y26" t="s">
        <v>111</v>
      </c>
      <c r="Z26" t="s">
        <v>57</v>
      </c>
      <c r="AA26" t="s">
        <v>57</v>
      </c>
      <c r="AB26" t="s">
        <v>111</v>
      </c>
      <c r="AC26" t="s">
        <v>57</v>
      </c>
      <c r="AD26" t="s">
        <v>116</v>
      </c>
    </row>
    <row r="27" spans="1:30" hidden="1" x14ac:dyDescent="0.25">
      <c r="A27" s="133" t="s">
        <v>1195</v>
      </c>
      <c r="B27" t="s">
        <v>339</v>
      </c>
      <c r="C27" t="b">
        <v>1</v>
      </c>
      <c r="D27" t="s">
        <v>924</v>
      </c>
      <c r="E27" t="s">
        <v>784</v>
      </c>
      <c r="F27" t="s">
        <v>51</v>
      </c>
      <c r="G27" t="s">
        <v>51</v>
      </c>
      <c r="H27" t="s">
        <v>75</v>
      </c>
      <c r="I27" t="s">
        <v>111</v>
      </c>
      <c r="J27" t="s">
        <v>111</v>
      </c>
      <c r="K27" t="s">
        <v>111</v>
      </c>
      <c r="L27" t="s">
        <v>111</v>
      </c>
      <c r="M27" t="s">
        <v>111</v>
      </c>
      <c r="N27" t="s">
        <v>111</v>
      </c>
      <c r="O27" t="s">
        <v>111</v>
      </c>
      <c r="P27" t="s">
        <v>111</v>
      </c>
      <c r="Q27" t="s">
        <v>111</v>
      </c>
      <c r="R27" t="s">
        <v>111</v>
      </c>
      <c r="S27" t="s">
        <v>57</v>
      </c>
      <c r="T27" t="s">
        <v>111</v>
      </c>
      <c r="U27" t="s">
        <v>111</v>
      </c>
      <c r="V27" t="s">
        <v>111</v>
      </c>
      <c r="W27" t="s">
        <v>111</v>
      </c>
      <c r="X27" t="s">
        <v>111</v>
      </c>
      <c r="Y27" t="s">
        <v>111</v>
      </c>
      <c r="Z27" t="s">
        <v>111</v>
      </c>
      <c r="AA27" t="s">
        <v>111</v>
      </c>
      <c r="AB27" t="s">
        <v>111</v>
      </c>
      <c r="AC27" t="s">
        <v>116</v>
      </c>
      <c r="AD27" t="s">
        <v>116</v>
      </c>
    </row>
    <row r="28" spans="1:30" hidden="1" x14ac:dyDescent="0.25">
      <c r="A28" s="133" t="s">
        <v>1196</v>
      </c>
      <c r="B28" t="s">
        <v>352</v>
      </c>
      <c r="C28" t="b">
        <v>1</v>
      </c>
      <c r="D28" t="s">
        <v>924</v>
      </c>
      <c r="E28" t="s">
        <v>932</v>
      </c>
      <c r="F28" t="s">
        <v>774</v>
      </c>
      <c r="G28" t="s">
        <v>51</v>
      </c>
      <c r="H28" t="s">
        <v>76</v>
      </c>
      <c r="I28" t="s">
        <v>116</v>
      </c>
      <c r="J28" t="s">
        <v>111</v>
      </c>
      <c r="K28" t="s">
        <v>111</v>
      </c>
      <c r="L28" t="s">
        <v>116</v>
      </c>
      <c r="M28" t="s">
        <v>116</v>
      </c>
      <c r="N28" t="s">
        <v>111</v>
      </c>
      <c r="O28" t="s">
        <v>111</v>
      </c>
      <c r="P28" t="s">
        <v>116</v>
      </c>
      <c r="Q28" t="s">
        <v>116</v>
      </c>
      <c r="R28" t="s">
        <v>111</v>
      </c>
      <c r="S28" t="s">
        <v>116</v>
      </c>
      <c r="T28" t="s">
        <v>116</v>
      </c>
      <c r="U28" t="s">
        <v>111</v>
      </c>
      <c r="V28" t="s">
        <v>111</v>
      </c>
      <c r="W28" t="s">
        <v>111</v>
      </c>
      <c r="X28" t="s">
        <v>116</v>
      </c>
      <c r="Y28" t="s">
        <v>116</v>
      </c>
      <c r="Z28" t="s">
        <v>111</v>
      </c>
      <c r="AA28" t="s">
        <v>116</v>
      </c>
      <c r="AB28" t="s">
        <v>116</v>
      </c>
      <c r="AC28" t="s">
        <v>116</v>
      </c>
      <c r="AD28" t="s">
        <v>116</v>
      </c>
    </row>
    <row r="29" spans="1:30" x14ac:dyDescent="0.25">
      <c r="A29" s="133"/>
      <c r="C29" t="b">
        <v>1</v>
      </c>
      <c r="D29" t="s">
        <v>924</v>
      </c>
      <c r="E29" t="s">
        <v>932</v>
      </c>
      <c r="F29" t="s">
        <v>774</v>
      </c>
      <c r="G29" t="s">
        <v>51</v>
      </c>
      <c r="H29" t="s">
        <v>1975</v>
      </c>
      <c r="I29" t="s">
        <v>111</v>
      </c>
      <c r="J29" t="s">
        <v>111</v>
      </c>
      <c r="K29" t="s">
        <v>111</v>
      </c>
      <c r="L29" t="s">
        <v>111</v>
      </c>
      <c r="M29" t="s">
        <v>111</v>
      </c>
      <c r="N29" t="s">
        <v>111</v>
      </c>
      <c r="O29" t="s">
        <v>111</v>
      </c>
      <c r="P29" t="s">
        <v>111</v>
      </c>
      <c r="Q29" t="s">
        <v>111</v>
      </c>
      <c r="R29" t="s">
        <v>111</v>
      </c>
      <c r="S29" t="s">
        <v>57</v>
      </c>
      <c r="T29" t="s">
        <v>111</v>
      </c>
      <c r="U29" t="s">
        <v>111</v>
      </c>
      <c r="V29" t="s">
        <v>111</v>
      </c>
      <c r="W29" t="s">
        <v>111</v>
      </c>
      <c r="X29" t="s">
        <v>111</v>
      </c>
      <c r="Y29" t="s">
        <v>111</v>
      </c>
      <c r="Z29" t="s">
        <v>111</v>
      </c>
      <c r="AA29" t="s">
        <v>111</v>
      </c>
      <c r="AB29" t="s">
        <v>111</v>
      </c>
      <c r="AC29" t="s">
        <v>116</v>
      </c>
      <c r="AD29" t="s">
        <v>116</v>
      </c>
    </row>
    <row r="30" spans="1:30" x14ac:dyDescent="0.25">
      <c r="A30" s="133" t="s">
        <v>1197</v>
      </c>
      <c r="B30" t="s">
        <v>579</v>
      </c>
      <c r="C30" t="b">
        <v>1</v>
      </c>
      <c r="D30" t="s">
        <v>1068</v>
      </c>
      <c r="E30" t="s">
        <v>1074</v>
      </c>
      <c r="F30" t="s">
        <v>773</v>
      </c>
      <c r="G30" t="s">
        <v>51</v>
      </c>
      <c r="H30" t="s">
        <v>52</v>
      </c>
      <c r="I30" t="s">
        <v>111</v>
      </c>
      <c r="J30" t="s">
        <v>111</v>
      </c>
      <c r="K30" t="s">
        <v>111</v>
      </c>
      <c r="L30" t="s">
        <v>111</v>
      </c>
      <c r="M30" t="s">
        <v>111</v>
      </c>
      <c r="N30" t="s">
        <v>57</v>
      </c>
      <c r="O30" t="s">
        <v>57</v>
      </c>
      <c r="P30" t="s">
        <v>111</v>
      </c>
      <c r="Q30" t="s">
        <v>111</v>
      </c>
      <c r="R30" t="s">
        <v>111</v>
      </c>
      <c r="S30" t="s">
        <v>111</v>
      </c>
      <c r="T30" t="s">
        <v>111</v>
      </c>
      <c r="U30" t="s">
        <v>111</v>
      </c>
      <c r="V30" t="s">
        <v>57</v>
      </c>
      <c r="W30" t="s">
        <v>57</v>
      </c>
      <c r="X30" t="s">
        <v>59</v>
      </c>
      <c r="Y30" t="s">
        <v>59</v>
      </c>
      <c r="Z30" t="s">
        <v>57</v>
      </c>
      <c r="AA30" t="s">
        <v>111</v>
      </c>
      <c r="AB30" t="s">
        <v>111</v>
      </c>
      <c r="AC30" t="s">
        <v>111</v>
      </c>
      <c r="AD30" t="s">
        <v>111</v>
      </c>
    </row>
    <row r="31" spans="1:30" x14ac:dyDescent="0.25">
      <c r="A31" s="133" t="s">
        <v>1198</v>
      </c>
      <c r="B31" t="s">
        <v>611</v>
      </c>
      <c r="C31" t="b">
        <v>1</v>
      </c>
      <c r="D31" t="s">
        <v>1098</v>
      </c>
      <c r="E31" t="s">
        <v>784</v>
      </c>
      <c r="F31" t="s">
        <v>51</v>
      </c>
      <c r="G31" t="s">
        <v>51</v>
      </c>
      <c r="H31" t="s">
        <v>53</v>
      </c>
      <c r="I31" t="s">
        <v>111</v>
      </c>
      <c r="J31" t="s">
        <v>111</v>
      </c>
      <c r="K31" t="s">
        <v>111</v>
      </c>
      <c r="L31" t="s">
        <v>111</v>
      </c>
      <c r="M31" t="s">
        <v>111</v>
      </c>
      <c r="N31" t="s">
        <v>111</v>
      </c>
      <c r="O31" t="s">
        <v>111</v>
      </c>
      <c r="P31" t="s">
        <v>59</v>
      </c>
      <c r="Q31" t="s">
        <v>111</v>
      </c>
      <c r="R31" t="s">
        <v>111</v>
      </c>
      <c r="S31" t="s">
        <v>111</v>
      </c>
      <c r="T31" t="s">
        <v>111</v>
      </c>
      <c r="U31" t="s">
        <v>111</v>
      </c>
      <c r="V31" t="s">
        <v>111</v>
      </c>
      <c r="W31" t="s">
        <v>111</v>
      </c>
      <c r="X31" t="s">
        <v>111</v>
      </c>
      <c r="Y31" t="s">
        <v>57</v>
      </c>
      <c r="Z31" t="s">
        <v>111</v>
      </c>
      <c r="AA31" t="s">
        <v>111</v>
      </c>
      <c r="AB31" t="s">
        <v>111</v>
      </c>
      <c r="AC31" t="s">
        <v>116</v>
      </c>
      <c r="AD31" t="s">
        <v>116</v>
      </c>
    </row>
    <row r="32" spans="1:30" x14ac:dyDescent="0.25">
      <c r="A32" s="133" t="s">
        <v>1199</v>
      </c>
      <c r="B32" t="s">
        <v>680</v>
      </c>
      <c r="C32" t="b">
        <v>1</v>
      </c>
      <c r="D32" t="s">
        <v>1109</v>
      </c>
      <c r="E32" t="s">
        <v>784</v>
      </c>
      <c r="F32" t="s">
        <v>51</v>
      </c>
      <c r="G32" t="s">
        <v>51</v>
      </c>
      <c r="H32" t="s">
        <v>54</v>
      </c>
      <c r="I32" t="s">
        <v>111</v>
      </c>
      <c r="J32" t="s">
        <v>111</v>
      </c>
      <c r="K32" t="s">
        <v>111</v>
      </c>
      <c r="L32" t="s">
        <v>57</v>
      </c>
      <c r="M32" t="s">
        <v>111</v>
      </c>
      <c r="N32" t="s">
        <v>111</v>
      </c>
      <c r="O32" t="s">
        <v>111</v>
      </c>
      <c r="P32" t="s">
        <v>111</v>
      </c>
      <c r="Q32" t="s">
        <v>111</v>
      </c>
      <c r="R32" t="s">
        <v>111</v>
      </c>
      <c r="S32" t="s">
        <v>111</v>
      </c>
      <c r="T32" t="s">
        <v>111</v>
      </c>
      <c r="U32" t="s">
        <v>111</v>
      </c>
      <c r="V32" t="s">
        <v>111</v>
      </c>
      <c r="W32" t="s">
        <v>111</v>
      </c>
      <c r="X32" t="s">
        <v>59</v>
      </c>
      <c r="Y32" t="s">
        <v>111</v>
      </c>
      <c r="Z32" t="s">
        <v>57</v>
      </c>
      <c r="AA32" t="s">
        <v>111</v>
      </c>
      <c r="AB32" t="s">
        <v>111</v>
      </c>
      <c r="AC32" t="s">
        <v>111</v>
      </c>
      <c r="AD32" t="s">
        <v>111</v>
      </c>
    </row>
    <row r="33" spans="1:30" x14ac:dyDescent="0.25">
      <c r="A33" s="133" t="s">
        <v>1200</v>
      </c>
      <c r="B33" t="s">
        <v>718</v>
      </c>
      <c r="C33" t="b">
        <v>1</v>
      </c>
      <c r="D33" t="s">
        <v>1143</v>
      </c>
      <c r="E33" t="s">
        <v>1144</v>
      </c>
      <c r="F33" t="s">
        <v>51</v>
      </c>
      <c r="G33" t="s">
        <v>51</v>
      </c>
      <c r="H33" t="s">
        <v>55</v>
      </c>
      <c r="I33" t="s">
        <v>111</v>
      </c>
      <c r="J33" t="s">
        <v>111</v>
      </c>
      <c r="K33" t="s">
        <v>111</v>
      </c>
      <c r="L33" t="s">
        <v>111</v>
      </c>
      <c r="M33" t="s">
        <v>111</v>
      </c>
      <c r="N33" t="s">
        <v>111</v>
      </c>
      <c r="O33" t="s">
        <v>57</v>
      </c>
      <c r="P33" t="s">
        <v>111</v>
      </c>
      <c r="Q33" t="s">
        <v>111</v>
      </c>
      <c r="R33" t="s">
        <v>111</v>
      </c>
      <c r="S33" t="s">
        <v>111</v>
      </c>
      <c r="T33" t="s">
        <v>59</v>
      </c>
      <c r="U33" t="s">
        <v>111</v>
      </c>
      <c r="V33" t="s">
        <v>111</v>
      </c>
      <c r="W33" t="s">
        <v>59</v>
      </c>
      <c r="X33" t="s">
        <v>111</v>
      </c>
      <c r="Y33" t="s">
        <v>57</v>
      </c>
      <c r="Z33" t="s">
        <v>111</v>
      </c>
      <c r="AA33" t="s">
        <v>111</v>
      </c>
      <c r="AB33" t="s">
        <v>111</v>
      </c>
      <c r="AC33" t="s">
        <v>111</v>
      </c>
      <c r="AD33" t="s">
        <v>116</v>
      </c>
    </row>
    <row r="34" spans="1:30" hidden="1" x14ac:dyDescent="0.25">
      <c r="A34" s="133" t="s">
        <v>1201</v>
      </c>
      <c r="B34" t="s">
        <v>745</v>
      </c>
      <c r="C34" t="b">
        <v>1</v>
      </c>
      <c r="D34" t="s">
        <v>1164</v>
      </c>
      <c r="E34" t="s">
        <v>1166</v>
      </c>
      <c r="F34" t="s">
        <v>51</v>
      </c>
      <c r="G34" t="s">
        <v>51</v>
      </c>
      <c r="H34" t="s">
        <v>77</v>
      </c>
      <c r="I34" t="s">
        <v>116</v>
      </c>
      <c r="J34" t="s">
        <v>57</v>
      </c>
      <c r="K34" t="s">
        <v>111</v>
      </c>
      <c r="L34" t="s">
        <v>111</v>
      </c>
      <c r="M34" t="s">
        <v>111</v>
      </c>
      <c r="N34" t="s">
        <v>116</v>
      </c>
      <c r="O34" t="s">
        <v>111</v>
      </c>
      <c r="P34" t="s">
        <v>111</v>
      </c>
      <c r="Q34" t="s">
        <v>116</v>
      </c>
      <c r="R34" t="s">
        <v>111</v>
      </c>
      <c r="S34" t="s">
        <v>116</v>
      </c>
      <c r="T34" t="s">
        <v>111</v>
      </c>
      <c r="U34" t="s">
        <v>111</v>
      </c>
      <c r="V34" t="s">
        <v>111</v>
      </c>
      <c r="W34" t="s">
        <v>111</v>
      </c>
      <c r="X34" t="s">
        <v>111</v>
      </c>
      <c r="Y34" t="s">
        <v>111</v>
      </c>
      <c r="Z34" t="s">
        <v>111</v>
      </c>
      <c r="AA34" t="s">
        <v>116</v>
      </c>
      <c r="AB34" t="s">
        <v>111</v>
      </c>
      <c r="AC34" t="s">
        <v>116</v>
      </c>
      <c r="AD34" t="s">
        <v>116</v>
      </c>
    </row>
    <row r="35" spans="1:30" hidden="1" x14ac:dyDescent="0.25">
      <c r="A35" s="133" t="s">
        <v>1202</v>
      </c>
      <c r="B35" t="s">
        <v>746</v>
      </c>
      <c r="C35" t="b">
        <v>1</v>
      </c>
      <c r="D35" t="s">
        <v>1164</v>
      </c>
      <c r="E35" t="s">
        <v>784</v>
      </c>
      <c r="F35" t="s">
        <v>51</v>
      </c>
      <c r="G35" t="s">
        <v>51</v>
      </c>
      <c r="H35" t="s">
        <v>78</v>
      </c>
      <c r="I35" t="s">
        <v>116</v>
      </c>
      <c r="J35" t="s">
        <v>111</v>
      </c>
      <c r="K35" t="s">
        <v>57</v>
      </c>
      <c r="L35" t="s">
        <v>111</v>
      </c>
      <c r="M35" t="s">
        <v>111</v>
      </c>
      <c r="N35" t="s">
        <v>111</v>
      </c>
      <c r="O35" t="s">
        <v>111</v>
      </c>
      <c r="P35" t="s">
        <v>111</v>
      </c>
      <c r="Q35" t="s">
        <v>111</v>
      </c>
      <c r="R35" t="s">
        <v>111</v>
      </c>
      <c r="S35" t="s">
        <v>111</v>
      </c>
      <c r="T35" t="s">
        <v>111</v>
      </c>
      <c r="U35" t="s">
        <v>111</v>
      </c>
      <c r="V35" t="s">
        <v>111</v>
      </c>
      <c r="W35" t="s">
        <v>111</v>
      </c>
      <c r="X35" t="s">
        <v>111</v>
      </c>
      <c r="Y35" t="s">
        <v>111</v>
      </c>
      <c r="Z35" t="s">
        <v>111</v>
      </c>
      <c r="AA35" t="s">
        <v>111</v>
      </c>
      <c r="AB35" t="s">
        <v>111</v>
      </c>
      <c r="AC35" t="s">
        <v>116</v>
      </c>
      <c r="AD35" t="s">
        <v>116</v>
      </c>
    </row>
    <row r="36" spans="1:30" x14ac:dyDescent="0.25">
      <c r="A36" s="133"/>
      <c r="C36" t="b">
        <v>1</v>
      </c>
      <c r="D36" t="s">
        <v>1164</v>
      </c>
      <c r="E36" t="s">
        <v>784</v>
      </c>
      <c r="F36" t="s">
        <v>51</v>
      </c>
      <c r="G36" t="s">
        <v>51</v>
      </c>
      <c r="H36" t="s">
        <v>114</v>
      </c>
      <c r="I36" t="s">
        <v>116</v>
      </c>
      <c r="J36" t="s">
        <v>57</v>
      </c>
      <c r="K36" t="s">
        <v>57</v>
      </c>
      <c r="L36" t="s">
        <v>111</v>
      </c>
      <c r="M36" t="s">
        <v>111</v>
      </c>
      <c r="N36" t="s">
        <v>111</v>
      </c>
      <c r="O36" t="s">
        <v>111</v>
      </c>
      <c r="P36" t="s">
        <v>111</v>
      </c>
      <c r="Q36" t="s">
        <v>111</v>
      </c>
      <c r="R36" t="s">
        <v>111</v>
      </c>
      <c r="S36" t="s">
        <v>111</v>
      </c>
      <c r="T36" t="s">
        <v>111</v>
      </c>
      <c r="U36" t="s">
        <v>111</v>
      </c>
      <c r="V36" t="s">
        <v>111</v>
      </c>
      <c r="W36" t="s">
        <v>111</v>
      </c>
      <c r="X36" t="s">
        <v>111</v>
      </c>
      <c r="Y36" t="s">
        <v>111</v>
      </c>
      <c r="Z36" t="s">
        <v>111</v>
      </c>
      <c r="AA36" t="s">
        <v>111</v>
      </c>
      <c r="AB36" t="s">
        <v>111</v>
      </c>
      <c r="AC36" t="s">
        <v>116</v>
      </c>
      <c r="AD36" t="s">
        <v>116</v>
      </c>
    </row>
    <row r="37" spans="1:30" hidden="1" x14ac:dyDescent="0.25">
      <c r="A37" s="133" t="s">
        <v>765</v>
      </c>
      <c r="B37" t="s">
        <v>70</v>
      </c>
      <c r="C37" t="b">
        <v>0</v>
      </c>
      <c r="D37" t="s">
        <v>70</v>
      </c>
      <c r="E37" t="s">
        <v>70</v>
      </c>
      <c r="F37" t="s">
        <v>70</v>
      </c>
      <c r="G37" t="s">
        <v>765</v>
      </c>
      <c r="H37" t="s">
        <v>765</v>
      </c>
      <c r="I37" t="s">
        <v>111</v>
      </c>
      <c r="J37" t="s">
        <v>111</v>
      </c>
      <c r="K37" t="s">
        <v>111</v>
      </c>
      <c r="L37" t="s">
        <v>111</v>
      </c>
      <c r="M37" t="s">
        <v>111</v>
      </c>
      <c r="N37" t="s">
        <v>111</v>
      </c>
      <c r="O37" t="s">
        <v>111</v>
      </c>
      <c r="P37" t="s">
        <v>111</v>
      </c>
      <c r="Q37" t="s">
        <v>111</v>
      </c>
      <c r="R37" t="s">
        <v>111</v>
      </c>
      <c r="S37" t="s">
        <v>111</v>
      </c>
      <c r="T37" t="s">
        <v>111</v>
      </c>
      <c r="U37" t="s">
        <v>111</v>
      </c>
      <c r="V37" t="s">
        <v>111</v>
      </c>
      <c r="W37" t="s">
        <v>111</v>
      </c>
      <c r="X37" t="s">
        <v>111</v>
      </c>
      <c r="Y37" t="s">
        <v>111</v>
      </c>
      <c r="Z37" t="s">
        <v>111</v>
      </c>
      <c r="AA37" t="s">
        <v>111</v>
      </c>
      <c r="AB37" t="s">
        <v>111</v>
      </c>
      <c r="AC37" t="s">
        <v>111</v>
      </c>
      <c r="AD37" t="s">
        <v>111</v>
      </c>
    </row>
    <row r="38" spans="1:30" hidden="1" x14ac:dyDescent="0.25">
      <c r="A38" s="133" t="s">
        <v>1203</v>
      </c>
      <c r="B38" t="s">
        <v>121</v>
      </c>
      <c r="C38" t="b">
        <v>0</v>
      </c>
      <c r="D38" t="s">
        <v>771</v>
      </c>
      <c r="E38" t="s">
        <v>772</v>
      </c>
      <c r="F38" t="s">
        <v>773</v>
      </c>
      <c r="G38" t="s">
        <v>70</v>
      </c>
      <c r="H38" t="s">
        <v>70</v>
      </c>
      <c r="I38" t="s">
        <v>70</v>
      </c>
      <c r="J38" t="s">
        <v>70</v>
      </c>
      <c r="K38" t="s">
        <v>70</v>
      </c>
      <c r="L38" t="s">
        <v>70</v>
      </c>
      <c r="M38" t="s">
        <v>70</v>
      </c>
      <c r="N38" t="s">
        <v>70</v>
      </c>
      <c r="O38" t="s">
        <v>70</v>
      </c>
      <c r="P38" t="s">
        <v>70</v>
      </c>
      <c r="Q38" t="s">
        <v>70</v>
      </c>
      <c r="R38" t="s">
        <v>70</v>
      </c>
      <c r="S38" t="s">
        <v>70</v>
      </c>
      <c r="T38" t="s">
        <v>70</v>
      </c>
      <c r="U38" t="s">
        <v>70</v>
      </c>
      <c r="V38" t="s">
        <v>70</v>
      </c>
      <c r="W38" t="s">
        <v>70</v>
      </c>
      <c r="X38" t="s">
        <v>70</v>
      </c>
      <c r="Y38" t="s">
        <v>70</v>
      </c>
      <c r="Z38" t="s">
        <v>70</v>
      </c>
      <c r="AA38" t="s">
        <v>70</v>
      </c>
      <c r="AB38" t="s">
        <v>70</v>
      </c>
      <c r="AC38" t="s">
        <v>70</v>
      </c>
      <c r="AD38" t="s">
        <v>70</v>
      </c>
    </row>
    <row r="39" spans="1:30" hidden="1" x14ac:dyDescent="0.25">
      <c r="A39" s="133" t="s">
        <v>1204</v>
      </c>
      <c r="B39" t="s">
        <v>122</v>
      </c>
      <c r="C39" t="b">
        <v>0</v>
      </c>
      <c r="D39" t="s">
        <v>771</v>
      </c>
      <c r="E39" t="s">
        <v>772</v>
      </c>
      <c r="F39" t="s">
        <v>773</v>
      </c>
      <c r="G39" t="s">
        <v>70</v>
      </c>
      <c r="H39" t="s">
        <v>70</v>
      </c>
      <c r="I39" t="s">
        <v>70</v>
      </c>
      <c r="J39" t="s">
        <v>70</v>
      </c>
      <c r="K39" t="s">
        <v>70</v>
      </c>
      <c r="L39" t="s">
        <v>70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t="s">
        <v>70</v>
      </c>
      <c r="S39" t="s">
        <v>70</v>
      </c>
      <c r="T39" t="s">
        <v>70</v>
      </c>
      <c r="U39" t="s">
        <v>70</v>
      </c>
      <c r="V39" t="s">
        <v>70</v>
      </c>
      <c r="W39" t="s">
        <v>70</v>
      </c>
      <c r="X39" t="s">
        <v>70</v>
      </c>
      <c r="Y39" t="s">
        <v>70</v>
      </c>
      <c r="Z39" t="s">
        <v>70</v>
      </c>
      <c r="AA39" t="s">
        <v>70</v>
      </c>
      <c r="AB39" t="s">
        <v>70</v>
      </c>
      <c r="AC39" t="s">
        <v>70</v>
      </c>
      <c r="AD39" t="s">
        <v>70</v>
      </c>
    </row>
    <row r="40" spans="1:30" hidden="1" x14ac:dyDescent="0.25">
      <c r="A40" s="133" t="s">
        <v>1205</v>
      </c>
      <c r="B40" t="s">
        <v>70</v>
      </c>
      <c r="C40" t="b">
        <v>0</v>
      </c>
      <c r="D40" t="s">
        <v>771</v>
      </c>
      <c r="E40" t="s">
        <v>0</v>
      </c>
      <c r="F40" t="s">
        <v>774</v>
      </c>
      <c r="G40" t="s">
        <v>70</v>
      </c>
      <c r="H40" t="s">
        <v>70</v>
      </c>
      <c r="I40" t="s">
        <v>70</v>
      </c>
      <c r="J40" t="s">
        <v>70</v>
      </c>
      <c r="K40" t="s">
        <v>70</v>
      </c>
      <c r="L40" t="s">
        <v>70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t="s">
        <v>70</v>
      </c>
      <c r="S40" t="s">
        <v>70</v>
      </c>
      <c r="T40" t="s">
        <v>70</v>
      </c>
      <c r="U40" t="s">
        <v>70</v>
      </c>
      <c r="V40" t="s">
        <v>70</v>
      </c>
      <c r="W40" t="s">
        <v>70</v>
      </c>
      <c r="X40" t="s">
        <v>70</v>
      </c>
      <c r="Y40" t="s">
        <v>70</v>
      </c>
      <c r="Z40" t="s">
        <v>70</v>
      </c>
      <c r="AA40" t="s">
        <v>70</v>
      </c>
      <c r="AB40" t="s">
        <v>70</v>
      </c>
      <c r="AC40" t="s">
        <v>70</v>
      </c>
      <c r="AD40" t="s">
        <v>70</v>
      </c>
    </row>
    <row r="41" spans="1:30" hidden="1" x14ac:dyDescent="0.25">
      <c r="A41" s="133" t="s">
        <v>1206</v>
      </c>
      <c r="B41" t="s">
        <v>70</v>
      </c>
      <c r="C41" t="b">
        <v>0</v>
      </c>
      <c r="D41" t="s">
        <v>771</v>
      </c>
      <c r="E41" t="s">
        <v>0</v>
      </c>
      <c r="F41" t="s">
        <v>774</v>
      </c>
      <c r="G41" t="s">
        <v>70</v>
      </c>
      <c r="H41" t="s">
        <v>70</v>
      </c>
      <c r="I41" t="s">
        <v>70</v>
      </c>
      <c r="J41" t="s">
        <v>70</v>
      </c>
      <c r="K41" t="s">
        <v>70</v>
      </c>
      <c r="L41" t="s">
        <v>70</v>
      </c>
      <c r="M41" t="s">
        <v>70</v>
      </c>
      <c r="N41" t="s">
        <v>70</v>
      </c>
      <c r="O41" t="s">
        <v>70</v>
      </c>
      <c r="P41" t="s">
        <v>70</v>
      </c>
      <c r="Q41" t="s">
        <v>70</v>
      </c>
      <c r="R41" t="s">
        <v>70</v>
      </c>
      <c r="S41" t="s">
        <v>70</v>
      </c>
      <c r="T41" t="s">
        <v>70</v>
      </c>
      <c r="U41" t="s">
        <v>70</v>
      </c>
      <c r="V41" t="s">
        <v>70</v>
      </c>
      <c r="W41" t="s">
        <v>70</v>
      </c>
      <c r="X41" t="s">
        <v>70</v>
      </c>
      <c r="Y41" t="s">
        <v>70</v>
      </c>
      <c r="Z41" t="s">
        <v>70</v>
      </c>
      <c r="AA41" t="s">
        <v>70</v>
      </c>
      <c r="AB41" t="s">
        <v>70</v>
      </c>
      <c r="AC41" t="s">
        <v>70</v>
      </c>
      <c r="AD41" t="s">
        <v>70</v>
      </c>
    </row>
    <row r="42" spans="1:30" hidden="1" x14ac:dyDescent="0.25">
      <c r="A42" s="133" t="s">
        <v>1207</v>
      </c>
      <c r="B42" t="s">
        <v>70</v>
      </c>
      <c r="C42" t="b">
        <v>0</v>
      </c>
      <c r="D42" t="s">
        <v>771</v>
      </c>
      <c r="E42" t="s">
        <v>0</v>
      </c>
      <c r="F42" t="s">
        <v>51</v>
      </c>
      <c r="G42" t="s">
        <v>70</v>
      </c>
      <c r="H42" t="s">
        <v>70</v>
      </c>
      <c r="I42" t="s">
        <v>70</v>
      </c>
      <c r="J42" t="s">
        <v>70</v>
      </c>
      <c r="K42" t="s">
        <v>70</v>
      </c>
      <c r="L42" t="s">
        <v>70</v>
      </c>
      <c r="M42" t="s">
        <v>70</v>
      </c>
      <c r="N42" t="s">
        <v>70</v>
      </c>
      <c r="O42" t="s">
        <v>70</v>
      </c>
      <c r="P42" t="s">
        <v>70</v>
      </c>
      <c r="Q42" t="s">
        <v>70</v>
      </c>
      <c r="R42" t="s">
        <v>70</v>
      </c>
      <c r="S42" t="s">
        <v>70</v>
      </c>
      <c r="T42" t="s">
        <v>70</v>
      </c>
      <c r="U42" t="s">
        <v>70</v>
      </c>
      <c r="V42" t="s">
        <v>70</v>
      </c>
      <c r="W42" t="s">
        <v>70</v>
      </c>
      <c r="X42" t="s">
        <v>70</v>
      </c>
      <c r="Y42" t="s">
        <v>70</v>
      </c>
      <c r="Z42" t="s">
        <v>70</v>
      </c>
      <c r="AA42" t="s">
        <v>70</v>
      </c>
      <c r="AB42" t="s">
        <v>70</v>
      </c>
      <c r="AC42" t="s">
        <v>70</v>
      </c>
      <c r="AD42" t="s">
        <v>70</v>
      </c>
    </row>
    <row r="43" spans="1:30" hidden="1" x14ac:dyDescent="0.25">
      <c r="A43" s="133" t="s">
        <v>1208</v>
      </c>
      <c r="B43" t="s">
        <v>70</v>
      </c>
      <c r="C43" t="b">
        <v>0</v>
      </c>
      <c r="D43" t="s">
        <v>771</v>
      </c>
      <c r="E43" t="s">
        <v>0</v>
      </c>
      <c r="F43" t="s">
        <v>51</v>
      </c>
      <c r="G43" t="s">
        <v>70</v>
      </c>
      <c r="H43" t="s">
        <v>70</v>
      </c>
      <c r="I43" t="s">
        <v>70</v>
      </c>
      <c r="J43" t="s">
        <v>70</v>
      </c>
      <c r="K43" t="s">
        <v>70</v>
      </c>
      <c r="L43" t="s">
        <v>70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 t="s">
        <v>70</v>
      </c>
      <c r="T43" t="s">
        <v>70</v>
      </c>
      <c r="U43" t="s">
        <v>70</v>
      </c>
      <c r="V43" t="s">
        <v>70</v>
      </c>
      <c r="W43" t="s">
        <v>70</v>
      </c>
      <c r="X43" t="s">
        <v>70</v>
      </c>
      <c r="Y43" t="s">
        <v>70</v>
      </c>
      <c r="Z43" t="s">
        <v>70</v>
      </c>
      <c r="AA43" t="s">
        <v>70</v>
      </c>
      <c r="AB43" t="s">
        <v>70</v>
      </c>
      <c r="AC43" t="s">
        <v>70</v>
      </c>
      <c r="AD43" t="s">
        <v>70</v>
      </c>
    </row>
    <row r="44" spans="1:30" hidden="1" x14ac:dyDescent="0.25">
      <c r="A44" s="133" t="s">
        <v>1209</v>
      </c>
      <c r="B44" t="s">
        <v>70</v>
      </c>
      <c r="C44" t="b">
        <v>0</v>
      </c>
      <c r="D44" t="s">
        <v>771</v>
      </c>
      <c r="E44" t="s">
        <v>0</v>
      </c>
      <c r="F44" t="s">
        <v>774</v>
      </c>
      <c r="G44" t="s">
        <v>70</v>
      </c>
      <c r="H44" t="s">
        <v>70</v>
      </c>
      <c r="I44" t="s">
        <v>70</v>
      </c>
      <c r="J44" t="s">
        <v>70</v>
      </c>
      <c r="K44" t="s">
        <v>70</v>
      </c>
      <c r="L44" t="s">
        <v>70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70</v>
      </c>
      <c r="S44" t="s">
        <v>70</v>
      </c>
      <c r="T44" t="s">
        <v>70</v>
      </c>
      <c r="U44" t="s">
        <v>70</v>
      </c>
      <c r="V44" t="s">
        <v>70</v>
      </c>
      <c r="W44" t="s">
        <v>70</v>
      </c>
      <c r="X44" t="s">
        <v>70</v>
      </c>
      <c r="Y44" t="s">
        <v>70</v>
      </c>
      <c r="Z44" t="s">
        <v>70</v>
      </c>
      <c r="AA44" t="s">
        <v>70</v>
      </c>
      <c r="AB44" t="s">
        <v>70</v>
      </c>
      <c r="AC44" t="s">
        <v>70</v>
      </c>
      <c r="AD44" t="s">
        <v>70</v>
      </c>
    </row>
    <row r="45" spans="1:30" hidden="1" x14ac:dyDescent="0.25">
      <c r="A45" s="133" t="s">
        <v>1210</v>
      </c>
      <c r="B45" t="s">
        <v>123</v>
      </c>
      <c r="C45" t="b">
        <v>0</v>
      </c>
      <c r="D45" t="s">
        <v>775</v>
      </c>
      <c r="E45" t="s">
        <v>776</v>
      </c>
      <c r="F45" t="s">
        <v>774</v>
      </c>
      <c r="G45" t="s">
        <v>70</v>
      </c>
      <c r="H45" t="s">
        <v>70</v>
      </c>
      <c r="I45" t="s">
        <v>70</v>
      </c>
      <c r="J45" t="s">
        <v>70</v>
      </c>
      <c r="K45" t="s">
        <v>70</v>
      </c>
      <c r="L45" t="s">
        <v>70</v>
      </c>
      <c r="M45" t="s">
        <v>70</v>
      </c>
      <c r="N45" t="s">
        <v>70</v>
      </c>
      <c r="O45" t="s">
        <v>70</v>
      </c>
      <c r="P45" t="s">
        <v>70</v>
      </c>
      <c r="Q45" t="s">
        <v>70</v>
      </c>
      <c r="R45" t="s">
        <v>70</v>
      </c>
      <c r="S45" t="s">
        <v>70</v>
      </c>
      <c r="T45" t="s">
        <v>70</v>
      </c>
      <c r="U45" t="s">
        <v>70</v>
      </c>
      <c r="V45" t="s">
        <v>70</v>
      </c>
      <c r="W45" t="s">
        <v>70</v>
      </c>
      <c r="X45" t="s">
        <v>70</v>
      </c>
      <c r="Y45" t="s">
        <v>70</v>
      </c>
      <c r="Z45" t="s">
        <v>70</v>
      </c>
      <c r="AA45" t="s">
        <v>70</v>
      </c>
      <c r="AB45" t="s">
        <v>70</v>
      </c>
      <c r="AC45" t="s">
        <v>70</v>
      </c>
      <c r="AD45" t="s">
        <v>70</v>
      </c>
    </row>
    <row r="46" spans="1:30" hidden="1" x14ac:dyDescent="0.25">
      <c r="A46" s="133" t="s">
        <v>1211</v>
      </c>
      <c r="B46" t="s">
        <v>70</v>
      </c>
      <c r="C46" t="b">
        <v>0</v>
      </c>
      <c r="D46" t="s">
        <v>777</v>
      </c>
      <c r="E46" t="s">
        <v>778</v>
      </c>
      <c r="F46" t="s">
        <v>773</v>
      </c>
      <c r="G46" t="s">
        <v>70</v>
      </c>
      <c r="H46" t="s">
        <v>70</v>
      </c>
      <c r="I46" t="s">
        <v>70</v>
      </c>
      <c r="J46" t="s">
        <v>70</v>
      </c>
      <c r="K46" t="s">
        <v>70</v>
      </c>
      <c r="L46" t="s">
        <v>70</v>
      </c>
      <c r="M46" t="s">
        <v>70</v>
      </c>
      <c r="N46" t="s">
        <v>70</v>
      </c>
      <c r="O46" t="s">
        <v>70</v>
      </c>
      <c r="P46" t="s">
        <v>70</v>
      </c>
      <c r="Q46" t="s">
        <v>70</v>
      </c>
      <c r="R46" t="s">
        <v>70</v>
      </c>
      <c r="S46" t="s">
        <v>70</v>
      </c>
      <c r="T46" t="s">
        <v>70</v>
      </c>
      <c r="U46" t="s">
        <v>70</v>
      </c>
      <c r="V46" t="s">
        <v>70</v>
      </c>
      <c r="W46" t="s">
        <v>70</v>
      </c>
      <c r="X46" t="s">
        <v>70</v>
      </c>
      <c r="Y46" t="s">
        <v>70</v>
      </c>
      <c r="Z46" t="s">
        <v>70</v>
      </c>
      <c r="AA46" t="s">
        <v>70</v>
      </c>
      <c r="AB46" t="s">
        <v>70</v>
      </c>
      <c r="AC46" t="s">
        <v>70</v>
      </c>
      <c r="AD46" t="s">
        <v>70</v>
      </c>
    </row>
    <row r="47" spans="1:30" hidden="1" x14ac:dyDescent="0.25">
      <c r="A47" s="133" t="s">
        <v>1212</v>
      </c>
      <c r="B47" t="s">
        <v>70</v>
      </c>
      <c r="C47" t="b">
        <v>0</v>
      </c>
      <c r="D47" t="s">
        <v>777</v>
      </c>
      <c r="E47" t="s">
        <v>779</v>
      </c>
      <c r="F47" t="s">
        <v>51</v>
      </c>
      <c r="G47" t="s">
        <v>70</v>
      </c>
      <c r="H47" t="s">
        <v>70</v>
      </c>
      <c r="I47" t="s">
        <v>70</v>
      </c>
      <c r="J47" t="s">
        <v>70</v>
      </c>
      <c r="K47" t="s">
        <v>70</v>
      </c>
      <c r="L47" t="s">
        <v>70</v>
      </c>
      <c r="M47" t="s">
        <v>70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 t="s">
        <v>70</v>
      </c>
      <c r="T47" t="s">
        <v>70</v>
      </c>
      <c r="U47" t="s">
        <v>70</v>
      </c>
      <c r="V47" t="s">
        <v>70</v>
      </c>
      <c r="W47" t="s">
        <v>70</v>
      </c>
      <c r="X47" t="s">
        <v>70</v>
      </c>
      <c r="Y47" t="s">
        <v>70</v>
      </c>
      <c r="Z47" t="s">
        <v>70</v>
      </c>
      <c r="AA47" t="s">
        <v>70</v>
      </c>
      <c r="AB47" t="s">
        <v>70</v>
      </c>
      <c r="AC47" t="s">
        <v>70</v>
      </c>
      <c r="AD47" t="s">
        <v>70</v>
      </c>
    </row>
    <row r="48" spans="1:30" hidden="1" x14ac:dyDescent="0.25">
      <c r="A48" s="133" t="s">
        <v>1213</v>
      </c>
      <c r="B48" t="s">
        <v>124</v>
      </c>
      <c r="C48" t="b">
        <v>0</v>
      </c>
      <c r="D48" t="s">
        <v>777</v>
      </c>
      <c r="E48" t="s">
        <v>780</v>
      </c>
      <c r="F48" t="s">
        <v>773</v>
      </c>
      <c r="G48" t="s">
        <v>70</v>
      </c>
      <c r="H48" t="s">
        <v>70</v>
      </c>
      <c r="I48" t="s">
        <v>70</v>
      </c>
      <c r="J48" t="s">
        <v>70</v>
      </c>
      <c r="K48" t="s">
        <v>70</v>
      </c>
      <c r="L48" t="s">
        <v>70</v>
      </c>
      <c r="M48" t="s">
        <v>70</v>
      </c>
      <c r="N48" t="s">
        <v>70</v>
      </c>
      <c r="O48" t="s">
        <v>70</v>
      </c>
      <c r="P48" t="s">
        <v>70</v>
      </c>
      <c r="Q48" t="s">
        <v>70</v>
      </c>
      <c r="R48" t="s">
        <v>70</v>
      </c>
      <c r="S48" t="s">
        <v>70</v>
      </c>
      <c r="T48" t="s">
        <v>70</v>
      </c>
      <c r="U48" t="s">
        <v>70</v>
      </c>
      <c r="V48" t="s">
        <v>70</v>
      </c>
      <c r="W48" t="s">
        <v>70</v>
      </c>
      <c r="X48" t="s">
        <v>70</v>
      </c>
      <c r="Y48" t="s">
        <v>70</v>
      </c>
      <c r="Z48" t="s">
        <v>70</v>
      </c>
      <c r="AA48" t="s">
        <v>70</v>
      </c>
      <c r="AB48" t="s">
        <v>70</v>
      </c>
      <c r="AC48" t="s">
        <v>70</v>
      </c>
      <c r="AD48" t="s">
        <v>70</v>
      </c>
    </row>
    <row r="49" spans="1:30" hidden="1" x14ac:dyDescent="0.25">
      <c r="A49" s="133" t="s">
        <v>1214</v>
      </c>
      <c r="B49" t="s">
        <v>125</v>
      </c>
      <c r="C49" t="b">
        <v>0</v>
      </c>
      <c r="D49" t="s">
        <v>777</v>
      </c>
      <c r="E49" t="s">
        <v>780</v>
      </c>
      <c r="F49" t="s">
        <v>773</v>
      </c>
      <c r="G49" t="s">
        <v>70</v>
      </c>
      <c r="H49" t="s">
        <v>70</v>
      </c>
      <c r="I49" t="s">
        <v>70</v>
      </c>
      <c r="J49" t="s">
        <v>70</v>
      </c>
      <c r="K49" t="s">
        <v>70</v>
      </c>
      <c r="L49" t="s">
        <v>70</v>
      </c>
      <c r="M49" t="s">
        <v>70</v>
      </c>
      <c r="N49" t="s">
        <v>70</v>
      </c>
      <c r="O49" t="s">
        <v>70</v>
      </c>
      <c r="P49" t="s">
        <v>70</v>
      </c>
      <c r="Q49" t="s">
        <v>70</v>
      </c>
      <c r="R49" t="s">
        <v>70</v>
      </c>
      <c r="S49" t="s">
        <v>70</v>
      </c>
      <c r="T49" t="s">
        <v>70</v>
      </c>
      <c r="U49" t="s">
        <v>70</v>
      </c>
      <c r="V49" t="s">
        <v>70</v>
      </c>
      <c r="W49" t="s">
        <v>70</v>
      </c>
      <c r="X49" t="s">
        <v>70</v>
      </c>
      <c r="Y49" t="s">
        <v>70</v>
      </c>
      <c r="Z49" t="s">
        <v>70</v>
      </c>
      <c r="AA49" t="s">
        <v>70</v>
      </c>
      <c r="AB49" t="s">
        <v>70</v>
      </c>
      <c r="AC49" t="s">
        <v>70</v>
      </c>
      <c r="AD49" t="s">
        <v>70</v>
      </c>
    </row>
    <row r="50" spans="1:30" hidden="1" x14ac:dyDescent="0.25">
      <c r="A50" s="133" t="s">
        <v>1215</v>
      </c>
      <c r="B50" t="s">
        <v>127</v>
      </c>
      <c r="C50" t="b">
        <v>0</v>
      </c>
      <c r="D50" t="s">
        <v>777</v>
      </c>
      <c r="E50" t="s">
        <v>781</v>
      </c>
      <c r="F50" t="s">
        <v>773</v>
      </c>
      <c r="G50" t="s">
        <v>70</v>
      </c>
      <c r="H50" t="s">
        <v>70</v>
      </c>
      <c r="I50" t="s">
        <v>70</v>
      </c>
      <c r="J50" t="s">
        <v>70</v>
      </c>
      <c r="K50" t="s">
        <v>70</v>
      </c>
      <c r="L50" t="s">
        <v>70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 t="s">
        <v>70</v>
      </c>
      <c r="T50" t="s">
        <v>70</v>
      </c>
      <c r="U50" t="s">
        <v>70</v>
      </c>
      <c r="V50" t="s">
        <v>70</v>
      </c>
      <c r="W50" t="s">
        <v>70</v>
      </c>
      <c r="X50" t="s">
        <v>70</v>
      </c>
      <c r="Y50" t="s">
        <v>70</v>
      </c>
      <c r="Z50" t="s">
        <v>70</v>
      </c>
      <c r="AA50" t="s">
        <v>70</v>
      </c>
      <c r="AB50" t="s">
        <v>70</v>
      </c>
      <c r="AC50" t="s">
        <v>70</v>
      </c>
      <c r="AD50" t="s">
        <v>70</v>
      </c>
    </row>
    <row r="51" spans="1:30" hidden="1" x14ac:dyDescent="0.25">
      <c r="A51" s="133" t="s">
        <v>1216</v>
      </c>
      <c r="B51" t="s">
        <v>128</v>
      </c>
      <c r="C51" t="b">
        <v>0</v>
      </c>
      <c r="D51" t="s">
        <v>777</v>
      </c>
      <c r="E51" t="s">
        <v>781</v>
      </c>
      <c r="F51" t="s">
        <v>773</v>
      </c>
      <c r="G51" t="s">
        <v>70</v>
      </c>
      <c r="H51" t="s">
        <v>70</v>
      </c>
      <c r="I51" t="s">
        <v>70</v>
      </c>
      <c r="J51" t="s">
        <v>70</v>
      </c>
      <c r="K51" t="s">
        <v>70</v>
      </c>
      <c r="L51" t="s">
        <v>70</v>
      </c>
      <c r="M51" t="s">
        <v>70</v>
      </c>
      <c r="N51" t="s">
        <v>70</v>
      </c>
      <c r="O51" t="s">
        <v>70</v>
      </c>
      <c r="P51" t="s">
        <v>70</v>
      </c>
      <c r="Q51" t="s">
        <v>70</v>
      </c>
      <c r="R51" t="s">
        <v>70</v>
      </c>
      <c r="S51" t="s">
        <v>70</v>
      </c>
      <c r="T51" t="s">
        <v>70</v>
      </c>
      <c r="U51" t="s">
        <v>70</v>
      </c>
      <c r="V51" t="s">
        <v>70</v>
      </c>
      <c r="W51" t="s">
        <v>70</v>
      </c>
      <c r="X51" t="s">
        <v>70</v>
      </c>
      <c r="Y51" t="s">
        <v>70</v>
      </c>
      <c r="Z51" t="s">
        <v>70</v>
      </c>
      <c r="AA51" t="s">
        <v>70</v>
      </c>
      <c r="AB51" t="s">
        <v>70</v>
      </c>
      <c r="AC51" t="s">
        <v>70</v>
      </c>
      <c r="AD51" t="s">
        <v>70</v>
      </c>
    </row>
    <row r="52" spans="1:30" hidden="1" x14ac:dyDescent="0.25">
      <c r="A52" s="133" t="s">
        <v>1217</v>
      </c>
      <c r="B52" t="s">
        <v>129</v>
      </c>
      <c r="C52" t="b">
        <v>0</v>
      </c>
      <c r="D52" t="s">
        <v>777</v>
      </c>
      <c r="E52" t="s">
        <v>782</v>
      </c>
      <c r="F52" t="s">
        <v>51</v>
      </c>
      <c r="G52" t="s">
        <v>70</v>
      </c>
      <c r="H52" t="s">
        <v>70</v>
      </c>
      <c r="I52" t="s">
        <v>70</v>
      </c>
      <c r="J52" t="s">
        <v>70</v>
      </c>
      <c r="K52" t="s">
        <v>70</v>
      </c>
      <c r="L52" t="s">
        <v>70</v>
      </c>
      <c r="M52" t="s">
        <v>70</v>
      </c>
      <c r="N52" t="s">
        <v>70</v>
      </c>
      <c r="O52" t="s">
        <v>70</v>
      </c>
      <c r="P52" t="s">
        <v>70</v>
      </c>
      <c r="Q52" t="s">
        <v>70</v>
      </c>
      <c r="R52" t="s">
        <v>70</v>
      </c>
      <c r="S52" t="s">
        <v>70</v>
      </c>
      <c r="T52" t="s">
        <v>70</v>
      </c>
      <c r="U52" t="s">
        <v>70</v>
      </c>
      <c r="V52" t="s">
        <v>70</v>
      </c>
      <c r="W52" t="s">
        <v>70</v>
      </c>
      <c r="X52" t="s">
        <v>70</v>
      </c>
      <c r="Y52" t="s">
        <v>70</v>
      </c>
      <c r="Z52" t="s">
        <v>70</v>
      </c>
      <c r="AA52" t="s">
        <v>70</v>
      </c>
      <c r="AB52" t="s">
        <v>70</v>
      </c>
      <c r="AC52" t="s">
        <v>70</v>
      </c>
      <c r="AD52" t="s">
        <v>70</v>
      </c>
    </row>
    <row r="53" spans="1:30" hidden="1" x14ac:dyDescent="0.25">
      <c r="A53" s="133" t="s">
        <v>1218</v>
      </c>
      <c r="B53" t="s">
        <v>70</v>
      </c>
      <c r="C53" t="b">
        <v>0</v>
      </c>
      <c r="D53" t="s">
        <v>783</v>
      </c>
      <c r="E53" t="s">
        <v>784</v>
      </c>
      <c r="F53" t="s">
        <v>51</v>
      </c>
      <c r="G53" t="s">
        <v>70</v>
      </c>
      <c r="H53" t="s">
        <v>70</v>
      </c>
      <c r="I53" t="s">
        <v>70</v>
      </c>
      <c r="J53" t="s">
        <v>70</v>
      </c>
      <c r="K53" t="s">
        <v>70</v>
      </c>
      <c r="L53" t="s">
        <v>70</v>
      </c>
      <c r="M53" t="s">
        <v>70</v>
      </c>
      <c r="N53" t="s">
        <v>70</v>
      </c>
      <c r="O53" t="s">
        <v>70</v>
      </c>
      <c r="P53" t="s">
        <v>70</v>
      </c>
      <c r="Q53" t="s">
        <v>70</v>
      </c>
      <c r="R53" t="s">
        <v>70</v>
      </c>
      <c r="S53" t="s">
        <v>70</v>
      </c>
      <c r="T53" t="s">
        <v>70</v>
      </c>
      <c r="U53" t="s">
        <v>70</v>
      </c>
      <c r="V53" t="s">
        <v>70</v>
      </c>
      <c r="W53" t="s">
        <v>70</v>
      </c>
      <c r="X53" t="s">
        <v>70</v>
      </c>
      <c r="Y53" t="s">
        <v>70</v>
      </c>
      <c r="Z53" t="s">
        <v>70</v>
      </c>
      <c r="AA53" t="s">
        <v>70</v>
      </c>
      <c r="AB53" t="s">
        <v>70</v>
      </c>
      <c r="AC53" t="s">
        <v>70</v>
      </c>
      <c r="AD53" t="s">
        <v>70</v>
      </c>
    </row>
    <row r="54" spans="1:30" hidden="1" x14ac:dyDescent="0.25">
      <c r="A54" s="133" t="s">
        <v>1219</v>
      </c>
      <c r="B54" t="s">
        <v>130</v>
      </c>
      <c r="C54" t="b">
        <v>0</v>
      </c>
      <c r="D54" t="s">
        <v>783</v>
      </c>
      <c r="E54" t="s">
        <v>785</v>
      </c>
      <c r="F54" t="s">
        <v>773</v>
      </c>
      <c r="G54" t="s">
        <v>70</v>
      </c>
      <c r="H54" t="s">
        <v>70</v>
      </c>
      <c r="I54" t="s">
        <v>70</v>
      </c>
      <c r="J54" t="s">
        <v>70</v>
      </c>
      <c r="K54" t="s">
        <v>70</v>
      </c>
      <c r="L54" t="s">
        <v>70</v>
      </c>
      <c r="M54" t="s">
        <v>70</v>
      </c>
      <c r="N54" t="s">
        <v>70</v>
      </c>
      <c r="O54" t="s">
        <v>70</v>
      </c>
      <c r="P54" t="s">
        <v>70</v>
      </c>
      <c r="Q54" t="s">
        <v>70</v>
      </c>
      <c r="R54" t="s">
        <v>70</v>
      </c>
      <c r="S54" t="s">
        <v>70</v>
      </c>
      <c r="T54" t="s">
        <v>70</v>
      </c>
      <c r="U54" t="s">
        <v>70</v>
      </c>
      <c r="V54" t="s">
        <v>70</v>
      </c>
      <c r="W54" t="s">
        <v>70</v>
      </c>
      <c r="X54" t="s">
        <v>70</v>
      </c>
      <c r="Y54" t="s">
        <v>70</v>
      </c>
      <c r="Z54" t="s">
        <v>70</v>
      </c>
      <c r="AA54" t="s">
        <v>70</v>
      </c>
      <c r="AB54" t="s">
        <v>70</v>
      </c>
      <c r="AC54" t="s">
        <v>70</v>
      </c>
      <c r="AD54" t="s">
        <v>70</v>
      </c>
    </row>
    <row r="55" spans="1:30" hidden="1" x14ac:dyDescent="0.25">
      <c r="A55" s="133" t="s">
        <v>1220</v>
      </c>
      <c r="B55" t="s">
        <v>131</v>
      </c>
      <c r="C55" t="b">
        <v>0</v>
      </c>
      <c r="D55" t="s">
        <v>783</v>
      </c>
      <c r="E55" t="s">
        <v>786</v>
      </c>
      <c r="F55" t="s">
        <v>773</v>
      </c>
      <c r="G55" t="s">
        <v>70</v>
      </c>
      <c r="H55" t="s">
        <v>70</v>
      </c>
      <c r="I55" t="s">
        <v>70</v>
      </c>
      <c r="J55" t="s">
        <v>70</v>
      </c>
      <c r="K55" t="s">
        <v>70</v>
      </c>
      <c r="L55" t="s">
        <v>70</v>
      </c>
      <c r="M55" t="s">
        <v>70</v>
      </c>
      <c r="N55" t="s">
        <v>70</v>
      </c>
      <c r="O55" t="s">
        <v>70</v>
      </c>
      <c r="P55" t="s">
        <v>70</v>
      </c>
      <c r="Q55" t="s">
        <v>70</v>
      </c>
      <c r="R55" t="s">
        <v>70</v>
      </c>
      <c r="S55" t="s">
        <v>70</v>
      </c>
      <c r="T55" t="s">
        <v>70</v>
      </c>
      <c r="U55" t="s">
        <v>70</v>
      </c>
      <c r="V55" t="s">
        <v>70</v>
      </c>
      <c r="W55" t="s">
        <v>70</v>
      </c>
      <c r="X55" t="s">
        <v>70</v>
      </c>
      <c r="Y55" t="s">
        <v>70</v>
      </c>
      <c r="Z55" t="s">
        <v>70</v>
      </c>
      <c r="AA55" t="s">
        <v>70</v>
      </c>
      <c r="AB55" t="s">
        <v>70</v>
      </c>
      <c r="AC55" t="s">
        <v>70</v>
      </c>
      <c r="AD55" t="s">
        <v>70</v>
      </c>
    </row>
    <row r="56" spans="1:30" hidden="1" x14ac:dyDescent="0.25">
      <c r="A56" s="133" t="s">
        <v>1221</v>
      </c>
      <c r="B56" t="s">
        <v>132</v>
      </c>
      <c r="C56" t="b">
        <v>0</v>
      </c>
      <c r="D56" t="s">
        <v>783</v>
      </c>
      <c r="E56" t="s">
        <v>787</v>
      </c>
      <c r="F56" t="s">
        <v>773</v>
      </c>
      <c r="G56" t="s">
        <v>70</v>
      </c>
      <c r="H56" t="s">
        <v>70</v>
      </c>
      <c r="I56" t="s">
        <v>70</v>
      </c>
      <c r="J56" t="s">
        <v>70</v>
      </c>
      <c r="K56" t="s">
        <v>70</v>
      </c>
      <c r="L56" t="s">
        <v>70</v>
      </c>
      <c r="M56" t="s">
        <v>70</v>
      </c>
      <c r="N56" t="s">
        <v>70</v>
      </c>
      <c r="O56" t="s">
        <v>70</v>
      </c>
      <c r="P56" t="s">
        <v>70</v>
      </c>
      <c r="Q56" t="s">
        <v>70</v>
      </c>
      <c r="R56" t="s">
        <v>70</v>
      </c>
      <c r="S56" t="s">
        <v>70</v>
      </c>
      <c r="T56" t="s">
        <v>70</v>
      </c>
      <c r="U56" t="s">
        <v>70</v>
      </c>
      <c r="V56" t="s">
        <v>70</v>
      </c>
      <c r="W56" t="s">
        <v>70</v>
      </c>
      <c r="X56" t="s">
        <v>70</v>
      </c>
      <c r="Y56" t="s">
        <v>70</v>
      </c>
      <c r="Z56" t="s">
        <v>70</v>
      </c>
      <c r="AA56" t="s">
        <v>70</v>
      </c>
      <c r="AB56" t="s">
        <v>70</v>
      </c>
      <c r="AC56" t="s">
        <v>70</v>
      </c>
      <c r="AD56" t="s">
        <v>70</v>
      </c>
    </row>
    <row r="57" spans="1:30" hidden="1" x14ac:dyDescent="0.25">
      <c r="A57" s="133" t="s">
        <v>1222</v>
      </c>
      <c r="B57" t="s">
        <v>133</v>
      </c>
      <c r="C57" t="b">
        <v>0</v>
      </c>
      <c r="D57" t="s">
        <v>788</v>
      </c>
      <c r="E57" t="s">
        <v>135</v>
      </c>
      <c r="F57" t="s">
        <v>773</v>
      </c>
      <c r="G57" t="s">
        <v>70</v>
      </c>
      <c r="H57" t="s">
        <v>70</v>
      </c>
      <c r="I57" t="s">
        <v>70</v>
      </c>
      <c r="J57" t="s">
        <v>70</v>
      </c>
      <c r="K57" t="s">
        <v>70</v>
      </c>
      <c r="L57" t="s">
        <v>70</v>
      </c>
      <c r="M57" t="s">
        <v>70</v>
      </c>
      <c r="N57" t="s">
        <v>70</v>
      </c>
      <c r="O57" t="s">
        <v>70</v>
      </c>
      <c r="P57" t="s">
        <v>70</v>
      </c>
      <c r="Q57" t="s">
        <v>70</v>
      </c>
      <c r="R57" t="s">
        <v>70</v>
      </c>
      <c r="S57" t="s">
        <v>70</v>
      </c>
      <c r="T57" t="s">
        <v>70</v>
      </c>
      <c r="U57" t="s">
        <v>70</v>
      </c>
      <c r="V57" t="s">
        <v>70</v>
      </c>
      <c r="W57" t="s">
        <v>70</v>
      </c>
      <c r="X57" t="s">
        <v>70</v>
      </c>
      <c r="Y57" t="s">
        <v>70</v>
      </c>
      <c r="Z57" t="s">
        <v>70</v>
      </c>
      <c r="AA57" t="s">
        <v>70</v>
      </c>
      <c r="AB57" t="s">
        <v>70</v>
      </c>
      <c r="AC57" t="s">
        <v>70</v>
      </c>
      <c r="AD57" t="s">
        <v>70</v>
      </c>
    </row>
    <row r="58" spans="1:30" hidden="1" x14ac:dyDescent="0.25">
      <c r="A58" s="133" t="s">
        <v>1223</v>
      </c>
      <c r="B58" t="s">
        <v>134</v>
      </c>
      <c r="C58" t="b">
        <v>0</v>
      </c>
      <c r="D58" t="s">
        <v>788</v>
      </c>
      <c r="E58" t="s">
        <v>789</v>
      </c>
      <c r="F58" t="s">
        <v>774</v>
      </c>
      <c r="G58" t="s">
        <v>70</v>
      </c>
      <c r="H58" t="s">
        <v>70</v>
      </c>
      <c r="I58" t="s">
        <v>70</v>
      </c>
      <c r="J58" t="s">
        <v>70</v>
      </c>
      <c r="K58" t="s">
        <v>70</v>
      </c>
      <c r="L58" t="s">
        <v>70</v>
      </c>
      <c r="M58" t="s">
        <v>70</v>
      </c>
      <c r="N58" t="s">
        <v>70</v>
      </c>
      <c r="O58" t="s">
        <v>70</v>
      </c>
      <c r="P58" t="s">
        <v>70</v>
      </c>
      <c r="Q58" t="s">
        <v>70</v>
      </c>
      <c r="R58" t="s">
        <v>70</v>
      </c>
      <c r="S58" t="s">
        <v>70</v>
      </c>
      <c r="T58" t="s">
        <v>70</v>
      </c>
      <c r="U58" t="s">
        <v>70</v>
      </c>
      <c r="V58" t="s">
        <v>70</v>
      </c>
      <c r="W58" t="s">
        <v>70</v>
      </c>
      <c r="X58" t="s">
        <v>70</v>
      </c>
      <c r="Y58" t="s">
        <v>70</v>
      </c>
      <c r="Z58" t="s">
        <v>70</v>
      </c>
      <c r="AA58" t="s">
        <v>70</v>
      </c>
      <c r="AB58" t="s">
        <v>70</v>
      </c>
      <c r="AC58" t="s">
        <v>70</v>
      </c>
      <c r="AD58" t="s">
        <v>70</v>
      </c>
    </row>
    <row r="59" spans="1:30" hidden="1" x14ac:dyDescent="0.25">
      <c r="A59" s="133" t="s">
        <v>1224</v>
      </c>
      <c r="B59" t="s">
        <v>135</v>
      </c>
      <c r="C59" t="b">
        <v>0</v>
      </c>
      <c r="D59" t="s">
        <v>788</v>
      </c>
      <c r="E59" t="s">
        <v>135</v>
      </c>
      <c r="F59" t="s">
        <v>773</v>
      </c>
      <c r="G59" t="s">
        <v>70</v>
      </c>
      <c r="H59" t="s">
        <v>70</v>
      </c>
      <c r="I59" t="s">
        <v>70</v>
      </c>
      <c r="J59" t="s">
        <v>70</v>
      </c>
      <c r="K59" t="s">
        <v>70</v>
      </c>
      <c r="L59" t="s">
        <v>70</v>
      </c>
      <c r="M59" t="s">
        <v>70</v>
      </c>
      <c r="N59" t="s">
        <v>70</v>
      </c>
      <c r="O59" t="s">
        <v>70</v>
      </c>
      <c r="P59" t="s">
        <v>70</v>
      </c>
      <c r="Q59" t="s">
        <v>70</v>
      </c>
      <c r="R59" t="s">
        <v>70</v>
      </c>
      <c r="S59" t="s">
        <v>70</v>
      </c>
      <c r="T59" t="s">
        <v>70</v>
      </c>
      <c r="U59" t="s">
        <v>70</v>
      </c>
      <c r="V59" t="s">
        <v>70</v>
      </c>
      <c r="W59" t="s">
        <v>70</v>
      </c>
      <c r="X59" t="s">
        <v>70</v>
      </c>
      <c r="Y59" t="s">
        <v>70</v>
      </c>
      <c r="Z59" t="s">
        <v>70</v>
      </c>
      <c r="AA59" t="s">
        <v>70</v>
      </c>
      <c r="AB59" t="s">
        <v>70</v>
      </c>
      <c r="AC59" t="s">
        <v>70</v>
      </c>
      <c r="AD59" t="s">
        <v>70</v>
      </c>
    </row>
    <row r="60" spans="1:30" hidden="1" x14ac:dyDescent="0.25">
      <c r="A60" s="133" t="s">
        <v>1225</v>
      </c>
      <c r="B60" t="s">
        <v>136</v>
      </c>
      <c r="C60" t="b">
        <v>0</v>
      </c>
      <c r="D60" t="s">
        <v>788</v>
      </c>
      <c r="E60" t="s">
        <v>137</v>
      </c>
      <c r="F60" t="s">
        <v>773</v>
      </c>
      <c r="G60" t="s">
        <v>70</v>
      </c>
      <c r="H60" t="s">
        <v>70</v>
      </c>
      <c r="I60" t="s">
        <v>70</v>
      </c>
      <c r="J60" t="s">
        <v>70</v>
      </c>
      <c r="K60" t="s">
        <v>70</v>
      </c>
      <c r="L60" t="s">
        <v>70</v>
      </c>
      <c r="M60" t="s">
        <v>70</v>
      </c>
      <c r="N60" t="s">
        <v>70</v>
      </c>
      <c r="O60" t="s">
        <v>70</v>
      </c>
      <c r="P60" t="s">
        <v>70</v>
      </c>
      <c r="Q60" t="s">
        <v>70</v>
      </c>
      <c r="R60" t="s">
        <v>70</v>
      </c>
      <c r="S60" t="s">
        <v>70</v>
      </c>
      <c r="T60" t="s">
        <v>70</v>
      </c>
      <c r="U60" t="s">
        <v>70</v>
      </c>
      <c r="V60" t="s">
        <v>70</v>
      </c>
      <c r="W60" t="s">
        <v>70</v>
      </c>
      <c r="X60" t="s">
        <v>70</v>
      </c>
      <c r="Y60" t="s">
        <v>70</v>
      </c>
      <c r="Z60" t="s">
        <v>70</v>
      </c>
      <c r="AA60" t="s">
        <v>70</v>
      </c>
      <c r="AB60" t="s">
        <v>70</v>
      </c>
      <c r="AC60" t="s">
        <v>70</v>
      </c>
      <c r="AD60" t="s">
        <v>70</v>
      </c>
    </row>
    <row r="61" spans="1:30" hidden="1" x14ac:dyDescent="0.25">
      <c r="A61" s="133" t="s">
        <v>1226</v>
      </c>
      <c r="B61" t="s">
        <v>137</v>
      </c>
      <c r="C61" t="b">
        <v>0</v>
      </c>
      <c r="D61" t="s">
        <v>788</v>
      </c>
      <c r="E61" t="s">
        <v>137</v>
      </c>
      <c r="F61" t="s">
        <v>773</v>
      </c>
      <c r="G61" t="s">
        <v>70</v>
      </c>
      <c r="H61" t="s">
        <v>70</v>
      </c>
      <c r="I61" t="s">
        <v>70</v>
      </c>
      <c r="J61" t="s">
        <v>70</v>
      </c>
      <c r="K61" t="s">
        <v>70</v>
      </c>
      <c r="L61" t="s">
        <v>70</v>
      </c>
      <c r="M61" t="s">
        <v>70</v>
      </c>
      <c r="N61" t="s">
        <v>70</v>
      </c>
      <c r="O61" t="s">
        <v>70</v>
      </c>
      <c r="P61" t="s">
        <v>70</v>
      </c>
      <c r="Q61" t="s">
        <v>70</v>
      </c>
      <c r="R61" t="s">
        <v>70</v>
      </c>
      <c r="S61" t="s">
        <v>70</v>
      </c>
      <c r="T61" t="s">
        <v>70</v>
      </c>
      <c r="U61" t="s">
        <v>70</v>
      </c>
      <c r="V61" t="s">
        <v>70</v>
      </c>
      <c r="W61" t="s">
        <v>70</v>
      </c>
      <c r="X61" t="s">
        <v>70</v>
      </c>
      <c r="Y61" t="s">
        <v>70</v>
      </c>
      <c r="Z61" t="s">
        <v>70</v>
      </c>
      <c r="AA61" t="s">
        <v>70</v>
      </c>
      <c r="AB61" t="s">
        <v>70</v>
      </c>
      <c r="AC61" t="s">
        <v>70</v>
      </c>
      <c r="AD61" t="s">
        <v>70</v>
      </c>
    </row>
    <row r="62" spans="1:30" hidden="1" x14ac:dyDescent="0.25">
      <c r="A62" s="133" t="s">
        <v>1227</v>
      </c>
      <c r="B62" t="s">
        <v>138</v>
      </c>
      <c r="C62" t="b">
        <v>0</v>
      </c>
      <c r="D62" t="s">
        <v>788</v>
      </c>
      <c r="E62" t="s">
        <v>137</v>
      </c>
      <c r="F62" t="s">
        <v>773</v>
      </c>
      <c r="G62" t="s">
        <v>70</v>
      </c>
      <c r="H62" t="s">
        <v>70</v>
      </c>
      <c r="I62" t="s">
        <v>70</v>
      </c>
      <c r="J62" t="s">
        <v>70</v>
      </c>
      <c r="K62" t="s">
        <v>70</v>
      </c>
      <c r="L62" t="s">
        <v>70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 t="s">
        <v>70</v>
      </c>
      <c r="T62" t="s">
        <v>70</v>
      </c>
      <c r="U62" t="s">
        <v>70</v>
      </c>
      <c r="V62" t="s">
        <v>70</v>
      </c>
      <c r="W62" t="s">
        <v>70</v>
      </c>
      <c r="X62" t="s">
        <v>70</v>
      </c>
      <c r="Y62" t="s">
        <v>70</v>
      </c>
      <c r="Z62" t="s">
        <v>70</v>
      </c>
      <c r="AA62" t="s">
        <v>70</v>
      </c>
      <c r="AB62" t="s">
        <v>70</v>
      </c>
      <c r="AC62" t="s">
        <v>70</v>
      </c>
      <c r="AD62" t="s">
        <v>70</v>
      </c>
    </row>
    <row r="63" spans="1:30" hidden="1" x14ac:dyDescent="0.25">
      <c r="A63" s="133" t="s">
        <v>1228</v>
      </c>
      <c r="B63" t="s">
        <v>139</v>
      </c>
      <c r="C63" t="b">
        <v>0</v>
      </c>
      <c r="D63" t="s">
        <v>788</v>
      </c>
      <c r="E63" t="s">
        <v>137</v>
      </c>
      <c r="F63" t="s">
        <v>773</v>
      </c>
      <c r="G63" t="s">
        <v>70</v>
      </c>
      <c r="H63" t="s">
        <v>70</v>
      </c>
      <c r="I63" t="s">
        <v>70</v>
      </c>
      <c r="J63" t="s">
        <v>70</v>
      </c>
      <c r="K63" t="s">
        <v>70</v>
      </c>
      <c r="L63" t="s">
        <v>70</v>
      </c>
      <c r="M63" t="s">
        <v>70</v>
      </c>
      <c r="N63" t="s">
        <v>70</v>
      </c>
      <c r="O63" t="s">
        <v>70</v>
      </c>
      <c r="P63" t="s">
        <v>70</v>
      </c>
      <c r="Q63" t="s">
        <v>70</v>
      </c>
      <c r="R63" t="s">
        <v>70</v>
      </c>
      <c r="S63" t="s">
        <v>70</v>
      </c>
      <c r="T63" t="s">
        <v>70</v>
      </c>
      <c r="U63" t="s">
        <v>70</v>
      </c>
      <c r="V63" t="s">
        <v>70</v>
      </c>
      <c r="W63" t="s">
        <v>70</v>
      </c>
      <c r="X63" t="s">
        <v>70</v>
      </c>
      <c r="Y63" t="s">
        <v>70</v>
      </c>
      <c r="Z63" t="s">
        <v>70</v>
      </c>
      <c r="AA63" t="s">
        <v>70</v>
      </c>
      <c r="AB63" t="s">
        <v>70</v>
      </c>
      <c r="AC63" t="s">
        <v>70</v>
      </c>
      <c r="AD63" t="s">
        <v>70</v>
      </c>
    </row>
    <row r="64" spans="1:30" hidden="1" x14ac:dyDescent="0.25">
      <c r="A64" s="133" t="s">
        <v>1229</v>
      </c>
      <c r="B64" t="s">
        <v>140</v>
      </c>
      <c r="C64" t="b">
        <v>0</v>
      </c>
      <c r="D64" t="s">
        <v>788</v>
      </c>
      <c r="E64" t="s">
        <v>790</v>
      </c>
      <c r="F64" t="s">
        <v>774</v>
      </c>
      <c r="G64" t="s">
        <v>70</v>
      </c>
      <c r="H64" t="s">
        <v>70</v>
      </c>
      <c r="I64" t="s">
        <v>70</v>
      </c>
      <c r="J64" t="s">
        <v>70</v>
      </c>
      <c r="K64" t="s">
        <v>70</v>
      </c>
      <c r="L64" t="s">
        <v>70</v>
      </c>
      <c r="M64" t="s">
        <v>70</v>
      </c>
      <c r="N64" t="s">
        <v>70</v>
      </c>
      <c r="O64" t="s">
        <v>70</v>
      </c>
      <c r="P64" t="s">
        <v>70</v>
      </c>
      <c r="Q64" t="s">
        <v>70</v>
      </c>
      <c r="R64" t="s">
        <v>70</v>
      </c>
      <c r="S64" t="s">
        <v>70</v>
      </c>
      <c r="T64" t="s">
        <v>70</v>
      </c>
      <c r="U64" t="s">
        <v>70</v>
      </c>
      <c r="V64" t="s">
        <v>70</v>
      </c>
      <c r="W64" t="s">
        <v>70</v>
      </c>
      <c r="X64" t="s">
        <v>70</v>
      </c>
      <c r="Y64" t="s">
        <v>70</v>
      </c>
      <c r="Z64" t="s">
        <v>70</v>
      </c>
      <c r="AA64" t="s">
        <v>70</v>
      </c>
      <c r="AB64" t="s">
        <v>70</v>
      </c>
      <c r="AC64" t="s">
        <v>70</v>
      </c>
      <c r="AD64" t="s">
        <v>70</v>
      </c>
    </row>
    <row r="65" spans="1:30" hidden="1" x14ac:dyDescent="0.25">
      <c r="A65" s="133" t="s">
        <v>1230</v>
      </c>
      <c r="B65" t="s">
        <v>141</v>
      </c>
      <c r="C65" t="b">
        <v>0</v>
      </c>
      <c r="D65" t="s">
        <v>788</v>
      </c>
      <c r="E65" t="s">
        <v>141</v>
      </c>
      <c r="F65" t="s">
        <v>773</v>
      </c>
      <c r="G65" t="s">
        <v>70</v>
      </c>
      <c r="H65" t="s">
        <v>70</v>
      </c>
      <c r="I65" t="s">
        <v>70</v>
      </c>
      <c r="J65" t="s">
        <v>70</v>
      </c>
      <c r="K65" t="s">
        <v>70</v>
      </c>
      <c r="L65" t="s">
        <v>70</v>
      </c>
      <c r="M65" t="s">
        <v>70</v>
      </c>
      <c r="N65" t="s">
        <v>70</v>
      </c>
      <c r="O65" t="s">
        <v>70</v>
      </c>
      <c r="P65" t="s">
        <v>70</v>
      </c>
      <c r="Q65" t="s">
        <v>70</v>
      </c>
      <c r="R65" t="s">
        <v>70</v>
      </c>
      <c r="S65" t="s">
        <v>70</v>
      </c>
      <c r="T65" t="s">
        <v>70</v>
      </c>
      <c r="U65" t="s">
        <v>70</v>
      </c>
      <c r="V65" t="s">
        <v>70</v>
      </c>
      <c r="W65" t="s">
        <v>70</v>
      </c>
      <c r="X65" t="s">
        <v>70</v>
      </c>
      <c r="Y65" t="s">
        <v>70</v>
      </c>
      <c r="Z65" t="s">
        <v>70</v>
      </c>
      <c r="AA65" t="s">
        <v>70</v>
      </c>
      <c r="AB65" t="s">
        <v>70</v>
      </c>
      <c r="AC65" t="s">
        <v>70</v>
      </c>
      <c r="AD65" t="s">
        <v>70</v>
      </c>
    </row>
    <row r="66" spans="1:30" hidden="1" x14ac:dyDescent="0.25">
      <c r="A66" s="133" t="s">
        <v>1231</v>
      </c>
      <c r="B66" t="s">
        <v>142</v>
      </c>
      <c r="C66" t="b">
        <v>0</v>
      </c>
      <c r="D66" t="s">
        <v>788</v>
      </c>
      <c r="E66" t="s">
        <v>784</v>
      </c>
      <c r="F66" t="s">
        <v>51</v>
      </c>
      <c r="G66" t="s">
        <v>70</v>
      </c>
      <c r="H66" t="s">
        <v>70</v>
      </c>
      <c r="I66" t="s">
        <v>70</v>
      </c>
      <c r="J66" t="s">
        <v>70</v>
      </c>
      <c r="K66" t="s">
        <v>70</v>
      </c>
      <c r="L66" t="s">
        <v>70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 t="s">
        <v>70</v>
      </c>
      <c r="T66" t="s">
        <v>70</v>
      </c>
      <c r="U66" t="s">
        <v>70</v>
      </c>
      <c r="V66" t="s">
        <v>70</v>
      </c>
      <c r="W66" t="s">
        <v>70</v>
      </c>
      <c r="X66" t="s">
        <v>70</v>
      </c>
      <c r="Y66" t="s">
        <v>70</v>
      </c>
      <c r="Z66" t="s">
        <v>70</v>
      </c>
      <c r="AA66" t="s">
        <v>70</v>
      </c>
      <c r="AB66" t="s">
        <v>70</v>
      </c>
      <c r="AC66" t="s">
        <v>70</v>
      </c>
      <c r="AD66" t="s">
        <v>70</v>
      </c>
    </row>
    <row r="67" spans="1:30" hidden="1" x14ac:dyDescent="0.25">
      <c r="A67" s="133" t="s">
        <v>1232</v>
      </c>
      <c r="B67" t="s">
        <v>143</v>
      </c>
      <c r="C67" t="b">
        <v>0</v>
      </c>
      <c r="D67" t="s">
        <v>788</v>
      </c>
      <c r="E67" t="s">
        <v>784</v>
      </c>
      <c r="F67" t="s">
        <v>774</v>
      </c>
      <c r="G67" t="s">
        <v>70</v>
      </c>
      <c r="H67" t="s">
        <v>70</v>
      </c>
      <c r="I67" t="s">
        <v>70</v>
      </c>
      <c r="J67" t="s">
        <v>70</v>
      </c>
      <c r="K67" t="s">
        <v>70</v>
      </c>
      <c r="L67" t="s">
        <v>70</v>
      </c>
      <c r="M67" t="s">
        <v>70</v>
      </c>
      <c r="N67" t="s">
        <v>70</v>
      </c>
      <c r="O67" t="s">
        <v>70</v>
      </c>
      <c r="P67" t="s">
        <v>70</v>
      </c>
      <c r="Q67" t="s">
        <v>70</v>
      </c>
      <c r="R67" t="s">
        <v>70</v>
      </c>
      <c r="S67" t="s">
        <v>70</v>
      </c>
      <c r="T67" t="s">
        <v>70</v>
      </c>
      <c r="U67" t="s">
        <v>70</v>
      </c>
      <c r="V67" t="s">
        <v>70</v>
      </c>
      <c r="W67" t="s">
        <v>70</v>
      </c>
      <c r="X67" t="s">
        <v>70</v>
      </c>
      <c r="Y67" t="s">
        <v>70</v>
      </c>
      <c r="Z67" t="s">
        <v>70</v>
      </c>
      <c r="AA67" t="s">
        <v>70</v>
      </c>
      <c r="AB67" t="s">
        <v>70</v>
      </c>
      <c r="AC67" t="s">
        <v>70</v>
      </c>
      <c r="AD67" t="s">
        <v>70</v>
      </c>
    </row>
    <row r="68" spans="1:30" hidden="1" x14ac:dyDescent="0.25">
      <c r="A68" s="133" t="s">
        <v>1233</v>
      </c>
      <c r="B68" t="s">
        <v>144</v>
      </c>
      <c r="C68" t="b">
        <v>0</v>
      </c>
      <c r="D68" t="s">
        <v>788</v>
      </c>
      <c r="E68" t="s">
        <v>791</v>
      </c>
      <c r="F68" t="s">
        <v>774</v>
      </c>
      <c r="G68" t="s">
        <v>70</v>
      </c>
      <c r="H68" t="s">
        <v>70</v>
      </c>
      <c r="I68" t="s">
        <v>70</v>
      </c>
      <c r="J68" t="s">
        <v>70</v>
      </c>
      <c r="K68" t="s">
        <v>70</v>
      </c>
      <c r="L68" t="s">
        <v>70</v>
      </c>
      <c r="M68" t="s">
        <v>70</v>
      </c>
      <c r="N68" t="s">
        <v>70</v>
      </c>
      <c r="O68" t="s">
        <v>70</v>
      </c>
      <c r="P68" t="s">
        <v>70</v>
      </c>
      <c r="Q68" t="s">
        <v>70</v>
      </c>
      <c r="R68" t="s">
        <v>70</v>
      </c>
      <c r="S68" t="s">
        <v>70</v>
      </c>
      <c r="T68" t="s">
        <v>70</v>
      </c>
      <c r="U68" t="s">
        <v>70</v>
      </c>
      <c r="V68" t="s">
        <v>70</v>
      </c>
      <c r="W68" t="s">
        <v>70</v>
      </c>
      <c r="X68" t="s">
        <v>70</v>
      </c>
      <c r="Y68" t="s">
        <v>70</v>
      </c>
      <c r="Z68" t="s">
        <v>70</v>
      </c>
      <c r="AA68" t="s">
        <v>70</v>
      </c>
      <c r="AB68" t="s">
        <v>70</v>
      </c>
      <c r="AC68" t="s">
        <v>70</v>
      </c>
      <c r="AD68" t="s">
        <v>70</v>
      </c>
    </row>
    <row r="69" spans="1:30" hidden="1" x14ac:dyDescent="0.25">
      <c r="A69" s="133" t="s">
        <v>1234</v>
      </c>
      <c r="B69" t="s">
        <v>145</v>
      </c>
      <c r="C69" t="b">
        <v>0</v>
      </c>
      <c r="D69" t="s">
        <v>788</v>
      </c>
      <c r="E69" t="s">
        <v>145</v>
      </c>
      <c r="F69" t="s">
        <v>774</v>
      </c>
      <c r="G69" t="s">
        <v>70</v>
      </c>
      <c r="H69" t="s">
        <v>70</v>
      </c>
      <c r="I69" t="s">
        <v>70</v>
      </c>
      <c r="J69" t="s">
        <v>70</v>
      </c>
      <c r="K69" t="s">
        <v>70</v>
      </c>
      <c r="L69" t="s">
        <v>70</v>
      </c>
      <c r="M69" t="s">
        <v>70</v>
      </c>
      <c r="N69" t="s">
        <v>70</v>
      </c>
      <c r="O69" t="s">
        <v>70</v>
      </c>
      <c r="P69" t="s">
        <v>70</v>
      </c>
      <c r="Q69" t="s">
        <v>70</v>
      </c>
      <c r="R69" t="s">
        <v>70</v>
      </c>
      <c r="S69" t="s">
        <v>70</v>
      </c>
      <c r="T69" t="s">
        <v>70</v>
      </c>
      <c r="U69" t="s">
        <v>70</v>
      </c>
      <c r="V69" t="s">
        <v>70</v>
      </c>
      <c r="W69" t="s">
        <v>70</v>
      </c>
      <c r="X69" t="s">
        <v>70</v>
      </c>
      <c r="Y69" t="s">
        <v>70</v>
      </c>
      <c r="Z69" t="s">
        <v>70</v>
      </c>
      <c r="AA69" t="s">
        <v>70</v>
      </c>
      <c r="AB69" t="s">
        <v>70</v>
      </c>
      <c r="AC69" t="s">
        <v>70</v>
      </c>
      <c r="AD69" t="s">
        <v>70</v>
      </c>
    </row>
    <row r="70" spans="1:30" hidden="1" x14ac:dyDescent="0.25">
      <c r="A70" s="133" t="s">
        <v>1235</v>
      </c>
      <c r="B70" t="s">
        <v>146</v>
      </c>
      <c r="C70" t="b">
        <v>0</v>
      </c>
      <c r="D70" t="s">
        <v>788</v>
      </c>
      <c r="E70" t="s">
        <v>792</v>
      </c>
      <c r="F70" t="s">
        <v>773</v>
      </c>
      <c r="G70" t="s">
        <v>70</v>
      </c>
      <c r="H70" t="s">
        <v>70</v>
      </c>
      <c r="I70" t="s">
        <v>70</v>
      </c>
      <c r="J70" t="s">
        <v>70</v>
      </c>
      <c r="K70" t="s">
        <v>70</v>
      </c>
      <c r="L70" t="s">
        <v>70</v>
      </c>
      <c r="M70" t="s">
        <v>70</v>
      </c>
      <c r="N70" t="s">
        <v>70</v>
      </c>
      <c r="O70" t="s">
        <v>70</v>
      </c>
      <c r="P70" t="s">
        <v>70</v>
      </c>
      <c r="Q70" t="s">
        <v>70</v>
      </c>
      <c r="R70" t="s">
        <v>70</v>
      </c>
      <c r="S70" t="s">
        <v>70</v>
      </c>
      <c r="T70" t="s">
        <v>70</v>
      </c>
      <c r="U70" t="s">
        <v>70</v>
      </c>
      <c r="V70" t="s">
        <v>70</v>
      </c>
      <c r="W70" t="s">
        <v>70</v>
      </c>
      <c r="X70" t="s">
        <v>70</v>
      </c>
      <c r="Y70" t="s">
        <v>70</v>
      </c>
      <c r="Z70" t="s">
        <v>70</v>
      </c>
      <c r="AA70" t="s">
        <v>70</v>
      </c>
      <c r="AB70" t="s">
        <v>70</v>
      </c>
      <c r="AC70" t="s">
        <v>70</v>
      </c>
      <c r="AD70" t="s">
        <v>70</v>
      </c>
    </row>
    <row r="71" spans="1:30" hidden="1" x14ac:dyDescent="0.25">
      <c r="A71" s="133" t="s">
        <v>1236</v>
      </c>
      <c r="B71" t="s">
        <v>147</v>
      </c>
      <c r="C71" t="b">
        <v>0</v>
      </c>
      <c r="D71" t="s">
        <v>788</v>
      </c>
      <c r="E71" t="s">
        <v>793</v>
      </c>
      <c r="F71" t="s">
        <v>774</v>
      </c>
      <c r="G71" t="s">
        <v>70</v>
      </c>
      <c r="H71" t="s">
        <v>70</v>
      </c>
      <c r="I71" t="s">
        <v>70</v>
      </c>
      <c r="J71" t="s">
        <v>70</v>
      </c>
      <c r="K71" t="s">
        <v>70</v>
      </c>
      <c r="L71" t="s">
        <v>70</v>
      </c>
      <c r="M71" t="s">
        <v>70</v>
      </c>
      <c r="N71" t="s">
        <v>70</v>
      </c>
      <c r="O71" t="s">
        <v>70</v>
      </c>
      <c r="P71" t="s">
        <v>70</v>
      </c>
      <c r="Q71" t="s">
        <v>70</v>
      </c>
      <c r="R71" t="s">
        <v>70</v>
      </c>
      <c r="S71" t="s">
        <v>70</v>
      </c>
      <c r="T71" t="s">
        <v>70</v>
      </c>
      <c r="U71" t="s">
        <v>70</v>
      </c>
      <c r="V71" t="s">
        <v>70</v>
      </c>
      <c r="W71" t="s">
        <v>70</v>
      </c>
      <c r="X71" t="s">
        <v>70</v>
      </c>
      <c r="Y71" t="s">
        <v>70</v>
      </c>
      <c r="Z71" t="s">
        <v>70</v>
      </c>
      <c r="AA71" t="s">
        <v>70</v>
      </c>
      <c r="AB71" t="s">
        <v>70</v>
      </c>
      <c r="AC71" t="s">
        <v>70</v>
      </c>
      <c r="AD71" t="s">
        <v>70</v>
      </c>
    </row>
    <row r="72" spans="1:30" hidden="1" x14ac:dyDescent="0.25">
      <c r="A72" s="133" t="s">
        <v>1237</v>
      </c>
      <c r="B72" t="s">
        <v>148</v>
      </c>
      <c r="C72" t="b">
        <v>0</v>
      </c>
      <c r="D72" t="s">
        <v>788</v>
      </c>
      <c r="E72" t="s">
        <v>148</v>
      </c>
      <c r="F72" t="s">
        <v>51</v>
      </c>
      <c r="G72" t="s">
        <v>70</v>
      </c>
      <c r="H72" t="s">
        <v>70</v>
      </c>
      <c r="I72" t="s">
        <v>70</v>
      </c>
      <c r="J72" t="s">
        <v>70</v>
      </c>
      <c r="K72" t="s">
        <v>70</v>
      </c>
      <c r="L72" t="s">
        <v>70</v>
      </c>
      <c r="M72" t="s">
        <v>70</v>
      </c>
      <c r="N72" t="s">
        <v>70</v>
      </c>
      <c r="O72" t="s">
        <v>70</v>
      </c>
      <c r="P72" t="s">
        <v>70</v>
      </c>
      <c r="Q72" t="s">
        <v>70</v>
      </c>
      <c r="R72" t="s">
        <v>70</v>
      </c>
      <c r="S72" t="s">
        <v>70</v>
      </c>
      <c r="T72" t="s">
        <v>70</v>
      </c>
      <c r="U72" t="s">
        <v>70</v>
      </c>
      <c r="V72" t="s">
        <v>70</v>
      </c>
      <c r="W72" t="s">
        <v>70</v>
      </c>
      <c r="X72" t="s">
        <v>70</v>
      </c>
      <c r="Y72" t="s">
        <v>70</v>
      </c>
      <c r="Z72" t="s">
        <v>70</v>
      </c>
      <c r="AA72" t="s">
        <v>70</v>
      </c>
      <c r="AB72" t="s">
        <v>70</v>
      </c>
      <c r="AC72" t="s">
        <v>70</v>
      </c>
      <c r="AD72" t="s">
        <v>70</v>
      </c>
    </row>
    <row r="73" spans="1:30" hidden="1" x14ac:dyDescent="0.25">
      <c r="A73" s="133" t="s">
        <v>1238</v>
      </c>
      <c r="B73" t="s">
        <v>149</v>
      </c>
      <c r="C73" t="b">
        <v>0</v>
      </c>
      <c r="D73" t="s">
        <v>788</v>
      </c>
      <c r="E73" t="s">
        <v>150</v>
      </c>
      <c r="F73" t="s">
        <v>773</v>
      </c>
      <c r="G73" t="s">
        <v>70</v>
      </c>
      <c r="H73" t="s">
        <v>70</v>
      </c>
      <c r="I73" t="s">
        <v>70</v>
      </c>
      <c r="J73" t="s">
        <v>70</v>
      </c>
      <c r="K73" t="s">
        <v>70</v>
      </c>
      <c r="L73" t="s">
        <v>70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 t="s">
        <v>70</v>
      </c>
      <c r="T73" t="s">
        <v>70</v>
      </c>
      <c r="U73" t="s">
        <v>70</v>
      </c>
      <c r="V73" t="s">
        <v>70</v>
      </c>
      <c r="W73" t="s">
        <v>70</v>
      </c>
      <c r="X73" t="s">
        <v>70</v>
      </c>
      <c r="Y73" t="s">
        <v>70</v>
      </c>
      <c r="Z73" t="s">
        <v>70</v>
      </c>
      <c r="AA73" t="s">
        <v>70</v>
      </c>
      <c r="AB73" t="s">
        <v>70</v>
      </c>
      <c r="AC73" t="s">
        <v>70</v>
      </c>
      <c r="AD73" t="s">
        <v>70</v>
      </c>
    </row>
    <row r="74" spans="1:30" hidden="1" x14ac:dyDescent="0.25">
      <c r="A74" s="133" t="s">
        <v>1239</v>
      </c>
      <c r="B74" t="s">
        <v>150</v>
      </c>
      <c r="C74" t="b">
        <v>0</v>
      </c>
      <c r="D74" t="s">
        <v>788</v>
      </c>
      <c r="E74" t="s">
        <v>150</v>
      </c>
      <c r="F74" t="s">
        <v>773</v>
      </c>
      <c r="G74" t="s">
        <v>70</v>
      </c>
      <c r="H74" t="s">
        <v>70</v>
      </c>
      <c r="I74" t="s">
        <v>70</v>
      </c>
      <c r="J74" t="s">
        <v>70</v>
      </c>
      <c r="K74" t="s">
        <v>70</v>
      </c>
      <c r="L74" t="s">
        <v>70</v>
      </c>
      <c r="M74" t="s">
        <v>70</v>
      </c>
      <c r="N74" t="s">
        <v>70</v>
      </c>
      <c r="O74" t="s">
        <v>70</v>
      </c>
      <c r="P74" t="s">
        <v>70</v>
      </c>
      <c r="Q74" t="s">
        <v>70</v>
      </c>
      <c r="R74" t="s">
        <v>70</v>
      </c>
      <c r="S74" t="s">
        <v>70</v>
      </c>
      <c r="T74" t="s">
        <v>70</v>
      </c>
      <c r="U74" t="s">
        <v>70</v>
      </c>
      <c r="V74" t="s">
        <v>70</v>
      </c>
      <c r="W74" t="s">
        <v>70</v>
      </c>
      <c r="X74" t="s">
        <v>70</v>
      </c>
      <c r="Y74" t="s">
        <v>70</v>
      </c>
      <c r="Z74" t="s">
        <v>70</v>
      </c>
      <c r="AA74" t="s">
        <v>70</v>
      </c>
      <c r="AB74" t="s">
        <v>70</v>
      </c>
      <c r="AC74" t="s">
        <v>70</v>
      </c>
      <c r="AD74" t="s">
        <v>70</v>
      </c>
    </row>
    <row r="75" spans="1:30" hidden="1" x14ac:dyDescent="0.25">
      <c r="A75" s="133" t="s">
        <v>1240</v>
      </c>
      <c r="B75" t="s">
        <v>151</v>
      </c>
      <c r="C75" t="b">
        <v>0</v>
      </c>
      <c r="D75" t="s">
        <v>788</v>
      </c>
      <c r="E75" t="s">
        <v>794</v>
      </c>
      <c r="F75" t="s">
        <v>773</v>
      </c>
      <c r="G75" t="s">
        <v>70</v>
      </c>
      <c r="H75" t="s">
        <v>70</v>
      </c>
      <c r="I75" t="s">
        <v>70</v>
      </c>
      <c r="J75" t="s">
        <v>70</v>
      </c>
      <c r="K75" t="s">
        <v>70</v>
      </c>
      <c r="L75" t="s">
        <v>70</v>
      </c>
      <c r="M75" t="s">
        <v>70</v>
      </c>
      <c r="N75" t="s">
        <v>70</v>
      </c>
      <c r="O75" t="s">
        <v>70</v>
      </c>
      <c r="P75" t="s">
        <v>70</v>
      </c>
      <c r="Q75" t="s">
        <v>70</v>
      </c>
      <c r="R75" t="s">
        <v>70</v>
      </c>
      <c r="S75" t="s">
        <v>70</v>
      </c>
      <c r="T75" t="s">
        <v>70</v>
      </c>
      <c r="U75" t="s">
        <v>70</v>
      </c>
      <c r="V75" t="s">
        <v>70</v>
      </c>
      <c r="W75" t="s">
        <v>70</v>
      </c>
      <c r="X75" t="s">
        <v>70</v>
      </c>
      <c r="Y75" t="s">
        <v>70</v>
      </c>
      <c r="Z75" t="s">
        <v>70</v>
      </c>
      <c r="AA75" t="s">
        <v>70</v>
      </c>
      <c r="AB75" t="s">
        <v>70</v>
      </c>
      <c r="AC75" t="s">
        <v>70</v>
      </c>
      <c r="AD75" t="s">
        <v>70</v>
      </c>
    </row>
    <row r="76" spans="1:30" hidden="1" x14ac:dyDescent="0.25">
      <c r="A76" s="133" t="s">
        <v>1241</v>
      </c>
      <c r="B76" t="s">
        <v>152</v>
      </c>
      <c r="C76" t="b">
        <v>0</v>
      </c>
      <c r="D76" t="s">
        <v>788</v>
      </c>
      <c r="E76" t="s">
        <v>795</v>
      </c>
      <c r="F76" t="s">
        <v>773</v>
      </c>
      <c r="G76" t="s">
        <v>70</v>
      </c>
      <c r="H76" t="s">
        <v>70</v>
      </c>
      <c r="I76" t="s">
        <v>70</v>
      </c>
      <c r="J76" t="s">
        <v>70</v>
      </c>
      <c r="K76" t="s">
        <v>70</v>
      </c>
      <c r="L76" t="s">
        <v>70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 t="s">
        <v>70</v>
      </c>
      <c r="T76" t="s">
        <v>70</v>
      </c>
      <c r="U76" t="s">
        <v>70</v>
      </c>
      <c r="V76" t="s">
        <v>70</v>
      </c>
      <c r="W76" t="s">
        <v>70</v>
      </c>
      <c r="X76" t="s">
        <v>70</v>
      </c>
      <c r="Y76" t="s">
        <v>70</v>
      </c>
      <c r="Z76" t="s">
        <v>70</v>
      </c>
      <c r="AA76" t="s">
        <v>70</v>
      </c>
      <c r="AB76" t="s">
        <v>70</v>
      </c>
      <c r="AC76" t="s">
        <v>70</v>
      </c>
      <c r="AD76" t="s">
        <v>70</v>
      </c>
    </row>
    <row r="77" spans="1:30" hidden="1" x14ac:dyDescent="0.25">
      <c r="A77" s="133" t="s">
        <v>1242</v>
      </c>
      <c r="B77" t="s">
        <v>153</v>
      </c>
      <c r="C77" t="b">
        <v>0</v>
      </c>
      <c r="D77" t="s">
        <v>788</v>
      </c>
      <c r="E77" t="s">
        <v>796</v>
      </c>
      <c r="F77" t="s">
        <v>774</v>
      </c>
      <c r="G77" t="s">
        <v>70</v>
      </c>
      <c r="H77" t="s">
        <v>70</v>
      </c>
      <c r="I77" t="s">
        <v>70</v>
      </c>
      <c r="J77" t="s">
        <v>70</v>
      </c>
      <c r="K77" t="s">
        <v>70</v>
      </c>
      <c r="L77" t="s">
        <v>70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  <c r="R77" t="s">
        <v>70</v>
      </c>
      <c r="S77" t="s">
        <v>70</v>
      </c>
      <c r="T77" t="s">
        <v>70</v>
      </c>
      <c r="U77" t="s">
        <v>70</v>
      </c>
      <c r="V77" t="s">
        <v>70</v>
      </c>
      <c r="W77" t="s">
        <v>70</v>
      </c>
      <c r="X77" t="s">
        <v>70</v>
      </c>
      <c r="Y77" t="s">
        <v>70</v>
      </c>
      <c r="Z77" t="s">
        <v>70</v>
      </c>
      <c r="AA77" t="s">
        <v>70</v>
      </c>
      <c r="AB77" t="s">
        <v>70</v>
      </c>
      <c r="AC77" t="s">
        <v>70</v>
      </c>
      <c r="AD77" t="s">
        <v>70</v>
      </c>
    </row>
    <row r="78" spans="1:30" hidden="1" x14ac:dyDescent="0.25">
      <c r="A78" s="133" t="s">
        <v>1243</v>
      </c>
      <c r="B78" t="s">
        <v>154</v>
      </c>
      <c r="C78" t="b">
        <v>0</v>
      </c>
      <c r="D78" t="s">
        <v>788</v>
      </c>
      <c r="E78" t="s">
        <v>796</v>
      </c>
      <c r="F78" t="s">
        <v>773</v>
      </c>
      <c r="G78" t="s">
        <v>70</v>
      </c>
      <c r="H78" t="s">
        <v>70</v>
      </c>
      <c r="I78" t="s">
        <v>70</v>
      </c>
      <c r="J78" t="s">
        <v>70</v>
      </c>
      <c r="K78" t="s">
        <v>70</v>
      </c>
      <c r="L78" t="s">
        <v>70</v>
      </c>
      <c r="M78" t="s">
        <v>70</v>
      </c>
      <c r="N78" t="s">
        <v>70</v>
      </c>
      <c r="O78" t="s">
        <v>70</v>
      </c>
      <c r="P78" t="s">
        <v>70</v>
      </c>
      <c r="Q78" t="s">
        <v>70</v>
      </c>
      <c r="R78" t="s">
        <v>70</v>
      </c>
      <c r="S78" t="s">
        <v>70</v>
      </c>
      <c r="T78" t="s">
        <v>70</v>
      </c>
      <c r="U78" t="s">
        <v>70</v>
      </c>
      <c r="V78" t="s">
        <v>70</v>
      </c>
      <c r="W78" t="s">
        <v>70</v>
      </c>
      <c r="X78" t="s">
        <v>70</v>
      </c>
      <c r="Y78" t="s">
        <v>70</v>
      </c>
      <c r="Z78" t="s">
        <v>70</v>
      </c>
      <c r="AA78" t="s">
        <v>70</v>
      </c>
      <c r="AB78" t="s">
        <v>70</v>
      </c>
      <c r="AC78" t="s">
        <v>70</v>
      </c>
      <c r="AD78" t="s">
        <v>70</v>
      </c>
    </row>
    <row r="79" spans="1:30" hidden="1" x14ac:dyDescent="0.25">
      <c r="A79" s="133" t="s">
        <v>1244</v>
      </c>
      <c r="B79" t="s">
        <v>155</v>
      </c>
      <c r="C79" t="b">
        <v>0</v>
      </c>
      <c r="D79" t="s">
        <v>788</v>
      </c>
      <c r="E79" t="s">
        <v>797</v>
      </c>
      <c r="F79" t="s">
        <v>773</v>
      </c>
      <c r="G79" t="s">
        <v>70</v>
      </c>
      <c r="H79" t="s">
        <v>70</v>
      </c>
      <c r="I79" t="s">
        <v>70</v>
      </c>
      <c r="J79" t="s">
        <v>70</v>
      </c>
      <c r="K79" t="s">
        <v>70</v>
      </c>
      <c r="L79" t="s">
        <v>70</v>
      </c>
      <c r="M79" t="s">
        <v>70</v>
      </c>
      <c r="N79" t="s">
        <v>70</v>
      </c>
      <c r="O79" t="s">
        <v>70</v>
      </c>
      <c r="P79" t="s">
        <v>70</v>
      </c>
      <c r="Q79" t="s">
        <v>70</v>
      </c>
      <c r="R79" t="s">
        <v>70</v>
      </c>
      <c r="S79" t="s">
        <v>70</v>
      </c>
      <c r="T79" t="s">
        <v>70</v>
      </c>
      <c r="U79" t="s">
        <v>70</v>
      </c>
      <c r="V79" t="s">
        <v>70</v>
      </c>
      <c r="W79" t="s">
        <v>70</v>
      </c>
      <c r="X79" t="s">
        <v>70</v>
      </c>
      <c r="Y79" t="s">
        <v>70</v>
      </c>
      <c r="Z79" t="s">
        <v>70</v>
      </c>
      <c r="AA79" t="s">
        <v>70</v>
      </c>
      <c r="AB79" t="s">
        <v>70</v>
      </c>
      <c r="AC79" t="s">
        <v>70</v>
      </c>
      <c r="AD79" t="s">
        <v>70</v>
      </c>
    </row>
    <row r="80" spans="1:30" hidden="1" x14ac:dyDescent="0.25">
      <c r="A80" s="133" t="s">
        <v>1245</v>
      </c>
      <c r="B80" t="s">
        <v>156</v>
      </c>
      <c r="C80" t="b">
        <v>0</v>
      </c>
      <c r="D80" t="s">
        <v>788</v>
      </c>
      <c r="E80" t="s">
        <v>798</v>
      </c>
      <c r="F80" t="s">
        <v>774</v>
      </c>
      <c r="G80" t="s">
        <v>70</v>
      </c>
      <c r="H80" t="s">
        <v>70</v>
      </c>
      <c r="I80" t="s">
        <v>70</v>
      </c>
      <c r="J80" t="s">
        <v>70</v>
      </c>
      <c r="K80" t="s">
        <v>70</v>
      </c>
      <c r="L80" t="s">
        <v>70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 t="s">
        <v>70</v>
      </c>
      <c r="T80" t="s">
        <v>70</v>
      </c>
      <c r="U80" t="s">
        <v>70</v>
      </c>
      <c r="V80" t="s">
        <v>70</v>
      </c>
      <c r="W80" t="s">
        <v>70</v>
      </c>
      <c r="X80" t="s">
        <v>70</v>
      </c>
      <c r="Y80" t="s">
        <v>70</v>
      </c>
      <c r="Z80" t="s">
        <v>70</v>
      </c>
      <c r="AA80" t="s">
        <v>70</v>
      </c>
      <c r="AB80" t="s">
        <v>70</v>
      </c>
      <c r="AC80" t="s">
        <v>70</v>
      </c>
      <c r="AD80" t="s">
        <v>70</v>
      </c>
    </row>
    <row r="81" spans="1:30" hidden="1" x14ac:dyDescent="0.25">
      <c r="A81" s="133" t="s">
        <v>1246</v>
      </c>
      <c r="B81" t="s">
        <v>157</v>
      </c>
      <c r="C81" t="b">
        <v>0</v>
      </c>
      <c r="D81" t="s">
        <v>788</v>
      </c>
      <c r="E81" t="s">
        <v>798</v>
      </c>
      <c r="F81" t="s">
        <v>774</v>
      </c>
      <c r="G81" t="s">
        <v>70</v>
      </c>
      <c r="H81" t="s">
        <v>70</v>
      </c>
      <c r="I81" t="s">
        <v>70</v>
      </c>
      <c r="J81" t="s">
        <v>70</v>
      </c>
      <c r="K81" t="s">
        <v>70</v>
      </c>
      <c r="L81" t="s">
        <v>70</v>
      </c>
      <c r="M81" t="s">
        <v>70</v>
      </c>
      <c r="N81" t="s">
        <v>70</v>
      </c>
      <c r="O81" t="s">
        <v>70</v>
      </c>
      <c r="P81" t="s">
        <v>70</v>
      </c>
      <c r="Q81" t="s">
        <v>70</v>
      </c>
      <c r="R81" t="s">
        <v>70</v>
      </c>
      <c r="S81" t="s">
        <v>70</v>
      </c>
      <c r="T81" t="s">
        <v>70</v>
      </c>
      <c r="U81" t="s">
        <v>70</v>
      </c>
      <c r="V81" t="s">
        <v>70</v>
      </c>
      <c r="W81" t="s">
        <v>70</v>
      </c>
      <c r="X81" t="s">
        <v>70</v>
      </c>
      <c r="Y81" t="s">
        <v>70</v>
      </c>
      <c r="Z81" t="s">
        <v>70</v>
      </c>
      <c r="AA81" t="s">
        <v>70</v>
      </c>
      <c r="AB81" t="s">
        <v>70</v>
      </c>
      <c r="AC81" t="s">
        <v>70</v>
      </c>
      <c r="AD81" t="s">
        <v>70</v>
      </c>
    </row>
    <row r="82" spans="1:30" hidden="1" x14ac:dyDescent="0.25">
      <c r="A82" s="133" t="s">
        <v>1247</v>
      </c>
      <c r="B82" t="s">
        <v>158</v>
      </c>
      <c r="C82" t="b">
        <v>0</v>
      </c>
      <c r="D82" t="s">
        <v>788</v>
      </c>
      <c r="E82" t="s">
        <v>799</v>
      </c>
      <c r="F82" t="s">
        <v>773</v>
      </c>
      <c r="G82" t="s">
        <v>70</v>
      </c>
      <c r="H82" t="s">
        <v>70</v>
      </c>
      <c r="I82" t="s">
        <v>70</v>
      </c>
      <c r="J82" t="s">
        <v>70</v>
      </c>
      <c r="K82" t="s">
        <v>70</v>
      </c>
      <c r="L82" t="s">
        <v>70</v>
      </c>
      <c r="M82" t="s">
        <v>70</v>
      </c>
      <c r="N82" t="s">
        <v>70</v>
      </c>
      <c r="O82" t="s">
        <v>70</v>
      </c>
      <c r="P82" t="s">
        <v>70</v>
      </c>
      <c r="Q82" t="s">
        <v>70</v>
      </c>
      <c r="R82" t="s">
        <v>70</v>
      </c>
      <c r="S82" t="s">
        <v>70</v>
      </c>
      <c r="T82" t="s">
        <v>70</v>
      </c>
      <c r="U82" t="s">
        <v>70</v>
      </c>
      <c r="V82" t="s">
        <v>70</v>
      </c>
      <c r="W82" t="s">
        <v>70</v>
      </c>
      <c r="X82" t="s">
        <v>70</v>
      </c>
      <c r="Y82" t="s">
        <v>70</v>
      </c>
      <c r="Z82" t="s">
        <v>70</v>
      </c>
      <c r="AA82" t="s">
        <v>70</v>
      </c>
      <c r="AB82" t="s">
        <v>70</v>
      </c>
      <c r="AC82" t="s">
        <v>70</v>
      </c>
      <c r="AD82" t="s">
        <v>70</v>
      </c>
    </row>
    <row r="83" spans="1:30" hidden="1" x14ac:dyDescent="0.25">
      <c r="A83" s="133" t="s">
        <v>1248</v>
      </c>
      <c r="B83" t="s">
        <v>159</v>
      </c>
      <c r="C83" t="b">
        <v>0</v>
      </c>
      <c r="D83" t="s">
        <v>788</v>
      </c>
      <c r="E83" t="s">
        <v>784</v>
      </c>
      <c r="F83" t="s">
        <v>800</v>
      </c>
      <c r="G83" t="s">
        <v>70</v>
      </c>
      <c r="H83" t="s">
        <v>70</v>
      </c>
      <c r="I83" t="s">
        <v>70</v>
      </c>
      <c r="J83" t="s">
        <v>70</v>
      </c>
      <c r="K83" t="s">
        <v>70</v>
      </c>
      <c r="L83" t="s">
        <v>70</v>
      </c>
      <c r="M83" t="s">
        <v>70</v>
      </c>
      <c r="N83" t="s">
        <v>70</v>
      </c>
      <c r="O83" t="s">
        <v>70</v>
      </c>
      <c r="P83" t="s">
        <v>70</v>
      </c>
      <c r="Q83" t="s">
        <v>70</v>
      </c>
      <c r="R83" t="s">
        <v>70</v>
      </c>
      <c r="S83" t="s">
        <v>70</v>
      </c>
      <c r="T83" t="s">
        <v>70</v>
      </c>
      <c r="U83" t="s">
        <v>70</v>
      </c>
      <c r="V83" t="s">
        <v>70</v>
      </c>
      <c r="W83" t="s">
        <v>70</v>
      </c>
      <c r="X83" t="s">
        <v>70</v>
      </c>
      <c r="Y83" t="s">
        <v>70</v>
      </c>
      <c r="Z83" t="s">
        <v>70</v>
      </c>
      <c r="AA83" t="s">
        <v>70</v>
      </c>
      <c r="AB83" t="s">
        <v>70</v>
      </c>
      <c r="AC83" t="s">
        <v>70</v>
      </c>
      <c r="AD83" t="s">
        <v>70</v>
      </c>
    </row>
    <row r="84" spans="1:30" hidden="1" x14ac:dyDescent="0.25">
      <c r="A84" s="133" t="s">
        <v>1249</v>
      </c>
      <c r="B84" t="s">
        <v>160</v>
      </c>
      <c r="C84" t="b">
        <v>0</v>
      </c>
      <c r="D84" t="s">
        <v>788</v>
      </c>
      <c r="E84" t="s">
        <v>160</v>
      </c>
      <c r="F84" t="s">
        <v>51</v>
      </c>
      <c r="G84" t="s">
        <v>70</v>
      </c>
      <c r="H84" t="s">
        <v>70</v>
      </c>
      <c r="I84" t="s">
        <v>70</v>
      </c>
      <c r="J84" t="s">
        <v>70</v>
      </c>
      <c r="K84" t="s">
        <v>70</v>
      </c>
      <c r="L84" t="s">
        <v>70</v>
      </c>
      <c r="M84" t="s">
        <v>70</v>
      </c>
      <c r="N84" t="s">
        <v>70</v>
      </c>
      <c r="O84" t="s">
        <v>70</v>
      </c>
      <c r="P84" t="s">
        <v>70</v>
      </c>
      <c r="Q84" t="s">
        <v>70</v>
      </c>
      <c r="R84" t="s">
        <v>70</v>
      </c>
      <c r="S84" t="s">
        <v>70</v>
      </c>
      <c r="T84" t="s">
        <v>70</v>
      </c>
      <c r="U84" t="s">
        <v>70</v>
      </c>
      <c r="V84" t="s">
        <v>70</v>
      </c>
      <c r="W84" t="s">
        <v>70</v>
      </c>
      <c r="X84" t="s">
        <v>70</v>
      </c>
      <c r="Y84" t="s">
        <v>70</v>
      </c>
      <c r="Z84" t="s">
        <v>70</v>
      </c>
      <c r="AA84" t="s">
        <v>70</v>
      </c>
      <c r="AB84" t="s">
        <v>70</v>
      </c>
      <c r="AC84" t="s">
        <v>70</v>
      </c>
      <c r="AD84" t="s">
        <v>70</v>
      </c>
    </row>
    <row r="85" spans="1:30" hidden="1" x14ac:dyDescent="0.25">
      <c r="A85" s="133" t="s">
        <v>1250</v>
      </c>
      <c r="B85" t="s">
        <v>161</v>
      </c>
      <c r="C85" t="b">
        <v>0</v>
      </c>
      <c r="D85" t="s">
        <v>788</v>
      </c>
      <c r="E85" t="s">
        <v>801</v>
      </c>
      <c r="F85" t="s">
        <v>773</v>
      </c>
      <c r="G85" t="s">
        <v>70</v>
      </c>
      <c r="H85" t="s">
        <v>70</v>
      </c>
      <c r="I85" t="s">
        <v>70</v>
      </c>
      <c r="J85" t="s">
        <v>70</v>
      </c>
      <c r="K85" t="s">
        <v>70</v>
      </c>
      <c r="L85" t="s">
        <v>70</v>
      </c>
      <c r="M85" t="s">
        <v>70</v>
      </c>
      <c r="N85" t="s">
        <v>70</v>
      </c>
      <c r="O85" t="s">
        <v>70</v>
      </c>
      <c r="P85" t="s">
        <v>70</v>
      </c>
      <c r="Q85" t="s">
        <v>70</v>
      </c>
      <c r="R85" t="s">
        <v>70</v>
      </c>
      <c r="S85" t="s">
        <v>70</v>
      </c>
      <c r="T85" t="s">
        <v>70</v>
      </c>
      <c r="U85" t="s">
        <v>70</v>
      </c>
      <c r="V85" t="s">
        <v>70</v>
      </c>
      <c r="W85" t="s">
        <v>70</v>
      </c>
      <c r="X85" t="s">
        <v>70</v>
      </c>
      <c r="Y85" t="s">
        <v>70</v>
      </c>
      <c r="Z85" t="s">
        <v>70</v>
      </c>
      <c r="AA85" t="s">
        <v>70</v>
      </c>
      <c r="AB85" t="s">
        <v>70</v>
      </c>
      <c r="AC85" t="s">
        <v>70</v>
      </c>
      <c r="AD85" t="s">
        <v>70</v>
      </c>
    </row>
    <row r="86" spans="1:30" hidden="1" x14ac:dyDescent="0.25">
      <c r="A86" s="133" t="s">
        <v>1251</v>
      </c>
      <c r="B86" t="s">
        <v>162</v>
      </c>
      <c r="C86" t="b">
        <v>0</v>
      </c>
      <c r="D86" t="s">
        <v>788</v>
      </c>
      <c r="E86" t="s">
        <v>802</v>
      </c>
      <c r="F86" t="s">
        <v>774</v>
      </c>
      <c r="G86" t="s">
        <v>70</v>
      </c>
      <c r="H86" t="s">
        <v>70</v>
      </c>
      <c r="I86" t="s">
        <v>70</v>
      </c>
      <c r="J86" t="s">
        <v>70</v>
      </c>
      <c r="K86" t="s">
        <v>70</v>
      </c>
      <c r="L86" t="s">
        <v>70</v>
      </c>
      <c r="M86" t="s">
        <v>70</v>
      </c>
      <c r="N86" t="s">
        <v>70</v>
      </c>
      <c r="O86" t="s">
        <v>70</v>
      </c>
      <c r="P86" t="s">
        <v>70</v>
      </c>
      <c r="Q86" t="s">
        <v>70</v>
      </c>
      <c r="R86" t="s">
        <v>70</v>
      </c>
      <c r="S86" t="s">
        <v>70</v>
      </c>
      <c r="T86" t="s">
        <v>70</v>
      </c>
      <c r="U86" t="s">
        <v>70</v>
      </c>
      <c r="V86" t="s">
        <v>70</v>
      </c>
      <c r="W86" t="s">
        <v>70</v>
      </c>
      <c r="X86" t="s">
        <v>70</v>
      </c>
      <c r="Y86" t="s">
        <v>70</v>
      </c>
      <c r="Z86" t="s">
        <v>70</v>
      </c>
      <c r="AA86" t="s">
        <v>70</v>
      </c>
      <c r="AB86" t="s">
        <v>70</v>
      </c>
      <c r="AC86" t="s">
        <v>70</v>
      </c>
      <c r="AD86" t="s">
        <v>70</v>
      </c>
    </row>
    <row r="87" spans="1:30" hidden="1" x14ac:dyDescent="0.25">
      <c r="A87" s="133" t="s">
        <v>1252</v>
      </c>
      <c r="B87" t="s">
        <v>163</v>
      </c>
      <c r="C87" t="b">
        <v>0</v>
      </c>
      <c r="D87" t="s">
        <v>788</v>
      </c>
      <c r="E87" t="s">
        <v>803</v>
      </c>
      <c r="F87" t="s">
        <v>800</v>
      </c>
      <c r="G87" t="s">
        <v>70</v>
      </c>
      <c r="H87" t="s">
        <v>70</v>
      </c>
      <c r="I87" t="s">
        <v>70</v>
      </c>
      <c r="J87" t="s">
        <v>70</v>
      </c>
      <c r="K87" t="s">
        <v>70</v>
      </c>
      <c r="L87" t="s">
        <v>70</v>
      </c>
      <c r="M87" t="s">
        <v>70</v>
      </c>
      <c r="N87" t="s">
        <v>70</v>
      </c>
      <c r="O87" t="s">
        <v>70</v>
      </c>
      <c r="P87" t="s">
        <v>70</v>
      </c>
      <c r="Q87" t="s">
        <v>70</v>
      </c>
      <c r="R87" t="s">
        <v>70</v>
      </c>
      <c r="S87" t="s">
        <v>70</v>
      </c>
      <c r="T87" t="s">
        <v>70</v>
      </c>
      <c r="U87" t="s">
        <v>70</v>
      </c>
      <c r="V87" t="s">
        <v>70</v>
      </c>
      <c r="W87" t="s">
        <v>70</v>
      </c>
      <c r="X87" t="s">
        <v>70</v>
      </c>
      <c r="Y87" t="s">
        <v>70</v>
      </c>
      <c r="Z87" t="s">
        <v>70</v>
      </c>
      <c r="AA87" t="s">
        <v>70</v>
      </c>
      <c r="AB87" t="s">
        <v>70</v>
      </c>
      <c r="AC87" t="s">
        <v>70</v>
      </c>
      <c r="AD87" t="s">
        <v>70</v>
      </c>
    </row>
    <row r="88" spans="1:30" hidden="1" x14ac:dyDescent="0.25">
      <c r="A88" s="133" t="s">
        <v>1253</v>
      </c>
      <c r="B88" t="s">
        <v>164</v>
      </c>
      <c r="C88" t="b">
        <v>0</v>
      </c>
      <c r="D88" t="s">
        <v>788</v>
      </c>
      <c r="E88" t="s">
        <v>803</v>
      </c>
      <c r="F88" t="s">
        <v>774</v>
      </c>
      <c r="G88" t="s">
        <v>70</v>
      </c>
      <c r="H88" t="s">
        <v>70</v>
      </c>
      <c r="I88" t="s">
        <v>70</v>
      </c>
      <c r="J88" t="s">
        <v>70</v>
      </c>
      <c r="K88" t="s">
        <v>70</v>
      </c>
      <c r="L88" t="s">
        <v>70</v>
      </c>
      <c r="M88" t="s">
        <v>70</v>
      </c>
      <c r="N88" t="s">
        <v>70</v>
      </c>
      <c r="O88" t="s">
        <v>70</v>
      </c>
      <c r="P88" t="s">
        <v>70</v>
      </c>
      <c r="Q88" t="s">
        <v>70</v>
      </c>
      <c r="R88" t="s">
        <v>70</v>
      </c>
      <c r="S88" t="s">
        <v>70</v>
      </c>
      <c r="T88" t="s">
        <v>70</v>
      </c>
      <c r="U88" t="s">
        <v>70</v>
      </c>
      <c r="V88" t="s">
        <v>70</v>
      </c>
      <c r="W88" t="s">
        <v>70</v>
      </c>
      <c r="X88" t="s">
        <v>70</v>
      </c>
      <c r="Y88" t="s">
        <v>70</v>
      </c>
      <c r="Z88" t="s">
        <v>70</v>
      </c>
      <c r="AA88" t="s">
        <v>70</v>
      </c>
      <c r="AB88" t="s">
        <v>70</v>
      </c>
      <c r="AC88" t="s">
        <v>70</v>
      </c>
      <c r="AD88" t="s">
        <v>70</v>
      </c>
    </row>
    <row r="89" spans="1:30" hidden="1" x14ac:dyDescent="0.25">
      <c r="A89" s="133" t="s">
        <v>1254</v>
      </c>
      <c r="B89" t="s">
        <v>165</v>
      </c>
      <c r="C89" t="b">
        <v>0</v>
      </c>
      <c r="D89" t="s">
        <v>788</v>
      </c>
      <c r="E89" t="s">
        <v>804</v>
      </c>
      <c r="F89" t="s">
        <v>51</v>
      </c>
      <c r="G89" t="s">
        <v>70</v>
      </c>
      <c r="H89" t="s">
        <v>70</v>
      </c>
      <c r="I89" t="s">
        <v>70</v>
      </c>
      <c r="J89" t="s">
        <v>70</v>
      </c>
      <c r="K89" t="s">
        <v>70</v>
      </c>
      <c r="L89" t="s">
        <v>70</v>
      </c>
      <c r="M89" t="s">
        <v>70</v>
      </c>
      <c r="N89" t="s">
        <v>70</v>
      </c>
      <c r="O89" t="s">
        <v>70</v>
      </c>
      <c r="P89" t="s">
        <v>70</v>
      </c>
      <c r="Q89" t="s">
        <v>70</v>
      </c>
      <c r="R89" t="s">
        <v>70</v>
      </c>
      <c r="S89" t="s">
        <v>70</v>
      </c>
      <c r="T89" t="s">
        <v>70</v>
      </c>
      <c r="U89" t="s">
        <v>70</v>
      </c>
      <c r="V89" t="s">
        <v>70</v>
      </c>
      <c r="W89" t="s">
        <v>70</v>
      </c>
      <c r="X89" t="s">
        <v>70</v>
      </c>
      <c r="Y89" t="s">
        <v>70</v>
      </c>
      <c r="Z89" t="s">
        <v>70</v>
      </c>
      <c r="AA89" t="s">
        <v>70</v>
      </c>
      <c r="AB89" t="s">
        <v>70</v>
      </c>
      <c r="AC89" t="s">
        <v>70</v>
      </c>
      <c r="AD89" t="s">
        <v>70</v>
      </c>
    </row>
    <row r="90" spans="1:30" hidden="1" x14ac:dyDescent="0.25">
      <c r="A90" s="133" t="s">
        <v>1255</v>
      </c>
      <c r="B90" t="s">
        <v>166</v>
      </c>
      <c r="C90" t="b">
        <v>0</v>
      </c>
      <c r="D90" t="s">
        <v>788</v>
      </c>
      <c r="E90" t="s">
        <v>805</v>
      </c>
      <c r="F90" t="s">
        <v>51</v>
      </c>
      <c r="G90" t="s">
        <v>70</v>
      </c>
      <c r="H90" t="s">
        <v>70</v>
      </c>
      <c r="I90" t="s">
        <v>70</v>
      </c>
      <c r="J90" t="s">
        <v>70</v>
      </c>
      <c r="K90" t="s">
        <v>70</v>
      </c>
      <c r="L90" t="s">
        <v>70</v>
      </c>
      <c r="M90" t="s">
        <v>70</v>
      </c>
      <c r="N90" t="s">
        <v>70</v>
      </c>
      <c r="O90" t="s">
        <v>70</v>
      </c>
      <c r="P90" t="s">
        <v>70</v>
      </c>
      <c r="Q90" t="s">
        <v>70</v>
      </c>
      <c r="R90" t="s">
        <v>70</v>
      </c>
      <c r="S90" t="s">
        <v>70</v>
      </c>
      <c r="T90" t="s">
        <v>70</v>
      </c>
      <c r="U90" t="s">
        <v>70</v>
      </c>
      <c r="V90" t="s">
        <v>70</v>
      </c>
      <c r="W90" t="s">
        <v>70</v>
      </c>
      <c r="X90" t="s">
        <v>70</v>
      </c>
      <c r="Y90" t="s">
        <v>70</v>
      </c>
      <c r="Z90" t="s">
        <v>70</v>
      </c>
      <c r="AA90" t="s">
        <v>70</v>
      </c>
      <c r="AB90" t="s">
        <v>70</v>
      </c>
      <c r="AC90" t="s">
        <v>70</v>
      </c>
      <c r="AD90" t="s">
        <v>70</v>
      </c>
    </row>
    <row r="91" spans="1:30" hidden="1" x14ac:dyDescent="0.25">
      <c r="A91" s="133" t="s">
        <v>1256</v>
      </c>
      <c r="B91" t="s">
        <v>167</v>
      </c>
      <c r="C91" t="b">
        <v>0</v>
      </c>
      <c r="D91" t="s">
        <v>788</v>
      </c>
      <c r="E91" t="s">
        <v>167</v>
      </c>
      <c r="F91" t="s">
        <v>774</v>
      </c>
      <c r="G91" t="s">
        <v>70</v>
      </c>
      <c r="H91" t="s">
        <v>70</v>
      </c>
      <c r="I91" t="s">
        <v>70</v>
      </c>
      <c r="J91" t="s">
        <v>70</v>
      </c>
      <c r="K91" t="s">
        <v>70</v>
      </c>
      <c r="L91" t="s">
        <v>70</v>
      </c>
      <c r="M91" t="s">
        <v>70</v>
      </c>
      <c r="N91" t="s">
        <v>70</v>
      </c>
      <c r="O91" t="s">
        <v>70</v>
      </c>
      <c r="P91" t="s">
        <v>70</v>
      </c>
      <c r="Q91" t="s">
        <v>70</v>
      </c>
      <c r="R91" t="s">
        <v>70</v>
      </c>
      <c r="S91" t="s">
        <v>70</v>
      </c>
      <c r="T91" t="s">
        <v>70</v>
      </c>
      <c r="U91" t="s">
        <v>70</v>
      </c>
      <c r="V91" t="s">
        <v>70</v>
      </c>
      <c r="W91" t="s">
        <v>70</v>
      </c>
      <c r="X91" t="s">
        <v>70</v>
      </c>
      <c r="Y91" t="s">
        <v>70</v>
      </c>
      <c r="Z91" t="s">
        <v>70</v>
      </c>
      <c r="AA91" t="s">
        <v>70</v>
      </c>
      <c r="AB91" t="s">
        <v>70</v>
      </c>
      <c r="AC91" t="s">
        <v>70</v>
      </c>
      <c r="AD91" t="s">
        <v>70</v>
      </c>
    </row>
    <row r="92" spans="1:30" hidden="1" x14ac:dyDescent="0.25">
      <c r="A92" s="133" t="s">
        <v>1257</v>
      </c>
      <c r="B92" t="s">
        <v>168</v>
      </c>
      <c r="C92" t="b">
        <v>0</v>
      </c>
      <c r="D92" t="s">
        <v>788</v>
      </c>
      <c r="E92" t="s">
        <v>168</v>
      </c>
      <c r="F92" t="s">
        <v>773</v>
      </c>
      <c r="G92" t="s">
        <v>70</v>
      </c>
      <c r="H92" t="s">
        <v>70</v>
      </c>
      <c r="I92" t="s">
        <v>70</v>
      </c>
      <c r="J92" t="s">
        <v>70</v>
      </c>
      <c r="K92" t="s">
        <v>70</v>
      </c>
      <c r="L92" t="s">
        <v>70</v>
      </c>
      <c r="M92" t="s">
        <v>70</v>
      </c>
      <c r="N92" t="s">
        <v>70</v>
      </c>
      <c r="O92" t="s">
        <v>70</v>
      </c>
      <c r="P92" t="s">
        <v>70</v>
      </c>
      <c r="Q92" t="s">
        <v>70</v>
      </c>
      <c r="R92" t="s">
        <v>70</v>
      </c>
      <c r="S92" t="s">
        <v>70</v>
      </c>
      <c r="T92" t="s">
        <v>70</v>
      </c>
      <c r="U92" t="s">
        <v>70</v>
      </c>
      <c r="V92" t="s">
        <v>70</v>
      </c>
      <c r="W92" t="s">
        <v>70</v>
      </c>
      <c r="X92" t="s">
        <v>70</v>
      </c>
      <c r="Y92" t="s">
        <v>70</v>
      </c>
      <c r="Z92" t="s">
        <v>70</v>
      </c>
      <c r="AA92" t="s">
        <v>70</v>
      </c>
      <c r="AB92" t="s">
        <v>70</v>
      </c>
      <c r="AC92" t="s">
        <v>70</v>
      </c>
      <c r="AD92" t="s">
        <v>70</v>
      </c>
    </row>
    <row r="93" spans="1:30" hidden="1" x14ac:dyDescent="0.25">
      <c r="A93" s="133" t="s">
        <v>1258</v>
      </c>
      <c r="B93" t="s">
        <v>170</v>
      </c>
      <c r="C93" t="b">
        <v>0</v>
      </c>
      <c r="D93" t="s">
        <v>788</v>
      </c>
      <c r="E93" t="s">
        <v>170</v>
      </c>
      <c r="F93" t="s">
        <v>773</v>
      </c>
      <c r="G93" t="s">
        <v>70</v>
      </c>
      <c r="H93" t="s">
        <v>70</v>
      </c>
      <c r="I93" t="s">
        <v>70</v>
      </c>
      <c r="J93" t="s">
        <v>70</v>
      </c>
      <c r="K93" t="s">
        <v>70</v>
      </c>
      <c r="L93" t="s">
        <v>70</v>
      </c>
      <c r="M93" t="s">
        <v>70</v>
      </c>
      <c r="N93" t="s">
        <v>70</v>
      </c>
      <c r="O93" t="s">
        <v>70</v>
      </c>
      <c r="P93" t="s">
        <v>70</v>
      </c>
      <c r="Q93" t="s">
        <v>70</v>
      </c>
      <c r="R93" t="s">
        <v>70</v>
      </c>
      <c r="S93" t="s">
        <v>70</v>
      </c>
      <c r="T93" t="s">
        <v>70</v>
      </c>
      <c r="U93" t="s">
        <v>70</v>
      </c>
      <c r="V93" t="s">
        <v>70</v>
      </c>
      <c r="W93" t="s">
        <v>70</v>
      </c>
      <c r="X93" t="s">
        <v>70</v>
      </c>
      <c r="Y93" t="s">
        <v>70</v>
      </c>
      <c r="Z93" t="s">
        <v>70</v>
      </c>
      <c r="AA93" t="s">
        <v>70</v>
      </c>
      <c r="AB93" t="s">
        <v>70</v>
      </c>
      <c r="AC93" t="s">
        <v>70</v>
      </c>
      <c r="AD93" t="s">
        <v>70</v>
      </c>
    </row>
    <row r="94" spans="1:30" hidden="1" x14ac:dyDescent="0.25">
      <c r="A94" s="133" t="s">
        <v>1259</v>
      </c>
      <c r="B94" t="s">
        <v>70</v>
      </c>
      <c r="C94" t="b">
        <v>0</v>
      </c>
      <c r="D94" t="s">
        <v>788</v>
      </c>
      <c r="E94" t="s">
        <v>807</v>
      </c>
      <c r="F94" t="s">
        <v>774</v>
      </c>
      <c r="G94" t="s">
        <v>70</v>
      </c>
      <c r="H94" t="s">
        <v>70</v>
      </c>
      <c r="I94" t="s">
        <v>70</v>
      </c>
      <c r="J94" t="s">
        <v>70</v>
      </c>
      <c r="K94" t="s">
        <v>70</v>
      </c>
      <c r="L94" t="s">
        <v>70</v>
      </c>
      <c r="M94" t="s">
        <v>70</v>
      </c>
      <c r="N94" t="s">
        <v>70</v>
      </c>
      <c r="O94" t="s">
        <v>70</v>
      </c>
      <c r="P94" t="s">
        <v>70</v>
      </c>
      <c r="Q94" t="s">
        <v>70</v>
      </c>
      <c r="R94" t="s">
        <v>70</v>
      </c>
      <c r="S94" t="s">
        <v>70</v>
      </c>
      <c r="T94" t="s">
        <v>70</v>
      </c>
      <c r="U94" t="s">
        <v>70</v>
      </c>
      <c r="V94" t="s">
        <v>70</v>
      </c>
      <c r="W94" t="s">
        <v>70</v>
      </c>
      <c r="X94" t="s">
        <v>70</v>
      </c>
      <c r="Y94" t="s">
        <v>70</v>
      </c>
      <c r="Z94" t="s">
        <v>70</v>
      </c>
      <c r="AA94" t="s">
        <v>70</v>
      </c>
      <c r="AB94" t="s">
        <v>70</v>
      </c>
      <c r="AC94" t="s">
        <v>70</v>
      </c>
      <c r="AD94" t="s">
        <v>70</v>
      </c>
    </row>
    <row r="95" spans="1:30" hidden="1" x14ac:dyDescent="0.25">
      <c r="A95" s="133" t="s">
        <v>1260</v>
      </c>
      <c r="B95" t="s">
        <v>171</v>
      </c>
      <c r="C95" t="b">
        <v>0</v>
      </c>
      <c r="D95" t="s">
        <v>788</v>
      </c>
      <c r="E95" t="s">
        <v>807</v>
      </c>
      <c r="F95" t="s">
        <v>774</v>
      </c>
      <c r="G95" t="s">
        <v>70</v>
      </c>
      <c r="H95" t="s">
        <v>70</v>
      </c>
      <c r="I95" t="s">
        <v>70</v>
      </c>
      <c r="J95" t="s">
        <v>70</v>
      </c>
      <c r="K95" t="s">
        <v>70</v>
      </c>
      <c r="L95" t="s">
        <v>70</v>
      </c>
      <c r="M95" t="s">
        <v>70</v>
      </c>
      <c r="N95" t="s">
        <v>70</v>
      </c>
      <c r="O95" t="s">
        <v>70</v>
      </c>
      <c r="P95" t="s">
        <v>70</v>
      </c>
      <c r="Q95" t="s">
        <v>70</v>
      </c>
      <c r="R95" t="s">
        <v>70</v>
      </c>
      <c r="S95" t="s">
        <v>70</v>
      </c>
      <c r="T95" t="s">
        <v>70</v>
      </c>
      <c r="U95" t="s">
        <v>70</v>
      </c>
      <c r="V95" t="s">
        <v>70</v>
      </c>
      <c r="W95" t="s">
        <v>70</v>
      </c>
      <c r="X95" t="s">
        <v>70</v>
      </c>
      <c r="Y95" t="s">
        <v>70</v>
      </c>
      <c r="Z95" t="s">
        <v>70</v>
      </c>
      <c r="AA95" t="s">
        <v>70</v>
      </c>
      <c r="AB95" t="s">
        <v>70</v>
      </c>
      <c r="AC95" t="s">
        <v>70</v>
      </c>
      <c r="AD95" t="s">
        <v>70</v>
      </c>
    </row>
    <row r="96" spans="1:30" hidden="1" x14ac:dyDescent="0.25">
      <c r="A96" s="133" t="s">
        <v>1261</v>
      </c>
      <c r="B96" t="s">
        <v>172</v>
      </c>
      <c r="C96" t="b">
        <v>0</v>
      </c>
      <c r="D96" t="s">
        <v>788</v>
      </c>
      <c r="E96" t="s">
        <v>808</v>
      </c>
      <c r="F96" t="s">
        <v>774</v>
      </c>
      <c r="G96" t="s">
        <v>70</v>
      </c>
      <c r="H96" t="s">
        <v>70</v>
      </c>
      <c r="I96" t="s">
        <v>70</v>
      </c>
      <c r="J96" t="s">
        <v>70</v>
      </c>
      <c r="K96" t="s">
        <v>70</v>
      </c>
      <c r="L96" t="s">
        <v>70</v>
      </c>
      <c r="M96" t="s">
        <v>70</v>
      </c>
      <c r="N96" t="s">
        <v>70</v>
      </c>
      <c r="O96" t="s">
        <v>70</v>
      </c>
      <c r="P96" t="s">
        <v>70</v>
      </c>
      <c r="Q96" t="s">
        <v>70</v>
      </c>
      <c r="R96" t="s">
        <v>70</v>
      </c>
      <c r="S96" t="s">
        <v>70</v>
      </c>
      <c r="T96" t="s">
        <v>70</v>
      </c>
      <c r="U96" t="s">
        <v>70</v>
      </c>
      <c r="V96" t="s">
        <v>70</v>
      </c>
      <c r="W96" t="s">
        <v>70</v>
      </c>
      <c r="X96" t="s">
        <v>70</v>
      </c>
      <c r="Y96" t="s">
        <v>70</v>
      </c>
      <c r="Z96" t="s">
        <v>70</v>
      </c>
      <c r="AA96" t="s">
        <v>70</v>
      </c>
      <c r="AB96" t="s">
        <v>70</v>
      </c>
      <c r="AC96" t="s">
        <v>70</v>
      </c>
      <c r="AD96" t="s">
        <v>70</v>
      </c>
    </row>
    <row r="97" spans="1:30" hidden="1" x14ac:dyDescent="0.25">
      <c r="A97" s="133" t="s">
        <v>1262</v>
      </c>
      <c r="B97" t="s">
        <v>173</v>
      </c>
      <c r="C97" t="b">
        <v>0</v>
      </c>
      <c r="D97" t="s">
        <v>788</v>
      </c>
      <c r="E97" t="s">
        <v>173</v>
      </c>
      <c r="F97" t="s">
        <v>773</v>
      </c>
      <c r="G97" t="s">
        <v>70</v>
      </c>
      <c r="H97" t="s">
        <v>70</v>
      </c>
      <c r="I97" t="s">
        <v>70</v>
      </c>
      <c r="J97" t="s">
        <v>70</v>
      </c>
      <c r="K97" t="s">
        <v>70</v>
      </c>
      <c r="L97" t="s">
        <v>70</v>
      </c>
      <c r="M97" t="s">
        <v>70</v>
      </c>
      <c r="N97" t="s">
        <v>70</v>
      </c>
      <c r="O97" t="s">
        <v>70</v>
      </c>
      <c r="P97" t="s">
        <v>70</v>
      </c>
      <c r="Q97" t="s">
        <v>70</v>
      </c>
      <c r="R97" t="s">
        <v>70</v>
      </c>
      <c r="S97" t="s">
        <v>70</v>
      </c>
      <c r="T97" t="s">
        <v>70</v>
      </c>
      <c r="U97" t="s">
        <v>70</v>
      </c>
      <c r="V97" t="s">
        <v>70</v>
      </c>
      <c r="W97" t="s">
        <v>70</v>
      </c>
      <c r="X97" t="s">
        <v>70</v>
      </c>
      <c r="Y97" t="s">
        <v>70</v>
      </c>
      <c r="Z97" t="s">
        <v>70</v>
      </c>
      <c r="AA97" t="s">
        <v>70</v>
      </c>
      <c r="AB97" t="s">
        <v>70</v>
      </c>
      <c r="AC97" t="s">
        <v>70</v>
      </c>
      <c r="AD97" t="s">
        <v>70</v>
      </c>
    </row>
    <row r="98" spans="1:30" hidden="1" x14ac:dyDescent="0.25">
      <c r="A98" s="133" t="s">
        <v>1263</v>
      </c>
      <c r="B98" t="s">
        <v>174</v>
      </c>
      <c r="C98" t="b">
        <v>0</v>
      </c>
      <c r="D98" t="s">
        <v>788</v>
      </c>
      <c r="E98" t="s">
        <v>806</v>
      </c>
      <c r="F98" t="s">
        <v>774</v>
      </c>
      <c r="G98" t="s">
        <v>70</v>
      </c>
      <c r="H98" t="s">
        <v>70</v>
      </c>
      <c r="I98" t="s">
        <v>70</v>
      </c>
      <c r="J98" t="s">
        <v>70</v>
      </c>
      <c r="K98" t="s">
        <v>70</v>
      </c>
      <c r="L98" t="s">
        <v>70</v>
      </c>
      <c r="M98" t="s">
        <v>70</v>
      </c>
      <c r="N98" t="s">
        <v>70</v>
      </c>
      <c r="O98" t="s">
        <v>70</v>
      </c>
      <c r="P98" t="s">
        <v>70</v>
      </c>
      <c r="Q98" t="s">
        <v>70</v>
      </c>
      <c r="R98" t="s">
        <v>70</v>
      </c>
      <c r="S98" t="s">
        <v>70</v>
      </c>
      <c r="T98" t="s">
        <v>70</v>
      </c>
      <c r="U98" t="s">
        <v>70</v>
      </c>
      <c r="V98" t="s">
        <v>70</v>
      </c>
      <c r="W98" t="s">
        <v>70</v>
      </c>
      <c r="X98" t="s">
        <v>70</v>
      </c>
      <c r="Y98" t="s">
        <v>70</v>
      </c>
      <c r="Z98" t="s">
        <v>70</v>
      </c>
      <c r="AA98" t="s">
        <v>70</v>
      </c>
      <c r="AB98" t="s">
        <v>70</v>
      </c>
      <c r="AC98" t="s">
        <v>70</v>
      </c>
      <c r="AD98" t="s">
        <v>70</v>
      </c>
    </row>
    <row r="99" spans="1:30" hidden="1" x14ac:dyDescent="0.25">
      <c r="A99" s="133" t="s">
        <v>1264</v>
      </c>
      <c r="B99" t="s">
        <v>175</v>
      </c>
      <c r="C99" t="b">
        <v>0</v>
      </c>
      <c r="D99" t="s">
        <v>788</v>
      </c>
      <c r="E99" t="s">
        <v>175</v>
      </c>
      <c r="F99" t="s">
        <v>774</v>
      </c>
      <c r="G99" t="s">
        <v>70</v>
      </c>
      <c r="H99" t="s">
        <v>70</v>
      </c>
      <c r="I99" t="s">
        <v>70</v>
      </c>
      <c r="J99" t="s">
        <v>70</v>
      </c>
      <c r="K99" t="s">
        <v>70</v>
      </c>
      <c r="L99" t="s">
        <v>70</v>
      </c>
      <c r="M99" t="s">
        <v>70</v>
      </c>
      <c r="N99" t="s">
        <v>70</v>
      </c>
      <c r="O99" t="s">
        <v>70</v>
      </c>
      <c r="P99" t="s">
        <v>70</v>
      </c>
      <c r="Q99" t="s">
        <v>70</v>
      </c>
      <c r="R99" t="s">
        <v>70</v>
      </c>
      <c r="S99" t="s">
        <v>70</v>
      </c>
      <c r="T99" t="s">
        <v>70</v>
      </c>
      <c r="U99" t="s">
        <v>70</v>
      </c>
      <c r="V99" t="s">
        <v>70</v>
      </c>
      <c r="W99" t="s">
        <v>70</v>
      </c>
      <c r="X99" t="s">
        <v>70</v>
      </c>
      <c r="Y99" t="s">
        <v>70</v>
      </c>
      <c r="Z99" t="s">
        <v>70</v>
      </c>
      <c r="AA99" t="s">
        <v>70</v>
      </c>
      <c r="AB99" t="s">
        <v>70</v>
      </c>
      <c r="AC99" t="s">
        <v>70</v>
      </c>
      <c r="AD99" t="s">
        <v>70</v>
      </c>
    </row>
    <row r="100" spans="1:30" hidden="1" x14ac:dyDescent="0.25">
      <c r="A100" s="133" t="s">
        <v>1265</v>
      </c>
      <c r="B100" t="s">
        <v>178</v>
      </c>
      <c r="C100" t="b">
        <v>0</v>
      </c>
      <c r="D100" t="s">
        <v>788</v>
      </c>
      <c r="E100" t="s">
        <v>809</v>
      </c>
      <c r="F100" t="s">
        <v>773</v>
      </c>
      <c r="G100" t="s">
        <v>70</v>
      </c>
      <c r="H100" t="s">
        <v>70</v>
      </c>
      <c r="I100" t="s">
        <v>70</v>
      </c>
      <c r="J100" t="s">
        <v>70</v>
      </c>
      <c r="K100" t="s">
        <v>70</v>
      </c>
      <c r="L100" t="s">
        <v>70</v>
      </c>
      <c r="M100" t="s">
        <v>70</v>
      </c>
      <c r="N100" t="s">
        <v>70</v>
      </c>
      <c r="O100" t="s">
        <v>70</v>
      </c>
      <c r="P100" t="s">
        <v>70</v>
      </c>
      <c r="Q100" t="s">
        <v>70</v>
      </c>
      <c r="R100" t="s">
        <v>70</v>
      </c>
      <c r="S100" t="s">
        <v>70</v>
      </c>
      <c r="T100" t="s">
        <v>70</v>
      </c>
      <c r="U100" t="s">
        <v>70</v>
      </c>
      <c r="V100" t="s">
        <v>70</v>
      </c>
      <c r="W100" t="s">
        <v>70</v>
      </c>
      <c r="X100" t="s">
        <v>70</v>
      </c>
      <c r="Y100" t="s">
        <v>70</v>
      </c>
      <c r="Z100" t="s">
        <v>70</v>
      </c>
      <c r="AA100" t="s">
        <v>70</v>
      </c>
      <c r="AB100" t="s">
        <v>70</v>
      </c>
      <c r="AC100" t="s">
        <v>70</v>
      </c>
      <c r="AD100" t="s">
        <v>70</v>
      </c>
    </row>
    <row r="101" spans="1:30" hidden="1" x14ac:dyDescent="0.25">
      <c r="A101" s="133" t="s">
        <v>1266</v>
      </c>
      <c r="B101" t="s">
        <v>179</v>
      </c>
      <c r="C101" t="b">
        <v>0</v>
      </c>
      <c r="D101" t="s">
        <v>788</v>
      </c>
      <c r="E101" t="s">
        <v>179</v>
      </c>
      <c r="F101" t="s">
        <v>773</v>
      </c>
      <c r="G101" t="s">
        <v>70</v>
      </c>
      <c r="H101" t="s">
        <v>70</v>
      </c>
      <c r="I101" t="s">
        <v>70</v>
      </c>
      <c r="J101" t="s">
        <v>70</v>
      </c>
      <c r="K101" t="s">
        <v>70</v>
      </c>
      <c r="L101" t="s">
        <v>70</v>
      </c>
      <c r="M101" t="s">
        <v>70</v>
      </c>
      <c r="N101" t="s">
        <v>70</v>
      </c>
      <c r="O101" t="s">
        <v>70</v>
      </c>
      <c r="P101" t="s">
        <v>70</v>
      </c>
      <c r="Q101" t="s">
        <v>70</v>
      </c>
      <c r="R101" t="s">
        <v>70</v>
      </c>
      <c r="S101" t="s">
        <v>70</v>
      </c>
      <c r="T101" t="s">
        <v>70</v>
      </c>
      <c r="U101" t="s">
        <v>70</v>
      </c>
      <c r="V101" t="s">
        <v>70</v>
      </c>
      <c r="W101" t="s">
        <v>70</v>
      </c>
      <c r="X101" t="s">
        <v>70</v>
      </c>
      <c r="Y101" t="s">
        <v>70</v>
      </c>
      <c r="Z101" t="s">
        <v>70</v>
      </c>
      <c r="AA101" t="s">
        <v>70</v>
      </c>
      <c r="AB101" t="s">
        <v>70</v>
      </c>
      <c r="AC101" t="s">
        <v>70</v>
      </c>
      <c r="AD101" t="s">
        <v>70</v>
      </c>
    </row>
    <row r="102" spans="1:30" hidden="1" x14ac:dyDescent="0.25">
      <c r="A102" s="133" t="s">
        <v>1267</v>
      </c>
      <c r="B102" t="s">
        <v>180</v>
      </c>
      <c r="C102" t="b">
        <v>0</v>
      </c>
      <c r="D102" t="s">
        <v>788</v>
      </c>
      <c r="E102" t="s">
        <v>784</v>
      </c>
      <c r="F102" t="s">
        <v>51</v>
      </c>
      <c r="G102" t="s">
        <v>70</v>
      </c>
      <c r="H102" t="s">
        <v>70</v>
      </c>
      <c r="I102" t="s">
        <v>70</v>
      </c>
      <c r="J102" t="s">
        <v>70</v>
      </c>
      <c r="K102" t="s">
        <v>70</v>
      </c>
      <c r="L102" t="s">
        <v>70</v>
      </c>
      <c r="M102" t="s">
        <v>70</v>
      </c>
      <c r="N102" t="s">
        <v>70</v>
      </c>
      <c r="O102" t="s">
        <v>70</v>
      </c>
      <c r="P102" t="s">
        <v>70</v>
      </c>
      <c r="Q102" t="s">
        <v>70</v>
      </c>
      <c r="R102" t="s">
        <v>70</v>
      </c>
      <c r="S102" t="s">
        <v>70</v>
      </c>
      <c r="T102" t="s">
        <v>70</v>
      </c>
      <c r="U102" t="s">
        <v>70</v>
      </c>
      <c r="V102" t="s">
        <v>70</v>
      </c>
      <c r="W102" t="s">
        <v>70</v>
      </c>
      <c r="X102" t="s">
        <v>70</v>
      </c>
      <c r="Y102" t="s">
        <v>70</v>
      </c>
      <c r="Z102" t="s">
        <v>70</v>
      </c>
      <c r="AA102" t="s">
        <v>70</v>
      </c>
      <c r="AB102" t="s">
        <v>70</v>
      </c>
      <c r="AC102" t="s">
        <v>70</v>
      </c>
      <c r="AD102" t="s">
        <v>70</v>
      </c>
    </row>
    <row r="103" spans="1:30" hidden="1" x14ac:dyDescent="0.25">
      <c r="A103" s="133" t="s">
        <v>1268</v>
      </c>
      <c r="B103" t="s">
        <v>181</v>
      </c>
      <c r="C103" t="b">
        <v>0</v>
      </c>
      <c r="D103" t="s">
        <v>788</v>
      </c>
      <c r="E103" t="s">
        <v>181</v>
      </c>
      <c r="F103" t="s">
        <v>773</v>
      </c>
      <c r="G103" t="s">
        <v>70</v>
      </c>
      <c r="H103" t="s">
        <v>70</v>
      </c>
      <c r="I103" t="s">
        <v>70</v>
      </c>
      <c r="J103" t="s">
        <v>70</v>
      </c>
      <c r="K103" t="s">
        <v>70</v>
      </c>
      <c r="L103" t="s">
        <v>70</v>
      </c>
      <c r="M103" t="s">
        <v>70</v>
      </c>
      <c r="N103" t="s">
        <v>70</v>
      </c>
      <c r="O103" t="s">
        <v>70</v>
      </c>
      <c r="P103" t="s">
        <v>70</v>
      </c>
      <c r="Q103" t="s">
        <v>70</v>
      </c>
      <c r="R103" t="s">
        <v>70</v>
      </c>
      <c r="S103" t="s">
        <v>70</v>
      </c>
      <c r="T103" t="s">
        <v>70</v>
      </c>
      <c r="U103" t="s">
        <v>70</v>
      </c>
      <c r="V103" t="s">
        <v>70</v>
      </c>
      <c r="W103" t="s">
        <v>70</v>
      </c>
      <c r="X103" t="s">
        <v>70</v>
      </c>
      <c r="Y103" t="s">
        <v>70</v>
      </c>
      <c r="Z103" t="s">
        <v>70</v>
      </c>
      <c r="AA103" t="s">
        <v>70</v>
      </c>
      <c r="AB103" t="s">
        <v>70</v>
      </c>
      <c r="AC103" t="s">
        <v>70</v>
      </c>
      <c r="AD103" t="s">
        <v>70</v>
      </c>
    </row>
    <row r="104" spans="1:30" hidden="1" x14ac:dyDescent="0.25">
      <c r="A104" s="133" t="s">
        <v>1269</v>
      </c>
      <c r="B104" t="s">
        <v>182</v>
      </c>
      <c r="C104" t="b">
        <v>0</v>
      </c>
      <c r="D104" t="s">
        <v>788</v>
      </c>
      <c r="E104" t="s">
        <v>810</v>
      </c>
      <c r="F104" t="s">
        <v>774</v>
      </c>
      <c r="G104" t="s">
        <v>70</v>
      </c>
      <c r="H104" t="s">
        <v>70</v>
      </c>
      <c r="I104" t="s">
        <v>70</v>
      </c>
      <c r="J104" t="s">
        <v>70</v>
      </c>
      <c r="K104" t="s">
        <v>70</v>
      </c>
      <c r="L104" t="s">
        <v>70</v>
      </c>
      <c r="M104" t="s">
        <v>70</v>
      </c>
      <c r="N104" t="s">
        <v>70</v>
      </c>
      <c r="O104" t="s">
        <v>70</v>
      </c>
      <c r="P104" t="s">
        <v>70</v>
      </c>
      <c r="Q104" t="s">
        <v>70</v>
      </c>
      <c r="R104" t="s">
        <v>70</v>
      </c>
      <c r="S104" t="s">
        <v>70</v>
      </c>
      <c r="T104" t="s">
        <v>70</v>
      </c>
      <c r="U104" t="s">
        <v>70</v>
      </c>
      <c r="V104" t="s">
        <v>70</v>
      </c>
      <c r="W104" t="s">
        <v>70</v>
      </c>
      <c r="X104" t="s">
        <v>70</v>
      </c>
      <c r="Y104" t="s">
        <v>70</v>
      </c>
      <c r="Z104" t="s">
        <v>70</v>
      </c>
      <c r="AA104" t="s">
        <v>70</v>
      </c>
      <c r="AB104" t="s">
        <v>70</v>
      </c>
      <c r="AC104" t="s">
        <v>70</v>
      </c>
      <c r="AD104" t="s">
        <v>70</v>
      </c>
    </row>
    <row r="105" spans="1:30" hidden="1" x14ac:dyDescent="0.25">
      <c r="A105" s="133" t="s">
        <v>1270</v>
      </c>
      <c r="B105" t="s">
        <v>183</v>
      </c>
      <c r="C105" t="b">
        <v>0</v>
      </c>
      <c r="D105" t="s">
        <v>788</v>
      </c>
      <c r="E105" t="s">
        <v>811</v>
      </c>
      <c r="F105" t="s">
        <v>774</v>
      </c>
      <c r="G105" t="s">
        <v>70</v>
      </c>
      <c r="H105" t="s">
        <v>70</v>
      </c>
      <c r="I105" t="s">
        <v>70</v>
      </c>
      <c r="J105" t="s">
        <v>70</v>
      </c>
      <c r="K105" t="s">
        <v>70</v>
      </c>
      <c r="L105" t="s">
        <v>70</v>
      </c>
      <c r="M105" t="s">
        <v>70</v>
      </c>
      <c r="N105" t="s">
        <v>70</v>
      </c>
      <c r="O105" t="s">
        <v>70</v>
      </c>
      <c r="P105" t="s">
        <v>70</v>
      </c>
      <c r="Q105" t="s">
        <v>70</v>
      </c>
      <c r="R105" t="s">
        <v>70</v>
      </c>
      <c r="S105" t="s">
        <v>70</v>
      </c>
      <c r="T105" t="s">
        <v>70</v>
      </c>
      <c r="U105" t="s">
        <v>70</v>
      </c>
      <c r="V105" t="s">
        <v>70</v>
      </c>
      <c r="W105" t="s">
        <v>70</v>
      </c>
      <c r="X105" t="s">
        <v>70</v>
      </c>
      <c r="Y105" t="s">
        <v>70</v>
      </c>
      <c r="Z105" t="s">
        <v>70</v>
      </c>
      <c r="AA105" t="s">
        <v>70</v>
      </c>
      <c r="AB105" t="s">
        <v>70</v>
      </c>
      <c r="AC105" t="s">
        <v>70</v>
      </c>
      <c r="AD105" t="s">
        <v>70</v>
      </c>
    </row>
    <row r="106" spans="1:30" hidden="1" x14ac:dyDescent="0.25">
      <c r="A106" s="133" t="s">
        <v>1271</v>
      </c>
      <c r="B106" t="s">
        <v>184</v>
      </c>
      <c r="C106" t="b">
        <v>0</v>
      </c>
      <c r="D106" t="s">
        <v>788</v>
      </c>
      <c r="E106" t="s">
        <v>812</v>
      </c>
      <c r="F106" t="s">
        <v>773</v>
      </c>
      <c r="G106" t="s">
        <v>70</v>
      </c>
      <c r="H106" t="s">
        <v>70</v>
      </c>
      <c r="I106" t="s">
        <v>70</v>
      </c>
      <c r="J106" t="s">
        <v>70</v>
      </c>
      <c r="K106" t="s">
        <v>70</v>
      </c>
      <c r="L106" t="s">
        <v>70</v>
      </c>
      <c r="M106" t="s">
        <v>70</v>
      </c>
      <c r="N106" t="s">
        <v>70</v>
      </c>
      <c r="O106" t="s">
        <v>70</v>
      </c>
      <c r="P106" t="s">
        <v>70</v>
      </c>
      <c r="Q106" t="s">
        <v>70</v>
      </c>
      <c r="R106" t="s">
        <v>70</v>
      </c>
      <c r="S106" t="s">
        <v>70</v>
      </c>
      <c r="T106" t="s">
        <v>70</v>
      </c>
      <c r="U106" t="s">
        <v>70</v>
      </c>
      <c r="V106" t="s">
        <v>70</v>
      </c>
      <c r="W106" t="s">
        <v>70</v>
      </c>
      <c r="X106" t="s">
        <v>70</v>
      </c>
      <c r="Y106" t="s">
        <v>70</v>
      </c>
      <c r="Z106" t="s">
        <v>70</v>
      </c>
      <c r="AA106" t="s">
        <v>70</v>
      </c>
      <c r="AB106" t="s">
        <v>70</v>
      </c>
      <c r="AC106" t="s">
        <v>70</v>
      </c>
      <c r="AD106" t="s">
        <v>70</v>
      </c>
    </row>
    <row r="107" spans="1:30" hidden="1" x14ac:dyDescent="0.25">
      <c r="A107" s="133" t="s">
        <v>1272</v>
      </c>
      <c r="B107" t="s">
        <v>185</v>
      </c>
      <c r="C107" t="b">
        <v>0</v>
      </c>
      <c r="D107" t="s">
        <v>788</v>
      </c>
      <c r="E107" t="s">
        <v>813</v>
      </c>
      <c r="F107" t="s">
        <v>774</v>
      </c>
      <c r="G107" t="s">
        <v>70</v>
      </c>
      <c r="H107" t="s">
        <v>70</v>
      </c>
      <c r="I107" t="s">
        <v>70</v>
      </c>
      <c r="J107" t="s">
        <v>70</v>
      </c>
      <c r="K107" t="s">
        <v>70</v>
      </c>
      <c r="L107" t="s">
        <v>70</v>
      </c>
      <c r="M107" t="s">
        <v>70</v>
      </c>
      <c r="N107" t="s">
        <v>70</v>
      </c>
      <c r="O107" t="s">
        <v>70</v>
      </c>
      <c r="P107" t="s">
        <v>70</v>
      </c>
      <c r="Q107" t="s">
        <v>70</v>
      </c>
      <c r="R107" t="s">
        <v>70</v>
      </c>
      <c r="S107" t="s">
        <v>70</v>
      </c>
      <c r="T107" t="s">
        <v>70</v>
      </c>
      <c r="U107" t="s">
        <v>70</v>
      </c>
      <c r="V107" t="s">
        <v>70</v>
      </c>
      <c r="W107" t="s">
        <v>70</v>
      </c>
      <c r="X107" t="s">
        <v>70</v>
      </c>
      <c r="Y107" t="s">
        <v>70</v>
      </c>
      <c r="Z107" t="s">
        <v>70</v>
      </c>
      <c r="AA107" t="s">
        <v>70</v>
      </c>
      <c r="AB107" t="s">
        <v>70</v>
      </c>
      <c r="AC107" t="s">
        <v>70</v>
      </c>
      <c r="AD107" t="s">
        <v>70</v>
      </c>
    </row>
    <row r="108" spans="1:30" hidden="1" x14ac:dyDescent="0.25">
      <c r="A108" s="133" t="s">
        <v>1273</v>
      </c>
      <c r="B108" t="s">
        <v>186</v>
      </c>
      <c r="C108" t="b">
        <v>0</v>
      </c>
      <c r="D108" t="s">
        <v>788</v>
      </c>
      <c r="E108" t="s">
        <v>814</v>
      </c>
      <c r="F108" t="s">
        <v>51</v>
      </c>
      <c r="G108" t="s">
        <v>70</v>
      </c>
      <c r="H108" t="s">
        <v>70</v>
      </c>
      <c r="I108" t="s">
        <v>70</v>
      </c>
      <c r="J108" t="s">
        <v>70</v>
      </c>
      <c r="K108" t="s">
        <v>70</v>
      </c>
      <c r="L108" t="s">
        <v>70</v>
      </c>
      <c r="M108" t="s">
        <v>70</v>
      </c>
      <c r="N108" t="s">
        <v>70</v>
      </c>
      <c r="O108" t="s">
        <v>70</v>
      </c>
      <c r="P108" t="s">
        <v>70</v>
      </c>
      <c r="Q108" t="s">
        <v>70</v>
      </c>
      <c r="R108" t="s">
        <v>70</v>
      </c>
      <c r="S108" t="s">
        <v>70</v>
      </c>
      <c r="T108" t="s">
        <v>70</v>
      </c>
      <c r="U108" t="s">
        <v>70</v>
      </c>
      <c r="V108" t="s">
        <v>70</v>
      </c>
      <c r="W108" t="s">
        <v>70</v>
      </c>
      <c r="X108" t="s">
        <v>70</v>
      </c>
      <c r="Y108" t="s">
        <v>70</v>
      </c>
      <c r="Z108" t="s">
        <v>70</v>
      </c>
      <c r="AA108" t="s">
        <v>70</v>
      </c>
      <c r="AB108" t="s">
        <v>70</v>
      </c>
      <c r="AC108" t="s">
        <v>70</v>
      </c>
      <c r="AD108" t="s">
        <v>70</v>
      </c>
    </row>
    <row r="109" spans="1:30" hidden="1" x14ac:dyDescent="0.25">
      <c r="A109" s="133" t="s">
        <v>1274</v>
      </c>
      <c r="B109" t="s">
        <v>187</v>
      </c>
      <c r="C109" t="b">
        <v>0</v>
      </c>
      <c r="D109" t="s">
        <v>788</v>
      </c>
      <c r="E109" t="s">
        <v>814</v>
      </c>
      <c r="F109" t="s">
        <v>51</v>
      </c>
      <c r="G109" t="s">
        <v>70</v>
      </c>
      <c r="H109" t="s">
        <v>70</v>
      </c>
      <c r="I109" t="s">
        <v>70</v>
      </c>
      <c r="J109" t="s">
        <v>70</v>
      </c>
      <c r="K109" t="s">
        <v>70</v>
      </c>
      <c r="L109" t="s">
        <v>70</v>
      </c>
      <c r="M109" t="s">
        <v>70</v>
      </c>
      <c r="N109" t="s">
        <v>70</v>
      </c>
      <c r="O109" t="s">
        <v>70</v>
      </c>
      <c r="P109" t="s">
        <v>70</v>
      </c>
      <c r="Q109" t="s">
        <v>70</v>
      </c>
      <c r="R109" t="s">
        <v>70</v>
      </c>
      <c r="S109" t="s">
        <v>70</v>
      </c>
      <c r="T109" t="s">
        <v>70</v>
      </c>
      <c r="U109" t="s">
        <v>70</v>
      </c>
      <c r="V109" t="s">
        <v>70</v>
      </c>
      <c r="W109" t="s">
        <v>70</v>
      </c>
      <c r="X109" t="s">
        <v>70</v>
      </c>
      <c r="Y109" t="s">
        <v>70</v>
      </c>
      <c r="Z109" t="s">
        <v>70</v>
      </c>
      <c r="AA109" t="s">
        <v>70</v>
      </c>
      <c r="AB109" t="s">
        <v>70</v>
      </c>
      <c r="AC109" t="s">
        <v>70</v>
      </c>
      <c r="AD109" t="s">
        <v>70</v>
      </c>
    </row>
    <row r="110" spans="1:30" hidden="1" x14ac:dyDescent="0.25">
      <c r="A110" s="133" t="s">
        <v>1275</v>
      </c>
      <c r="B110" t="s">
        <v>189</v>
      </c>
      <c r="C110" t="b">
        <v>0</v>
      </c>
      <c r="D110" t="s">
        <v>788</v>
      </c>
      <c r="E110" t="s">
        <v>815</v>
      </c>
      <c r="F110" t="s">
        <v>774</v>
      </c>
      <c r="G110" t="s">
        <v>70</v>
      </c>
      <c r="H110" t="s">
        <v>70</v>
      </c>
      <c r="I110" t="s">
        <v>70</v>
      </c>
      <c r="J110" t="s">
        <v>70</v>
      </c>
      <c r="K110" t="s">
        <v>70</v>
      </c>
      <c r="L110" t="s">
        <v>70</v>
      </c>
      <c r="M110" t="s">
        <v>70</v>
      </c>
      <c r="N110" t="s">
        <v>70</v>
      </c>
      <c r="O110" t="s">
        <v>70</v>
      </c>
      <c r="P110" t="s">
        <v>70</v>
      </c>
      <c r="Q110" t="s">
        <v>70</v>
      </c>
      <c r="R110" t="s">
        <v>70</v>
      </c>
      <c r="S110" t="s">
        <v>70</v>
      </c>
      <c r="T110" t="s">
        <v>70</v>
      </c>
      <c r="U110" t="s">
        <v>70</v>
      </c>
      <c r="V110" t="s">
        <v>70</v>
      </c>
      <c r="W110" t="s">
        <v>70</v>
      </c>
      <c r="X110" t="s">
        <v>70</v>
      </c>
      <c r="Y110" t="s">
        <v>70</v>
      </c>
      <c r="Z110" t="s">
        <v>70</v>
      </c>
      <c r="AA110" t="s">
        <v>70</v>
      </c>
      <c r="AB110" t="s">
        <v>70</v>
      </c>
      <c r="AC110" t="s">
        <v>70</v>
      </c>
      <c r="AD110" t="s">
        <v>70</v>
      </c>
    </row>
    <row r="111" spans="1:30" hidden="1" x14ac:dyDescent="0.25">
      <c r="A111" s="133" t="s">
        <v>1276</v>
      </c>
      <c r="B111" t="s">
        <v>190</v>
      </c>
      <c r="C111" t="b">
        <v>0</v>
      </c>
      <c r="D111" t="s">
        <v>788</v>
      </c>
      <c r="E111" t="s">
        <v>816</v>
      </c>
      <c r="F111" t="s">
        <v>773</v>
      </c>
      <c r="G111" t="s">
        <v>70</v>
      </c>
      <c r="H111" t="s">
        <v>70</v>
      </c>
      <c r="I111" t="s">
        <v>70</v>
      </c>
      <c r="J111" t="s">
        <v>70</v>
      </c>
      <c r="K111" t="s">
        <v>70</v>
      </c>
      <c r="L111" t="s">
        <v>70</v>
      </c>
      <c r="M111" t="s">
        <v>70</v>
      </c>
      <c r="N111" t="s">
        <v>70</v>
      </c>
      <c r="O111" t="s">
        <v>70</v>
      </c>
      <c r="P111" t="s">
        <v>70</v>
      </c>
      <c r="Q111" t="s">
        <v>70</v>
      </c>
      <c r="R111" t="s">
        <v>70</v>
      </c>
      <c r="S111" t="s">
        <v>70</v>
      </c>
      <c r="T111" t="s">
        <v>70</v>
      </c>
      <c r="U111" t="s">
        <v>70</v>
      </c>
      <c r="V111" t="s">
        <v>70</v>
      </c>
      <c r="W111" t="s">
        <v>70</v>
      </c>
      <c r="X111" t="s">
        <v>70</v>
      </c>
      <c r="Y111" t="s">
        <v>70</v>
      </c>
      <c r="Z111" t="s">
        <v>70</v>
      </c>
      <c r="AA111" t="s">
        <v>70</v>
      </c>
      <c r="AB111" t="s">
        <v>70</v>
      </c>
      <c r="AC111" t="s">
        <v>70</v>
      </c>
      <c r="AD111" t="s">
        <v>70</v>
      </c>
    </row>
    <row r="112" spans="1:30" hidden="1" x14ac:dyDescent="0.25">
      <c r="A112" s="133" t="s">
        <v>1277</v>
      </c>
      <c r="B112" t="s">
        <v>191</v>
      </c>
      <c r="C112" t="b">
        <v>0</v>
      </c>
      <c r="D112" t="s">
        <v>788</v>
      </c>
      <c r="E112" t="s">
        <v>817</v>
      </c>
      <c r="F112" t="s">
        <v>774</v>
      </c>
      <c r="G112" t="s">
        <v>70</v>
      </c>
      <c r="H112" t="s">
        <v>70</v>
      </c>
      <c r="I112" t="s">
        <v>70</v>
      </c>
      <c r="J112" t="s">
        <v>70</v>
      </c>
      <c r="K112" t="s">
        <v>70</v>
      </c>
      <c r="L112" t="s">
        <v>70</v>
      </c>
      <c r="M112" t="s">
        <v>70</v>
      </c>
      <c r="N112" t="s">
        <v>70</v>
      </c>
      <c r="O112" t="s">
        <v>70</v>
      </c>
      <c r="P112" t="s">
        <v>70</v>
      </c>
      <c r="Q112" t="s">
        <v>70</v>
      </c>
      <c r="R112" t="s">
        <v>70</v>
      </c>
      <c r="S112" t="s">
        <v>70</v>
      </c>
      <c r="T112" t="s">
        <v>70</v>
      </c>
      <c r="U112" t="s">
        <v>70</v>
      </c>
      <c r="V112" t="s">
        <v>70</v>
      </c>
      <c r="W112" t="s">
        <v>70</v>
      </c>
      <c r="X112" t="s">
        <v>70</v>
      </c>
      <c r="Y112" t="s">
        <v>70</v>
      </c>
      <c r="Z112" t="s">
        <v>70</v>
      </c>
      <c r="AA112" t="s">
        <v>70</v>
      </c>
      <c r="AB112" t="s">
        <v>70</v>
      </c>
      <c r="AC112" t="s">
        <v>70</v>
      </c>
      <c r="AD112" t="s">
        <v>70</v>
      </c>
    </row>
    <row r="113" spans="1:30" hidden="1" x14ac:dyDescent="0.25">
      <c r="A113" s="133" t="s">
        <v>1278</v>
      </c>
      <c r="B113" t="s">
        <v>192</v>
      </c>
      <c r="C113" t="b">
        <v>0</v>
      </c>
      <c r="D113" t="s">
        <v>788</v>
      </c>
      <c r="E113" t="s">
        <v>192</v>
      </c>
      <c r="F113" t="s">
        <v>773</v>
      </c>
      <c r="G113" t="s">
        <v>70</v>
      </c>
      <c r="H113" t="s">
        <v>70</v>
      </c>
      <c r="I113" t="s">
        <v>70</v>
      </c>
      <c r="J113" t="s">
        <v>70</v>
      </c>
      <c r="K113" t="s">
        <v>70</v>
      </c>
      <c r="L113" t="s">
        <v>70</v>
      </c>
      <c r="M113" t="s">
        <v>70</v>
      </c>
      <c r="N113" t="s">
        <v>70</v>
      </c>
      <c r="O113" t="s">
        <v>70</v>
      </c>
      <c r="P113" t="s">
        <v>70</v>
      </c>
      <c r="Q113" t="s">
        <v>70</v>
      </c>
      <c r="R113" t="s">
        <v>70</v>
      </c>
      <c r="S113" t="s">
        <v>70</v>
      </c>
      <c r="T113" t="s">
        <v>70</v>
      </c>
      <c r="U113" t="s">
        <v>70</v>
      </c>
      <c r="V113" t="s">
        <v>70</v>
      </c>
      <c r="W113" t="s">
        <v>70</v>
      </c>
      <c r="X113" t="s">
        <v>70</v>
      </c>
      <c r="Y113" t="s">
        <v>70</v>
      </c>
      <c r="Z113" t="s">
        <v>70</v>
      </c>
      <c r="AA113" t="s">
        <v>70</v>
      </c>
      <c r="AB113" t="s">
        <v>70</v>
      </c>
      <c r="AC113" t="s">
        <v>70</v>
      </c>
      <c r="AD113" t="s">
        <v>70</v>
      </c>
    </row>
    <row r="114" spans="1:30" hidden="1" x14ac:dyDescent="0.25">
      <c r="A114" s="133" t="s">
        <v>1279</v>
      </c>
      <c r="B114" t="s">
        <v>193</v>
      </c>
      <c r="C114" t="b">
        <v>0</v>
      </c>
      <c r="D114" t="s">
        <v>788</v>
      </c>
      <c r="E114" t="s">
        <v>193</v>
      </c>
      <c r="F114" t="s">
        <v>774</v>
      </c>
      <c r="G114" t="s">
        <v>70</v>
      </c>
      <c r="H114" t="s">
        <v>70</v>
      </c>
      <c r="I114" t="s">
        <v>70</v>
      </c>
      <c r="J114" t="s">
        <v>70</v>
      </c>
      <c r="K114" t="s">
        <v>70</v>
      </c>
      <c r="L114" t="s">
        <v>70</v>
      </c>
      <c r="M114" t="s">
        <v>70</v>
      </c>
      <c r="N114" t="s">
        <v>70</v>
      </c>
      <c r="O114" t="s">
        <v>70</v>
      </c>
      <c r="P114" t="s">
        <v>70</v>
      </c>
      <c r="Q114" t="s">
        <v>70</v>
      </c>
      <c r="R114" t="s">
        <v>70</v>
      </c>
      <c r="S114" t="s">
        <v>70</v>
      </c>
      <c r="T114" t="s">
        <v>70</v>
      </c>
      <c r="U114" t="s">
        <v>70</v>
      </c>
      <c r="V114" t="s">
        <v>70</v>
      </c>
      <c r="W114" t="s">
        <v>70</v>
      </c>
      <c r="X114" t="s">
        <v>70</v>
      </c>
      <c r="Y114" t="s">
        <v>70</v>
      </c>
      <c r="Z114" t="s">
        <v>70</v>
      </c>
      <c r="AA114" t="s">
        <v>70</v>
      </c>
      <c r="AB114" t="s">
        <v>70</v>
      </c>
      <c r="AC114" t="s">
        <v>70</v>
      </c>
      <c r="AD114" t="s">
        <v>70</v>
      </c>
    </row>
    <row r="115" spans="1:30" hidden="1" x14ac:dyDescent="0.25">
      <c r="A115" s="133" t="s">
        <v>1280</v>
      </c>
      <c r="B115" t="s">
        <v>194</v>
      </c>
      <c r="C115" t="b">
        <v>0</v>
      </c>
      <c r="D115" t="s">
        <v>788</v>
      </c>
      <c r="E115" t="s">
        <v>194</v>
      </c>
      <c r="F115" t="s">
        <v>774</v>
      </c>
      <c r="G115" t="s">
        <v>70</v>
      </c>
      <c r="H115" t="s">
        <v>70</v>
      </c>
      <c r="I115" t="s">
        <v>70</v>
      </c>
      <c r="J115" t="s">
        <v>70</v>
      </c>
      <c r="K115" t="s">
        <v>70</v>
      </c>
      <c r="L115" t="s">
        <v>70</v>
      </c>
      <c r="M115" t="s">
        <v>70</v>
      </c>
      <c r="N115" t="s">
        <v>70</v>
      </c>
      <c r="O115" t="s">
        <v>70</v>
      </c>
      <c r="P115" t="s">
        <v>70</v>
      </c>
      <c r="Q115" t="s">
        <v>70</v>
      </c>
      <c r="R115" t="s">
        <v>70</v>
      </c>
      <c r="S115" t="s">
        <v>70</v>
      </c>
      <c r="T115" t="s">
        <v>70</v>
      </c>
      <c r="U115" t="s">
        <v>70</v>
      </c>
      <c r="V115" t="s">
        <v>70</v>
      </c>
      <c r="W115" t="s">
        <v>70</v>
      </c>
      <c r="X115" t="s">
        <v>70</v>
      </c>
      <c r="Y115" t="s">
        <v>70</v>
      </c>
      <c r="Z115" t="s">
        <v>70</v>
      </c>
      <c r="AA115" t="s">
        <v>70</v>
      </c>
      <c r="AB115" t="s">
        <v>70</v>
      </c>
      <c r="AC115" t="s">
        <v>70</v>
      </c>
      <c r="AD115" t="s">
        <v>70</v>
      </c>
    </row>
    <row r="116" spans="1:30" hidden="1" x14ac:dyDescent="0.25">
      <c r="A116" s="133" t="s">
        <v>1281</v>
      </c>
      <c r="B116" t="s">
        <v>195</v>
      </c>
      <c r="C116" t="b">
        <v>0</v>
      </c>
      <c r="D116" t="s">
        <v>788</v>
      </c>
      <c r="E116" t="s">
        <v>195</v>
      </c>
      <c r="F116" t="s">
        <v>774</v>
      </c>
      <c r="G116" t="s">
        <v>70</v>
      </c>
      <c r="H116" t="s">
        <v>70</v>
      </c>
      <c r="I116" t="s">
        <v>70</v>
      </c>
      <c r="J116" t="s">
        <v>70</v>
      </c>
      <c r="K116" t="s">
        <v>70</v>
      </c>
      <c r="L116" t="s">
        <v>70</v>
      </c>
      <c r="M116" t="s">
        <v>70</v>
      </c>
      <c r="N116" t="s">
        <v>70</v>
      </c>
      <c r="O116" t="s">
        <v>70</v>
      </c>
      <c r="P116" t="s">
        <v>70</v>
      </c>
      <c r="Q116" t="s">
        <v>70</v>
      </c>
      <c r="R116" t="s">
        <v>70</v>
      </c>
      <c r="S116" t="s">
        <v>70</v>
      </c>
      <c r="T116" t="s">
        <v>70</v>
      </c>
      <c r="U116" t="s">
        <v>70</v>
      </c>
      <c r="V116" t="s">
        <v>70</v>
      </c>
      <c r="W116" t="s">
        <v>70</v>
      </c>
      <c r="X116" t="s">
        <v>70</v>
      </c>
      <c r="Y116" t="s">
        <v>70</v>
      </c>
      <c r="Z116" t="s">
        <v>70</v>
      </c>
      <c r="AA116" t="s">
        <v>70</v>
      </c>
      <c r="AB116" t="s">
        <v>70</v>
      </c>
      <c r="AC116" t="s">
        <v>70</v>
      </c>
      <c r="AD116" t="s">
        <v>70</v>
      </c>
    </row>
    <row r="117" spans="1:30" hidden="1" x14ac:dyDescent="0.25">
      <c r="A117" s="133" t="s">
        <v>1282</v>
      </c>
      <c r="B117" t="s">
        <v>196</v>
      </c>
      <c r="C117" t="b">
        <v>0</v>
      </c>
      <c r="D117" t="s">
        <v>788</v>
      </c>
      <c r="E117" t="s">
        <v>818</v>
      </c>
      <c r="F117" t="s">
        <v>774</v>
      </c>
      <c r="G117" t="s">
        <v>70</v>
      </c>
      <c r="H117" t="s">
        <v>70</v>
      </c>
      <c r="I117" t="s">
        <v>70</v>
      </c>
      <c r="J117" t="s">
        <v>70</v>
      </c>
      <c r="K117" t="s">
        <v>70</v>
      </c>
      <c r="L117" t="s">
        <v>70</v>
      </c>
      <c r="M117" t="s">
        <v>70</v>
      </c>
      <c r="N117" t="s">
        <v>70</v>
      </c>
      <c r="O117" t="s">
        <v>70</v>
      </c>
      <c r="P117" t="s">
        <v>70</v>
      </c>
      <c r="Q117" t="s">
        <v>70</v>
      </c>
      <c r="R117" t="s">
        <v>70</v>
      </c>
      <c r="S117" t="s">
        <v>70</v>
      </c>
      <c r="T117" t="s">
        <v>70</v>
      </c>
      <c r="U117" t="s">
        <v>70</v>
      </c>
      <c r="V117" t="s">
        <v>70</v>
      </c>
      <c r="W117" t="s">
        <v>70</v>
      </c>
      <c r="X117" t="s">
        <v>70</v>
      </c>
      <c r="Y117" t="s">
        <v>70</v>
      </c>
      <c r="Z117" t="s">
        <v>70</v>
      </c>
      <c r="AA117" t="s">
        <v>70</v>
      </c>
      <c r="AB117" t="s">
        <v>70</v>
      </c>
      <c r="AC117" t="s">
        <v>70</v>
      </c>
      <c r="AD117" t="s">
        <v>70</v>
      </c>
    </row>
    <row r="118" spans="1:30" hidden="1" x14ac:dyDescent="0.25">
      <c r="A118" s="133" t="s">
        <v>1283</v>
      </c>
      <c r="B118" t="s">
        <v>197</v>
      </c>
      <c r="C118" t="b">
        <v>0</v>
      </c>
      <c r="D118" t="s">
        <v>788</v>
      </c>
      <c r="E118" t="s">
        <v>197</v>
      </c>
      <c r="F118" t="s">
        <v>773</v>
      </c>
      <c r="G118" t="s">
        <v>70</v>
      </c>
      <c r="H118" t="s">
        <v>70</v>
      </c>
      <c r="I118" t="s">
        <v>70</v>
      </c>
      <c r="J118" t="s">
        <v>70</v>
      </c>
      <c r="K118" t="s">
        <v>70</v>
      </c>
      <c r="L118" t="s">
        <v>70</v>
      </c>
      <c r="M118" t="s">
        <v>70</v>
      </c>
      <c r="N118" t="s">
        <v>70</v>
      </c>
      <c r="O118" t="s">
        <v>70</v>
      </c>
      <c r="P118" t="s">
        <v>70</v>
      </c>
      <c r="Q118" t="s">
        <v>70</v>
      </c>
      <c r="R118" t="s">
        <v>70</v>
      </c>
      <c r="S118" t="s">
        <v>70</v>
      </c>
      <c r="T118" t="s">
        <v>70</v>
      </c>
      <c r="U118" t="s">
        <v>70</v>
      </c>
      <c r="V118" t="s">
        <v>70</v>
      </c>
      <c r="W118" t="s">
        <v>70</v>
      </c>
      <c r="X118" t="s">
        <v>70</v>
      </c>
      <c r="Y118" t="s">
        <v>70</v>
      </c>
      <c r="Z118" t="s">
        <v>70</v>
      </c>
      <c r="AA118" t="s">
        <v>70</v>
      </c>
      <c r="AB118" t="s">
        <v>70</v>
      </c>
      <c r="AC118" t="s">
        <v>70</v>
      </c>
      <c r="AD118" t="s">
        <v>70</v>
      </c>
    </row>
    <row r="119" spans="1:30" hidden="1" x14ac:dyDescent="0.25">
      <c r="A119" s="133" t="s">
        <v>1284</v>
      </c>
      <c r="B119" t="s">
        <v>198</v>
      </c>
      <c r="C119" t="b">
        <v>0</v>
      </c>
      <c r="D119" t="s">
        <v>788</v>
      </c>
      <c r="E119" t="s">
        <v>198</v>
      </c>
      <c r="F119" t="s">
        <v>774</v>
      </c>
      <c r="G119" t="s">
        <v>70</v>
      </c>
      <c r="H119" t="s">
        <v>70</v>
      </c>
      <c r="I119" t="s">
        <v>70</v>
      </c>
      <c r="J119" t="s">
        <v>70</v>
      </c>
      <c r="K119" t="s">
        <v>70</v>
      </c>
      <c r="L119" t="s">
        <v>70</v>
      </c>
      <c r="M119" t="s">
        <v>70</v>
      </c>
      <c r="N119" t="s">
        <v>70</v>
      </c>
      <c r="O119" t="s">
        <v>70</v>
      </c>
      <c r="P119" t="s">
        <v>70</v>
      </c>
      <c r="Q119" t="s">
        <v>70</v>
      </c>
      <c r="R119" t="s">
        <v>70</v>
      </c>
      <c r="S119" t="s">
        <v>70</v>
      </c>
      <c r="T119" t="s">
        <v>70</v>
      </c>
      <c r="U119" t="s">
        <v>70</v>
      </c>
      <c r="V119" t="s">
        <v>70</v>
      </c>
      <c r="W119" t="s">
        <v>70</v>
      </c>
      <c r="X119" t="s">
        <v>70</v>
      </c>
      <c r="Y119" t="s">
        <v>70</v>
      </c>
      <c r="Z119" t="s">
        <v>70</v>
      </c>
      <c r="AA119" t="s">
        <v>70</v>
      </c>
      <c r="AB119" t="s">
        <v>70</v>
      </c>
      <c r="AC119" t="s">
        <v>70</v>
      </c>
      <c r="AD119" t="s">
        <v>70</v>
      </c>
    </row>
    <row r="120" spans="1:30" hidden="1" x14ac:dyDescent="0.25">
      <c r="A120" s="133" t="s">
        <v>1285</v>
      </c>
      <c r="B120" t="s">
        <v>199</v>
      </c>
      <c r="C120" t="b">
        <v>0</v>
      </c>
      <c r="D120" t="s">
        <v>788</v>
      </c>
      <c r="E120" t="s">
        <v>819</v>
      </c>
      <c r="F120" t="s">
        <v>774</v>
      </c>
      <c r="G120" t="s">
        <v>70</v>
      </c>
      <c r="H120" t="s">
        <v>70</v>
      </c>
      <c r="I120" t="s">
        <v>70</v>
      </c>
      <c r="J120" t="s">
        <v>70</v>
      </c>
      <c r="K120" t="s">
        <v>70</v>
      </c>
      <c r="L120" t="s">
        <v>70</v>
      </c>
      <c r="M120" t="s">
        <v>70</v>
      </c>
      <c r="N120" t="s">
        <v>70</v>
      </c>
      <c r="O120" t="s">
        <v>70</v>
      </c>
      <c r="P120" t="s">
        <v>70</v>
      </c>
      <c r="Q120" t="s">
        <v>70</v>
      </c>
      <c r="R120" t="s">
        <v>70</v>
      </c>
      <c r="S120" t="s">
        <v>70</v>
      </c>
      <c r="T120" t="s">
        <v>70</v>
      </c>
      <c r="U120" t="s">
        <v>70</v>
      </c>
      <c r="V120" t="s">
        <v>70</v>
      </c>
      <c r="W120" t="s">
        <v>70</v>
      </c>
      <c r="X120" t="s">
        <v>70</v>
      </c>
      <c r="Y120" t="s">
        <v>70</v>
      </c>
      <c r="Z120" t="s">
        <v>70</v>
      </c>
      <c r="AA120" t="s">
        <v>70</v>
      </c>
      <c r="AB120" t="s">
        <v>70</v>
      </c>
      <c r="AC120" t="s">
        <v>70</v>
      </c>
      <c r="AD120" t="s">
        <v>70</v>
      </c>
    </row>
    <row r="121" spans="1:30" hidden="1" x14ac:dyDescent="0.25">
      <c r="A121" s="133" t="s">
        <v>1286</v>
      </c>
      <c r="B121" t="s">
        <v>200</v>
      </c>
      <c r="C121" t="b">
        <v>0</v>
      </c>
      <c r="D121" t="s">
        <v>788</v>
      </c>
      <c r="E121" t="s">
        <v>818</v>
      </c>
      <c r="F121" t="s">
        <v>773</v>
      </c>
      <c r="G121" t="s">
        <v>70</v>
      </c>
      <c r="H121" t="s">
        <v>70</v>
      </c>
      <c r="I121" t="s">
        <v>70</v>
      </c>
      <c r="J121" t="s">
        <v>70</v>
      </c>
      <c r="K121" t="s">
        <v>70</v>
      </c>
      <c r="L121" t="s">
        <v>70</v>
      </c>
      <c r="M121" t="s">
        <v>70</v>
      </c>
      <c r="N121" t="s">
        <v>70</v>
      </c>
      <c r="O121" t="s">
        <v>70</v>
      </c>
      <c r="P121" t="s">
        <v>70</v>
      </c>
      <c r="Q121" t="s">
        <v>70</v>
      </c>
      <c r="R121" t="s">
        <v>70</v>
      </c>
      <c r="S121" t="s">
        <v>70</v>
      </c>
      <c r="T121" t="s">
        <v>70</v>
      </c>
      <c r="U121" t="s">
        <v>70</v>
      </c>
      <c r="V121" t="s">
        <v>70</v>
      </c>
      <c r="W121" t="s">
        <v>70</v>
      </c>
      <c r="X121" t="s">
        <v>70</v>
      </c>
      <c r="Y121" t="s">
        <v>70</v>
      </c>
      <c r="Z121" t="s">
        <v>70</v>
      </c>
      <c r="AA121" t="s">
        <v>70</v>
      </c>
      <c r="AB121" t="s">
        <v>70</v>
      </c>
      <c r="AC121" t="s">
        <v>70</v>
      </c>
      <c r="AD121" t="s">
        <v>70</v>
      </c>
    </row>
    <row r="122" spans="1:30" hidden="1" x14ac:dyDescent="0.25">
      <c r="A122" s="133" t="s">
        <v>1287</v>
      </c>
      <c r="B122" t="s">
        <v>201</v>
      </c>
      <c r="C122" t="b">
        <v>0</v>
      </c>
      <c r="D122" t="s">
        <v>788</v>
      </c>
      <c r="E122" t="s">
        <v>195</v>
      </c>
      <c r="F122" t="s">
        <v>774</v>
      </c>
      <c r="G122" t="s">
        <v>70</v>
      </c>
      <c r="H122" t="s">
        <v>70</v>
      </c>
      <c r="I122" t="s">
        <v>70</v>
      </c>
      <c r="J122" t="s">
        <v>70</v>
      </c>
      <c r="K122" t="s">
        <v>70</v>
      </c>
      <c r="L122" t="s">
        <v>70</v>
      </c>
      <c r="M122" t="s">
        <v>70</v>
      </c>
      <c r="N122" t="s">
        <v>70</v>
      </c>
      <c r="O122" t="s">
        <v>70</v>
      </c>
      <c r="P122" t="s">
        <v>70</v>
      </c>
      <c r="Q122" t="s">
        <v>70</v>
      </c>
      <c r="R122" t="s">
        <v>70</v>
      </c>
      <c r="S122" t="s">
        <v>70</v>
      </c>
      <c r="T122" t="s">
        <v>70</v>
      </c>
      <c r="U122" t="s">
        <v>70</v>
      </c>
      <c r="V122" t="s">
        <v>70</v>
      </c>
      <c r="W122" t="s">
        <v>70</v>
      </c>
      <c r="X122" t="s">
        <v>70</v>
      </c>
      <c r="Y122" t="s">
        <v>70</v>
      </c>
      <c r="Z122" t="s">
        <v>70</v>
      </c>
      <c r="AA122" t="s">
        <v>70</v>
      </c>
      <c r="AB122" t="s">
        <v>70</v>
      </c>
      <c r="AC122" t="s">
        <v>70</v>
      </c>
      <c r="AD122" t="s">
        <v>70</v>
      </c>
    </row>
    <row r="123" spans="1:30" hidden="1" x14ac:dyDescent="0.25">
      <c r="A123" s="133" t="s">
        <v>1288</v>
      </c>
      <c r="B123" t="s">
        <v>202</v>
      </c>
      <c r="C123" t="b">
        <v>0</v>
      </c>
      <c r="D123" t="s">
        <v>788</v>
      </c>
      <c r="E123" t="s">
        <v>818</v>
      </c>
      <c r="F123" t="s">
        <v>51</v>
      </c>
      <c r="G123" t="s">
        <v>70</v>
      </c>
      <c r="H123" t="s">
        <v>70</v>
      </c>
      <c r="I123" t="s">
        <v>70</v>
      </c>
      <c r="J123" t="s">
        <v>70</v>
      </c>
      <c r="K123" t="s">
        <v>70</v>
      </c>
      <c r="L123" t="s">
        <v>70</v>
      </c>
      <c r="M123" t="s">
        <v>70</v>
      </c>
      <c r="N123" t="s">
        <v>70</v>
      </c>
      <c r="O123" t="s">
        <v>70</v>
      </c>
      <c r="P123" t="s">
        <v>70</v>
      </c>
      <c r="Q123" t="s">
        <v>70</v>
      </c>
      <c r="R123" t="s">
        <v>70</v>
      </c>
      <c r="S123" t="s">
        <v>70</v>
      </c>
      <c r="T123" t="s">
        <v>70</v>
      </c>
      <c r="U123" t="s">
        <v>70</v>
      </c>
      <c r="V123" t="s">
        <v>70</v>
      </c>
      <c r="W123" t="s">
        <v>70</v>
      </c>
      <c r="X123" t="s">
        <v>70</v>
      </c>
      <c r="Y123" t="s">
        <v>70</v>
      </c>
      <c r="Z123" t="s">
        <v>70</v>
      </c>
      <c r="AA123" t="s">
        <v>70</v>
      </c>
      <c r="AB123" t="s">
        <v>70</v>
      </c>
      <c r="AC123" t="s">
        <v>70</v>
      </c>
      <c r="AD123" t="s">
        <v>70</v>
      </c>
    </row>
    <row r="124" spans="1:30" hidden="1" x14ac:dyDescent="0.25">
      <c r="A124" s="133" t="s">
        <v>1289</v>
      </c>
      <c r="B124" t="s">
        <v>203</v>
      </c>
      <c r="C124" t="b">
        <v>0</v>
      </c>
      <c r="D124" t="s">
        <v>788</v>
      </c>
      <c r="E124" t="s">
        <v>203</v>
      </c>
      <c r="F124" t="s">
        <v>773</v>
      </c>
      <c r="G124" t="s">
        <v>70</v>
      </c>
      <c r="H124" t="s">
        <v>70</v>
      </c>
      <c r="I124" t="s">
        <v>70</v>
      </c>
      <c r="J124" t="s">
        <v>70</v>
      </c>
      <c r="K124" t="s">
        <v>70</v>
      </c>
      <c r="L124" t="s">
        <v>70</v>
      </c>
      <c r="M124" t="s">
        <v>70</v>
      </c>
      <c r="N124" t="s">
        <v>70</v>
      </c>
      <c r="O124" t="s">
        <v>70</v>
      </c>
      <c r="P124" t="s">
        <v>70</v>
      </c>
      <c r="Q124" t="s">
        <v>70</v>
      </c>
      <c r="R124" t="s">
        <v>70</v>
      </c>
      <c r="S124" t="s">
        <v>70</v>
      </c>
      <c r="T124" t="s">
        <v>70</v>
      </c>
      <c r="U124" t="s">
        <v>70</v>
      </c>
      <c r="V124" t="s">
        <v>70</v>
      </c>
      <c r="W124" t="s">
        <v>70</v>
      </c>
      <c r="X124" t="s">
        <v>70</v>
      </c>
      <c r="Y124" t="s">
        <v>70</v>
      </c>
      <c r="Z124" t="s">
        <v>70</v>
      </c>
      <c r="AA124" t="s">
        <v>70</v>
      </c>
      <c r="AB124" t="s">
        <v>70</v>
      </c>
      <c r="AC124" t="s">
        <v>70</v>
      </c>
      <c r="AD124" t="s">
        <v>70</v>
      </c>
    </row>
    <row r="125" spans="1:30" hidden="1" x14ac:dyDescent="0.25">
      <c r="A125" s="133" t="s">
        <v>1290</v>
      </c>
      <c r="B125" t="s">
        <v>204</v>
      </c>
      <c r="C125" t="b">
        <v>0</v>
      </c>
      <c r="D125" t="s">
        <v>788</v>
      </c>
      <c r="E125" t="s">
        <v>820</v>
      </c>
      <c r="F125" t="s">
        <v>773</v>
      </c>
      <c r="G125" t="s">
        <v>70</v>
      </c>
      <c r="H125" t="s">
        <v>70</v>
      </c>
      <c r="I125" t="s">
        <v>70</v>
      </c>
      <c r="J125" t="s">
        <v>70</v>
      </c>
      <c r="K125" t="s">
        <v>70</v>
      </c>
      <c r="L125" t="s">
        <v>70</v>
      </c>
      <c r="M125" t="s">
        <v>70</v>
      </c>
      <c r="N125" t="s">
        <v>70</v>
      </c>
      <c r="O125" t="s">
        <v>70</v>
      </c>
      <c r="P125" t="s">
        <v>70</v>
      </c>
      <c r="Q125" t="s">
        <v>70</v>
      </c>
      <c r="R125" t="s">
        <v>70</v>
      </c>
      <c r="S125" t="s">
        <v>70</v>
      </c>
      <c r="T125" t="s">
        <v>70</v>
      </c>
      <c r="U125" t="s">
        <v>70</v>
      </c>
      <c r="V125" t="s">
        <v>70</v>
      </c>
      <c r="W125" t="s">
        <v>70</v>
      </c>
      <c r="X125" t="s">
        <v>70</v>
      </c>
      <c r="Y125" t="s">
        <v>70</v>
      </c>
      <c r="Z125" t="s">
        <v>70</v>
      </c>
      <c r="AA125" t="s">
        <v>70</v>
      </c>
      <c r="AB125" t="s">
        <v>70</v>
      </c>
      <c r="AC125" t="s">
        <v>70</v>
      </c>
      <c r="AD125" t="s">
        <v>70</v>
      </c>
    </row>
    <row r="126" spans="1:30" hidden="1" x14ac:dyDescent="0.25">
      <c r="A126" s="133" t="s">
        <v>1291</v>
      </c>
      <c r="B126" t="s">
        <v>205</v>
      </c>
      <c r="C126" t="b">
        <v>0</v>
      </c>
      <c r="D126" t="s">
        <v>788</v>
      </c>
      <c r="E126" t="s">
        <v>205</v>
      </c>
      <c r="F126" t="s">
        <v>774</v>
      </c>
      <c r="G126" t="s">
        <v>70</v>
      </c>
      <c r="H126" t="s">
        <v>70</v>
      </c>
      <c r="I126" t="s">
        <v>70</v>
      </c>
      <c r="J126" t="s">
        <v>70</v>
      </c>
      <c r="K126" t="s">
        <v>70</v>
      </c>
      <c r="L126" t="s">
        <v>70</v>
      </c>
      <c r="M126" t="s">
        <v>70</v>
      </c>
      <c r="N126" t="s">
        <v>70</v>
      </c>
      <c r="O126" t="s">
        <v>70</v>
      </c>
      <c r="P126" t="s">
        <v>70</v>
      </c>
      <c r="Q126" t="s">
        <v>70</v>
      </c>
      <c r="R126" t="s">
        <v>70</v>
      </c>
      <c r="S126" t="s">
        <v>70</v>
      </c>
      <c r="T126" t="s">
        <v>70</v>
      </c>
      <c r="U126" t="s">
        <v>70</v>
      </c>
      <c r="V126" t="s">
        <v>70</v>
      </c>
      <c r="W126" t="s">
        <v>70</v>
      </c>
      <c r="X126" t="s">
        <v>70</v>
      </c>
      <c r="Y126" t="s">
        <v>70</v>
      </c>
      <c r="Z126" t="s">
        <v>70</v>
      </c>
      <c r="AA126" t="s">
        <v>70</v>
      </c>
      <c r="AB126" t="s">
        <v>70</v>
      </c>
      <c r="AC126" t="s">
        <v>70</v>
      </c>
      <c r="AD126" t="s">
        <v>70</v>
      </c>
    </row>
    <row r="127" spans="1:30" hidden="1" x14ac:dyDescent="0.25">
      <c r="A127" s="133" t="s">
        <v>1292</v>
      </c>
      <c r="B127" t="s">
        <v>206</v>
      </c>
      <c r="C127" t="b">
        <v>0</v>
      </c>
      <c r="D127" t="s">
        <v>788</v>
      </c>
      <c r="E127" t="s">
        <v>821</v>
      </c>
      <c r="F127" t="s">
        <v>773</v>
      </c>
      <c r="G127" t="s">
        <v>70</v>
      </c>
      <c r="H127" t="s">
        <v>70</v>
      </c>
      <c r="I127" t="s">
        <v>70</v>
      </c>
      <c r="J127" t="s">
        <v>70</v>
      </c>
      <c r="K127" t="s">
        <v>70</v>
      </c>
      <c r="L127" t="s">
        <v>70</v>
      </c>
      <c r="M127" t="s">
        <v>70</v>
      </c>
      <c r="N127" t="s">
        <v>70</v>
      </c>
      <c r="O127" t="s">
        <v>70</v>
      </c>
      <c r="P127" t="s">
        <v>70</v>
      </c>
      <c r="Q127" t="s">
        <v>70</v>
      </c>
      <c r="R127" t="s">
        <v>70</v>
      </c>
      <c r="S127" t="s">
        <v>70</v>
      </c>
      <c r="T127" t="s">
        <v>70</v>
      </c>
      <c r="U127" t="s">
        <v>70</v>
      </c>
      <c r="V127" t="s">
        <v>70</v>
      </c>
      <c r="W127" t="s">
        <v>70</v>
      </c>
      <c r="X127" t="s">
        <v>70</v>
      </c>
      <c r="Y127" t="s">
        <v>70</v>
      </c>
      <c r="Z127" t="s">
        <v>70</v>
      </c>
      <c r="AA127" t="s">
        <v>70</v>
      </c>
      <c r="AB127" t="s">
        <v>70</v>
      </c>
      <c r="AC127" t="s">
        <v>70</v>
      </c>
      <c r="AD127" t="s">
        <v>70</v>
      </c>
    </row>
    <row r="128" spans="1:30" hidden="1" x14ac:dyDescent="0.25">
      <c r="A128" s="133" t="s">
        <v>1293</v>
      </c>
      <c r="B128" t="s">
        <v>207</v>
      </c>
      <c r="C128" t="b">
        <v>0</v>
      </c>
      <c r="D128" t="s">
        <v>788</v>
      </c>
      <c r="E128" t="s">
        <v>210</v>
      </c>
      <c r="F128" t="s">
        <v>773</v>
      </c>
      <c r="G128" t="s">
        <v>70</v>
      </c>
      <c r="H128" t="s">
        <v>70</v>
      </c>
      <c r="I128" t="s">
        <v>70</v>
      </c>
      <c r="J128" t="s">
        <v>70</v>
      </c>
      <c r="K128" t="s">
        <v>70</v>
      </c>
      <c r="L128" t="s">
        <v>70</v>
      </c>
      <c r="M128" t="s">
        <v>70</v>
      </c>
      <c r="N128" t="s">
        <v>70</v>
      </c>
      <c r="O128" t="s">
        <v>70</v>
      </c>
      <c r="P128" t="s">
        <v>70</v>
      </c>
      <c r="Q128" t="s">
        <v>70</v>
      </c>
      <c r="R128" t="s">
        <v>70</v>
      </c>
      <c r="S128" t="s">
        <v>70</v>
      </c>
      <c r="T128" t="s">
        <v>70</v>
      </c>
      <c r="U128" t="s">
        <v>70</v>
      </c>
      <c r="V128" t="s">
        <v>70</v>
      </c>
      <c r="W128" t="s">
        <v>70</v>
      </c>
      <c r="X128" t="s">
        <v>70</v>
      </c>
      <c r="Y128" t="s">
        <v>70</v>
      </c>
      <c r="Z128" t="s">
        <v>70</v>
      </c>
      <c r="AA128" t="s">
        <v>70</v>
      </c>
      <c r="AB128" t="s">
        <v>70</v>
      </c>
      <c r="AC128" t="s">
        <v>70</v>
      </c>
      <c r="AD128" t="s">
        <v>70</v>
      </c>
    </row>
    <row r="129" spans="1:30" hidden="1" x14ac:dyDescent="0.25">
      <c r="A129" s="133" t="s">
        <v>1294</v>
      </c>
      <c r="B129" t="s">
        <v>209</v>
      </c>
      <c r="C129" t="b">
        <v>0</v>
      </c>
      <c r="D129" t="s">
        <v>788</v>
      </c>
      <c r="E129" t="s">
        <v>210</v>
      </c>
      <c r="F129" t="s">
        <v>773</v>
      </c>
      <c r="G129" t="s">
        <v>70</v>
      </c>
      <c r="H129" t="s">
        <v>70</v>
      </c>
      <c r="I129" t="s">
        <v>70</v>
      </c>
      <c r="J129" t="s">
        <v>70</v>
      </c>
      <c r="K129" t="s">
        <v>70</v>
      </c>
      <c r="L129" t="s">
        <v>70</v>
      </c>
      <c r="M129" t="s">
        <v>70</v>
      </c>
      <c r="N129" t="s">
        <v>70</v>
      </c>
      <c r="O129" t="s">
        <v>70</v>
      </c>
      <c r="P129" t="s">
        <v>70</v>
      </c>
      <c r="Q129" t="s">
        <v>70</v>
      </c>
      <c r="R129" t="s">
        <v>70</v>
      </c>
      <c r="S129" t="s">
        <v>70</v>
      </c>
      <c r="T129" t="s">
        <v>70</v>
      </c>
      <c r="U129" t="s">
        <v>70</v>
      </c>
      <c r="V129" t="s">
        <v>70</v>
      </c>
      <c r="W129" t="s">
        <v>70</v>
      </c>
      <c r="X129" t="s">
        <v>70</v>
      </c>
      <c r="Y129" t="s">
        <v>70</v>
      </c>
      <c r="Z129" t="s">
        <v>70</v>
      </c>
      <c r="AA129" t="s">
        <v>70</v>
      </c>
      <c r="AB129" t="s">
        <v>70</v>
      </c>
      <c r="AC129" t="s">
        <v>70</v>
      </c>
      <c r="AD129" t="s">
        <v>70</v>
      </c>
    </row>
    <row r="130" spans="1:30" hidden="1" x14ac:dyDescent="0.25">
      <c r="A130" s="133" t="s">
        <v>1295</v>
      </c>
      <c r="B130" t="s">
        <v>210</v>
      </c>
      <c r="C130" t="b">
        <v>0</v>
      </c>
      <c r="D130" t="s">
        <v>788</v>
      </c>
      <c r="E130" t="s">
        <v>210</v>
      </c>
      <c r="F130" t="s">
        <v>774</v>
      </c>
      <c r="G130" t="s">
        <v>70</v>
      </c>
      <c r="H130" t="s">
        <v>70</v>
      </c>
      <c r="I130" t="s">
        <v>70</v>
      </c>
      <c r="J130" t="s">
        <v>70</v>
      </c>
      <c r="K130" t="s">
        <v>70</v>
      </c>
      <c r="L130" t="s">
        <v>70</v>
      </c>
      <c r="M130" t="s">
        <v>70</v>
      </c>
      <c r="N130" t="s">
        <v>70</v>
      </c>
      <c r="O130" t="s">
        <v>70</v>
      </c>
      <c r="P130" t="s">
        <v>70</v>
      </c>
      <c r="Q130" t="s">
        <v>70</v>
      </c>
      <c r="R130" t="s">
        <v>70</v>
      </c>
      <c r="S130" t="s">
        <v>70</v>
      </c>
      <c r="T130" t="s">
        <v>70</v>
      </c>
      <c r="U130" t="s">
        <v>70</v>
      </c>
      <c r="V130" t="s">
        <v>70</v>
      </c>
      <c r="W130" t="s">
        <v>70</v>
      </c>
      <c r="X130" t="s">
        <v>70</v>
      </c>
      <c r="Y130" t="s">
        <v>70</v>
      </c>
      <c r="Z130" t="s">
        <v>70</v>
      </c>
      <c r="AA130" t="s">
        <v>70</v>
      </c>
      <c r="AB130" t="s">
        <v>70</v>
      </c>
      <c r="AC130" t="s">
        <v>70</v>
      </c>
      <c r="AD130" t="s">
        <v>70</v>
      </c>
    </row>
    <row r="131" spans="1:30" hidden="1" x14ac:dyDescent="0.25">
      <c r="A131" s="133" t="s">
        <v>1296</v>
      </c>
      <c r="B131" t="s">
        <v>211</v>
      </c>
      <c r="C131" t="b">
        <v>0</v>
      </c>
      <c r="D131" t="s">
        <v>788</v>
      </c>
      <c r="E131" t="s">
        <v>210</v>
      </c>
      <c r="F131" t="s">
        <v>51</v>
      </c>
      <c r="G131" t="s">
        <v>70</v>
      </c>
      <c r="H131" t="s">
        <v>70</v>
      </c>
      <c r="I131" t="s">
        <v>70</v>
      </c>
      <c r="J131" t="s">
        <v>70</v>
      </c>
      <c r="K131" t="s">
        <v>70</v>
      </c>
      <c r="L131" t="s">
        <v>70</v>
      </c>
      <c r="M131" t="s">
        <v>70</v>
      </c>
      <c r="N131" t="s">
        <v>70</v>
      </c>
      <c r="O131" t="s">
        <v>70</v>
      </c>
      <c r="P131" t="s">
        <v>70</v>
      </c>
      <c r="Q131" t="s">
        <v>70</v>
      </c>
      <c r="R131" t="s">
        <v>70</v>
      </c>
      <c r="S131" t="s">
        <v>70</v>
      </c>
      <c r="T131" t="s">
        <v>70</v>
      </c>
      <c r="U131" t="s">
        <v>70</v>
      </c>
      <c r="V131" t="s">
        <v>70</v>
      </c>
      <c r="W131" t="s">
        <v>70</v>
      </c>
      <c r="X131" t="s">
        <v>70</v>
      </c>
      <c r="Y131" t="s">
        <v>70</v>
      </c>
      <c r="Z131" t="s">
        <v>70</v>
      </c>
      <c r="AA131" t="s">
        <v>70</v>
      </c>
      <c r="AB131" t="s">
        <v>70</v>
      </c>
      <c r="AC131" t="s">
        <v>70</v>
      </c>
      <c r="AD131" t="s">
        <v>70</v>
      </c>
    </row>
    <row r="132" spans="1:30" hidden="1" x14ac:dyDescent="0.25">
      <c r="A132" s="133" t="s">
        <v>1297</v>
      </c>
      <c r="B132" t="s">
        <v>212</v>
      </c>
      <c r="C132" t="b">
        <v>0</v>
      </c>
      <c r="D132" t="s">
        <v>788</v>
      </c>
      <c r="E132" t="s">
        <v>822</v>
      </c>
      <c r="F132" t="s">
        <v>773</v>
      </c>
      <c r="G132" t="s">
        <v>70</v>
      </c>
      <c r="H132" t="s">
        <v>70</v>
      </c>
      <c r="I132" t="s">
        <v>70</v>
      </c>
      <c r="J132" t="s">
        <v>70</v>
      </c>
      <c r="K132" t="s">
        <v>70</v>
      </c>
      <c r="L132" t="s">
        <v>70</v>
      </c>
      <c r="M132" t="s">
        <v>70</v>
      </c>
      <c r="N132" t="s">
        <v>70</v>
      </c>
      <c r="O132" t="s">
        <v>70</v>
      </c>
      <c r="P132" t="s">
        <v>70</v>
      </c>
      <c r="Q132" t="s">
        <v>70</v>
      </c>
      <c r="R132" t="s">
        <v>70</v>
      </c>
      <c r="S132" t="s">
        <v>70</v>
      </c>
      <c r="T132" t="s">
        <v>70</v>
      </c>
      <c r="U132" t="s">
        <v>70</v>
      </c>
      <c r="V132" t="s">
        <v>70</v>
      </c>
      <c r="W132" t="s">
        <v>70</v>
      </c>
      <c r="X132" t="s">
        <v>70</v>
      </c>
      <c r="Y132" t="s">
        <v>70</v>
      </c>
      <c r="Z132" t="s">
        <v>70</v>
      </c>
      <c r="AA132" t="s">
        <v>70</v>
      </c>
      <c r="AB132" t="s">
        <v>70</v>
      </c>
      <c r="AC132" t="s">
        <v>70</v>
      </c>
      <c r="AD132" t="s">
        <v>70</v>
      </c>
    </row>
    <row r="133" spans="1:30" hidden="1" x14ac:dyDescent="0.25">
      <c r="A133" s="133" t="s">
        <v>1298</v>
      </c>
      <c r="B133" t="s">
        <v>213</v>
      </c>
      <c r="C133" t="b">
        <v>0</v>
      </c>
      <c r="D133" t="s">
        <v>788</v>
      </c>
      <c r="E133" t="s">
        <v>823</v>
      </c>
      <c r="F133" t="s">
        <v>774</v>
      </c>
      <c r="G133" t="s">
        <v>70</v>
      </c>
      <c r="H133" t="s">
        <v>70</v>
      </c>
      <c r="I133" t="s">
        <v>70</v>
      </c>
      <c r="J133" t="s">
        <v>70</v>
      </c>
      <c r="K133" t="s">
        <v>70</v>
      </c>
      <c r="L133" t="s">
        <v>70</v>
      </c>
      <c r="M133" t="s">
        <v>70</v>
      </c>
      <c r="N133" t="s">
        <v>70</v>
      </c>
      <c r="O133" t="s">
        <v>70</v>
      </c>
      <c r="P133" t="s">
        <v>70</v>
      </c>
      <c r="Q133" t="s">
        <v>70</v>
      </c>
      <c r="R133" t="s">
        <v>70</v>
      </c>
      <c r="S133" t="s">
        <v>70</v>
      </c>
      <c r="T133" t="s">
        <v>70</v>
      </c>
      <c r="U133" t="s">
        <v>70</v>
      </c>
      <c r="V133" t="s">
        <v>70</v>
      </c>
      <c r="W133" t="s">
        <v>70</v>
      </c>
      <c r="X133" t="s">
        <v>70</v>
      </c>
      <c r="Y133" t="s">
        <v>70</v>
      </c>
      <c r="Z133" t="s">
        <v>70</v>
      </c>
      <c r="AA133" t="s">
        <v>70</v>
      </c>
      <c r="AB133" t="s">
        <v>70</v>
      </c>
      <c r="AC133" t="s">
        <v>70</v>
      </c>
      <c r="AD133" t="s">
        <v>70</v>
      </c>
    </row>
    <row r="134" spans="1:30" hidden="1" x14ac:dyDescent="0.25">
      <c r="A134" s="133" t="s">
        <v>1299</v>
      </c>
      <c r="B134" t="s">
        <v>214</v>
      </c>
      <c r="C134" t="b">
        <v>0</v>
      </c>
      <c r="D134" t="s">
        <v>788</v>
      </c>
      <c r="E134" t="s">
        <v>824</v>
      </c>
      <c r="F134" t="s">
        <v>774</v>
      </c>
      <c r="G134" t="s">
        <v>70</v>
      </c>
      <c r="H134" t="s">
        <v>70</v>
      </c>
      <c r="I134" t="s">
        <v>70</v>
      </c>
      <c r="J134" t="s">
        <v>70</v>
      </c>
      <c r="K134" t="s">
        <v>70</v>
      </c>
      <c r="L134" t="s">
        <v>70</v>
      </c>
      <c r="M134" t="s">
        <v>70</v>
      </c>
      <c r="N134" t="s">
        <v>70</v>
      </c>
      <c r="O134" t="s">
        <v>70</v>
      </c>
      <c r="P134" t="s">
        <v>70</v>
      </c>
      <c r="Q134" t="s">
        <v>70</v>
      </c>
      <c r="R134" t="s">
        <v>70</v>
      </c>
      <c r="S134" t="s">
        <v>70</v>
      </c>
      <c r="T134" t="s">
        <v>70</v>
      </c>
      <c r="U134" t="s">
        <v>70</v>
      </c>
      <c r="V134" t="s">
        <v>70</v>
      </c>
      <c r="W134" t="s">
        <v>70</v>
      </c>
      <c r="X134" t="s">
        <v>70</v>
      </c>
      <c r="Y134" t="s">
        <v>70</v>
      </c>
      <c r="Z134" t="s">
        <v>70</v>
      </c>
      <c r="AA134" t="s">
        <v>70</v>
      </c>
      <c r="AB134" t="s">
        <v>70</v>
      </c>
      <c r="AC134" t="s">
        <v>70</v>
      </c>
      <c r="AD134" t="s">
        <v>70</v>
      </c>
    </row>
    <row r="135" spans="1:30" hidden="1" x14ac:dyDescent="0.25">
      <c r="A135" s="133" t="s">
        <v>1300</v>
      </c>
      <c r="B135" t="s">
        <v>215</v>
      </c>
      <c r="C135" t="b">
        <v>0</v>
      </c>
      <c r="D135" t="s">
        <v>788</v>
      </c>
      <c r="E135" t="s">
        <v>210</v>
      </c>
      <c r="F135" t="s">
        <v>774</v>
      </c>
      <c r="G135" t="s">
        <v>70</v>
      </c>
      <c r="H135" t="s">
        <v>70</v>
      </c>
      <c r="I135" t="s">
        <v>70</v>
      </c>
      <c r="J135" t="s">
        <v>70</v>
      </c>
      <c r="K135" t="s">
        <v>70</v>
      </c>
      <c r="L135" t="s">
        <v>70</v>
      </c>
      <c r="M135" t="s">
        <v>70</v>
      </c>
      <c r="N135" t="s">
        <v>70</v>
      </c>
      <c r="O135" t="s">
        <v>70</v>
      </c>
      <c r="P135" t="s">
        <v>70</v>
      </c>
      <c r="Q135" t="s">
        <v>70</v>
      </c>
      <c r="R135" t="s">
        <v>70</v>
      </c>
      <c r="S135" t="s">
        <v>70</v>
      </c>
      <c r="T135" t="s">
        <v>70</v>
      </c>
      <c r="U135" t="s">
        <v>70</v>
      </c>
      <c r="V135" t="s">
        <v>70</v>
      </c>
      <c r="W135" t="s">
        <v>70</v>
      </c>
      <c r="X135" t="s">
        <v>70</v>
      </c>
      <c r="Y135" t="s">
        <v>70</v>
      </c>
      <c r="Z135" t="s">
        <v>70</v>
      </c>
      <c r="AA135" t="s">
        <v>70</v>
      </c>
      <c r="AB135" t="s">
        <v>70</v>
      </c>
      <c r="AC135" t="s">
        <v>70</v>
      </c>
      <c r="AD135" t="s">
        <v>70</v>
      </c>
    </row>
    <row r="136" spans="1:30" hidden="1" x14ac:dyDescent="0.25">
      <c r="A136" s="133" t="s">
        <v>1301</v>
      </c>
      <c r="B136" t="s">
        <v>216</v>
      </c>
      <c r="C136" t="b">
        <v>0</v>
      </c>
      <c r="D136" t="s">
        <v>788</v>
      </c>
      <c r="E136" t="s">
        <v>824</v>
      </c>
      <c r="F136" t="s">
        <v>773</v>
      </c>
      <c r="G136" t="s">
        <v>70</v>
      </c>
      <c r="H136" t="s">
        <v>70</v>
      </c>
      <c r="I136" t="s">
        <v>70</v>
      </c>
      <c r="J136" t="s">
        <v>70</v>
      </c>
      <c r="K136" t="s">
        <v>70</v>
      </c>
      <c r="L136" t="s">
        <v>70</v>
      </c>
      <c r="M136" t="s">
        <v>70</v>
      </c>
      <c r="N136" t="s">
        <v>70</v>
      </c>
      <c r="O136" t="s">
        <v>70</v>
      </c>
      <c r="P136" t="s">
        <v>70</v>
      </c>
      <c r="Q136" t="s">
        <v>70</v>
      </c>
      <c r="R136" t="s">
        <v>70</v>
      </c>
      <c r="S136" t="s">
        <v>70</v>
      </c>
      <c r="T136" t="s">
        <v>70</v>
      </c>
      <c r="U136" t="s">
        <v>70</v>
      </c>
      <c r="V136" t="s">
        <v>70</v>
      </c>
      <c r="W136" t="s">
        <v>70</v>
      </c>
      <c r="X136" t="s">
        <v>70</v>
      </c>
      <c r="Y136" t="s">
        <v>70</v>
      </c>
      <c r="Z136" t="s">
        <v>70</v>
      </c>
      <c r="AA136" t="s">
        <v>70</v>
      </c>
      <c r="AB136" t="s">
        <v>70</v>
      </c>
      <c r="AC136" t="s">
        <v>70</v>
      </c>
      <c r="AD136" t="s">
        <v>70</v>
      </c>
    </row>
    <row r="137" spans="1:30" hidden="1" x14ac:dyDescent="0.25">
      <c r="A137" s="133" t="s">
        <v>1302</v>
      </c>
      <c r="B137" t="s">
        <v>217</v>
      </c>
      <c r="C137" t="b">
        <v>0</v>
      </c>
      <c r="D137" t="s">
        <v>788</v>
      </c>
      <c r="E137" t="s">
        <v>217</v>
      </c>
      <c r="F137" t="s">
        <v>773</v>
      </c>
      <c r="G137" t="s">
        <v>70</v>
      </c>
      <c r="H137" t="s">
        <v>70</v>
      </c>
      <c r="I137" t="s">
        <v>70</v>
      </c>
      <c r="J137" t="s">
        <v>70</v>
      </c>
      <c r="K137" t="s">
        <v>70</v>
      </c>
      <c r="L137" t="s">
        <v>70</v>
      </c>
      <c r="M137" t="s">
        <v>70</v>
      </c>
      <c r="N137" t="s">
        <v>70</v>
      </c>
      <c r="O137" t="s">
        <v>70</v>
      </c>
      <c r="P137" t="s">
        <v>70</v>
      </c>
      <c r="Q137" t="s">
        <v>70</v>
      </c>
      <c r="R137" t="s">
        <v>70</v>
      </c>
      <c r="S137" t="s">
        <v>70</v>
      </c>
      <c r="T137" t="s">
        <v>70</v>
      </c>
      <c r="U137" t="s">
        <v>70</v>
      </c>
      <c r="V137" t="s">
        <v>70</v>
      </c>
      <c r="W137" t="s">
        <v>70</v>
      </c>
      <c r="X137" t="s">
        <v>70</v>
      </c>
      <c r="Y137" t="s">
        <v>70</v>
      </c>
      <c r="Z137" t="s">
        <v>70</v>
      </c>
      <c r="AA137" t="s">
        <v>70</v>
      </c>
      <c r="AB137" t="s">
        <v>70</v>
      </c>
      <c r="AC137" t="s">
        <v>70</v>
      </c>
      <c r="AD137" t="s">
        <v>70</v>
      </c>
    </row>
    <row r="138" spans="1:30" hidden="1" x14ac:dyDescent="0.25">
      <c r="A138" s="133" t="s">
        <v>1303</v>
      </c>
      <c r="B138" t="s">
        <v>218</v>
      </c>
      <c r="C138" t="b">
        <v>0</v>
      </c>
      <c r="D138" t="s">
        <v>788</v>
      </c>
      <c r="E138" t="s">
        <v>825</v>
      </c>
      <c r="F138" t="s">
        <v>774</v>
      </c>
      <c r="G138" t="s">
        <v>70</v>
      </c>
      <c r="H138" t="s">
        <v>70</v>
      </c>
      <c r="I138" t="s">
        <v>70</v>
      </c>
      <c r="J138" t="s">
        <v>70</v>
      </c>
      <c r="K138" t="s">
        <v>70</v>
      </c>
      <c r="L138" t="s">
        <v>70</v>
      </c>
      <c r="M138" t="s">
        <v>70</v>
      </c>
      <c r="N138" t="s">
        <v>70</v>
      </c>
      <c r="O138" t="s">
        <v>70</v>
      </c>
      <c r="P138" t="s">
        <v>70</v>
      </c>
      <c r="Q138" t="s">
        <v>70</v>
      </c>
      <c r="R138" t="s">
        <v>70</v>
      </c>
      <c r="S138" t="s">
        <v>70</v>
      </c>
      <c r="T138" t="s">
        <v>70</v>
      </c>
      <c r="U138" t="s">
        <v>70</v>
      </c>
      <c r="V138" t="s">
        <v>70</v>
      </c>
      <c r="W138" t="s">
        <v>70</v>
      </c>
      <c r="X138" t="s">
        <v>70</v>
      </c>
      <c r="Y138" t="s">
        <v>70</v>
      </c>
      <c r="Z138" t="s">
        <v>70</v>
      </c>
      <c r="AA138" t="s">
        <v>70</v>
      </c>
      <c r="AB138" t="s">
        <v>70</v>
      </c>
      <c r="AC138" t="s">
        <v>70</v>
      </c>
      <c r="AD138" t="s">
        <v>70</v>
      </c>
    </row>
    <row r="139" spans="1:30" hidden="1" x14ac:dyDescent="0.25">
      <c r="A139" s="133" t="s">
        <v>1304</v>
      </c>
      <c r="B139" t="s">
        <v>219</v>
      </c>
      <c r="C139" t="b">
        <v>0</v>
      </c>
      <c r="D139" t="s">
        <v>788</v>
      </c>
      <c r="E139" t="s">
        <v>826</v>
      </c>
      <c r="F139" t="s">
        <v>773</v>
      </c>
      <c r="G139" t="s">
        <v>70</v>
      </c>
      <c r="H139" t="s">
        <v>70</v>
      </c>
      <c r="I139" t="s">
        <v>70</v>
      </c>
      <c r="J139" t="s">
        <v>70</v>
      </c>
      <c r="K139" t="s">
        <v>70</v>
      </c>
      <c r="L139" t="s">
        <v>70</v>
      </c>
      <c r="M139" t="s">
        <v>70</v>
      </c>
      <c r="N139" t="s">
        <v>70</v>
      </c>
      <c r="O139" t="s">
        <v>70</v>
      </c>
      <c r="P139" t="s">
        <v>70</v>
      </c>
      <c r="Q139" t="s">
        <v>70</v>
      </c>
      <c r="R139" t="s">
        <v>70</v>
      </c>
      <c r="S139" t="s">
        <v>70</v>
      </c>
      <c r="T139" t="s">
        <v>70</v>
      </c>
      <c r="U139" t="s">
        <v>70</v>
      </c>
      <c r="V139" t="s">
        <v>70</v>
      </c>
      <c r="W139" t="s">
        <v>70</v>
      </c>
      <c r="X139" t="s">
        <v>70</v>
      </c>
      <c r="Y139" t="s">
        <v>70</v>
      </c>
      <c r="Z139" t="s">
        <v>70</v>
      </c>
      <c r="AA139" t="s">
        <v>70</v>
      </c>
      <c r="AB139" t="s">
        <v>70</v>
      </c>
      <c r="AC139" t="s">
        <v>70</v>
      </c>
      <c r="AD139" t="s">
        <v>70</v>
      </c>
    </row>
    <row r="140" spans="1:30" hidden="1" x14ac:dyDescent="0.25">
      <c r="A140" s="133" t="s">
        <v>1305</v>
      </c>
      <c r="B140" t="s">
        <v>220</v>
      </c>
      <c r="C140" t="b">
        <v>0</v>
      </c>
      <c r="D140" t="s">
        <v>788</v>
      </c>
      <c r="E140" t="s">
        <v>220</v>
      </c>
      <c r="F140" t="s">
        <v>773</v>
      </c>
      <c r="G140" t="s">
        <v>70</v>
      </c>
      <c r="H140" t="s">
        <v>70</v>
      </c>
      <c r="I140" t="s">
        <v>70</v>
      </c>
      <c r="J140" t="s">
        <v>70</v>
      </c>
      <c r="K140" t="s">
        <v>70</v>
      </c>
      <c r="L140" t="s">
        <v>70</v>
      </c>
      <c r="M140" t="s">
        <v>70</v>
      </c>
      <c r="N140" t="s">
        <v>70</v>
      </c>
      <c r="O140" t="s">
        <v>70</v>
      </c>
      <c r="P140" t="s">
        <v>70</v>
      </c>
      <c r="Q140" t="s">
        <v>70</v>
      </c>
      <c r="R140" t="s">
        <v>70</v>
      </c>
      <c r="S140" t="s">
        <v>70</v>
      </c>
      <c r="T140" t="s">
        <v>70</v>
      </c>
      <c r="U140" t="s">
        <v>70</v>
      </c>
      <c r="V140" t="s">
        <v>70</v>
      </c>
      <c r="W140" t="s">
        <v>70</v>
      </c>
      <c r="X140" t="s">
        <v>70</v>
      </c>
      <c r="Y140" t="s">
        <v>70</v>
      </c>
      <c r="Z140" t="s">
        <v>70</v>
      </c>
      <c r="AA140" t="s">
        <v>70</v>
      </c>
      <c r="AB140" t="s">
        <v>70</v>
      </c>
      <c r="AC140" t="s">
        <v>70</v>
      </c>
      <c r="AD140" t="s">
        <v>70</v>
      </c>
    </row>
    <row r="141" spans="1:30" hidden="1" x14ac:dyDescent="0.25">
      <c r="A141" s="133" t="s">
        <v>1306</v>
      </c>
      <c r="B141" t="s">
        <v>221</v>
      </c>
      <c r="C141" t="b">
        <v>0</v>
      </c>
      <c r="D141" t="s">
        <v>788</v>
      </c>
      <c r="E141" t="s">
        <v>827</v>
      </c>
      <c r="F141" t="s">
        <v>773</v>
      </c>
      <c r="G141" t="s">
        <v>70</v>
      </c>
      <c r="H141" t="s">
        <v>70</v>
      </c>
      <c r="I141" t="s">
        <v>70</v>
      </c>
      <c r="J141" t="s">
        <v>70</v>
      </c>
      <c r="K141" t="s">
        <v>70</v>
      </c>
      <c r="L141" t="s">
        <v>70</v>
      </c>
      <c r="M141" t="s">
        <v>70</v>
      </c>
      <c r="N141" t="s">
        <v>70</v>
      </c>
      <c r="O141" t="s">
        <v>70</v>
      </c>
      <c r="P141" t="s">
        <v>70</v>
      </c>
      <c r="Q141" t="s">
        <v>70</v>
      </c>
      <c r="R141" t="s">
        <v>70</v>
      </c>
      <c r="S141" t="s">
        <v>70</v>
      </c>
      <c r="T141" t="s">
        <v>70</v>
      </c>
      <c r="U141" t="s">
        <v>70</v>
      </c>
      <c r="V141" t="s">
        <v>70</v>
      </c>
      <c r="W141" t="s">
        <v>70</v>
      </c>
      <c r="X141" t="s">
        <v>70</v>
      </c>
      <c r="Y141" t="s">
        <v>70</v>
      </c>
      <c r="Z141" t="s">
        <v>70</v>
      </c>
      <c r="AA141" t="s">
        <v>70</v>
      </c>
      <c r="AB141" t="s">
        <v>70</v>
      </c>
      <c r="AC141" t="s">
        <v>70</v>
      </c>
      <c r="AD141" t="s">
        <v>70</v>
      </c>
    </row>
    <row r="142" spans="1:30" hidden="1" x14ac:dyDescent="0.25">
      <c r="A142" s="133" t="s">
        <v>1307</v>
      </c>
      <c r="B142" t="s">
        <v>222</v>
      </c>
      <c r="C142" t="b">
        <v>0</v>
      </c>
      <c r="D142" t="s">
        <v>788</v>
      </c>
      <c r="E142" t="s">
        <v>827</v>
      </c>
      <c r="F142" t="s">
        <v>773</v>
      </c>
      <c r="G142" t="s">
        <v>70</v>
      </c>
      <c r="H142" t="s">
        <v>70</v>
      </c>
      <c r="I142" t="s">
        <v>70</v>
      </c>
      <c r="J142" t="s">
        <v>70</v>
      </c>
      <c r="K142" t="s">
        <v>70</v>
      </c>
      <c r="L142" t="s">
        <v>70</v>
      </c>
      <c r="M142" t="s">
        <v>70</v>
      </c>
      <c r="N142" t="s">
        <v>70</v>
      </c>
      <c r="O142" t="s">
        <v>70</v>
      </c>
      <c r="P142" t="s">
        <v>70</v>
      </c>
      <c r="Q142" t="s">
        <v>70</v>
      </c>
      <c r="R142" t="s">
        <v>70</v>
      </c>
      <c r="S142" t="s">
        <v>70</v>
      </c>
      <c r="T142" t="s">
        <v>70</v>
      </c>
      <c r="U142" t="s">
        <v>70</v>
      </c>
      <c r="V142" t="s">
        <v>70</v>
      </c>
      <c r="W142" t="s">
        <v>70</v>
      </c>
      <c r="X142" t="s">
        <v>70</v>
      </c>
      <c r="Y142" t="s">
        <v>70</v>
      </c>
      <c r="Z142" t="s">
        <v>70</v>
      </c>
      <c r="AA142" t="s">
        <v>70</v>
      </c>
      <c r="AB142" t="s">
        <v>70</v>
      </c>
      <c r="AC142" t="s">
        <v>70</v>
      </c>
      <c r="AD142" t="s">
        <v>70</v>
      </c>
    </row>
    <row r="143" spans="1:30" hidden="1" x14ac:dyDescent="0.25">
      <c r="A143" s="133" t="s">
        <v>1308</v>
      </c>
      <c r="B143" t="s">
        <v>223</v>
      </c>
      <c r="C143" t="b">
        <v>0</v>
      </c>
      <c r="D143" t="s">
        <v>788</v>
      </c>
      <c r="E143" t="s">
        <v>828</v>
      </c>
      <c r="F143" t="s">
        <v>773</v>
      </c>
      <c r="G143" t="s">
        <v>70</v>
      </c>
      <c r="H143" t="s">
        <v>70</v>
      </c>
      <c r="I143" t="s">
        <v>70</v>
      </c>
      <c r="J143" t="s">
        <v>70</v>
      </c>
      <c r="K143" t="s">
        <v>70</v>
      </c>
      <c r="L143" t="s">
        <v>70</v>
      </c>
      <c r="M143" t="s">
        <v>70</v>
      </c>
      <c r="N143" t="s">
        <v>70</v>
      </c>
      <c r="O143" t="s">
        <v>70</v>
      </c>
      <c r="P143" t="s">
        <v>70</v>
      </c>
      <c r="Q143" t="s">
        <v>70</v>
      </c>
      <c r="R143" t="s">
        <v>70</v>
      </c>
      <c r="S143" t="s">
        <v>70</v>
      </c>
      <c r="T143" t="s">
        <v>70</v>
      </c>
      <c r="U143" t="s">
        <v>70</v>
      </c>
      <c r="V143" t="s">
        <v>70</v>
      </c>
      <c r="W143" t="s">
        <v>70</v>
      </c>
      <c r="X143" t="s">
        <v>70</v>
      </c>
      <c r="Y143" t="s">
        <v>70</v>
      </c>
      <c r="Z143" t="s">
        <v>70</v>
      </c>
      <c r="AA143" t="s">
        <v>70</v>
      </c>
      <c r="AB143" t="s">
        <v>70</v>
      </c>
      <c r="AC143" t="s">
        <v>70</v>
      </c>
      <c r="AD143" t="s">
        <v>70</v>
      </c>
    </row>
    <row r="144" spans="1:30" hidden="1" x14ac:dyDescent="0.25">
      <c r="A144" s="133" t="s">
        <v>1309</v>
      </c>
      <c r="B144" t="s">
        <v>224</v>
      </c>
      <c r="C144" t="b">
        <v>0</v>
      </c>
      <c r="D144" t="s">
        <v>788</v>
      </c>
      <c r="E144" t="s">
        <v>829</v>
      </c>
      <c r="F144" t="s">
        <v>774</v>
      </c>
      <c r="G144" t="s">
        <v>70</v>
      </c>
      <c r="H144" t="s">
        <v>70</v>
      </c>
      <c r="I144" t="s">
        <v>70</v>
      </c>
      <c r="J144" t="s">
        <v>70</v>
      </c>
      <c r="K144" t="s">
        <v>70</v>
      </c>
      <c r="L144" t="s">
        <v>70</v>
      </c>
      <c r="M144" t="s">
        <v>70</v>
      </c>
      <c r="N144" t="s">
        <v>70</v>
      </c>
      <c r="O144" t="s">
        <v>70</v>
      </c>
      <c r="P144" t="s">
        <v>70</v>
      </c>
      <c r="Q144" t="s">
        <v>70</v>
      </c>
      <c r="R144" t="s">
        <v>70</v>
      </c>
      <c r="S144" t="s">
        <v>70</v>
      </c>
      <c r="T144" t="s">
        <v>70</v>
      </c>
      <c r="U144" t="s">
        <v>70</v>
      </c>
      <c r="V144" t="s">
        <v>70</v>
      </c>
      <c r="W144" t="s">
        <v>70</v>
      </c>
      <c r="X144" t="s">
        <v>70</v>
      </c>
      <c r="Y144" t="s">
        <v>70</v>
      </c>
      <c r="Z144" t="s">
        <v>70</v>
      </c>
      <c r="AA144" t="s">
        <v>70</v>
      </c>
      <c r="AB144" t="s">
        <v>70</v>
      </c>
      <c r="AC144" t="s">
        <v>70</v>
      </c>
      <c r="AD144" t="s">
        <v>70</v>
      </c>
    </row>
    <row r="145" spans="1:30" hidden="1" x14ac:dyDescent="0.25">
      <c r="A145" s="133" t="s">
        <v>1310</v>
      </c>
      <c r="B145" t="s">
        <v>225</v>
      </c>
      <c r="C145" t="b">
        <v>0</v>
      </c>
      <c r="D145" t="s">
        <v>830</v>
      </c>
      <c r="E145" t="s">
        <v>225</v>
      </c>
      <c r="F145" t="s">
        <v>51</v>
      </c>
      <c r="G145" t="s">
        <v>70</v>
      </c>
      <c r="H145" t="s">
        <v>70</v>
      </c>
      <c r="I145" t="s">
        <v>70</v>
      </c>
      <c r="J145" t="s">
        <v>70</v>
      </c>
      <c r="K145" t="s">
        <v>70</v>
      </c>
      <c r="L145" t="s">
        <v>70</v>
      </c>
      <c r="M145" t="s">
        <v>70</v>
      </c>
      <c r="N145" t="s">
        <v>70</v>
      </c>
      <c r="O145" t="s">
        <v>70</v>
      </c>
      <c r="P145" t="s">
        <v>70</v>
      </c>
      <c r="Q145" t="s">
        <v>70</v>
      </c>
      <c r="R145" t="s">
        <v>70</v>
      </c>
      <c r="S145" t="s">
        <v>70</v>
      </c>
      <c r="T145" t="s">
        <v>70</v>
      </c>
      <c r="U145" t="s">
        <v>70</v>
      </c>
      <c r="V145" t="s">
        <v>70</v>
      </c>
      <c r="W145" t="s">
        <v>70</v>
      </c>
      <c r="X145" t="s">
        <v>70</v>
      </c>
      <c r="Y145" t="s">
        <v>70</v>
      </c>
      <c r="Z145" t="s">
        <v>70</v>
      </c>
      <c r="AA145" t="s">
        <v>70</v>
      </c>
      <c r="AB145" t="s">
        <v>70</v>
      </c>
      <c r="AC145" t="s">
        <v>70</v>
      </c>
      <c r="AD145" t="s">
        <v>70</v>
      </c>
    </row>
    <row r="146" spans="1:30" hidden="1" x14ac:dyDescent="0.25">
      <c r="A146" s="133" t="s">
        <v>1311</v>
      </c>
      <c r="B146" t="s">
        <v>226</v>
      </c>
      <c r="C146" t="b">
        <v>0</v>
      </c>
      <c r="D146" t="s">
        <v>830</v>
      </c>
      <c r="E146" t="s">
        <v>831</v>
      </c>
      <c r="F146" t="s">
        <v>51</v>
      </c>
      <c r="G146" t="s">
        <v>70</v>
      </c>
      <c r="H146" t="s">
        <v>70</v>
      </c>
      <c r="I146" t="s">
        <v>70</v>
      </c>
      <c r="J146" t="s">
        <v>70</v>
      </c>
      <c r="K146" t="s">
        <v>70</v>
      </c>
      <c r="L146" t="s">
        <v>70</v>
      </c>
      <c r="M146" t="s">
        <v>70</v>
      </c>
      <c r="N146" t="s">
        <v>70</v>
      </c>
      <c r="O146" t="s">
        <v>70</v>
      </c>
      <c r="P146" t="s">
        <v>70</v>
      </c>
      <c r="Q146" t="s">
        <v>70</v>
      </c>
      <c r="R146" t="s">
        <v>70</v>
      </c>
      <c r="S146" t="s">
        <v>70</v>
      </c>
      <c r="T146" t="s">
        <v>70</v>
      </c>
      <c r="U146" t="s">
        <v>70</v>
      </c>
      <c r="V146" t="s">
        <v>70</v>
      </c>
      <c r="W146" t="s">
        <v>70</v>
      </c>
      <c r="X146" t="s">
        <v>70</v>
      </c>
      <c r="Y146" t="s">
        <v>70</v>
      </c>
      <c r="Z146" t="s">
        <v>70</v>
      </c>
      <c r="AA146" t="s">
        <v>70</v>
      </c>
      <c r="AB146" t="s">
        <v>70</v>
      </c>
      <c r="AC146" t="s">
        <v>70</v>
      </c>
      <c r="AD146" t="s">
        <v>70</v>
      </c>
    </row>
    <row r="147" spans="1:30" hidden="1" x14ac:dyDescent="0.25">
      <c r="A147" s="133" t="s">
        <v>1312</v>
      </c>
      <c r="B147" t="s">
        <v>227</v>
      </c>
      <c r="C147" t="b">
        <v>0</v>
      </c>
      <c r="D147" t="s">
        <v>830</v>
      </c>
      <c r="E147" t="s">
        <v>784</v>
      </c>
      <c r="F147" t="s">
        <v>774</v>
      </c>
      <c r="G147" t="s">
        <v>70</v>
      </c>
      <c r="H147" t="s">
        <v>70</v>
      </c>
      <c r="I147" t="s">
        <v>70</v>
      </c>
      <c r="J147" t="s">
        <v>70</v>
      </c>
      <c r="K147" t="s">
        <v>70</v>
      </c>
      <c r="L147" t="s">
        <v>70</v>
      </c>
      <c r="M147" t="s">
        <v>70</v>
      </c>
      <c r="N147" t="s">
        <v>70</v>
      </c>
      <c r="O147" t="s">
        <v>70</v>
      </c>
      <c r="P147" t="s">
        <v>70</v>
      </c>
      <c r="Q147" t="s">
        <v>70</v>
      </c>
      <c r="R147" t="s">
        <v>70</v>
      </c>
      <c r="S147" t="s">
        <v>70</v>
      </c>
      <c r="T147" t="s">
        <v>70</v>
      </c>
      <c r="U147" t="s">
        <v>70</v>
      </c>
      <c r="V147" t="s">
        <v>70</v>
      </c>
      <c r="W147" t="s">
        <v>70</v>
      </c>
      <c r="X147" t="s">
        <v>70</v>
      </c>
      <c r="Y147" t="s">
        <v>70</v>
      </c>
      <c r="Z147" t="s">
        <v>70</v>
      </c>
      <c r="AA147" t="s">
        <v>70</v>
      </c>
      <c r="AB147" t="s">
        <v>70</v>
      </c>
      <c r="AC147" t="s">
        <v>70</v>
      </c>
      <c r="AD147" t="s">
        <v>70</v>
      </c>
    </row>
    <row r="148" spans="1:30" hidden="1" x14ac:dyDescent="0.25">
      <c r="A148" s="133" t="s">
        <v>1313</v>
      </c>
      <c r="B148" t="s">
        <v>228</v>
      </c>
      <c r="C148" t="b">
        <v>0</v>
      </c>
      <c r="D148" t="s">
        <v>830</v>
      </c>
      <c r="E148" t="s">
        <v>784</v>
      </c>
      <c r="F148" t="s">
        <v>774</v>
      </c>
      <c r="G148" t="s">
        <v>70</v>
      </c>
      <c r="H148" t="s">
        <v>70</v>
      </c>
      <c r="I148" t="s">
        <v>70</v>
      </c>
      <c r="J148" t="s">
        <v>70</v>
      </c>
      <c r="K148" t="s">
        <v>70</v>
      </c>
      <c r="L148" t="s">
        <v>70</v>
      </c>
      <c r="M148" t="s">
        <v>70</v>
      </c>
      <c r="N148" t="s">
        <v>70</v>
      </c>
      <c r="O148" t="s">
        <v>70</v>
      </c>
      <c r="P148" t="s">
        <v>70</v>
      </c>
      <c r="Q148" t="s">
        <v>70</v>
      </c>
      <c r="R148" t="s">
        <v>70</v>
      </c>
      <c r="S148" t="s">
        <v>70</v>
      </c>
      <c r="T148" t="s">
        <v>70</v>
      </c>
      <c r="U148" t="s">
        <v>70</v>
      </c>
      <c r="V148" t="s">
        <v>70</v>
      </c>
      <c r="W148" t="s">
        <v>70</v>
      </c>
      <c r="X148" t="s">
        <v>70</v>
      </c>
      <c r="Y148" t="s">
        <v>70</v>
      </c>
      <c r="Z148" t="s">
        <v>70</v>
      </c>
      <c r="AA148" t="s">
        <v>70</v>
      </c>
      <c r="AB148" t="s">
        <v>70</v>
      </c>
      <c r="AC148" t="s">
        <v>70</v>
      </c>
      <c r="AD148" t="s">
        <v>70</v>
      </c>
    </row>
    <row r="149" spans="1:30" hidden="1" x14ac:dyDescent="0.25">
      <c r="A149" s="133" t="s">
        <v>1314</v>
      </c>
      <c r="B149" t="s">
        <v>229</v>
      </c>
      <c r="C149" t="b">
        <v>0</v>
      </c>
      <c r="D149" t="s">
        <v>830</v>
      </c>
      <c r="E149" t="s">
        <v>784</v>
      </c>
      <c r="F149" t="s">
        <v>51</v>
      </c>
      <c r="G149" t="s">
        <v>70</v>
      </c>
      <c r="H149" t="s">
        <v>70</v>
      </c>
      <c r="I149" t="s">
        <v>70</v>
      </c>
      <c r="J149" t="s">
        <v>70</v>
      </c>
      <c r="K149" t="s">
        <v>70</v>
      </c>
      <c r="L149" t="s">
        <v>70</v>
      </c>
      <c r="M149" t="s">
        <v>70</v>
      </c>
      <c r="N149" t="s">
        <v>70</v>
      </c>
      <c r="O149" t="s">
        <v>70</v>
      </c>
      <c r="P149" t="s">
        <v>70</v>
      </c>
      <c r="Q149" t="s">
        <v>70</v>
      </c>
      <c r="R149" t="s">
        <v>70</v>
      </c>
      <c r="S149" t="s">
        <v>70</v>
      </c>
      <c r="T149" t="s">
        <v>70</v>
      </c>
      <c r="U149" t="s">
        <v>70</v>
      </c>
      <c r="V149" t="s">
        <v>70</v>
      </c>
      <c r="W149" t="s">
        <v>70</v>
      </c>
      <c r="X149" t="s">
        <v>70</v>
      </c>
      <c r="Y149" t="s">
        <v>70</v>
      </c>
      <c r="Z149" t="s">
        <v>70</v>
      </c>
      <c r="AA149" t="s">
        <v>70</v>
      </c>
      <c r="AB149" t="s">
        <v>70</v>
      </c>
      <c r="AC149" t="s">
        <v>70</v>
      </c>
      <c r="AD149" t="s">
        <v>70</v>
      </c>
    </row>
    <row r="150" spans="1:30" hidden="1" x14ac:dyDescent="0.25">
      <c r="A150" s="133" t="s">
        <v>1315</v>
      </c>
      <c r="B150" t="s">
        <v>230</v>
      </c>
      <c r="C150" t="b">
        <v>0</v>
      </c>
      <c r="D150" t="s">
        <v>830</v>
      </c>
      <c r="E150" t="s">
        <v>784</v>
      </c>
      <c r="F150" t="s">
        <v>51</v>
      </c>
      <c r="G150" t="s">
        <v>70</v>
      </c>
      <c r="H150" t="s">
        <v>70</v>
      </c>
      <c r="I150" t="s">
        <v>70</v>
      </c>
      <c r="J150" t="s">
        <v>70</v>
      </c>
      <c r="K150" t="s">
        <v>70</v>
      </c>
      <c r="L150" t="s">
        <v>70</v>
      </c>
      <c r="M150" t="s">
        <v>70</v>
      </c>
      <c r="N150" t="s">
        <v>70</v>
      </c>
      <c r="O150" t="s">
        <v>70</v>
      </c>
      <c r="P150" t="s">
        <v>70</v>
      </c>
      <c r="Q150" t="s">
        <v>70</v>
      </c>
      <c r="R150" t="s">
        <v>70</v>
      </c>
      <c r="S150" t="s">
        <v>70</v>
      </c>
      <c r="T150" t="s">
        <v>70</v>
      </c>
      <c r="U150" t="s">
        <v>70</v>
      </c>
      <c r="V150" t="s">
        <v>70</v>
      </c>
      <c r="W150" t="s">
        <v>70</v>
      </c>
      <c r="X150" t="s">
        <v>70</v>
      </c>
      <c r="Y150" t="s">
        <v>70</v>
      </c>
      <c r="Z150" t="s">
        <v>70</v>
      </c>
      <c r="AA150" t="s">
        <v>70</v>
      </c>
      <c r="AB150" t="s">
        <v>70</v>
      </c>
      <c r="AC150" t="s">
        <v>70</v>
      </c>
      <c r="AD150" t="s">
        <v>70</v>
      </c>
    </row>
    <row r="151" spans="1:30" hidden="1" x14ac:dyDescent="0.25">
      <c r="A151" s="133" t="s">
        <v>1316</v>
      </c>
      <c r="B151" t="s">
        <v>231</v>
      </c>
      <c r="C151" t="b">
        <v>0</v>
      </c>
      <c r="D151" t="s">
        <v>830</v>
      </c>
      <c r="E151" t="s">
        <v>832</v>
      </c>
      <c r="F151" t="s">
        <v>773</v>
      </c>
      <c r="G151" t="s">
        <v>70</v>
      </c>
      <c r="H151" t="s">
        <v>70</v>
      </c>
      <c r="I151" t="s">
        <v>70</v>
      </c>
      <c r="J151" t="s">
        <v>70</v>
      </c>
      <c r="K151" t="s">
        <v>70</v>
      </c>
      <c r="L151" t="s">
        <v>70</v>
      </c>
      <c r="M151" t="s">
        <v>70</v>
      </c>
      <c r="N151" t="s">
        <v>70</v>
      </c>
      <c r="O151" t="s">
        <v>70</v>
      </c>
      <c r="P151" t="s">
        <v>70</v>
      </c>
      <c r="Q151" t="s">
        <v>70</v>
      </c>
      <c r="R151" t="s">
        <v>70</v>
      </c>
      <c r="S151" t="s">
        <v>70</v>
      </c>
      <c r="T151" t="s">
        <v>70</v>
      </c>
      <c r="U151" t="s">
        <v>70</v>
      </c>
      <c r="V151" t="s">
        <v>70</v>
      </c>
      <c r="W151" t="s">
        <v>70</v>
      </c>
      <c r="X151" t="s">
        <v>70</v>
      </c>
      <c r="Y151" t="s">
        <v>70</v>
      </c>
      <c r="Z151" t="s">
        <v>70</v>
      </c>
      <c r="AA151" t="s">
        <v>70</v>
      </c>
      <c r="AB151" t="s">
        <v>70</v>
      </c>
      <c r="AC151" t="s">
        <v>70</v>
      </c>
      <c r="AD151" t="s">
        <v>70</v>
      </c>
    </row>
    <row r="152" spans="1:30" hidden="1" x14ac:dyDescent="0.25">
      <c r="A152" s="133" t="s">
        <v>1317</v>
      </c>
      <c r="B152" t="s">
        <v>232</v>
      </c>
      <c r="C152" t="b">
        <v>0</v>
      </c>
      <c r="D152" t="s">
        <v>830</v>
      </c>
      <c r="E152" t="s">
        <v>784</v>
      </c>
      <c r="F152" t="s">
        <v>773</v>
      </c>
      <c r="G152" t="s">
        <v>70</v>
      </c>
      <c r="H152" t="s">
        <v>70</v>
      </c>
      <c r="I152" t="s">
        <v>70</v>
      </c>
      <c r="J152" t="s">
        <v>70</v>
      </c>
      <c r="K152" t="s">
        <v>70</v>
      </c>
      <c r="L152" t="s">
        <v>70</v>
      </c>
      <c r="M152" t="s">
        <v>70</v>
      </c>
      <c r="N152" t="s">
        <v>70</v>
      </c>
      <c r="O152" t="s">
        <v>70</v>
      </c>
      <c r="P152" t="s">
        <v>70</v>
      </c>
      <c r="Q152" t="s">
        <v>70</v>
      </c>
      <c r="R152" t="s">
        <v>70</v>
      </c>
      <c r="S152" t="s">
        <v>70</v>
      </c>
      <c r="T152" t="s">
        <v>70</v>
      </c>
      <c r="U152" t="s">
        <v>70</v>
      </c>
      <c r="V152" t="s">
        <v>70</v>
      </c>
      <c r="W152" t="s">
        <v>70</v>
      </c>
      <c r="X152" t="s">
        <v>70</v>
      </c>
      <c r="Y152" t="s">
        <v>70</v>
      </c>
      <c r="Z152" t="s">
        <v>70</v>
      </c>
      <c r="AA152" t="s">
        <v>70</v>
      </c>
      <c r="AB152" t="s">
        <v>70</v>
      </c>
      <c r="AC152" t="s">
        <v>70</v>
      </c>
      <c r="AD152" t="s">
        <v>70</v>
      </c>
    </row>
    <row r="153" spans="1:30" hidden="1" x14ac:dyDescent="0.25">
      <c r="A153" s="133" t="s">
        <v>1318</v>
      </c>
      <c r="B153" t="s">
        <v>233</v>
      </c>
      <c r="C153" t="b">
        <v>0</v>
      </c>
      <c r="D153" t="s">
        <v>830</v>
      </c>
      <c r="E153" t="s">
        <v>833</v>
      </c>
      <c r="F153" t="s">
        <v>773</v>
      </c>
      <c r="G153" t="s">
        <v>70</v>
      </c>
      <c r="H153" t="s">
        <v>70</v>
      </c>
      <c r="I153" t="s">
        <v>70</v>
      </c>
      <c r="J153" t="s">
        <v>70</v>
      </c>
      <c r="K153" t="s">
        <v>70</v>
      </c>
      <c r="L153" t="s">
        <v>70</v>
      </c>
      <c r="M153" t="s">
        <v>70</v>
      </c>
      <c r="N153" t="s">
        <v>70</v>
      </c>
      <c r="O153" t="s">
        <v>70</v>
      </c>
      <c r="P153" t="s">
        <v>70</v>
      </c>
      <c r="Q153" t="s">
        <v>70</v>
      </c>
      <c r="R153" t="s">
        <v>70</v>
      </c>
      <c r="S153" t="s">
        <v>70</v>
      </c>
      <c r="T153" t="s">
        <v>70</v>
      </c>
      <c r="U153" t="s">
        <v>70</v>
      </c>
      <c r="V153" t="s">
        <v>70</v>
      </c>
      <c r="W153" t="s">
        <v>70</v>
      </c>
      <c r="X153" t="s">
        <v>70</v>
      </c>
      <c r="Y153" t="s">
        <v>70</v>
      </c>
      <c r="Z153" t="s">
        <v>70</v>
      </c>
      <c r="AA153" t="s">
        <v>70</v>
      </c>
      <c r="AB153" t="s">
        <v>70</v>
      </c>
      <c r="AC153" t="s">
        <v>70</v>
      </c>
      <c r="AD153" t="s">
        <v>70</v>
      </c>
    </row>
    <row r="154" spans="1:30" hidden="1" x14ac:dyDescent="0.25">
      <c r="A154" s="133" t="s">
        <v>1319</v>
      </c>
      <c r="B154" t="s">
        <v>234</v>
      </c>
      <c r="C154" t="b">
        <v>0</v>
      </c>
      <c r="D154" t="s">
        <v>830</v>
      </c>
      <c r="E154" t="s">
        <v>834</v>
      </c>
      <c r="F154" t="s">
        <v>773</v>
      </c>
      <c r="G154" t="s">
        <v>70</v>
      </c>
      <c r="H154" t="s">
        <v>70</v>
      </c>
      <c r="I154" t="s">
        <v>70</v>
      </c>
      <c r="J154" t="s">
        <v>70</v>
      </c>
      <c r="K154" t="s">
        <v>70</v>
      </c>
      <c r="L154" t="s">
        <v>70</v>
      </c>
      <c r="M154" t="s">
        <v>70</v>
      </c>
      <c r="N154" t="s">
        <v>70</v>
      </c>
      <c r="O154" t="s">
        <v>70</v>
      </c>
      <c r="P154" t="s">
        <v>70</v>
      </c>
      <c r="Q154" t="s">
        <v>70</v>
      </c>
      <c r="R154" t="s">
        <v>70</v>
      </c>
      <c r="S154" t="s">
        <v>70</v>
      </c>
      <c r="T154" t="s">
        <v>70</v>
      </c>
      <c r="U154" t="s">
        <v>70</v>
      </c>
      <c r="V154" t="s">
        <v>70</v>
      </c>
      <c r="W154" t="s">
        <v>70</v>
      </c>
      <c r="X154" t="s">
        <v>70</v>
      </c>
      <c r="Y154" t="s">
        <v>70</v>
      </c>
      <c r="Z154" t="s">
        <v>70</v>
      </c>
      <c r="AA154" t="s">
        <v>70</v>
      </c>
      <c r="AB154" t="s">
        <v>70</v>
      </c>
      <c r="AC154" t="s">
        <v>70</v>
      </c>
      <c r="AD154" t="s">
        <v>70</v>
      </c>
    </row>
    <row r="155" spans="1:30" hidden="1" x14ac:dyDescent="0.25">
      <c r="A155" s="133" t="s">
        <v>1320</v>
      </c>
      <c r="B155" t="s">
        <v>70</v>
      </c>
      <c r="C155" t="b">
        <v>0</v>
      </c>
      <c r="D155" t="s">
        <v>830</v>
      </c>
      <c r="E155" t="s">
        <v>835</v>
      </c>
      <c r="F155" t="s">
        <v>51</v>
      </c>
      <c r="G155" t="s">
        <v>70</v>
      </c>
      <c r="H155" t="s">
        <v>70</v>
      </c>
      <c r="I155" t="s">
        <v>70</v>
      </c>
      <c r="J155" t="s">
        <v>70</v>
      </c>
      <c r="K155" t="s">
        <v>70</v>
      </c>
      <c r="L155" t="s">
        <v>70</v>
      </c>
      <c r="M155" t="s">
        <v>70</v>
      </c>
      <c r="N155" t="s">
        <v>70</v>
      </c>
      <c r="O155" t="s">
        <v>70</v>
      </c>
      <c r="P155" t="s">
        <v>70</v>
      </c>
      <c r="Q155" t="s">
        <v>70</v>
      </c>
      <c r="R155" t="s">
        <v>70</v>
      </c>
      <c r="S155" t="s">
        <v>70</v>
      </c>
      <c r="T155" t="s">
        <v>70</v>
      </c>
      <c r="U155" t="s">
        <v>70</v>
      </c>
      <c r="V155" t="s">
        <v>70</v>
      </c>
      <c r="W155" t="s">
        <v>70</v>
      </c>
      <c r="X155" t="s">
        <v>70</v>
      </c>
      <c r="Y155" t="s">
        <v>70</v>
      </c>
      <c r="Z155" t="s">
        <v>70</v>
      </c>
      <c r="AA155" t="s">
        <v>70</v>
      </c>
      <c r="AB155" t="s">
        <v>70</v>
      </c>
      <c r="AC155" t="s">
        <v>70</v>
      </c>
      <c r="AD155" t="s">
        <v>70</v>
      </c>
    </row>
    <row r="156" spans="1:30" hidden="1" x14ac:dyDescent="0.25">
      <c r="A156" s="133" t="s">
        <v>1321</v>
      </c>
      <c r="B156" t="s">
        <v>235</v>
      </c>
      <c r="C156" t="b">
        <v>0</v>
      </c>
      <c r="D156" t="s">
        <v>830</v>
      </c>
      <c r="E156" t="s">
        <v>836</v>
      </c>
      <c r="F156" t="s">
        <v>51</v>
      </c>
      <c r="G156" t="s">
        <v>70</v>
      </c>
      <c r="H156" t="s">
        <v>70</v>
      </c>
      <c r="I156" t="s">
        <v>70</v>
      </c>
      <c r="J156" t="s">
        <v>70</v>
      </c>
      <c r="K156" t="s">
        <v>70</v>
      </c>
      <c r="L156" t="s">
        <v>70</v>
      </c>
      <c r="M156" t="s">
        <v>70</v>
      </c>
      <c r="N156" t="s">
        <v>70</v>
      </c>
      <c r="O156" t="s">
        <v>70</v>
      </c>
      <c r="P156" t="s">
        <v>70</v>
      </c>
      <c r="Q156" t="s">
        <v>70</v>
      </c>
      <c r="R156" t="s">
        <v>70</v>
      </c>
      <c r="S156" t="s">
        <v>70</v>
      </c>
      <c r="T156" t="s">
        <v>70</v>
      </c>
      <c r="U156" t="s">
        <v>70</v>
      </c>
      <c r="V156" t="s">
        <v>70</v>
      </c>
      <c r="W156" t="s">
        <v>70</v>
      </c>
      <c r="X156" t="s">
        <v>70</v>
      </c>
      <c r="Y156" t="s">
        <v>70</v>
      </c>
      <c r="Z156" t="s">
        <v>70</v>
      </c>
      <c r="AA156" t="s">
        <v>70</v>
      </c>
      <c r="AB156" t="s">
        <v>70</v>
      </c>
      <c r="AC156" t="s">
        <v>70</v>
      </c>
      <c r="AD156" t="s">
        <v>70</v>
      </c>
    </row>
    <row r="157" spans="1:30" hidden="1" x14ac:dyDescent="0.25">
      <c r="A157" s="133" t="s">
        <v>1322</v>
      </c>
      <c r="B157" t="s">
        <v>236</v>
      </c>
      <c r="C157" t="b">
        <v>0</v>
      </c>
      <c r="D157" t="s">
        <v>830</v>
      </c>
      <c r="E157" t="s">
        <v>236</v>
      </c>
      <c r="F157" t="s">
        <v>774</v>
      </c>
      <c r="G157" t="s">
        <v>70</v>
      </c>
      <c r="H157" t="s">
        <v>70</v>
      </c>
      <c r="I157" t="s">
        <v>70</v>
      </c>
      <c r="J157" t="s">
        <v>70</v>
      </c>
      <c r="K157" t="s">
        <v>70</v>
      </c>
      <c r="L157" t="s">
        <v>70</v>
      </c>
      <c r="M157" t="s">
        <v>70</v>
      </c>
      <c r="N157" t="s">
        <v>70</v>
      </c>
      <c r="O157" t="s">
        <v>70</v>
      </c>
      <c r="P157" t="s">
        <v>70</v>
      </c>
      <c r="Q157" t="s">
        <v>70</v>
      </c>
      <c r="R157" t="s">
        <v>70</v>
      </c>
      <c r="S157" t="s">
        <v>70</v>
      </c>
      <c r="T157" t="s">
        <v>70</v>
      </c>
      <c r="U157" t="s">
        <v>70</v>
      </c>
      <c r="V157" t="s">
        <v>70</v>
      </c>
      <c r="W157" t="s">
        <v>70</v>
      </c>
      <c r="X157" t="s">
        <v>70</v>
      </c>
      <c r="Y157" t="s">
        <v>70</v>
      </c>
      <c r="Z157" t="s">
        <v>70</v>
      </c>
      <c r="AA157" t="s">
        <v>70</v>
      </c>
      <c r="AB157" t="s">
        <v>70</v>
      </c>
      <c r="AC157" t="s">
        <v>70</v>
      </c>
      <c r="AD157" t="s">
        <v>70</v>
      </c>
    </row>
    <row r="158" spans="1:30" hidden="1" x14ac:dyDescent="0.25">
      <c r="A158" s="133" t="s">
        <v>1323</v>
      </c>
      <c r="B158" t="s">
        <v>237</v>
      </c>
      <c r="C158" t="b">
        <v>0</v>
      </c>
      <c r="D158" t="s">
        <v>830</v>
      </c>
      <c r="E158" t="s">
        <v>837</v>
      </c>
      <c r="F158" t="s">
        <v>774</v>
      </c>
      <c r="G158" t="s">
        <v>70</v>
      </c>
      <c r="H158" t="s">
        <v>70</v>
      </c>
      <c r="I158" t="s">
        <v>70</v>
      </c>
      <c r="J158" t="s">
        <v>70</v>
      </c>
      <c r="K158" t="s">
        <v>70</v>
      </c>
      <c r="L158" t="s">
        <v>70</v>
      </c>
      <c r="M158" t="s">
        <v>70</v>
      </c>
      <c r="N158" t="s">
        <v>70</v>
      </c>
      <c r="O158" t="s">
        <v>70</v>
      </c>
      <c r="P158" t="s">
        <v>70</v>
      </c>
      <c r="Q158" t="s">
        <v>70</v>
      </c>
      <c r="R158" t="s">
        <v>70</v>
      </c>
      <c r="S158" t="s">
        <v>70</v>
      </c>
      <c r="T158" t="s">
        <v>70</v>
      </c>
      <c r="U158" t="s">
        <v>70</v>
      </c>
      <c r="V158" t="s">
        <v>70</v>
      </c>
      <c r="W158" t="s">
        <v>70</v>
      </c>
      <c r="X158" t="s">
        <v>70</v>
      </c>
      <c r="Y158" t="s">
        <v>70</v>
      </c>
      <c r="Z158" t="s">
        <v>70</v>
      </c>
      <c r="AA158" t="s">
        <v>70</v>
      </c>
      <c r="AB158" t="s">
        <v>70</v>
      </c>
      <c r="AC158" t="s">
        <v>70</v>
      </c>
      <c r="AD158" t="s">
        <v>70</v>
      </c>
    </row>
    <row r="159" spans="1:30" hidden="1" x14ac:dyDescent="0.25">
      <c r="A159" s="133" t="s">
        <v>1324</v>
      </c>
      <c r="B159" t="s">
        <v>238</v>
      </c>
      <c r="C159" t="b">
        <v>0</v>
      </c>
      <c r="D159" t="s">
        <v>830</v>
      </c>
      <c r="E159" t="s">
        <v>837</v>
      </c>
      <c r="F159" t="s">
        <v>773</v>
      </c>
      <c r="G159" t="s">
        <v>70</v>
      </c>
      <c r="H159" t="s">
        <v>70</v>
      </c>
      <c r="I159" t="s">
        <v>70</v>
      </c>
      <c r="J159" t="s">
        <v>70</v>
      </c>
      <c r="K159" t="s">
        <v>70</v>
      </c>
      <c r="L159" t="s">
        <v>70</v>
      </c>
      <c r="M159" t="s">
        <v>70</v>
      </c>
      <c r="N159" t="s">
        <v>70</v>
      </c>
      <c r="O159" t="s">
        <v>70</v>
      </c>
      <c r="P159" t="s">
        <v>70</v>
      </c>
      <c r="Q159" t="s">
        <v>70</v>
      </c>
      <c r="R159" t="s">
        <v>70</v>
      </c>
      <c r="S159" t="s">
        <v>70</v>
      </c>
      <c r="T159" t="s">
        <v>70</v>
      </c>
      <c r="U159" t="s">
        <v>70</v>
      </c>
      <c r="V159" t="s">
        <v>70</v>
      </c>
      <c r="W159" t="s">
        <v>70</v>
      </c>
      <c r="X159" t="s">
        <v>70</v>
      </c>
      <c r="Y159" t="s">
        <v>70</v>
      </c>
      <c r="Z159" t="s">
        <v>70</v>
      </c>
      <c r="AA159" t="s">
        <v>70</v>
      </c>
      <c r="AB159" t="s">
        <v>70</v>
      </c>
      <c r="AC159" t="s">
        <v>70</v>
      </c>
      <c r="AD159" t="s">
        <v>70</v>
      </c>
    </row>
    <row r="160" spans="1:30" hidden="1" x14ac:dyDescent="0.25">
      <c r="A160" s="133" t="s">
        <v>1325</v>
      </c>
      <c r="B160" t="s">
        <v>241</v>
      </c>
      <c r="C160" t="b">
        <v>0</v>
      </c>
      <c r="D160" t="s">
        <v>838</v>
      </c>
      <c r="E160" t="s">
        <v>839</v>
      </c>
      <c r="F160" t="s">
        <v>773</v>
      </c>
      <c r="G160" t="s">
        <v>70</v>
      </c>
      <c r="H160" t="s">
        <v>70</v>
      </c>
      <c r="I160" t="s">
        <v>70</v>
      </c>
      <c r="J160" t="s">
        <v>70</v>
      </c>
      <c r="K160" t="s">
        <v>70</v>
      </c>
      <c r="L160" t="s">
        <v>70</v>
      </c>
      <c r="M160" t="s">
        <v>70</v>
      </c>
      <c r="N160" t="s">
        <v>70</v>
      </c>
      <c r="O160" t="s">
        <v>70</v>
      </c>
      <c r="P160" t="s">
        <v>70</v>
      </c>
      <c r="Q160" t="s">
        <v>70</v>
      </c>
      <c r="R160" t="s">
        <v>70</v>
      </c>
      <c r="S160" t="s">
        <v>70</v>
      </c>
      <c r="T160" t="s">
        <v>70</v>
      </c>
      <c r="U160" t="s">
        <v>70</v>
      </c>
      <c r="V160" t="s">
        <v>70</v>
      </c>
      <c r="W160" t="s">
        <v>70</v>
      </c>
      <c r="X160" t="s">
        <v>70</v>
      </c>
      <c r="Y160" t="s">
        <v>70</v>
      </c>
      <c r="Z160" t="s">
        <v>70</v>
      </c>
      <c r="AA160" t="s">
        <v>70</v>
      </c>
      <c r="AB160" t="s">
        <v>70</v>
      </c>
      <c r="AC160" t="s">
        <v>70</v>
      </c>
      <c r="AD160" t="s">
        <v>70</v>
      </c>
    </row>
    <row r="161" spans="1:30" hidden="1" x14ac:dyDescent="0.25">
      <c r="A161" s="133" t="s">
        <v>1326</v>
      </c>
      <c r="B161" t="s">
        <v>242</v>
      </c>
      <c r="C161" t="b">
        <v>0</v>
      </c>
      <c r="D161" t="s">
        <v>840</v>
      </c>
      <c r="E161" t="s">
        <v>784</v>
      </c>
      <c r="F161" t="s">
        <v>51</v>
      </c>
      <c r="G161" t="s">
        <v>70</v>
      </c>
      <c r="H161" t="s">
        <v>70</v>
      </c>
      <c r="I161" t="s">
        <v>70</v>
      </c>
      <c r="J161" t="s">
        <v>70</v>
      </c>
      <c r="K161" t="s">
        <v>70</v>
      </c>
      <c r="L161" t="s">
        <v>70</v>
      </c>
      <c r="M161" t="s">
        <v>70</v>
      </c>
      <c r="N161" t="s">
        <v>70</v>
      </c>
      <c r="O161" t="s">
        <v>70</v>
      </c>
      <c r="P161" t="s">
        <v>70</v>
      </c>
      <c r="Q161" t="s">
        <v>70</v>
      </c>
      <c r="R161" t="s">
        <v>70</v>
      </c>
      <c r="S161" t="s">
        <v>70</v>
      </c>
      <c r="T161" t="s">
        <v>70</v>
      </c>
      <c r="U161" t="s">
        <v>70</v>
      </c>
      <c r="V161" t="s">
        <v>70</v>
      </c>
      <c r="W161" t="s">
        <v>70</v>
      </c>
      <c r="X161" t="s">
        <v>70</v>
      </c>
      <c r="Y161" t="s">
        <v>70</v>
      </c>
      <c r="Z161" t="s">
        <v>70</v>
      </c>
      <c r="AA161" t="s">
        <v>70</v>
      </c>
      <c r="AB161" t="s">
        <v>70</v>
      </c>
      <c r="AC161" t="s">
        <v>70</v>
      </c>
      <c r="AD161" t="s">
        <v>70</v>
      </c>
    </row>
    <row r="162" spans="1:30" hidden="1" x14ac:dyDescent="0.25">
      <c r="A162" s="133" t="s">
        <v>1327</v>
      </c>
      <c r="B162" t="s">
        <v>841</v>
      </c>
      <c r="C162" t="b">
        <v>0</v>
      </c>
      <c r="D162" t="s">
        <v>840</v>
      </c>
      <c r="E162" t="s">
        <v>784</v>
      </c>
      <c r="F162" t="s">
        <v>51</v>
      </c>
      <c r="G162" t="s">
        <v>70</v>
      </c>
      <c r="H162" t="s">
        <v>70</v>
      </c>
      <c r="I162" t="s">
        <v>70</v>
      </c>
      <c r="J162" t="s">
        <v>70</v>
      </c>
      <c r="K162" t="s">
        <v>70</v>
      </c>
      <c r="L162" t="s">
        <v>70</v>
      </c>
      <c r="M162" t="s">
        <v>70</v>
      </c>
      <c r="N162" t="s">
        <v>70</v>
      </c>
      <c r="O162" t="s">
        <v>70</v>
      </c>
      <c r="P162" t="s">
        <v>70</v>
      </c>
      <c r="Q162" t="s">
        <v>70</v>
      </c>
      <c r="R162" t="s">
        <v>70</v>
      </c>
      <c r="S162" t="s">
        <v>70</v>
      </c>
      <c r="T162" t="s">
        <v>70</v>
      </c>
      <c r="U162" t="s">
        <v>70</v>
      </c>
      <c r="V162" t="s">
        <v>70</v>
      </c>
      <c r="W162" t="s">
        <v>70</v>
      </c>
      <c r="X162" t="s">
        <v>70</v>
      </c>
      <c r="Y162" t="s">
        <v>70</v>
      </c>
      <c r="Z162" t="s">
        <v>70</v>
      </c>
      <c r="AA162" t="s">
        <v>70</v>
      </c>
      <c r="AB162" t="s">
        <v>70</v>
      </c>
      <c r="AC162" t="s">
        <v>70</v>
      </c>
      <c r="AD162" t="s">
        <v>70</v>
      </c>
    </row>
    <row r="163" spans="1:30" hidden="1" x14ac:dyDescent="0.25">
      <c r="A163" s="133" t="s">
        <v>1328</v>
      </c>
      <c r="B163" t="s">
        <v>842</v>
      </c>
      <c r="C163" t="b">
        <v>0</v>
      </c>
      <c r="D163" t="s">
        <v>840</v>
      </c>
      <c r="E163" t="s">
        <v>843</v>
      </c>
      <c r="F163" t="s">
        <v>51</v>
      </c>
      <c r="G163" t="s">
        <v>70</v>
      </c>
      <c r="H163" t="s">
        <v>70</v>
      </c>
      <c r="I163" t="s">
        <v>70</v>
      </c>
      <c r="J163" t="s">
        <v>70</v>
      </c>
      <c r="K163" t="s">
        <v>70</v>
      </c>
      <c r="L163" t="s">
        <v>70</v>
      </c>
      <c r="M163" t="s">
        <v>70</v>
      </c>
      <c r="N163" t="s">
        <v>70</v>
      </c>
      <c r="O163" t="s">
        <v>70</v>
      </c>
      <c r="P163" t="s">
        <v>70</v>
      </c>
      <c r="Q163" t="s">
        <v>70</v>
      </c>
      <c r="R163" t="s">
        <v>70</v>
      </c>
      <c r="S163" t="s">
        <v>70</v>
      </c>
      <c r="T163" t="s">
        <v>70</v>
      </c>
      <c r="U163" t="s">
        <v>70</v>
      </c>
      <c r="V163" t="s">
        <v>70</v>
      </c>
      <c r="W163" t="s">
        <v>70</v>
      </c>
      <c r="X163" t="s">
        <v>70</v>
      </c>
      <c r="Y163" t="s">
        <v>70</v>
      </c>
      <c r="Z163" t="s">
        <v>70</v>
      </c>
      <c r="AA163" t="s">
        <v>70</v>
      </c>
      <c r="AB163" t="s">
        <v>70</v>
      </c>
      <c r="AC163" t="s">
        <v>70</v>
      </c>
      <c r="AD163" t="s">
        <v>70</v>
      </c>
    </row>
    <row r="164" spans="1:30" hidden="1" x14ac:dyDescent="0.25">
      <c r="A164" s="133" t="s">
        <v>1329</v>
      </c>
      <c r="B164" t="s">
        <v>243</v>
      </c>
      <c r="C164" t="b">
        <v>0</v>
      </c>
      <c r="D164" t="s">
        <v>840</v>
      </c>
      <c r="E164" t="s">
        <v>844</v>
      </c>
      <c r="F164" t="s">
        <v>773</v>
      </c>
      <c r="G164" t="s">
        <v>70</v>
      </c>
      <c r="H164" t="s">
        <v>70</v>
      </c>
      <c r="I164" t="s">
        <v>70</v>
      </c>
      <c r="J164" t="s">
        <v>70</v>
      </c>
      <c r="K164" t="s">
        <v>70</v>
      </c>
      <c r="L164" t="s">
        <v>70</v>
      </c>
      <c r="M164" t="s">
        <v>70</v>
      </c>
      <c r="N164" t="s">
        <v>70</v>
      </c>
      <c r="O164" t="s">
        <v>70</v>
      </c>
      <c r="P164" t="s">
        <v>70</v>
      </c>
      <c r="Q164" t="s">
        <v>70</v>
      </c>
      <c r="R164" t="s">
        <v>70</v>
      </c>
      <c r="S164" t="s">
        <v>70</v>
      </c>
      <c r="T164" t="s">
        <v>70</v>
      </c>
      <c r="U164" t="s">
        <v>70</v>
      </c>
      <c r="V164" t="s">
        <v>70</v>
      </c>
      <c r="W164" t="s">
        <v>70</v>
      </c>
      <c r="X164" t="s">
        <v>70</v>
      </c>
      <c r="Y164" t="s">
        <v>70</v>
      </c>
      <c r="Z164" t="s">
        <v>70</v>
      </c>
      <c r="AA164" t="s">
        <v>70</v>
      </c>
      <c r="AB164" t="s">
        <v>70</v>
      </c>
      <c r="AC164" t="s">
        <v>70</v>
      </c>
      <c r="AD164" t="s">
        <v>70</v>
      </c>
    </row>
    <row r="165" spans="1:30" hidden="1" x14ac:dyDescent="0.25">
      <c r="A165" s="133" t="s">
        <v>1330</v>
      </c>
      <c r="B165" t="s">
        <v>244</v>
      </c>
      <c r="C165" t="b">
        <v>0</v>
      </c>
      <c r="D165" t="s">
        <v>840</v>
      </c>
      <c r="E165" t="s">
        <v>845</v>
      </c>
      <c r="F165" t="s">
        <v>774</v>
      </c>
      <c r="G165" t="s">
        <v>70</v>
      </c>
      <c r="H165" t="s">
        <v>70</v>
      </c>
      <c r="I165" t="s">
        <v>70</v>
      </c>
      <c r="J165" t="s">
        <v>70</v>
      </c>
      <c r="K165" t="s">
        <v>70</v>
      </c>
      <c r="L165" t="s">
        <v>70</v>
      </c>
      <c r="M165" t="s">
        <v>70</v>
      </c>
      <c r="N165" t="s">
        <v>70</v>
      </c>
      <c r="O165" t="s">
        <v>70</v>
      </c>
      <c r="P165" t="s">
        <v>70</v>
      </c>
      <c r="Q165" t="s">
        <v>70</v>
      </c>
      <c r="R165" t="s">
        <v>70</v>
      </c>
      <c r="S165" t="s">
        <v>70</v>
      </c>
      <c r="T165" t="s">
        <v>70</v>
      </c>
      <c r="U165" t="s">
        <v>70</v>
      </c>
      <c r="V165" t="s">
        <v>70</v>
      </c>
      <c r="W165" t="s">
        <v>70</v>
      </c>
      <c r="X165" t="s">
        <v>70</v>
      </c>
      <c r="Y165" t="s">
        <v>70</v>
      </c>
      <c r="Z165" t="s">
        <v>70</v>
      </c>
      <c r="AA165" t="s">
        <v>70</v>
      </c>
      <c r="AB165" t="s">
        <v>70</v>
      </c>
      <c r="AC165" t="s">
        <v>70</v>
      </c>
      <c r="AD165" t="s">
        <v>70</v>
      </c>
    </row>
    <row r="166" spans="1:30" hidden="1" x14ac:dyDescent="0.25">
      <c r="A166" s="133" t="s">
        <v>1331</v>
      </c>
      <c r="B166" t="s">
        <v>70</v>
      </c>
      <c r="C166" t="b">
        <v>0</v>
      </c>
      <c r="D166" t="s">
        <v>848</v>
      </c>
      <c r="E166" t="s">
        <v>849</v>
      </c>
      <c r="F166" t="s">
        <v>773</v>
      </c>
      <c r="G166" t="s">
        <v>70</v>
      </c>
      <c r="H166" t="s">
        <v>70</v>
      </c>
      <c r="I166" t="s">
        <v>70</v>
      </c>
      <c r="J166" t="s">
        <v>70</v>
      </c>
      <c r="K166" t="s">
        <v>70</v>
      </c>
      <c r="L166" t="s">
        <v>70</v>
      </c>
      <c r="M166" t="s">
        <v>70</v>
      </c>
      <c r="N166" t="s">
        <v>70</v>
      </c>
      <c r="O166" t="s">
        <v>70</v>
      </c>
      <c r="P166" t="s">
        <v>70</v>
      </c>
      <c r="Q166" t="s">
        <v>70</v>
      </c>
      <c r="R166" t="s">
        <v>70</v>
      </c>
      <c r="S166" t="s">
        <v>70</v>
      </c>
      <c r="T166" t="s">
        <v>70</v>
      </c>
      <c r="U166" t="s">
        <v>70</v>
      </c>
      <c r="V166" t="s">
        <v>70</v>
      </c>
      <c r="W166" t="s">
        <v>70</v>
      </c>
      <c r="X166" t="s">
        <v>70</v>
      </c>
      <c r="Y166" t="s">
        <v>70</v>
      </c>
      <c r="Z166" t="s">
        <v>70</v>
      </c>
      <c r="AA166" t="s">
        <v>70</v>
      </c>
      <c r="AB166" t="s">
        <v>70</v>
      </c>
      <c r="AC166" t="s">
        <v>70</v>
      </c>
      <c r="AD166" t="s">
        <v>70</v>
      </c>
    </row>
    <row r="167" spans="1:30" hidden="1" x14ac:dyDescent="0.25">
      <c r="A167" s="133" t="s">
        <v>1332</v>
      </c>
      <c r="B167" t="s">
        <v>70</v>
      </c>
      <c r="C167" t="b">
        <v>0</v>
      </c>
      <c r="D167" t="s">
        <v>848</v>
      </c>
      <c r="E167" t="s">
        <v>850</v>
      </c>
      <c r="F167" t="s">
        <v>774</v>
      </c>
      <c r="G167" t="s">
        <v>70</v>
      </c>
      <c r="H167" t="s">
        <v>70</v>
      </c>
      <c r="I167" t="s">
        <v>70</v>
      </c>
      <c r="J167" t="s">
        <v>70</v>
      </c>
      <c r="K167" t="s">
        <v>70</v>
      </c>
      <c r="L167" t="s">
        <v>70</v>
      </c>
      <c r="M167" t="s">
        <v>70</v>
      </c>
      <c r="N167" t="s">
        <v>70</v>
      </c>
      <c r="O167" t="s">
        <v>70</v>
      </c>
      <c r="P167" t="s">
        <v>70</v>
      </c>
      <c r="Q167" t="s">
        <v>70</v>
      </c>
      <c r="R167" t="s">
        <v>70</v>
      </c>
      <c r="S167" t="s">
        <v>70</v>
      </c>
      <c r="T167" t="s">
        <v>70</v>
      </c>
      <c r="U167" t="s">
        <v>70</v>
      </c>
      <c r="V167" t="s">
        <v>70</v>
      </c>
      <c r="W167" t="s">
        <v>70</v>
      </c>
      <c r="X167" t="s">
        <v>70</v>
      </c>
      <c r="Y167" t="s">
        <v>70</v>
      </c>
      <c r="Z167" t="s">
        <v>70</v>
      </c>
      <c r="AA167" t="s">
        <v>70</v>
      </c>
      <c r="AB167" t="s">
        <v>70</v>
      </c>
      <c r="AC167" t="s">
        <v>70</v>
      </c>
      <c r="AD167" t="s">
        <v>70</v>
      </c>
    </row>
    <row r="168" spans="1:30" hidden="1" x14ac:dyDescent="0.25">
      <c r="A168" s="133" t="s">
        <v>1333</v>
      </c>
      <c r="B168" t="s">
        <v>246</v>
      </c>
      <c r="C168" t="b">
        <v>0</v>
      </c>
      <c r="D168" t="s">
        <v>848</v>
      </c>
      <c r="E168" t="s">
        <v>850</v>
      </c>
      <c r="F168" t="s">
        <v>773</v>
      </c>
      <c r="G168" t="s">
        <v>70</v>
      </c>
      <c r="H168" t="s">
        <v>70</v>
      </c>
      <c r="I168" t="s">
        <v>70</v>
      </c>
      <c r="J168" t="s">
        <v>70</v>
      </c>
      <c r="K168" t="s">
        <v>70</v>
      </c>
      <c r="L168" t="s">
        <v>70</v>
      </c>
      <c r="M168" t="s">
        <v>70</v>
      </c>
      <c r="N168" t="s">
        <v>70</v>
      </c>
      <c r="O168" t="s">
        <v>70</v>
      </c>
      <c r="P168" t="s">
        <v>70</v>
      </c>
      <c r="Q168" t="s">
        <v>70</v>
      </c>
      <c r="R168" t="s">
        <v>70</v>
      </c>
      <c r="S168" t="s">
        <v>70</v>
      </c>
      <c r="T168" t="s">
        <v>70</v>
      </c>
      <c r="U168" t="s">
        <v>70</v>
      </c>
      <c r="V168" t="s">
        <v>70</v>
      </c>
      <c r="W168" t="s">
        <v>70</v>
      </c>
      <c r="X168" t="s">
        <v>70</v>
      </c>
      <c r="Y168" t="s">
        <v>70</v>
      </c>
      <c r="Z168" t="s">
        <v>70</v>
      </c>
      <c r="AA168" t="s">
        <v>70</v>
      </c>
      <c r="AB168" t="s">
        <v>70</v>
      </c>
      <c r="AC168" t="s">
        <v>70</v>
      </c>
      <c r="AD168" t="s">
        <v>70</v>
      </c>
    </row>
    <row r="169" spans="1:30" hidden="1" x14ac:dyDescent="0.25">
      <c r="A169" s="133" t="s">
        <v>1334</v>
      </c>
      <c r="B169" t="s">
        <v>247</v>
      </c>
      <c r="C169" t="b">
        <v>0</v>
      </c>
      <c r="D169" t="s">
        <v>848</v>
      </c>
      <c r="E169" t="s">
        <v>851</v>
      </c>
      <c r="F169" t="s">
        <v>774</v>
      </c>
      <c r="G169" t="s">
        <v>70</v>
      </c>
      <c r="H169" t="s">
        <v>70</v>
      </c>
      <c r="I169" t="s">
        <v>70</v>
      </c>
      <c r="J169" t="s">
        <v>70</v>
      </c>
      <c r="K169" t="s">
        <v>70</v>
      </c>
      <c r="L169" t="s">
        <v>70</v>
      </c>
      <c r="M169" t="s">
        <v>70</v>
      </c>
      <c r="N169" t="s">
        <v>70</v>
      </c>
      <c r="O169" t="s">
        <v>70</v>
      </c>
      <c r="P169" t="s">
        <v>70</v>
      </c>
      <c r="Q169" t="s">
        <v>70</v>
      </c>
      <c r="R169" t="s">
        <v>70</v>
      </c>
      <c r="S169" t="s">
        <v>70</v>
      </c>
      <c r="T169" t="s">
        <v>70</v>
      </c>
      <c r="U169" t="s">
        <v>70</v>
      </c>
      <c r="V169" t="s">
        <v>70</v>
      </c>
      <c r="W169" t="s">
        <v>70</v>
      </c>
      <c r="X169" t="s">
        <v>70</v>
      </c>
      <c r="Y169" t="s">
        <v>70</v>
      </c>
      <c r="Z169" t="s">
        <v>70</v>
      </c>
      <c r="AA169" t="s">
        <v>70</v>
      </c>
      <c r="AB169" t="s">
        <v>70</v>
      </c>
      <c r="AC169" t="s">
        <v>70</v>
      </c>
      <c r="AD169" t="s">
        <v>70</v>
      </c>
    </row>
    <row r="170" spans="1:30" hidden="1" x14ac:dyDescent="0.25">
      <c r="A170" s="133" t="s">
        <v>1335</v>
      </c>
      <c r="B170" t="s">
        <v>70</v>
      </c>
      <c r="C170" t="b">
        <v>0</v>
      </c>
      <c r="D170" t="s">
        <v>848</v>
      </c>
      <c r="E170" t="s">
        <v>852</v>
      </c>
      <c r="F170" t="s">
        <v>774</v>
      </c>
      <c r="G170" t="s">
        <v>70</v>
      </c>
      <c r="H170" t="s">
        <v>70</v>
      </c>
      <c r="I170" t="s">
        <v>70</v>
      </c>
      <c r="J170" t="s">
        <v>70</v>
      </c>
      <c r="K170" t="s">
        <v>70</v>
      </c>
      <c r="L170" t="s">
        <v>70</v>
      </c>
      <c r="M170" t="s">
        <v>70</v>
      </c>
      <c r="N170" t="s">
        <v>70</v>
      </c>
      <c r="O170" t="s">
        <v>70</v>
      </c>
      <c r="P170" t="s">
        <v>70</v>
      </c>
      <c r="Q170" t="s">
        <v>70</v>
      </c>
      <c r="R170" t="s">
        <v>70</v>
      </c>
      <c r="S170" t="s">
        <v>70</v>
      </c>
      <c r="T170" t="s">
        <v>70</v>
      </c>
      <c r="U170" t="s">
        <v>70</v>
      </c>
      <c r="V170" t="s">
        <v>70</v>
      </c>
      <c r="W170" t="s">
        <v>70</v>
      </c>
      <c r="X170" t="s">
        <v>70</v>
      </c>
      <c r="Y170" t="s">
        <v>70</v>
      </c>
      <c r="Z170" t="s">
        <v>70</v>
      </c>
      <c r="AA170" t="s">
        <v>70</v>
      </c>
      <c r="AB170" t="s">
        <v>70</v>
      </c>
      <c r="AC170" t="s">
        <v>70</v>
      </c>
      <c r="AD170" t="s">
        <v>70</v>
      </c>
    </row>
    <row r="171" spans="1:30" hidden="1" x14ac:dyDescent="0.25">
      <c r="A171" s="133" t="s">
        <v>1336</v>
      </c>
      <c r="B171" t="s">
        <v>70</v>
      </c>
      <c r="C171" t="b">
        <v>0</v>
      </c>
      <c r="D171" t="s">
        <v>848</v>
      </c>
      <c r="E171" t="s">
        <v>849</v>
      </c>
      <c r="F171" t="s">
        <v>774</v>
      </c>
      <c r="G171" t="s">
        <v>70</v>
      </c>
      <c r="H171" t="s">
        <v>70</v>
      </c>
      <c r="I171" t="s">
        <v>70</v>
      </c>
      <c r="J171" t="s">
        <v>70</v>
      </c>
      <c r="K171" t="s">
        <v>70</v>
      </c>
      <c r="L171" t="s">
        <v>70</v>
      </c>
      <c r="M171" t="s">
        <v>70</v>
      </c>
      <c r="N171" t="s">
        <v>70</v>
      </c>
      <c r="O171" t="s">
        <v>70</v>
      </c>
      <c r="P171" t="s">
        <v>70</v>
      </c>
      <c r="Q171" t="s">
        <v>70</v>
      </c>
      <c r="R171" t="s">
        <v>70</v>
      </c>
      <c r="S171" t="s">
        <v>70</v>
      </c>
      <c r="T171" t="s">
        <v>70</v>
      </c>
      <c r="U171" t="s">
        <v>70</v>
      </c>
      <c r="V171" t="s">
        <v>70</v>
      </c>
      <c r="W171" t="s">
        <v>70</v>
      </c>
      <c r="X171" t="s">
        <v>70</v>
      </c>
      <c r="Y171" t="s">
        <v>70</v>
      </c>
      <c r="Z171" t="s">
        <v>70</v>
      </c>
      <c r="AA171" t="s">
        <v>70</v>
      </c>
      <c r="AB171" t="s">
        <v>70</v>
      </c>
      <c r="AC171" t="s">
        <v>70</v>
      </c>
      <c r="AD171" t="s">
        <v>70</v>
      </c>
    </row>
    <row r="172" spans="1:30" hidden="1" x14ac:dyDescent="0.25">
      <c r="A172" s="133" t="s">
        <v>1337</v>
      </c>
      <c r="B172" t="s">
        <v>248</v>
      </c>
      <c r="C172" t="b">
        <v>0</v>
      </c>
      <c r="D172" t="s">
        <v>848</v>
      </c>
      <c r="E172" t="s">
        <v>248</v>
      </c>
      <c r="F172" t="s">
        <v>774</v>
      </c>
      <c r="G172" t="s">
        <v>70</v>
      </c>
      <c r="H172" t="s">
        <v>70</v>
      </c>
      <c r="I172" t="s">
        <v>70</v>
      </c>
      <c r="J172" t="s">
        <v>70</v>
      </c>
      <c r="K172" t="s">
        <v>70</v>
      </c>
      <c r="L172" t="s">
        <v>70</v>
      </c>
      <c r="M172" t="s">
        <v>70</v>
      </c>
      <c r="N172" t="s">
        <v>70</v>
      </c>
      <c r="O172" t="s">
        <v>70</v>
      </c>
      <c r="P172" t="s">
        <v>70</v>
      </c>
      <c r="Q172" t="s">
        <v>70</v>
      </c>
      <c r="R172" t="s">
        <v>70</v>
      </c>
      <c r="S172" t="s">
        <v>70</v>
      </c>
      <c r="T172" t="s">
        <v>70</v>
      </c>
      <c r="U172" t="s">
        <v>70</v>
      </c>
      <c r="V172" t="s">
        <v>70</v>
      </c>
      <c r="W172" t="s">
        <v>70</v>
      </c>
      <c r="X172" t="s">
        <v>70</v>
      </c>
      <c r="Y172" t="s">
        <v>70</v>
      </c>
      <c r="Z172" t="s">
        <v>70</v>
      </c>
      <c r="AA172" t="s">
        <v>70</v>
      </c>
      <c r="AB172" t="s">
        <v>70</v>
      </c>
      <c r="AC172" t="s">
        <v>70</v>
      </c>
      <c r="AD172" t="s">
        <v>70</v>
      </c>
    </row>
    <row r="173" spans="1:30" hidden="1" x14ac:dyDescent="0.25">
      <c r="A173" s="133" t="s">
        <v>1338</v>
      </c>
      <c r="B173" t="s">
        <v>249</v>
      </c>
      <c r="C173" t="b">
        <v>0</v>
      </c>
      <c r="D173" t="s">
        <v>848</v>
      </c>
      <c r="E173" t="s">
        <v>853</v>
      </c>
      <c r="F173" t="s">
        <v>774</v>
      </c>
      <c r="G173" t="s">
        <v>70</v>
      </c>
      <c r="H173" t="s">
        <v>70</v>
      </c>
      <c r="I173" t="s">
        <v>70</v>
      </c>
      <c r="J173" t="s">
        <v>70</v>
      </c>
      <c r="K173" t="s">
        <v>70</v>
      </c>
      <c r="L173" t="s">
        <v>70</v>
      </c>
      <c r="M173" t="s">
        <v>70</v>
      </c>
      <c r="N173" t="s">
        <v>70</v>
      </c>
      <c r="O173" t="s">
        <v>70</v>
      </c>
      <c r="P173" t="s">
        <v>70</v>
      </c>
      <c r="Q173" t="s">
        <v>70</v>
      </c>
      <c r="R173" t="s">
        <v>70</v>
      </c>
      <c r="S173" t="s">
        <v>70</v>
      </c>
      <c r="T173" t="s">
        <v>70</v>
      </c>
      <c r="U173" t="s">
        <v>70</v>
      </c>
      <c r="V173" t="s">
        <v>70</v>
      </c>
      <c r="W173" t="s">
        <v>70</v>
      </c>
      <c r="X173" t="s">
        <v>70</v>
      </c>
      <c r="Y173" t="s">
        <v>70</v>
      </c>
      <c r="Z173" t="s">
        <v>70</v>
      </c>
      <c r="AA173" t="s">
        <v>70</v>
      </c>
      <c r="AB173" t="s">
        <v>70</v>
      </c>
      <c r="AC173" t="s">
        <v>70</v>
      </c>
      <c r="AD173" t="s">
        <v>70</v>
      </c>
    </row>
    <row r="174" spans="1:30" hidden="1" x14ac:dyDescent="0.25">
      <c r="A174" s="133" t="s">
        <v>1339</v>
      </c>
      <c r="B174" t="s">
        <v>250</v>
      </c>
      <c r="C174" t="b">
        <v>0</v>
      </c>
      <c r="D174" t="s">
        <v>848</v>
      </c>
      <c r="E174" t="s">
        <v>854</v>
      </c>
      <c r="F174" t="s">
        <v>774</v>
      </c>
      <c r="G174" t="s">
        <v>70</v>
      </c>
      <c r="H174" t="s">
        <v>70</v>
      </c>
      <c r="I174" t="s">
        <v>70</v>
      </c>
      <c r="J174" t="s">
        <v>70</v>
      </c>
      <c r="K174" t="s">
        <v>70</v>
      </c>
      <c r="L174" t="s">
        <v>70</v>
      </c>
      <c r="M174" t="s">
        <v>70</v>
      </c>
      <c r="N174" t="s">
        <v>70</v>
      </c>
      <c r="O174" t="s">
        <v>70</v>
      </c>
      <c r="P174" t="s">
        <v>70</v>
      </c>
      <c r="Q174" t="s">
        <v>70</v>
      </c>
      <c r="R174" t="s">
        <v>70</v>
      </c>
      <c r="S174" t="s">
        <v>70</v>
      </c>
      <c r="T174" t="s">
        <v>70</v>
      </c>
      <c r="U174" t="s">
        <v>70</v>
      </c>
      <c r="V174" t="s">
        <v>70</v>
      </c>
      <c r="W174" t="s">
        <v>70</v>
      </c>
      <c r="X174" t="s">
        <v>70</v>
      </c>
      <c r="Y174" t="s">
        <v>70</v>
      </c>
      <c r="Z174" t="s">
        <v>70</v>
      </c>
      <c r="AA174" t="s">
        <v>70</v>
      </c>
      <c r="AB174" t="s">
        <v>70</v>
      </c>
      <c r="AC174" t="s">
        <v>70</v>
      </c>
      <c r="AD174" t="s">
        <v>70</v>
      </c>
    </row>
    <row r="175" spans="1:30" hidden="1" x14ac:dyDescent="0.25">
      <c r="A175" s="133" t="s">
        <v>1340</v>
      </c>
      <c r="B175" t="s">
        <v>251</v>
      </c>
      <c r="C175" t="b">
        <v>0</v>
      </c>
      <c r="D175" t="s">
        <v>848</v>
      </c>
      <c r="E175" t="s">
        <v>854</v>
      </c>
      <c r="F175" t="s">
        <v>51</v>
      </c>
      <c r="G175" t="s">
        <v>70</v>
      </c>
      <c r="H175" t="s">
        <v>70</v>
      </c>
      <c r="I175" t="s">
        <v>70</v>
      </c>
      <c r="J175" t="s">
        <v>70</v>
      </c>
      <c r="K175" t="s">
        <v>70</v>
      </c>
      <c r="L175" t="s">
        <v>70</v>
      </c>
      <c r="M175" t="s">
        <v>70</v>
      </c>
      <c r="N175" t="s">
        <v>70</v>
      </c>
      <c r="O175" t="s">
        <v>70</v>
      </c>
      <c r="P175" t="s">
        <v>70</v>
      </c>
      <c r="Q175" t="s">
        <v>70</v>
      </c>
      <c r="R175" t="s">
        <v>70</v>
      </c>
      <c r="S175" t="s">
        <v>70</v>
      </c>
      <c r="T175" t="s">
        <v>70</v>
      </c>
      <c r="U175" t="s">
        <v>70</v>
      </c>
      <c r="V175" t="s">
        <v>70</v>
      </c>
      <c r="W175" t="s">
        <v>70</v>
      </c>
      <c r="X175" t="s">
        <v>70</v>
      </c>
      <c r="Y175" t="s">
        <v>70</v>
      </c>
      <c r="Z175" t="s">
        <v>70</v>
      </c>
      <c r="AA175" t="s">
        <v>70</v>
      </c>
      <c r="AB175" t="s">
        <v>70</v>
      </c>
      <c r="AC175" t="s">
        <v>70</v>
      </c>
      <c r="AD175" t="s">
        <v>70</v>
      </c>
    </row>
    <row r="176" spans="1:30" hidden="1" x14ac:dyDescent="0.25">
      <c r="A176" s="133" t="s">
        <v>1341</v>
      </c>
      <c r="B176" t="s">
        <v>252</v>
      </c>
      <c r="C176" t="b">
        <v>0</v>
      </c>
      <c r="D176" t="s">
        <v>848</v>
      </c>
      <c r="E176" t="s">
        <v>854</v>
      </c>
      <c r="F176" t="s">
        <v>774</v>
      </c>
      <c r="G176" t="s">
        <v>70</v>
      </c>
      <c r="H176" t="s">
        <v>70</v>
      </c>
      <c r="I176" t="s">
        <v>70</v>
      </c>
      <c r="J176" t="s">
        <v>70</v>
      </c>
      <c r="K176" t="s">
        <v>70</v>
      </c>
      <c r="L176" t="s">
        <v>70</v>
      </c>
      <c r="M176" t="s">
        <v>70</v>
      </c>
      <c r="N176" t="s">
        <v>70</v>
      </c>
      <c r="O176" t="s">
        <v>70</v>
      </c>
      <c r="P176" t="s">
        <v>70</v>
      </c>
      <c r="Q176" t="s">
        <v>70</v>
      </c>
      <c r="R176" t="s">
        <v>70</v>
      </c>
      <c r="S176" t="s">
        <v>70</v>
      </c>
      <c r="T176" t="s">
        <v>70</v>
      </c>
      <c r="U176" t="s">
        <v>70</v>
      </c>
      <c r="V176" t="s">
        <v>70</v>
      </c>
      <c r="W176" t="s">
        <v>70</v>
      </c>
      <c r="X176" t="s">
        <v>70</v>
      </c>
      <c r="Y176" t="s">
        <v>70</v>
      </c>
      <c r="Z176" t="s">
        <v>70</v>
      </c>
      <c r="AA176" t="s">
        <v>70</v>
      </c>
      <c r="AB176" t="s">
        <v>70</v>
      </c>
      <c r="AC176" t="s">
        <v>70</v>
      </c>
      <c r="AD176" t="s">
        <v>70</v>
      </c>
    </row>
    <row r="177" spans="1:30" hidden="1" x14ac:dyDescent="0.25">
      <c r="A177" s="133" t="s">
        <v>1342</v>
      </c>
      <c r="B177" t="s">
        <v>253</v>
      </c>
      <c r="C177" t="b">
        <v>0</v>
      </c>
      <c r="D177" t="s">
        <v>848</v>
      </c>
      <c r="E177" t="s">
        <v>855</v>
      </c>
      <c r="F177" t="s">
        <v>51</v>
      </c>
      <c r="G177" t="s">
        <v>70</v>
      </c>
      <c r="H177" t="s">
        <v>70</v>
      </c>
      <c r="I177" t="s">
        <v>70</v>
      </c>
      <c r="J177" t="s">
        <v>70</v>
      </c>
      <c r="K177" t="s">
        <v>70</v>
      </c>
      <c r="L177" t="s">
        <v>70</v>
      </c>
      <c r="M177" t="s">
        <v>70</v>
      </c>
      <c r="N177" t="s">
        <v>70</v>
      </c>
      <c r="O177" t="s">
        <v>70</v>
      </c>
      <c r="P177" t="s">
        <v>70</v>
      </c>
      <c r="Q177" t="s">
        <v>70</v>
      </c>
      <c r="R177" t="s">
        <v>70</v>
      </c>
      <c r="S177" t="s">
        <v>70</v>
      </c>
      <c r="T177" t="s">
        <v>70</v>
      </c>
      <c r="U177" t="s">
        <v>70</v>
      </c>
      <c r="V177" t="s">
        <v>70</v>
      </c>
      <c r="W177" t="s">
        <v>70</v>
      </c>
      <c r="X177" t="s">
        <v>70</v>
      </c>
      <c r="Y177" t="s">
        <v>70</v>
      </c>
      <c r="Z177" t="s">
        <v>70</v>
      </c>
      <c r="AA177" t="s">
        <v>70</v>
      </c>
      <c r="AB177" t="s">
        <v>70</v>
      </c>
      <c r="AC177" t="s">
        <v>70</v>
      </c>
      <c r="AD177" t="s">
        <v>70</v>
      </c>
    </row>
    <row r="178" spans="1:30" hidden="1" x14ac:dyDescent="0.25">
      <c r="A178" s="133" t="s">
        <v>1343</v>
      </c>
      <c r="B178" t="s">
        <v>254</v>
      </c>
      <c r="C178" t="b">
        <v>0</v>
      </c>
      <c r="D178" t="s">
        <v>848</v>
      </c>
      <c r="E178" t="s">
        <v>856</v>
      </c>
      <c r="F178" t="s">
        <v>774</v>
      </c>
      <c r="G178" t="s">
        <v>70</v>
      </c>
      <c r="H178" t="s">
        <v>70</v>
      </c>
      <c r="I178" t="s">
        <v>70</v>
      </c>
      <c r="J178" t="s">
        <v>70</v>
      </c>
      <c r="K178" t="s">
        <v>70</v>
      </c>
      <c r="L178" t="s">
        <v>70</v>
      </c>
      <c r="M178" t="s">
        <v>70</v>
      </c>
      <c r="N178" t="s">
        <v>70</v>
      </c>
      <c r="O178" t="s">
        <v>70</v>
      </c>
      <c r="P178" t="s">
        <v>70</v>
      </c>
      <c r="Q178" t="s">
        <v>70</v>
      </c>
      <c r="R178" t="s">
        <v>70</v>
      </c>
      <c r="S178" t="s">
        <v>70</v>
      </c>
      <c r="T178" t="s">
        <v>70</v>
      </c>
      <c r="U178" t="s">
        <v>70</v>
      </c>
      <c r="V178" t="s">
        <v>70</v>
      </c>
      <c r="W178" t="s">
        <v>70</v>
      </c>
      <c r="X178" t="s">
        <v>70</v>
      </c>
      <c r="Y178" t="s">
        <v>70</v>
      </c>
      <c r="Z178" t="s">
        <v>70</v>
      </c>
      <c r="AA178" t="s">
        <v>70</v>
      </c>
      <c r="AB178" t="s">
        <v>70</v>
      </c>
      <c r="AC178" t="s">
        <v>70</v>
      </c>
      <c r="AD178" t="s">
        <v>70</v>
      </c>
    </row>
    <row r="179" spans="1:30" hidden="1" x14ac:dyDescent="0.25">
      <c r="A179" s="133" t="s">
        <v>1344</v>
      </c>
      <c r="B179" t="s">
        <v>255</v>
      </c>
      <c r="C179" t="b">
        <v>0</v>
      </c>
      <c r="D179" t="s">
        <v>848</v>
      </c>
      <c r="E179" t="s">
        <v>856</v>
      </c>
      <c r="F179" t="s">
        <v>773</v>
      </c>
      <c r="G179" t="s">
        <v>70</v>
      </c>
      <c r="H179" t="s">
        <v>70</v>
      </c>
      <c r="I179" t="s">
        <v>70</v>
      </c>
      <c r="J179" t="s">
        <v>70</v>
      </c>
      <c r="K179" t="s">
        <v>70</v>
      </c>
      <c r="L179" t="s">
        <v>70</v>
      </c>
      <c r="M179" t="s">
        <v>70</v>
      </c>
      <c r="N179" t="s">
        <v>70</v>
      </c>
      <c r="O179" t="s">
        <v>70</v>
      </c>
      <c r="P179" t="s">
        <v>70</v>
      </c>
      <c r="Q179" t="s">
        <v>70</v>
      </c>
      <c r="R179" t="s">
        <v>70</v>
      </c>
      <c r="S179" t="s">
        <v>70</v>
      </c>
      <c r="T179" t="s">
        <v>70</v>
      </c>
      <c r="U179" t="s">
        <v>70</v>
      </c>
      <c r="V179" t="s">
        <v>70</v>
      </c>
      <c r="W179" t="s">
        <v>70</v>
      </c>
      <c r="X179" t="s">
        <v>70</v>
      </c>
      <c r="Y179" t="s">
        <v>70</v>
      </c>
      <c r="Z179" t="s">
        <v>70</v>
      </c>
      <c r="AA179" t="s">
        <v>70</v>
      </c>
      <c r="AB179" t="s">
        <v>70</v>
      </c>
      <c r="AC179" t="s">
        <v>70</v>
      </c>
      <c r="AD179" t="s">
        <v>70</v>
      </c>
    </row>
    <row r="180" spans="1:30" hidden="1" x14ac:dyDescent="0.25">
      <c r="A180" s="133" t="s">
        <v>1345</v>
      </c>
      <c r="B180" t="s">
        <v>257</v>
      </c>
      <c r="C180" t="b">
        <v>0</v>
      </c>
      <c r="D180" t="s">
        <v>848</v>
      </c>
      <c r="E180" t="s">
        <v>858</v>
      </c>
      <c r="F180" t="s">
        <v>774</v>
      </c>
      <c r="G180" t="s">
        <v>70</v>
      </c>
      <c r="H180" t="s">
        <v>70</v>
      </c>
      <c r="I180" t="s">
        <v>70</v>
      </c>
      <c r="J180" t="s">
        <v>70</v>
      </c>
      <c r="K180" t="s">
        <v>70</v>
      </c>
      <c r="L180" t="s">
        <v>70</v>
      </c>
      <c r="M180" t="s">
        <v>70</v>
      </c>
      <c r="N180" t="s">
        <v>70</v>
      </c>
      <c r="O180" t="s">
        <v>70</v>
      </c>
      <c r="P180" t="s">
        <v>70</v>
      </c>
      <c r="Q180" t="s">
        <v>70</v>
      </c>
      <c r="R180" t="s">
        <v>70</v>
      </c>
      <c r="S180" t="s">
        <v>70</v>
      </c>
      <c r="T180" t="s">
        <v>70</v>
      </c>
      <c r="U180" t="s">
        <v>70</v>
      </c>
      <c r="V180" t="s">
        <v>70</v>
      </c>
      <c r="W180" t="s">
        <v>70</v>
      </c>
      <c r="X180" t="s">
        <v>70</v>
      </c>
      <c r="Y180" t="s">
        <v>70</v>
      </c>
      <c r="Z180" t="s">
        <v>70</v>
      </c>
      <c r="AA180" t="s">
        <v>70</v>
      </c>
      <c r="AB180" t="s">
        <v>70</v>
      </c>
      <c r="AC180" t="s">
        <v>70</v>
      </c>
      <c r="AD180" t="s">
        <v>70</v>
      </c>
    </row>
    <row r="181" spans="1:30" hidden="1" x14ac:dyDescent="0.25">
      <c r="A181" s="133" t="s">
        <v>1346</v>
      </c>
      <c r="B181" t="s">
        <v>258</v>
      </c>
      <c r="C181" t="b">
        <v>0</v>
      </c>
      <c r="D181" t="s">
        <v>848</v>
      </c>
      <c r="E181" t="s">
        <v>859</v>
      </c>
      <c r="F181" t="s">
        <v>51</v>
      </c>
      <c r="G181" t="s">
        <v>70</v>
      </c>
      <c r="H181" t="s">
        <v>70</v>
      </c>
      <c r="I181" t="s">
        <v>70</v>
      </c>
      <c r="J181" t="s">
        <v>70</v>
      </c>
      <c r="K181" t="s">
        <v>70</v>
      </c>
      <c r="L181" t="s">
        <v>70</v>
      </c>
      <c r="M181" t="s">
        <v>70</v>
      </c>
      <c r="N181" t="s">
        <v>70</v>
      </c>
      <c r="O181" t="s">
        <v>70</v>
      </c>
      <c r="P181" t="s">
        <v>70</v>
      </c>
      <c r="Q181" t="s">
        <v>70</v>
      </c>
      <c r="R181" t="s">
        <v>70</v>
      </c>
      <c r="S181" t="s">
        <v>70</v>
      </c>
      <c r="T181" t="s">
        <v>70</v>
      </c>
      <c r="U181" t="s">
        <v>70</v>
      </c>
      <c r="V181" t="s">
        <v>70</v>
      </c>
      <c r="W181" t="s">
        <v>70</v>
      </c>
      <c r="X181" t="s">
        <v>70</v>
      </c>
      <c r="Y181" t="s">
        <v>70</v>
      </c>
      <c r="Z181" t="s">
        <v>70</v>
      </c>
      <c r="AA181" t="s">
        <v>70</v>
      </c>
      <c r="AB181" t="s">
        <v>70</v>
      </c>
      <c r="AC181" t="s">
        <v>70</v>
      </c>
      <c r="AD181" t="s">
        <v>70</v>
      </c>
    </row>
    <row r="182" spans="1:30" hidden="1" x14ac:dyDescent="0.25">
      <c r="A182" s="133" t="s">
        <v>1347</v>
      </c>
      <c r="B182" t="s">
        <v>70</v>
      </c>
      <c r="C182" t="b">
        <v>0</v>
      </c>
      <c r="D182" t="s">
        <v>848</v>
      </c>
      <c r="E182" t="s">
        <v>784</v>
      </c>
      <c r="F182" t="s">
        <v>773</v>
      </c>
      <c r="G182" t="s">
        <v>70</v>
      </c>
      <c r="H182" t="s">
        <v>70</v>
      </c>
      <c r="I182" t="s">
        <v>70</v>
      </c>
      <c r="J182" t="s">
        <v>70</v>
      </c>
      <c r="K182" t="s">
        <v>70</v>
      </c>
      <c r="L182" t="s">
        <v>70</v>
      </c>
      <c r="M182" t="s">
        <v>70</v>
      </c>
      <c r="N182" t="s">
        <v>70</v>
      </c>
      <c r="O182" t="s">
        <v>70</v>
      </c>
      <c r="P182" t="s">
        <v>70</v>
      </c>
      <c r="Q182" t="s">
        <v>70</v>
      </c>
      <c r="R182" t="s">
        <v>70</v>
      </c>
      <c r="S182" t="s">
        <v>70</v>
      </c>
      <c r="T182" t="s">
        <v>70</v>
      </c>
      <c r="U182" t="s">
        <v>70</v>
      </c>
      <c r="V182" t="s">
        <v>70</v>
      </c>
      <c r="W182" t="s">
        <v>70</v>
      </c>
      <c r="X182" t="s">
        <v>70</v>
      </c>
      <c r="Y182" t="s">
        <v>70</v>
      </c>
      <c r="Z182" t="s">
        <v>70</v>
      </c>
      <c r="AA182" t="s">
        <v>70</v>
      </c>
      <c r="AB182" t="s">
        <v>70</v>
      </c>
      <c r="AC182" t="s">
        <v>70</v>
      </c>
      <c r="AD182" t="s">
        <v>70</v>
      </c>
    </row>
    <row r="183" spans="1:30" hidden="1" x14ac:dyDescent="0.25">
      <c r="A183" s="133" t="s">
        <v>1348</v>
      </c>
      <c r="B183" t="s">
        <v>259</v>
      </c>
      <c r="C183" t="b">
        <v>0</v>
      </c>
      <c r="D183" t="s">
        <v>848</v>
      </c>
      <c r="E183" t="s">
        <v>860</v>
      </c>
      <c r="F183" t="s">
        <v>774</v>
      </c>
      <c r="G183" t="s">
        <v>70</v>
      </c>
      <c r="H183" t="s">
        <v>70</v>
      </c>
      <c r="I183" t="s">
        <v>70</v>
      </c>
      <c r="J183" t="s">
        <v>70</v>
      </c>
      <c r="K183" t="s">
        <v>70</v>
      </c>
      <c r="L183" t="s">
        <v>70</v>
      </c>
      <c r="M183" t="s">
        <v>70</v>
      </c>
      <c r="N183" t="s">
        <v>70</v>
      </c>
      <c r="O183" t="s">
        <v>70</v>
      </c>
      <c r="P183" t="s">
        <v>70</v>
      </c>
      <c r="Q183" t="s">
        <v>70</v>
      </c>
      <c r="R183" t="s">
        <v>70</v>
      </c>
      <c r="S183" t="s">
        <v>70</v>
      </c>
      <c r="T183" t="s">
        <v>70</v>
      </c>
      <c r="U183" t="s">
        <v>70</v>
      </c>
      <c r="V183" t="s">
        <v>70</v>
      </c>
      <c r="W183" t="s">
        <v>70</v>
      </c>
      <c r="X183" t="s">
        <v>70</v>
      </c>
      <c r="Y183" t="s">
        <v>70</v>
      </c>
      <c r="Z183" t="s">
        <v>70</v>
      </c>
      <c r="AA183" t="s">
        <v>70</v>
      </c>
      <c r="AB183" t="s">
        <v>70</v>
      </c>
      <c r="AC183" t="s">
        <v>70</v>
      </c>
      <c r="AD183" t="s">
        <v>70</v>
      </c>
    </row>
    <row r="184" spans="1:30" hidden="1" x14ac:dyDescent="0.25">
      <c r="A184" s="133" t="s">
        <v>1349</v>
      </c>
      <c r="B184" t="s">
        <v>260</v>
      </c>
      <c r="C184" t="b">
        <v>0</v>
      </c>
      <c r="D184" t="s">
        <v>848</v>
      </c>
      <c r="E184" t="s">
        <v>861</v>
      </c>
      <c r="F184" t="s">
        <v>773</v>
      </c>
      <c r="G184" t="s">
        <v>70</v>
      </c>
      <c r="H184" t="s">
        <v>70</v>
      </c>
      <c r="I184" t="s">
        <v>70</v>
      </c>
      <c r="J184" t="s">
        <v>70</v>
      </c>
      <c r="K184" t="s">
        <v>70</v>
      </c>
      <c r="L184" t="s">
        <v>70</v>
      </c>
      <c r="M184" t="s">
        <v>70</v>
      </c>
      <c r="N184" t="s">
        <v>70</v>
      </c>
      <c r="O184" t="s">
        <v>70</v>
      </c>
      <c r="P184" t="s">
        <v>70</v>
      </c>
      <c r="Q184" t="s">
        <v>70</v>
      </c>
      <c r="R184" t="s">
        <v>70</v>
      </c>
      <c r="S184" t="s">
        <v>70</v>
      </c>
      <c r="T184" t="s">
        <v>70</v>
      </c>
      <c r="U184" t="s">
        <v>70</v>
      </c>
      <c r="V184" t="s">
        <v>70</v>
      </c>
      <c r="W184" t="s">
        <v>70</v>
      </c>
      <c r="X184" t="s">
        <v>70</v>
      </c>
      <c r="Y184" t="s">
        <v>70</v>
      </c>
      <c r="Z184" t="s">
        <v>70</v>
      </c>
      <c r="AA184" t="s">
        <v>70</v>
      </c>
      <c r="AB184" t="s">
        <v>70</v>
      </c>
      <c r="AC184" t="s">
        <v>70</v>
      </c>
      <c r="AD184" t="s">
        <v>70</v>
      </c>
    </row>
    <row r="185" spans="1:30" hidden="1" x14ac:dyDescent="0.25">
      <c r="A185" s="133" t="s">
        <v>1350</v>
      </c>
      <c r="B185" t="s">
        <v>261</v>
      </c>
      <c r="C185" t="b">
        <v>0</v>
      </c>
      <c r="D185" t="s">
        <v>848</v>
      </c>
      <c r="E185" t="s">
        <v>862</v>
      </c>
      <c r="F185" t="s">
        <v>774</v>
      </c>
      <c r="G185" t="s">
        <v>70</v>
      </c>
      <c r="H185" t="s">
        <v>70</v>
      </c>
      <c r="I185" t="s">
        <v>70</v>
      </c>
      <c r="J185" t="s">
        <v>70</v>
      </c>
      <c r="K185" t="s">
        <v>70</v>
      </c>
      <c r="L185" t="s">
        <v>70</v>
      </c>
      <c r="M185" t="s">
        <v>70</v>
      </c>
      <c r="N185" t="s">
        <v>70</v>
      </c>
      <c r="O185" t="s">
        <v>70</v>
      </c>
      <c r="P185" t="s">
        <v>70</v>
      </c>
      <c r="Q185" t="s">
        <v>70</v>
      </c>
      <c r="R185" t="s">
        <v>70</v>
      </c>
      <c r="S185" t="s">
        <v>70</v>
      </c>
      <c r="T185" t="s">
        <v>70</v>
      </c>
      <c r="U185" t="s">
        <v>70</v>
      </c>
      <c r="V185" t="s">
        <v>70</v>
      </c>
      <c r="W185" t="s">
        <v>70</v>
      </c>
      <c r="X185" t="s">
        <v>70</v>
      </c>
      <c r="Y185" t="s">
        <v>70</v>
      </c>
      <c r="Z185" t="s">
        <v>70</v>
      </c>
      <c r="AA185" t="s">
        <v>70</v>
      </c>
      <c r="AB185" t="s">
        <v>70</v>
      </c>
      <c r="AC185" t="s">
        <v>70</v>
      </c>
      <c r="AD185" t="s">
        <v>70</v>
      </c>
    </row>
    <row r="186" spans="1:30" hidden="1" x14ac:dyDescent="0.25">
      <c r="A186" s="133" t="s">
        <v>1351</v>
      </c>
      <c r="B186" t="s">
        <v>262</v>
      </c>
      <c r="C186" t="b">
        <v>0</v>
      </c>
      <c r="D186" t="s">
        <v>848</v>
      </c>
      <c r="E186" t="s">
        <v>863</v>
      </c>
      <c r="F186" t="s">
        <v>774</v>
      </c>
      <c r="G186" t="s">
        <v>70</v>
      </c>
      <c r="H186" t="s">
        <v>70</v>
      </c>
      <c r="I186" t="s">
        <v>70</v>
      </c>
      <c r="J186" t="s">
        <v>70</v>
      </c>
      <c r="K186" t="s">
        <v>70</v>
      </c>
      <c r="L186" t="s">
        <v>70</v>
      </c>
      <c r="M186" t="s">
        <v>70</v>
      </c>
      <c r="N186" t="s">
        <v>70</v>
      </c>
      <c r="O186" t="s">
        <v>70</v>
      </c>
      <c r="P186" t="s">
        <v>70</v>
      </c>
      <c r="Q186" t="s">
        <v>70</v>
      </c>
      <c r="R186" t="s">
        <v>70</v>
      </c>
      <c r="S186" t="s">
        <v>70</v>
      </c>
      <c r="T186" t="s">
        <v>70</v>
      </c>
      <c r="U186" t="s">
        <v>70</v>
      </c>
      <c r="V186" t="s">
        <v>70</v>
      </c>
      <c r="W186" t="s">
        <v>70</v>
      </c>
      <c r="X186" t="s">
        <v>70</v>
      </c>
      <c r="Y186" t="s">
        <v>70</v>
      </c>
      <c r="Z186" t="s">
        <v>70</v>
      </c>
      <c r="AA186" t="s">
        <v>70</v>
      </c>
      <c r="AB186" t="s">
        <v>70</v>
      </c>
      <c r="AC186" t="s">
        <v>70</v>
      </c>
      <c r="AD186" t="s">
        <v>70</v>
      </c>
    </row>
    <row r="187" spans="1:30" hidden="1" x14ac:dyDescent="0.25">
      <c r="A187" s="133" t="s">
        <v>1352</v>
      </c>
      <c r="B187" t="s">
        <v>264</v>
      </c>
      <c r="C187" t="b">
        <v>0</v>
      </c>
      <c r="D187" t="s">
        <v>848</v>
      </c>
      <c r="E187" t="s">
        <v>865</v>
      </c>
      <c r="F187" t="s">
        <v>774</v>
      </c>
      <c r="G187" t="s">
        <v>70</v>
      </c>
      <c r="H187" t="s">
        <v>70</v>
      </c>
      <c r="I187" t="s">
        <v>70</v>
      </c>
      <c r="J187" t="s">
        <v>70</v>
      </c>
      <c r="K187" t="s">
        <v>70</v>
      </c>
      <c r="L187" t="s">
        <v>70</v>
      </c>
      <c r="M187" t="s">
        <v>70</v>
      </c>
      <c r="N187" t="s">
        <v>70</v>
      </c>
      <c r="O187" t="s">
        <v>70</v>
      </c>
      <c r="P187" t="s">
        <v>70</v>
      </c>
      <c r="Q187" t="s">
        <v>70</v>
      </c>
      <c r="R187" t="s">
        <v>70</v>
      </c>
      <c r="S187" t="s">
        <v>70</v>
      </c>
      <c r="T187" t="s">
        <v>70</v>
      </c>
      <c r="U187" t="s">
        <v>70</v>
      </c>
      <c r="V187" t="s">
        <v>70</v>
      </c>
      <c r="W187" t="s">
        <v>70</v>
      </c>
      <c r="X187" t="s">
        <v>70</v>
      </c>
      <c r="Y187" t="s">
        <v>70</v>
      </c>
      <c r="Z187" t="s">
        <v>70</v>
      </c>
      <c r="AA187" t="s">
        <v>70</v>
      </c>
      <c r="AB187" t="s">
        <v>70</v>
      </c>
      <c r="AC187" t="s">
        <v>70</v>
      </c>
      <c r="AD187" t="s">
        <v>70</v>
      </c>
    </row>
    <row r="188" spans="1:30" hidden="1" x14ac:dyDescent="0.25">
      <c r="A188" s="133" t="s">
        <v>1353</v>
      </c>
      <c r="B188" t="s">
        <v>265</v>
      </c>
      <c r="C188" t="b">
        <v>0</v>
      </c>
      <c r="D188" t="s">
        <v>848</v>
      </c>
      <c r="E188" t="s">
        <v>862</v>
      </c>
      <c r="F188" t="s">
        <v>774</v>
      </c>
      <c r="G188" t="s">
        <v>70</v>
      </c>
      <c r="H188" t="s">
        <v>70</v>
      </c>
      <c r="I188" t="s">
        <v>70</v>
      </c>
      <c r="J188" t="s">
        <v>70</v>
      </c>
      <c r="K188" t="s">
        <v>70</v>
      </c>
      <c r="L188" t="s">
        <v>70</v>
      </c>
      <c r="M188" t="s">
        <v>70</v>
      </c>
      <c r="N188" t="s">
        <v>70</v>
      </c>
      <c r="O188" t="s">
        <v>70</v>
      </c>
      <c r="P188" t="s">
        <v>70</v>
      </c>
      <c r="Q188" t="s">
        <v>70</v>
      </c>
      <c r="R188" t="s">
        <v>70</v>
      </c>
      <c r="S188" t="s">
        <v>70</v>
      </c>
      <c r="T188" t="s">
        <v>70</v>
      </c>
      <c r="U188" t="s">
        <v>70</v>
      </c>
      <c r="V188" t="s">
        <v>70</v>
      </c>
      <c r="W188" t="s">
        <v>70</v>
      </c>
      <c r="X188" t="s">
        <v>70</v>
      </c>
      <c r="Y188" t="s">
        <v>70</v>
      </c>
      <c r="Z188" t="s">
        <v>70</v>
      </c>
      <c r="AA188" t="s">
        <v>70</v>
      </c>
      <c r="AB188" t="s">
        <v>70</v>
      </c>
      <c r="AC188" t="s">
        <v>70</v>
      </c>
      <c r="AD188" t="s">
        <v>70</v>
      </c>
    </row>
    <row r="189" spans="1:30" hidden="1" x14ac:dyDescent="0.25">
      <c r="A189" s="133" t="s">
        <v>1354</v>
      </c>
      <c r="B189" t="s">
        <v>266</v>
      </c>
      <c r="C189" t="b">
        <v>0</v>
      </c>
      <c r="D189" t="s">
        <v>848</v>
      </c>
      <c r="E189" t="s">
        <v>866</v>
      </c>
      <c r="F189" t="s">
        <v>51</v>
      </c>
      <c r="G189" t="s">
        <v>70</v>
      </c>
      <c r="H189" t="s">
        <v>70</v>
      </c>
      <c r="I189" t="s">
        <v>70</v>
      </c>
      <c r="J189" t="s">
        <v>70</v>
      </c>
      <c r="K189" t="s">
        <v>70</v>
      </c>
      <c r="L189" t="s">
        <v>70</v>
      </c>
      <c r="M189" t="s">
        <v>70</v>
      </c>
      <c r="N189" t="s">
        <v>70</v>
      </c>
      <c r="O189" t="s">
        <v>70</v>
      </c>
      <c r="P189" t="s">
        <v>70</v>
      </c>
      <c r="Q189" t="s">
        <v>70</v>
      </c>
      <c r="R189" t="s">
        <v>70</v>
      </c>
      <c r="S189" t="s">
        <v>70</v>
      </c>
      <c r="T189" t="s">
        <v>70</v>
      </c>
      <c r="U189" t="s">
        <v>70</v>
      </c>
      <c r="V189" t="s">
        <v>70</v>
      </c>
      <c r="W189" t="s">
        <v>70</v>
      </c>
      <c r="X189" t="s">
        <v>70</v>
      </c>
      <c r="Y189" t="s">
        <v>70</v>
      </c>
      <c r="Z189" t="s">
        <v>70</v>
      </c>
      <c r="AA189" t="s">
        <v>70</v>
      </c>
      <c r="AB189" t="s">
        <v>70</v>
      </c>
      <c r="AC189" t="s">
        <v>70</v>
      </c>
      <c r="AD189" t="s">
        <v>70</v>
      </c>
    </row>
    <row r="190" spans="1:30" hidden="1" x14ac:dyDescent="0.25">
      <c r="A190" s="133" t="s">
        <v>1355</v>
      </c>
      <c r="B190" t="s">
        <v>70</v>
      </c>
      <c r="C190" t="b">
        <v>0</v>
      </c>
      <c r="D190" t="s">
        <v>867</v>
      </c>
      <c r="E190" t="s">
        <v>868</v>
      </c>
      <c r="F190" t="s">
        <v>51</v>
      </c>
      <c r="G190" t="s">
        <v>70</v>
      </c>
      <c r="H190" t="s">
        <v>70</v>
      </c>
      <c r="I190" t="s">
        <v>70</v>
      </c>
      <c r="J190" t="s">
        <v>70</v>
      </c>
      <c r="K190" t="s">
        <v>70</v>
      </c>
      <c r="L190" t="s">
        <v>70</v>
      </c>
      <c r="M190" t="s">
        <v>70</v>
      </c>
      <c r="N190" t="s">
        <v>70</v>
      </c>
      <c r="O190" t="s">
        <v>70</v>
      </c>
      <c r="P190" t="s">
        <v>70</v>
      </c>
      <c r="Q190" t="s">
        <v>70</v>
      </c>
      <c r="R190" t="s">
        <v>70</v>
      </c>
      <c r="S190" t="s">
        <v>70</v>
      </c>
      <c r="T190" t="s">
        <v>70</v>
      </c>
      <c r="U190" t="s">
        <v>70</v>
      </c>
      <c r="V190" t="s">
        <v>70</v>
      </c>
      <c r="W190" t="s">
        <v>70</v>
      </c>
      <c r="X190" t="s">
        <v>70</v>
      </c>
      <c r="Y190" t="s">
        <v>70</v>
      </c>
      <c r="Z190" t="s">
        <v>70</v>
      </c>
      <c r="AA190" t="s">
        <v>70</v>
      </c>
      <c r="AB190" t="s">
        <v>70</v>
      </c>
      <c r="AC190" t="s">
        <v>70</v>
      </c>
      <c r="AD190" t="s">
        <v>70</v>
      </c>
    </row>
    <row r="191" spans="1:30" hidden="1" x14ac:dyDescent="0.25">
      <c r="A191" s="133" t="s">
        <v>1356</v>
      </c>
      <c r="B191" t="s">
        <v>267</v>
      </c>
      <c r="C191" t="b">
        <v>0</v>
      </c>
      <c r="D191" t="s">
        <v>867</v>
      </c>
      <c r="E191" t="s">
        <v>869</v>
      </c>
      <c r="F191" t="s">
        <v>51</v>
      </c>
      <c r="G191" t="s">
        <v>70</v>
      </c>
      <c r="H191" t="s">
        <v>70</v>
      </c>
      <c r="I191" t="s">
        <v>70</v>
      </c>
      <c r="J191" t="s">
        <v>70</v>
      </c>
      <c r="K191" t="s">
        <v>70</v>
      </c>
      <c r="L191" t="s">
        <v>70</v>
      </c>
      <c r="M191" t="s">
        <v>70</v>
      </c>
      <c r="N191" t="s">
        <v>70</v>
      </c>
      <c r="O191" t="s">
        <v>70</v>
      </c>
      <c r="P191" t="s">
        <v>70</v>
      </c>
      <c r="Q191" t="s">
        <v>70</v>
      </c>
      <c r="R191" t="s">
        <v>70</v>
      </c>
      <c r="S191" t="s">
        <v>70</v>
      </c>
      <c r="T191" t="s">
        <v>70</v>
      </c>
      <c r="U191" t="s">
        <v>70</v>
      </c>
      <c r="V191" t="s">
        <v>70</v>
      </c>
      <c r="W191" t="s">
        <v>70</v>
      </c>
      <c r="X191" t="s">
        <v>70</v>
      </c>
      <c r="Y191" t="s">
        <v>70</v>
      </c>
      <c r="Z191" t="s">
        <v>70</v>
      </c>
      <c r="AA191" t="s">
        <v>70</v>
      </c>
      <c r="AB191" t="s">
        <v>70</v>
      </c>
      <c r="AC191" t="s">
        <v>70</v>
      </c>
      <c r="AD191" t="s">
        <v>70</v>
      </c>
    </row>
    <row r="192" spans="1:30" hidden="1" x14ac:dyDescent="0.25">
      <c r="A192" s="133" t="s">
        <v>1357</v>
      </c>
      <c r="B192" t="s">
        <v>268</v>
      </c>
      <c r="C192" t="b">
        <v>0</v>
      </c>
      <c r="D192" t="s">
        <v>867</v>
      </c>
      <c r="E192" t="s">
        <v>870</v>
      </c>
      <c r="F192" t="s">
        <v>774</v>
      </c>
      <c r="G192" t="s">
        <v>70</v>
      </c>
      <c r="H192" t="s">
        <v>70</v>
      </c>
      <c r="I192" t="s">
        <v>70</v>
      </c>
      <c r="J192" t="s">
        <v>70</v>
      </c>
      <c r="K192" t="s">
        <v>70</v>
      </c>
      <c r="L192" t="s">
        <v>70</v>
      </c>
      <c r="M192" t="s">
        <v>70</v>
      </c>
      <c r="N192" t="s">
        <v>70</v>
      </c>
      <c r="O192" t="s">
        <v>70</v>
      </c>
      <c r="P192" t="s">
        <v>70</v>
      </c>
      <c r="Q192" t="s">
        <v>70</v>
      </c>
      <c r="R192" t="s">
        <v>70</v>
      </c>
      <c r="S192" t="s">
        <v>70</v>
      </c>
      <c r="T192" t="s">
        <v>70</v>
      </c>
      <c r="U192" t="s">
        <v>70</v>
      </c>
      <c r="V192" t="s">
        <v>70</v>
      </c>
      <c r="W192" t="s">
        <v>70</v>
      </c>
      <c r="X192" t="s">
        <v>70</v>
      </c>
      <c r="Y192" t="s">
        <v>70</v>
      </c>
      <c r="Z192" t="s">
        <v>70</v>
      </c>
      <c r="AA192" t="s">
        <v>70</v>
      </c>
      <c r="AB192" t="s">
        <v>70</v>
      </c>
      <c r="AC192" t="s">
        <v>70</v>
      </c>
      <c r="AD192" t="s">
        <v>70</v>
      </c>
    </row>
    <row r="193" spans="1:30" hidden="1" x14ac:dyDescent="0.25">
      <c r="A193" s="133" t="s">
        <v>1358</v>
      </c>
      <c r="B193" t="s">
        <v>269</v>
      </c>
      <c r="C193" t="b">
        <v>0</v>
      </c>
      <c r="D193" t="s">
        <v>867</v>
      </c>
      <c r="E193" t="s">
        <v>784</v>
      </c>
      <c r="F193" t="s">
        <v>51</v>
      </c>
      <c r="G193" t="s">
        <v>70</v>
      </c>
      <c r="H193" t="s">
        <v>70</v>
      </c>
      <c r="I193" t="s">
        <v>70</v>
      </c>
      <c r="J193" t="s">
        <v>70</v>
      </c>
      <c r="K193" t="s">
        <v>70</v>
      </c>
      <c r="L193" t="s">
        <v>70</v>
      </c>
      <c r="M193" t="s">
        <v>70</v>
      </c>
      <c r="N193" t="s">
        <v>70</v>
      </c>
      <c r="O193" t="s">
        <v>70</v>
      </c>
      <c r="P193" t="s">
        <v>70</v>
      </c>
      <c r="Q193" t="s">
        <v>70</v>
      </c>
      <c r="R193" t="s">
        <v>70</v>
      </c>
      <c r="S193" t="s">
        <v>70</v>
      </c>
      <c r="T193" t="s">
        <v>70</v>
      </c>
      <c r="U193" t="s">
        <v>70</v>
      </c>
      <c r="V193" t="s">
        <v>70</v>
      </c>
      <c r="W193" t="s">
        <v>70</v>
      </c>
      <c r="X193" t="s">
        <v>70</v>
      </c>
      <c r="Y193" t="s">
        <v>70</v>
      </c>
      <c r="Z193" t="s">
        <v>70</v>
      </c>
      <c r="AA193" t="s">
        <v>70</v>
      </c>
      <c r="AB193" t="s">
        <v>70</v>
      </c>
      <c r="AC193" t="s">
        <v>70</v>
      </c>
      <c r="AD193" t="s">
        <v>70</v>
      </c>
    </row>
    <row r="194" spans="1:30" hidden="1" x14ac:dyDescent="0.25">
      <c r="A194" s="133" t="s">
        <v>1359</v>
      </c>
      <c r="B194" t="s">
        <v>270</v>
      </c>
      <c r="C194" t="b">
        <v>0</v>
      </c>
      <c r="D194" t="s">
        <v>867</v>
      </c>
      <c r="E194" t="s">
        <v>784</v>
      </c>
      <c r="F194" t="s">
        <v>51</v>
      </c>
      <c r="G194" t="s">
        <v>70</v>
      </c>
      <c r="H194" t="s">
        <v>70</v>
      </c>
      <c r="I194" t="s">
        <v>70</v>
      </c>
      <c r="J194" t="s">
        <v>70</v>
      </c>
      <c r="K194" t="s">
        <v>70</v>
      </c>
      <c r="L194" t="s">
        <v>70</v>
      </c>
      <c r="M194" t="s">
        <v>70</v>
      </c>
      <c r="N194" t="s">
        <v>70</v>
      </c>
      <c r="O194" t="s">
        <v>70</v>
      </c>
      <c r="P194" t="s">
        <v>70</v>
      </c>
      <c r="Q194" t="s">
        <v>70</v>
      </c>
      <c r="R194" t="s">
        <v>70</v>
      </c>
      <c r="S194" t="s">
        <v>70</v>
      </c>
      <c r="T194" t="s">
        <v>70</v>
      </c>
      <c r="U194" t="s">
        <v>70</v>
      </c>
      <c r="V194" t="s">
        <v>70</v>
      </c>
      <c r="W194" t="s">
        <v>70</v>
      </c>
      <c r="X194" t="s">
        <v>70</v>
      </c>
      <c r="Y194" t="s">
        <v>70</v>
      </c>
      <c r="Z194" t="s">
        <v>70</v>
      </c>
      <c r="AA194" t="s">
        <v>70</v>
      </c>
      <c r="AB194" t="s">
        <v>70</v>
      </c>
      <c r="AC194" t="s">
        <v>70</v>
      </c>
      <c r="AD194" t="s">
        <v>70</v>
      </c>
    </row>
    <row r="195" spans="1:30" hidden="1" x14ac:dyDescent="0.25">
      <c r="A195" s="133" t="s">
        <v>1360</v>
      </c>
      <c r="B195" t="s">
        <v>272</v>
      </c>
      <c r="C195" t="b">
        <v>0</v>
      </c>
      <c r="D195" t="s">
        <v>867</v>
      </c>
      <c r="E195" t="s">
        <v>871</v>
      </c>
      <c r="F195" t="s">
        <v>774</v>
      </c>
      <c r="G195" t="s">
        <v>70</v>
      </c>
      <c r="H195" t="s">
        <v>70</v>
      </c>
      <c r="I195" t="s">
        <v>70</v>
      </c>
      <c r="J195" t="s">
        <v>70</v>
      </c>
      <c r="K195" t="s">
        <v>70</v>
      </c>
      <c r="L195" t="s">
        <v>70</v>
      </c>
      <c r="M195" t="s">
        <v>70</v>
      </c>
      <c r="N195" t="s">
        <v>70</v>
      </c>
      <c r="O195" t="s">
        <v>70</v>
      </c>
      <c r="P195" t="s">
        <v>70</v>
      </c>
      <c r="Q195" t="s">
        <v>70</v>
      </c>
      <c r="R195" t="s">
        <v>70</v>
      </c>
      <c r="S195" t="s">
        <v>70</v>
      </c>
      <c r="T195" t="s">
        <v>70</v>
      </c>
      <c r="U195" t="s">
        <v>70</v>
      </c>
      <c r="V195" t="s">
        <v>70</v>
      </c>
      <c r="W195" t="s">
        <v>70</v>
      </c>
      <c r="X195" t="s">
        <v>70</v>
      </c>
      <c r="Y195" t="s">
        <v>70</v>
      </c>
      <c r="Z195" t="s">
        <v>70</v>
      </c>
      <c r="AA195" t="s">
        <v>70</v>
      </c>
      <c r="AB195" t="s">
        <v>70</v>
      </c>
      <c r="AC195" t="s">
        <v>70</v>
      </c>
      <c r="AD195" t="s">
        <v>70</v>
      </c>
    </row>
    <row r="196" spans="1:30" hidden="1" x14ac:dyDescent="0.25">
      <c r="A196" s="133" t="s">
        <v>1361</v>
      </c>
      <c r="B196" t="s">
        <v>273</v>
      </c>
      <c r="C196" t="b">
        <v>0</v>
      </c>
      <c r="D196" t="s">
        <v>867</v>
      </c>
      <c r="E196" t="s">
        <v>872</v>
      </c>
      <c r="F196" t="s">
        <v>51</v>
      </c>
      <c r="G196" t="s">
        <v>70</v>
      </c>
      <c r="H196" t="s">
        <v>70</v>
      </c>
      <c r="I196" t="s">
        <v>70</v>
      </c>
      <c r="J196" t="s">
        <v>70</v>
      </c>
      <c r="K196" t="s">
        <v>70</v>
      </c>
      <c r="L196" t="s">
        <v>70</v>
      </c>
      <c r="M196" t="s">
        <v>70</v>
      </c>
      <c r="N196" t="s">
        <v>70</v>
      </c>
      <c r="O196" t="s">
        <v>70</v>
      </c>
      <c r="P196" t="s">
        <v>70</v>
      </c>
      <c r="Q196" t="s">
        <v>70</v>
      </c>
      <c r="R196" t="s">
        <v>70</v>
      </c>
      <c r="S196" t="s">
        <v>70</v>
      </c>
      <c r="T196" t="s">
        <v>70</v>
      </c>
      <c r="U196" t="s">
        <v>70</v>
      </c>
      <c r="V196" t="s">
        <v>70</v>
      </c>
      <c r="W196" t="s">
        <v>70</v>
      </c>
      <c r="X196" t="s">
        <v>70</v>
      </c>
      <c r="Y196" t="s">
        <v>70</v>
      </c>
      <c r="Z196" t="s">
        <v>70</v>
      </c>
      <c r="AA196" t="s">
        <v>70</v>
      </c>
      <c r="AB196" t="s">
        <v>70</v>
      </c>
      <c r="AC196" t="s">
        <v>70</v>
      </c>
      <c r="AD196" t="s">
        <v>70</v>
      </c>
    </row>
    <row r="197" spans="1:30" hidden="1" x14ac:dyDescent="0.25">
      <c r="A197" s="133" t="s">
        <v>1362</v>
      </c>
      <c r="B197" t="s">
        <v>70</v>
      </c>
      <c r="C197" t="b">
        <v>0</v>
      </c>
      <c r="D197" t="s">
        <v>867</v>
      </c>
      <c r="E197" t="s">
        <v>873</v>
      </c>
      <c r="F197" t="s">
        <v>773</v>
      </c>
      <c r="G197" t="s">
        <v>70</v>
      </c>
      <c r="H197" t="s">
        <v>70</v>
      </c>
      <c r="I197" t="s">
        <v>70</v>
      </c>
      <c r="J197" t="s">
        <v>70</v>
      </c>
      <c r="K197" t="s">
        <v>70</v>
      </c>
      <c r="L197" t="s">
        <v>70</v>
      </c>
      <c r="M197" t="s">
        <v>70</v>
      </c>
      <c r="N197" t="s">
        <v>70</v>
      </c>
      <c r="O197" t="s">
        <v>70</v>
      </c>
      <c r="P197" t="s">
        <v>70</v>
      </c>
      <c r="Q197" t="s">
        <v>70</v>
      </c>
      <c r="R197" t="s">
        <v>70</v>
      </c>
      <c r="S197" t="s">
        <v>70</v>
      </c>
      <c r="T197" t="s">
        <v>70</v>
      </c>
      <c r="U197" t="s">
        <v>70</v>
      </c>
      <c r="V197" t="s">
        <v>70</v>
      </c>
      <c r="W197" t="s">
        <v>70</v>
      </c>
      <c r="X197" t="s">
        <v>70</v>
      </c>
      <c r="Y197" t="s">
        <v>70</v>
      </c>
      <c r="Z197" t="s">
        <v>70</v>
      </c>
      <c r="AA197" t="s">
        <v>70</v>
      </c>
      <c r="AB197" t="s">
        <v>70</v>
      </c>
      <c r="AC197" t="s">
        <v>70</v>
      </c>
      <c r="AD197" t="s">
        <v>70</v>
      </c>
    </row>
    <row r="198" spans="1:30" hidden="1" x14ac:dyDescent="0.25">
      <c r="A198" s="133" t="s">
        <v>1363</v>
      </c>
      <c r="B198" t="s">
        <v>70</v>
      </c>
      <c r="C198" t="b">
        <v>0</v>
      </c>
      <c r="D198" t="s">
        <v>867</v>
      </c>
      <c r="E198" t="s">
        <v>784</v>
      </c>
      <c r="F198" t="s">
        <v>774</v>
      </c>
      <c r="G198" t="s">
        <v>70</v>
      </c>
      <c r="H198" t="s">
        <v>70</v>
      </c>
      <c r="I198" t="s">
        <v>70</v>
      </c>
      <c r="J198" t="s">
        <v>70</v>
      </c>
      <c r="K198" t="s">
        <v>70</v>
      </c>
      <c r="L198" t="s">
        <v>70</v>
      </c>
      <c r="M198" t="s">
        <v>70</v>
      </c>
      <c r="N198" t="s">
        <v>70</v>
      </c>
      <c r="O198" t="s">
        <v>70</v>
      </c>
      <c r="P198" t="s">
        <v>70</v>
      </c>
      <c r="Q198" t="s">
        <v>70</v>
      </c>
      <c r="R198" t="s">
        <v>70</v>
      </c>
      <c r="S198" t="s">
        <v>70</v>
      </c>
      <c r="T198" t="s">
        <v>70</v>
      </c>
      <c r="U198" t="s">
        <v>70</v>
      </c>
      <c r="V198" t="s">
        <v>70</v>
      </c>
      <c r="W198" t="s">
        <v>70</v>
      </c>
      <c r="X198" t="s">
        <v>70</v>
      </c>
      <c r="Y198" t="s">
        <v>70</v>
      </c>
      <c r="Z198" t="s">
        <v>70</v>
      </c>
      <c r="AA198" t="s">
        <v>70</v>
      </c>
      <c r="AB198" t="s">
        <v>70</v>
      </c>
      <c r="AC198" t="s">
        <v>70</v>
      </c>
      <c r="AD198" t="s">
        <v>70</v>
      </c>
    </row>
    <row r="199" spans="1:30" hidden="1" x14ac:dyDescent="0.25">
      <c r="A199" s="133" t="s">
        <v>1364</v>
      </c>
      <c r="B199" t="s">
        <v>70</v>
      </c>
      <c r="C199" t="b">
        <v>0</v>
      </c>
      <c r="D199" t="s">
        <v>867</v>
      </c>
      <c r="E199" t="s">
        <v>874</v>
      </c>
      <c r="F199" t="s">
        <v>774</v>
      </c>
      <c r="G199" t="s">
        <v>70</v>
      </c>
      <c r="H199" t="s">
        <v>70</v>
      </c>
      <c r="I199" t="s">
        <v>70</v>
      </c>
      <c r="J199" t="s">
        <v>70</v>
      </c>
      <c r="K199" t="s">
        <v>70</v>
      </c>
      <c r="L199" t="s">
        <v>70</v>
      </c>
      <c r="M199" t="s">
        <v>70</v>
      </c>
      <c r="N199" t="s">
        <v>70</v>
      </c>
      <c r="O199" t="s">
        <v>70</v>
      </c>
      <c r="P199" t="s">
        <v>70</v>
      </c>
      <c r="Q199" t="s">
        <v>70</v>
      </c>
      <c r="R199" t="s">
        <v>70</v>
      </c>
      <c r="S199" t="s">
        <v>70</v>
      </c>
      <c r="T199" t="s">
        <v>70</v>
      </c>
      <c r="U199" t="s">
        <v>70</v>
      </c>
      <c r="V199" t="s">
        <v>70</v>
      </c>
      <c r="W199" t="s">
        <v>70</v>
      </c>
      <c r="X199" t="s">
        <v>70</v>
      </c>
      <c r="Y199" t="s">
        <v>70</v>
      </c>
      <c r="Z199" t="s">
        <v>70</v>
      </c>
      <c r="AA199" t="s">
        <v>70</v>
      </c>
      <c r="AB199" t="s">
        <v>70</v>
      </c>
      <c r="AC199" t="s">
        <v>70</v>
      </c>
      <c r="AD199" t="s">
        <v>70</v>
      </c>
    </row>
    <row r="200" spans="1:30" hidden="1" x14ac:dyDescent="0.25">
      <c r="A200" s="133" t="s">
        <v>1365</v>
      </c>
      <c r="B200" t="s">
        <v>274</v>
      </c>
      <c r="C200" t="b">
        <v>0</v>
      </c>
      <c r="D200" t="s">
        <v>867</v>
      </c>
      <c r="E200" t="s">
        <v>875</v>
      </c>
      <c r="F200" t="s">
        <v>774</v>
      </c>
      <c r="G200" t="s">
        <v>70</v>
      </c>
      <c r="H200" t="s">
        <v>70</v>
      </c>
      <c r="I200" t="s">
        <v>70</v>
      </c>
      <c r="J200" t="s">
        <v>70</v>
      </c>
      <c r="K200" t="s">
        <v>70</v>
      </c>
      <c r="L200" t="s">
        <v>70</v>
      </c>
      <c r="M200" t="s">
        <v>70</v>
      </c>
      <c r="N200" t="s">
        <v>70</v>
      </c>
      <c r="O200" t="s">
        <v>70</v>
      </c>
      <c r="P200" t="s">
        <v>70</v>
      </c>
      <c r="Q200" t="s">
        <v>70</v>
      </c>
      <c r="R200" t="s">
        <v>70</v>
      </c>
      <c r="S200" t="s">
        <v>70</v>
      </c>
      <c r="T200" t="s">
        <v>70</v>
      </c>
      <c r="U200" t="s">
        <v>70</v>
      </c>
      <c r="V200" t="s">
        <v>70</v>
      </c>
      <c r="W200" t="s">
        <v>70</v>
      </c>
      <c r="X200" t="s">
        <v>70</v>
      </c>
      <c r="Y200" t="s">
        <v>70</v>
      </c>
      <c r="Z200" t="s">
        <v>70</v>
      </c>
      <c r="AA200" t="s">
        <v>70</v>
      </c>
      <c r="AB200" t="s">
        <v>70</v>
      </c>
      <c r="AC200" t="s">
        <v>70</v>
      </c>
      <c r="AD200" t="s">
        <v>70</v>
      </c>
    </row>
    <row r="201" spans="1:30" hidden="1" x14ac:dyDescent="0.25">
      <c r="A201" s="133" t="s">
        <v>1366</v>
      </c>
      <c r="B201" t="s">
        <v>275</v>
      </c>
      <c r="C201" t="b">
        <v>0</v>
      </c>
      <c r="D201" t="s">
        <v>867</v>
      </c>
      <c r="E201" t="s">
        <v>275</v>
      </c>
      <c r="F201" t="s">
        <v>774</v>
      </c>
      <c r="G201" t="s">
        <v>70</v>
      </c>
      <c r="H201" t="s">
        <v>70</v>
      </c>
      <c r="I201" t="s">
        <v>70</v>
      </c>
      <c r="J201" t="s">
        <v>70</v>
      </c>
      <c r="K201" t="s">
        <v>70</v>
      </c>
      <c r="L201" t="s">
        <v>70</v>
      </c>
      <c r="M201" t="s">
        <v>70</v>
      </c>
      <c r="N201" t="s">
        <v>70</v>
      </c>
      <c r="O201" t="s">
        <v>70</v>
      </c>
      <c r="P201" t="s">
        <v>70</v>
      </c>
      <c r="Q201" t="s">
        <v>70</v>
      </c>
      <c r="R201" t="s">
        <v>70</v>
      </c>
      <c r="S201" t="s">
        <v>70</v>
      </c>
      <c r="T201" t="s">
        <v>70</v>
      </c>
      <c r="U201" t="s">
        <v>70</v>
      </c>
      <c r="V201" t="s">
        <v>70</v>
      </c>
      <c r="W201" t="s">
        <v>70</v>
      </c>
      <c r="X201" t="s">
        <v>70</v>
      </c>
      <c r="Y201" t="s">
        <v>70</v>
      </c>
      <c r="Z201" t="s">
        <v>70</v>
      </c>
      <c r="AA201" t="s">
        <v>70</v>
      </c>
      <c r="AB201" t="s">
        <v>70</v>
      </c>
      <c r="AC201" t="s">
        <v>70</v>
      </c>
      <c r="AD201" t="s">
        <v>70</v>
      </c>
    </row>
    <row r="202" spans="1:30" hidden="1" x14ac:dyDescent="0.25">
      <c r="A202" s="133" t="s">
        <v>1367</v>
      </c>
      <c r="B202" t="s">
        <v>276</v>
      </c>
      <c r="C202" t="b">
        <v>0</v>
      </c>
      <c r="D202" t="s">
        <v>867</v>
      </c>
      <c r="E202" t="s">
        <v>876</v>
      </c>
      <c r="F202" t="s">
        <v>774</v>
      </c>
      <c r="G202" t="s">
        <v>70</v>
      </c>
      <c r="H202" t="s">
        <v>70</v>
      </c>
      <c r="I202" t="s">
        <v>70</v>
      </c>
      <c r="J202" t="s">
        <v>70</v>
      </c>
      <c r="K202" t="s">
        <v>70</v>
      </c>
      <c r="L202" t="s">
        <v>70</v>
      </c>
      <c r="M202" t="s">
        <v>70</v>
      </c>
      <c r="N202" t="s">
        <v>70</v>
      </c>
      <c r="O202" t="s">
        <v>70</v>
      </c>
      <c r="P202" t="s">
        <v>70</v>
      </c>
      <c r="Q202" t="s">
        <v>70</v>
      </c>
      <c r="R202" t="s">
        <v>70</v>
      </c>
      <c r="S202" t="s">
        <v>70</v>
      </c>
      <c r="T202" t="s">
        <v>70</v>
      </c>
      <c r="U202" t="s">
        <v>70</v>
      </c>
      <c r="V202" t="s">
        <v>70</v>
      </c>
      <c r="W202" t="s">
        <v>70</v>
      </c>
      <c r="X202" t="s">
        <v>70</v>
      </c>
      <c r="Y202" t="s">
        <v>70</v>
      </c>
      <c r="Z202" t="s">
        <v>70</v>
      </c>
      <c r="AA202" t="s">
        <v>70</v>
      </c>
      <c r="AB202" t="s">
        <v>70</v>
      </c>
      <c r="AC202" t="s">
        <v>70</v>
      </c>
      <c r="AD202" t="s">
        <v>70</v>
      </c>
    </row>
    <row r="203" spans="1:30" hidden="1" x14ac:dyDescent="0.25">
      <c r="A203" s="133" t="s">
        <v>1368</v>
      </c>
      <c r="B203" t="s">
        <v>70</v>
      </c>
      <c r="C203" t="b">
        <v>0</v>
      </c>
      <c r="D203" t="s">
        <v>867</v>
      </c>
      <c r="E203" t="s">
        <v>877</v>
      </c>
      <c r="F203" t="s">
        <v>774</v>
      </c>
      <c r="G203" t="s">
        <v>70</v>
      </c>
      <c r="H203" t="s">
        <v>70</v>
      </c>
      <c r="I203" t="s">
        <v>70</v>
      </c>
      <c r="J203" t="s">
        <v>70</v>
      </c>
      <c r="K203" t="s">
        <v>70</v>
      </c>
      <c r="L203" t="s">
        <v>70</v>
      </c>
      <c r="M203" t="s">
        <v>70</v>
      </c>
      <c r="N203" t="s">
        <v>70</v>
      </c>
      <c r="O203" t="s">
        <v>70</v>
      </c>
      <c r="P203" t="s">
        <v>70</v>
      </c>
      <c r="Q203" t="s">
        <v>70</v>
      </c>
      <c r="R203" t="s">
        <v>70</v>
      </c>
      <c r="S203" t="s">
        <v>70</v>
      </c>
      <c r="T203" t="s">
        <v>70</v>
      </c>
      <c r="U203" t="s">
        <v>70</v>
      </c>
      <c r="V203" t="s">
        <v>70</v>
      </c>
      <c r="W203" t="s">
        <v>70</v>
      </c>
      <c r="X203" t="s">
        <v>70</v>
      </c>
      <c r="Y203" t="s">
        <v>70</v>
      </c>
      <c r="Z203" t="s">
        <v>70</v>
      </c>
      <c r="AA203" t="s">
        <v>70</v>
      </c>
      <c r="AB203" t="s">
        <v>70</v>
      </c>
      <c r="AC203" t="s">
        <v>70</v>
      </c>
      <c r="AD203" t="s">
        <v>70</v>
      </c>
    </row>
    <row r="204" spans="1:30" hidden="1" x14ac:dyDescent="0.25">
      <c r="A204" s="133" t="s">
        <v>1369</v>
      </c>
      <c r="B204" t="s">
        <v>277</v>
      </c>
      <c r="C204" t="b">
        <v>0</v>
      </c>
      <c r="D204" t="s">
        <v>867</v>
      </c>
      <c r="E204" t="s">
        <v>784</v>
      </c>
      <c r="F204" t="s">
        <v>51</v>
      </c>
      <c r="G204" t="s">
        <v>70</v>
      </c>
      <c r="H204" t="s">
        <v>70</v>
      </c>
      <c r="I204" t="s">
        <v>70</v>
      </c>
      <c r="J204" t="s">
        <v>70</v>
      </c>
      <c r="K204" t="s">
        <v>70</v>
      </c>
      <c r="L204" t="s">
        <v>70</v>
      </c>
      <c r="M204" t="s">
        <v>70</v>
      </c>
      <c r="N204" t="s">
        <v>70</v>
      </c>
      <c r="O204" t="s">
        <v>70</v>
      </c>
      <c r="P204" t="s">
        <v>70</v>
      </c>
      <c r="Q204" t="s">
        <v>70</v>
      </c>
      <c r="R204" t="s">
        <v>70</v>
      </c>
      <c r="S204" t="s">
        <v>70</v>
      </c>
      <c r="T204" t="s">
        <v>70</v>
      </c>
      <c r="U204" t="s">
        <v>70</v>
      </c>
      <c r="V204" t="s">
        <v>70</v>
      </c>
      <c r="W204" t="s">
        <v>70</v>
      </c>
      <c r="X204" t="s">
        <v>70</v>
      </c>
      <c r="Y204" t="s">
        <v>70</v>
      </c>
      <c r="Z204" t="s">
        <v>70</v>
      </c>
      <c r="AA204" t="s">
        <v>70</v>
      </c>
      <c r="AB204" t="s">
        <v>70</v>
      </c>
      <c r="AC204" t="s">
        <v>70</v>
      </c>
      <c r="AD204" t="s">
        <v>70</v>
      </c>
    </row>
    <row r="205" spans="1:30" hidden="1" x14ac:dyDescent="0.25">
      <c r="A205" s="133" t="s">
        <v>1370</v>
      </c>
      <c r="B205" t="s">
        <v>70</v>
      </c>
      <c r="C205" t="b">
        <v>0</v>
      </c>
      <c r="D205" t="s">
        <v>867</v>
      </c>
      <c r="E205" t="s">
        <v>878</v>
      </c>
      <c r="F205" t="s">
        <v>774</v>
      </c>
      <c r="G205" t="s">
        <v>70</v>
      </c>
      <c r="H205" t="s">
        <v>70</v>
      </c>
      <c r="I205" t="s">
        <v>70</v>
      </c>
      <c r="J205" t="s">
        <v>70</v>
      </c>
      <c r="K205" t="s">
        <v>70</v>
      </c>
      <c r="L205" t="s">
        <v>70</v>
      </c>
      <c r="M205" t="s">
        <v>70</v>
      </c>
      <c r="N205" t="s">
        <v>70</v>
      </c>
      <c r="O205" t="s">
        <v>70</v>
      </c>
      <c r="P205" t="s">
        <v>70</v>
      </c>
      <c r="Q205" t="s">
        <v>70</v>
      </c>
      <c r="R205" t="s">
        <v>70</v>
      </c>
      <c r="S205" t="s">
        <v>70</v>
      </c>
      <c r="T205" t="s">
        <v>70</v>
      </c>
      <c r="U205" t="s">
        <v>70</v>
      </c>
      <c r="V205" t="s">
        <v>70</v>
      </c>
      <c r="W205" t="s">
        <v>70</v>
      </c>
      <c r="X205" t="s">
        <v>70</v>
      </c>
      <c r="Y205" t="s">
        <v>70</v>
      </c>
      <c r="Z205" t="s">
        <v>70</v>
      </c>
      <c r="AA205" t="s">
        <v>70</v>
      </c>
      <c r="AB205" t="s">
        <v>70</v>
      </c>
      <c r="AC205" t="s">
        <v>70</v>
      </c>
      <c r="AD205" t="s">
        <v>70</v>
      </c>
    </row>
    <row r="206" spans="1:30" hidden="1" x14ac:dyDescent="0.25">
      <c r="A206" s="133" t="s">
        <v>1371</v>
      </c>
      <c r="B206" t="s">
        <v>278</v>
      </c>
      <c r="C206" t="b">
        <v>0</v>
      </c>
      <c r="D206" t="s">
        <v>867</v>
      </c>
      <c r="E206" t="s">
        <v>879</v>
      </c>
      <c r="F206" t="s">
        <v>51</v>
      </c>
      <c r="G206" t="s">
        <v>70</v>
      </c>
      <c r="H206" t="s">
        <v>70</v>
      </c>
      <c r="I206" t="s">
        <v>70</v>
      </c>
      <c r="J206" t="s">
        <v>70</v>
      </c>
      <c r="K206" t="s">
        <v>70</v>
      </c>
      <c r="L206" t="s">
        <v>70</v>
      </c>
      <c r="M206" t="s">
        <v>70</v>
      </c>
      <c r="N206" t="s">
        <v>70</v>
      </c>
      <c r="O206" t="s">
        <v>70</v>
      </c>
      <c r="P206" t="s">
        <v>70</v>
      </c>
      <c r="Q206" t="s">
        <v>70</v>
      </c>
      <c r="R206" t="s">
        <v>70</v>
      </c>
      <c r="S206" t="s">
        <v>70</v>
      </c>
      <c r="T206" t="s">
        <v>70</v>
      </c>
      <c r="U206" t="s">
        <v>70</v>
      </c>
      <c r="V206" t="s">
        <v>70</v>
      </c>
      <c r="W206" t="s">
        <v>70</v>
      </c>
      <c r="X206" t="s">
        <v>70</v>
      </c>
      <c r="Y206" t="s">
        <v>70</v>
      </c>
      <c r="Z206" t="s">
        <v>70</v>
      </c>
      <c r="AA206" t="s">
        <v>70</v>
      </c>
      <c r="AB206" t="s">
        <v>70</v>
      </c>
      <c r="AC206" t="s">
        <v>70</v>
      </c>
      <c r="AD206" t="s">
        <v>70</v>
      </c>
    </row>
    <row r="207" spans="1:30" hidden="1" x14ac:dyDescent="0.25">
      <c r="A207" s="133" t="s">
        <v>1372</v>
      </c>
      <c r="B207" t="s">
        <v>279</v>
      </c>
      <c r="C207" t="b">
        <v>0</v>
      </c>
      <c r="D207" t="s">
        <v>880</v>
      </c>
      <c r="E207" t="s">
        <v>279</v>
      </c>
      <c r="F207" t="s">
        <v>773</v>
      </c>
      <c r="G207" t="s">
        <v>70</v>
      </c>
      <c r="H207" t="s">
        <v>70</v>
      </c>
      <c r="I207" t="s">
        <v>70</v>
      </c>
      <c r="J207" t="s">
        <v>70</v>
      </c>
      <c r="K207" t="s">
        <v>70</v>
      </c>
      <c r="L207" t="s">
        <v>70</v>
      </c>
      <c r="M207" t="s">
        <v>70</v>
      </c>
      <c r="N207" t="s">
        <v>70</v>
      </c>
      <c r="O207" t="s">
        <v>70</v>
      </c>
      <c r="P207" t="s">
        <v>70</v>
      </c>
      <c r="Q207" t="s">
        <v>70</v>
      </c>
      <c r="R207" t="s">
        <v>70</v>
      </c>
      <c r="S207" t="s">
        <v>70</v>
      </c>
      <c r="T207" t="s">
        <v>70</v>
      </c>
      <c r="U207" t="s">
        <v>70</v>
      </c>
      <c r="V207" t="s">
        <v>70</v>
      </c>
      <c r="W207" t="s">
        <v>70</v>
      </c>
      <c r="X207" t="s">
        <v>70</v>
      </c>
      <c r="Y207" t="s">
        <v>70</v>
      </c>
      <c r="Z207" t="s">
        <v>70</v>
      </c>
      <c r="AA207" t="s">
        <v>70</v>
      </c>
      <c r="AB207" t="s">
        <v>70</v>
      </c>
      <c r="AC207" t="s">
        <v>70</v>
      </c>
      <c r="AD207" t="s">
        <v>70</v>
      </c>
    </row>
    <row r="208" spans="1:30" hidden="1" x14ac:dyDescent="0.25">
      <c r="A208" s="133" t="s">
        <v>1373</v>
      </c>
      <c r="B208" t="s">
        <v>280</v>
      </c>
      <c r="C208" t="b">
        <v>0</v>
      </c>
      <c r="D208" t="s">
        <v>881</v>
      </c>
      <c r="E208" t="s">
        <v>784</v>
      </c>
      <c r="F208" t="s">
        <v>773</v>
      </c>
      <c r="G208" t="s">
        <v>70</v>
      </c>
      <c r="H208" t="s">
        <v>70</v>
      </c>
      <c r="I208" t="s">
        <v>70</v>
      </c>
      <c r="J208" t="s">
        <v>70</v>
      </c>
      <c r="K208" t="s">
        <v>70</v>
      </c>
      <c r="L208" t="s">
        <v>70</v>
      </c>
      <c r="M208" t="s">
        <v>70</v>
      </c>
      <c r="N208" t="s">
        <v>70</v>
      </c>
      <c r="O208" t="s">
        <v>70</v>
      </c>
      <c r="P208" t="s">
        <v>70</v>
      </c>
      <c r="Q208" t="s">
        <v>70</v>
      </c>
      <c r="R208" t="s">
        <v>70</v>
      </c>
      <c r="S208" t="s">
        <v>70</v>
      </c>
      <c r="T208" t="s">
        <v>70</v>
      </c>
      <c r="U208" t="s">
        <v>70</v>
      </c>
      <c r="V208" t="s">
        <v>70</v>
      </c>
      <c r="W208" t="s">
        <v>70</v>
      </c>
      <c r="X208" t="s">
        <v>70</v>
      </c>
      <c r="Y208" t="s">
        <v>70</v>
      </c>
      <c r="Z208" t="s">
        <v>70</v>
      </c>
      <c r="AA208" t="s">
        <v>70</v>
      </c>
      <c r="AB208" t="s">
        <v>70</v>
      </c>
      <c r="AC208" t="s">
        <v>70</v>
      </c>
      <c r="AD208" t="s">
        <v>70</v>
      </c>
    </row>
    <row r="209" spans="1:30" hidden="1" x14ac:dyDescent="0.25">
      <c r="A209" s="133" t="s">
        <v>1374</v>
      </c>
      <c r="B209" t="s">
        <v>70</v>
      </c>
      <c r="C209" t="b">
        <v>0</v>
      </c>
      <c r="D209" t="s">
        <v>881</v>
      </c>
      <c r="E209" t="s">
        <v>784</v>
      </c>
      <c r="F209" t="s">
        <v>774</v>
      </c>
      <c r="G209" t="s">
        <v>70</v>
      </c>
      <c r="H209" t="s">
        <v>70</v>
      </c>
      <c r="I209" t="s">
        <v>70</v>
      </c>
      <c r="J209" t="s">
        <v>70</v>
      </c>
      <c r="K209" t="s">
        <v>70</v>
      </c>
      <c r="L209" t="s">
        <v>70</v>
      </c>
      <c r="M209" t="s">
        <v>70</v>
      </c>
      <c r="N209" t="s">
        <v>70</v>
      </c>
      <c r="O209" t="s">
        <v>70</v>
      </c>
      <c r="P209" t="s">
        <v>70</v>
      </c>
      <c r="Q209" t="s">
        <v>70</v>
      </c>
      <c r="R209" t="s">
        <v>70</v>
      </c>
      <c r="S209" t="s">
        <v>70</v>
      </c>
      <c r="T209" t="s">
        <v>70</v>
      </c>
      <c r="U209" t="s">
        <v>70</v>
      </c>
      <c r="V209" t="s">
        <v>70</v>
      </c>
      <c r="W209" t="s">
        <v>70</v>
      </c>
      <c r="X209" t="s">
        <v>70</v>
      </c>
      <c r="Y209" t="s">
        <v>70</v>
      </c>
      <c r="Z209" t="s">
        <v>70</v>
      </c>
      <c r="AA209" t="s">
        <v>70</v>
      </c>
      <c r="AB209" t="s">
        <v>70</v>
      </c>
      <c r="AC209" t="s">
        <v>70</v>
      </c>
      <c r="AD209" t="s">
        <v>70</v>
      </c>
    </row>
    <row r="210" spans="1:30" hidden="1" x14ac:dyDescent="0.25">
      <c r="A210" s="133" t="s">
        <v>1375</v>
      </c>
      <c r="B210" t="s">
        <v>70</v>
      </c>
      <c r="C210" t="b">
        <v>0</v>
      </c>
      <c r="D210" t="s">
        <v>881</v>
      </c>
      <c r="E210" t="s">
        <v>882</v>
      </c>
      <c r="F210" t="s">
        <v>773</v>
      </c>
      <c r="G210" t="s">
        <v>70</v>
      </c>
      <c r="H210" t="s">
        <v>70</v>
      </c>
      <c r="I210" t="s">
        <v>70</v>
      </c>
      <c r="J210" t="s">
        <v>70</v>
      </c>
      <c r="K210" t="s">
        <v>70</v>
      </c>
      <c r="L210" t="s">
        <v>70</v>
      </c>
      <c r="M210" t="s">
        <v>70</v>
      </c>
      <c r="N210" t="s">
        <v>70</v>
      </c>
      <c r="O210" t="s">
        <v>70</v>
      </c>
      <c r="P210" t="s">
        <v>70</v>
      </c>
      <c r="Q210" t="s">
        <v>70</v>
      </c>
      <c r="R210" t="s">
        <v>70</v>
      </c>
      <c r="S210" t="s">
        <v>70</v>
      </c>
      <c r="T210" t="s">
        <v>70</v>
      </c>
      <c r="U210" t="s">
        <v>70</v>
      </c>
      <c r="V210" t="s">
        <v>70</v>
      </c>
      <c r="W210" t="s">
        <v>70</v>
      </c>
      <c r="X210" t="s">
        <v>70</v>
      </c>
      <c r="Y210" t="s">
        <v>70</v>
      </c>
      <c r="Z210" t="s">
        <v>70</v>
      </c>
      <c r="AA210" t="s">
        <v>70</v>
      </c>
      <c r="AB210" t="s">
        <v>70</v>
      </c>
      <c r="AC210" t="s">
        <v>70</v>
      </c>
      <c r="AD210" t="s">
        <v>70</v>
      </c>
    </row>
    <row r="211" spans="1:30" hidden="1" x14ac:dyDescent="0.25">
      <c r="A211" s="133" t="s">
        <v>1376</v>
      </c>
      <c r="B211" t="s">
        <v>70</v>
      </c>
      <c r="C211" t="b">
        <v>0</v>
      </c>
      <c r="D211" t="s">
        <v>881</v>
      </c>
      <c r="E211" t="s">
        <v>882</v>
      </c>
      <c r="F211" t="s">
        <v>773</v>
      </c>
      <c r="G211" t="s">
        <v>70</v>
      </c>
      <c r="H211" t="s">
        <v>70</v>
      </c>
      <c r="I211" t="s">
        <v>70</v>
      </c>
      <c r="J211" t="s">
        <v>70</v>
      </c>
      <c r="K211" t="s">
        <v>70</v>
      </c>
      <c r="L211" t="s">
        <v>70</v>
      </c>
      <c r="M211" t="s">
        <v>70</v>
      </c>
      <c r="N211" t="s">
        <v>70</v>
      </c>
      <c r="O211" t="s">
        <v>70</v>
      </c>
      <c r="P211" t="s">
        <v>70</v>
      </c>
      <c r="Q211" t="s">
        <v>70</v>
      </c>
      <c r="R211" t="s">
        <v>70</v>
      </c>
      <c r="S211" t="s">
        <v>70</v>
      </c>
      <c r="T211" t="s">
        <v>70</v>
      </c>
      <c r="U211" t="s">
        <v>70</v>
      </c>
      <c r="V211" t="s">
        <v>70</v>
      </c>
      <c r="W211" t="s">
        <v>70</v>
      </c>
      <c r="X211" t="s">
        <v>70</v>
      </c>
      <c r="Y211" t="s">
        <v>70</v>
      </c>
      <c r="Z211" t="s">
        <v>70</v>
      </c>
      <c r="AA211" t="s">
        <v>70</v>
      </c>
      <c r="AB211" t="s">
        <v>70</v>
      </c>
      <c r="AC211" t="s">
        <v>70</v>
      </c>
      <c r="AD211" t="s">
        <v>70</v>
      </c>
    </row>
    <row r="212" spans="1:30" hidden="1" x14ac:dyDescent="0.25">
      <c r="A212" s="133" t="s">
        <v>1377</v>
      </c>
      <c r="B212" t="s">
        <v>281</v>
      </c>
      <c r="C212" t="b">
        <v>0</v>
      </c>
      <c r="D212" t="s">
        <v>881</v>
      </c>
      <c r="E212" t="s">
        <v>883</v>
      </c>
      <c r="F212" t="s">
        <v>774</v>
      </c>
      <c r="G212" t="s">
        <v>70</v>
      </c>
      <c r="H212" t="s">
        <v>70</v>
      </c>
      <c r="I212" t="s">
        <v>70</v>
      </c>
      <c r="J212" t="s">
        <v>70</v>
      </c>
      <c r="K212" t="s">
        <v>70</v>
      </c>
      <c r="L212" t="s">
        <v>70</v>
      </c>
      <c r="M212" t="s">
        <v>70</v>
      </c>
      <c r="N212" t="s">
        <v>70</v>
      </c>
      <c r="O212" t="s">
        <v>70</v>
      </c>
      <c r="P212" t="s">
        <v>70</v>
      </c>
      <c r="Q212" t="s">
        <v>70</v>
      </c>
      <c r="R212" t="s">
        <v>70</v>
      </c>
      <c r="S212" t="s">
        <v>70</v>
      </c>
      <c r="T212" t="s">
        <v>70</v>
      </c>
      <c r="U212" t="s">
        <v>70</v>
      </c>
      <c r="V212" t="s">
        <v>70</v>
      </c>
      <c r="W212" t="s">
        <v>70</v>
      </c>
      <c r="X212" t="s">
        <v>70</v>
      </c>
      <c r="Y212" t="s">
        <v>70</v>
      </c>
      <c r="Z212" t="s">
        <v>70</v>
      </c>
      <c r="AA212" t="s">
        <v>70</v>
      </c>
      <c r="AB212" t="s">
        <v>70</v>
      </c>
      <c r="AC212" t="s">
        <v>70</v>
      </c>
      <c r="AD212" t="s">
        <v>70</v>
      </c>
    </row>
    <row r="213" spans="1:30" hidden="1" x14ac:dyDescent="0.25">
      <c r="A213" s="133" t="s">
        <v>1378</v>
      </c>
      <c r="B213" t="s">
        <v>70</v>
      </c>
      <c r="C213" t="b">
        <v>0</v>
      </c>
      <c r="D213" t="s">
        <v>881</v>
      </c>
      <c r="E213" t="s">
        <v>784</v>
      </c>
      <c r="F213" t="s">
        <v>51</v>
      </c>
      <c r="G213" t="s">
        <v>70</v>
      </c>
      <c r="H213" t="s">
        <v>70</v>
      </c>
      <c r="I213" t="s">
        <v>70</v>
      </c>
      <c r="J213" t="s">
        <v>70</v>
      </c>
      <c r="K213" t="s">
        <v>70</v>
      </c>
      <c r="L213" t="s">
        <v>70</v>
      </c>
      <c r="M213" t="s">
        <v>70</v>
      </c>
      <c r="N213" t="s">
        <v>70</v>
      </c>
      <c r="O213" t="s">
        <v>70</v>
      </c>
      <c r="P213" t="s">
        <v>70</v>
      </c>
      <c r="Q213" t="s">
        <v>70</v>
      </c>
      <c r="R213" t="s">
        <v>70</v>
      </c>
      <c r="S213" t="s">
        <v>70</v>
      </c>
      <c r="T213" t="s">
        <v>70</v>
      </c>
      <c r="U213" t="s">
        <v>70</v>
      </c>
      <c r="V213" t="s">
        <v>70</v>
      </c>
      <c r="W213" t="s">
        <v>70</v>
      </c>
      <c r="X213" t="s">
        <v>70</v>
      </c>
      <c r="Y213" t="s">
        <v>70</v>
      </c>
      <c r="Z213" t="s">
        <v>70</v>
      </c>
      <c r="AA213" t="s">
        <v>70</v>
      </c>
      <c r="AB213" t="s">
        <v>70</v>
      </c>
      <c r="AC213" t="s">
        <v>70</v>
      </c>
      <c r="AD213" t="s">
        <v>70</v>
      </c>
    </row>
    <row r="214" spans="1:30" hidden="1" x14ac:dyDescent="0.25">
      <c r="A214" s="133" t="s">
        <v>1379</v>
      </c>
      <c r="B214" t="s">
        <v>282</v>
      </c>
      <c r="C214" t="b">
        <v>0</v>
      </c>
      <c r="D214" t="s">
        <v>884</v>
      </c>
      <c r="E214" t="s">
        <v>885</v>
      </c>
      <c r="F214" t="s">
        <v>774</v>
      </c>
      <c r="G214" t="s">
        <v>70</v>
      </c>
      <c r="H214" t="s">
        <v>70</v>
      </c>
      <c r="I214" t="s">
        <v>70</v>
      </c>
      <c r="J214" t="s">
        <v>70</v>
      </c>
      <c r="K214" t="s">
        <v>70</v>
      </c>
      <c r="L214" t="s">
        <v>70</v>
      </c>
      <c r="M214" t="s">
        <v>70</v>
      </c>
      <c r="N214" t="s">
        <v>70</v>
      </c>
      <c r="O214" t="s">
        <v>70</v>
      </c>
      <c r="P214" t="s">
        <v>70</v>
      </c>
      <c r="Q214" t="s">
        <v>70</v>
      </c>
      <c r="R214" t="s">
        <v>70</v>
      </c>
      <c r="S214" t="s">
        <v>70</v>
      </c>
      <c r="T214" t="s">
        <v>70</v>
      </c>
      <c r="U214" t="s">
        <v>70</v>
      </c>
      <c r="V214" t="s">
        <v>70</v>
      </c>
      <c r="W214" t="s">
        <v>70</v>
      </c>
      <c r="X214" t="s">
        <v>70</v>
      </c>
      <c r="Y214" t="s">
        <v>70</v>
      </c>
      <c r="Z214" t="s">
        <v>70</v>
      </c>
      <c r="AA214" t="s">
        <v>70</v>
      </c>
      <c r="AB214" t="s">
        <v>70</v>
      </c>
      <c r="AC214" t="s">
        <v>70</v>
      </c>
      <c r="AD214" t="s">
        <v>70</v>
      </c>
    </row>
    <row r="215" spans="1:30" hidden="1" x14ac:dyDescent="0.25">
      <c r="A215" s="133" t="s">
        <v>1380</v>
      </c>
      <c r="B215" t="s">
        <v>283</v>
      </c>
      <c r="C215" t="b">
        <v>0</v>
      </c>
      <c r="D215" t="s">
        <v>884</v>
      </c>
      <c r="E215" t="s">
        <v>885</v>
      </c>
      <c r="F215" t="s">
        <v>774</v>
      </c>
      <c r="G215" t="s">
        <v>70</v>
      </c>
      <c r="H215" t="s">
        <v>70</v>
      </c>
      <c r="I215" t="s">
        <v>70</v>
      </c>
      <c r="J215" t="s">
        <v>70</v>
      </c>
      <c r="K215" t="s">
        <v>70</v>
      </c>
      <c r="L215" t="s">
        <v>70</v>
      </c>
      <c r="M215" t="s">
        <v>70</v>
      </c>
      <c r="N215" t="s">
        <v>70</v>
      </c>
      <c r="O215" t="s">
        <v>70</v>
      </c>
      <c r="P215" t="s">
        <v>70</v>
      </c>
      <c r="Q215" t="s">
        <v>70</v>
      </c>
      <c r="R215" t="s">
        <v>70</v>
      </c>
      <c r="S215" t="s">
        <v>70</v>
      </c>
      <c r="T215" t="s">
        <v>70</v>
      </c>
      <c r="U215" t="s">
        <v>70</v>
      </c>
      <c r="V215" t="s">
        <v>70</v>
      </c>
      <c r="W215" t="s">
        <v>70</v>
      </c>
      <c r="X215" t="s">
        <v>70</v>
      </c>
      <c r="Y215" t="s">
        <v>70</v>
      </c>
      <c r="Z215" t="s">
        <v>70</v>
      </c>
      <c r="AA215" t="s">
        <v>70</v>
      </c>
      <c r="AB215" t="s">
        <v>70</v>
      </c>
      <c r="AC215" t="s">
        <v>70</v>
      </c>
      <c r="AD215" t="s">
        <v>70</v>
      </c>
    </row>
    <row r="216" spans="1:30" hidden="1" x14ac:dyDescent="0.25">
      <c r="A216" s="133" t="s">
        <v>1381</v>
      </c>
      <c r="B216" t="s">
        <v>70</v>
      </c>
      <c r="C216" t="b">
        <v>0</v>
      </c>
      <c r="D216" t="s">
        <v>884</v>
      </c>
      <c r="E216" t="s">
        <v>885</v>
      </c>
      <c r="F216" t="s">
        <v>773</v>
      </c>
      <c r="G216" t="s">
        <v>70</v>
      </c>
      <c r="H216" t="s">
        <v>70</v>
      </c>
      <c r="I216" t="s">
        <v>70</v>
      </c>
      <c r="J216" t="s">
        <v>70</v>
      </c>
      <c r="K216" t="s">
        <v>70</v>
      </c>
      <c r="L216" t="s">
        <v>70</v>
      </c>
      <c r="M216" t="s">
        <v>70</v>
      </c>
      <c r="N216" t="s">
        <v>70</v>
      </c>
      <c r="O216" t="s">
        <v>70</v>
      </c>
      <c r="P216" t="s">
        <v>70</v>
      </c>
      <c r="Q216" t="s">
        <v>70</v>
      </c>
      <c r="R216" t="s">
        <v>70</v>
      </c>
      <c r="S216" t="s">
        <v>70</v>
      </c>
      <c r="T216" t="s">
        <v>70</v>
      </c>
      <c r="U216" t="s">
        <v>70</v>
      </c>
      <c r="V216" t="s">
        <v>70</v>
      </c>
      <c r="W216" t="s">
        <v>70</v>
      </c>
      <c r="X216" t="s">
        <v>70</v>
      </c>
      <c r="Y216" t="s">
        <v>70</v>
      </c>
      <c r="Z216" t="s">
        <v>70</v>
      </c>
      <c r="AA216" t="s">
        <v>70</v>
      </c>
      <c r="AB216" t="s">
        <v>70</v>
      </c>
      <c r="AC216" t="s">
        <v>70</v>
      </c>
      <c r="AD216" t="s">
        <v>70</v>
      </c>
    </row>
    <row r="217" spans="1:30" hidden="1" x14ac:dyDescent="0.25">
      <c r="A217" s="133" t="s">
        <v>1382</v>
      </c>
      <c r="B217" t="s">
        <v>70</v>
      </c>
      <c r="C217" t="b">
        <v>0</v>
      </c>
      <c r="D217" t="s">
        <v>884</v>
      </c>
      <c r="E217" t="s">
        <v>885</v>
      </c>
      <c r="F217" t="s">
        <v>773</v>
      </c>
      <c r="G217" t="s">
        <v>70</v>
      </c>
      <c r="H217" t="s">
        <v>70</v>
      </c>
      <c r="I217" t="s">
        <v>70</v>
      </c>
      <c r="J217" t="s">
        <v>70</v>
      </c>
      <c r="K217" t="s">
        <v>70</v>
      </c>
      <c r="L217" t="s">
        <v>70</v>
      </c>
      <c r="M217" t="s">
        <v>70</v>
      </c>
      <c r="N217" t="s">
        <v>70</v>
      </c>
      <c r="O217" t="s">
        <v>70</v>
      </c>
      <c r="P217" t="s">
        <v>70</v>
      </c>
      <c r="Q217" t="s">
        <v>70</v>
      </c>
      <c r="R217" t="s">
        <v>70</v>
      </c>
      <c r="S217" t="s">
        <v>70</v>
      </c>
      <c r="T217" t="s">
        <v>70</v>
      </c>
      <c r="U217" t="s">
        <v>70</v>
      </c>
      <c r="V217" t="s">
        <v>70</v>
      </c>
      <c r="W217" t="s">
        <v>70</v>
      </c>
      <c r="X217" t="s">
        <v>70</v>
      </c>
      <c r="Y217" t="s">
        <v>70</v>
      </c>
      <c r="Z217" t="s">
        <v>70</v>
      </c>
      <c r="AA217" t="s">
        <v>70</v>
      </c>
      <c r="AB217" t="s">
        <v>70</v>
      </c>
      <c r="AC217" t="s">
        <v>70</v>
      </c>
      <c r="AD217" t="s">
        <v>70</v>
      </c>
    </row>
    <row r="218" spans="1:30" hidden="1" x14ac:dyDescent="0.25">
      <c r="A218" s="133" t="s">
        <v>1383</v>
      </c>
      <c r="B218" t="s">
        <v>284</v>
      </c>
      <c r="C218" t="b">
        <v>0</v>
      </c>
      <c r="D218" t="s">
        <v>884</v>
      </c>
      <c r="E218" t="s">
        <v>885</v>
      </c>
      <c r="F218" t="s">
        <v>774</v>
      </c>
      <c r="G218" t="s">
        <v>70</v>
      </c>
      <c r="H218" t="s">
        <v>70</v>
      </c>
      <c r="I218" t="s">
        <v>70</v>
      </c>
      <c r="J218" t="s">
        <v>70</v>
      </c>
      <c r="K218" t="s">
        <v>70</v>
      </c>
      <c r="L218" t="s">
        <v>70</v>
      </c>
      <c r="M218" t="s">
        <v>70</v>
      </c>
      <c r="N218" t="s">
        <v>70</v>
      </c>
      <c r="O218" t="s">
        <v>70</v>
      </c>
      <c r="P218" t="s">
        <v>70</v>
      </c>
      <c r="Q218" t="s">
        <v>70</v>
      </c>
      <c r="R218" t="s">
        <v>70</v>
      </c>
      <c r="S218" t="s">
        <v>70</v>
      </c>
      <c r="T218" t="s">
        <v>70</v>
      </c>
      <c r="U218" t="s">
        <v>70</v>
      </c>
      <c r="V218" t="s">
        <v>70</v>
      </c>
      <c r="W218" t="s">
        <v>70</v>
      </c>
      <c r="X218" t="s">
        <v>70</v>
      </c>
      <c r="Y218" t="s">
        <v>70</v>
      </c>
      <c r="Z218" t="s">
        <v>70</v>
      </c>
      <c r="AA218" t="s">
        <v>70</v>
      </c>
      <c r="AB218" t="s">
        <v>70</v>
      </c>
      <c r="AC218" t="s">
        <v>70</v>
      </c>
      <c r="AD218" t="s">
        <v>70</v>
      </c>
    </row>
    <row r="219" spans="1:30" hidden="1" x14ac:dyDescent="0.25">
      <c r="A219" s="133" t="s">
        <v>1384</v>
      </c>
      <c r="B219" t="s">
        <v>285</v>
      </c>
      <c r="C219" t="b">
        <v>0</v>
      </c>
      <c r="D219" t="s">
        <v>884</v>
      </c>
      <c r="E219" t="s">
        <v>885</v>
      </c>
      <c r="F219" t="s">
        <v>774</v>
      </c>
      <c r="G219" t="s">
        <v>70</v>
      </c>
      <c r="H219" t="s">
        <v>70</v>
      </c>
      <c r="I219" t="s">
        <v>70</v>
      </c>
      <c r="J219" t="s">
        <v>70</v>
      </c>
      <c r="K219" t="s">
        <v>70</v>
      </c>
      <c r="L219" t="s">
        <v>70</v>
      </c>
      <c r="M219" t="s">
        <v>70</v>
      </c>
      <c r="N219" t="s">
        <v>70</v>
      </c>
      <c r="O219" t="s">
        <v>70</v>
      </c>
      <c r="P219" t="s">
        <v>70</v>
      </c>
      <c r="Q219" t="s">
        <v>70</v>
      </c>
      <c r="R219" t="s">
        <v>70</v>
      </c>
      <c r="S219" t="s">
        <v>70</v>
      </c>
      <c r="T219" t="s">
        <v>70</v>
      </c>
      <c r="U219" t="s">
        <v>70</v>
      </c>
      <c r="V219" t="s">
        <v>70</v>
      </c>
      <c r="W219" t="s">
        <v>70</v>
      </c>
      <c r="X219" t="s">
        <v>70</v>
      </c>
      <c r="Y219" t="s">
        <v>70</v>
      </c>
      <c r="Z219" t="s">
        <v>70</v>
      </c>
      <c r="AA219" t="s">
        <v>70</v>
      </c>
      <c r="AB219" t="s">
        <v>70</v>
      </c>
      <c r="AC219" t="s">
        <v>70</v>
      </c>
      <c r="AD219" t="s">
        <v>70</v>
      </c>
    </row>
    <row r="220" spans="1:30" hidden="1" x14ac:dyDescent="0.25">
      <c r="A220" s="133" t="s">
        <v>1385</v>
      </c>
      <c r="B220" t="s">
        <v>286</v>
      </c>
      <c r="C220" t="b">
        <v>0</v>
      </c>
      <c r="D220" t="s">
        <v>884</v>
      </c>
      <c r="E220" t="s">
        <v>885</v>
      </c>
      <c r="F220" t="s">
        <v>773</v>
      </c>
      <c r="G220" t="s">
        <v>70</v>
      </c>
      <c r="H220" t="s">
        <v>70</v>
      </c>
      <c r="I220" t="s">
        <v>70</v>
      </c>
      <c r="J220" t="s">
        <v>70</v>
      </c>
      <c r="K220" t="s">
        <v>70</v>
      </c>
      <c r="L220" t="s">
        <v>70</v>
      </c>
      <c r="M220" t="s">
        <v>70</v>
      </c>
      <c r="N220" t="s">
        <v>70</v>
      </c>
      <c r="O220" t="s">
        <v>70</v>
      </c>
      <c r="P220" t="s">
        <v>70</v>
      </c>
      <c r="Q220" t="s">
        <v>70</v>
      </c>
      <c r="R220" t="s">
        <v>70</v>
      </c>
      <c r="S220" t="s">
        <v>70</v>
      </c>
      <c r="T220" t="s">
        <v>70</v>
      </c>
      <c r="U220" t="s">
        <v>70</v>
      </c>
      <c r="V220" t="s">
        <v>70</v>
      </c>
      <c r="W220" t="s">
        <v>70</v>
      </c>
      <c r="X220" t="s">
        <v>70</v>
      </c>
      <c r="Y220" t="s">
        <v>70</v>
      </c>
      <c r="Z220" t="s">
        <v>70</v>
      </c>
      <c r="AA220" t="s">
        <v>70</v>
      </c>
      <c r="AB220" t="s">
        <v>70</v>
      </c>
      <c r="AC220" t="s">
        <v>70</v>
      </c>
      <c r="AD220" t="s">
        <v>70</v>
      </c>
    </row>
    <row r="221" spans="1:30" hidden="1" x14ac:dyDescent="0.25">
      <c r="A221" s="133" t="s">
        <v>1386</v>
      </c>
      <c r="B221" t="s">
        <v>287</v>
      </c>
      <c r="C221" t="b">
        <v>0</v>
      </c>
      <c r="D221" t="s">
        <v>884</v>
      </c>
      <c r="E221" t="s">
        <v>886</v>
      </c>
      <c r="F221" t="s">
        <v>774</v>
      </c>
      <c r="G221" t="s">
        <v>70</v>
      </c>
      <c r="H221" t="s">
        <v>70</v>
      </c>
      <c r="I221" t="s">
        <v>70</v>
      </c>
      <c r="J221" t="s">
        <v>70</v>
      </c>
      <c r="K221" t="s">
        <v>70</v>
      </c>
      <c r="L221" t="s">
        <v>70</v>
      </c>
      <c r="M221" t="s">
        <v>70</v>
      </c>
      <c r="N221" t="s">
        <v>70</v>
      </c>
      <c r="O221" t="s">
        <v>70</v>
      </c>
      <c r="P221" t="s">
        <v>70</v>
      </c>
      <c r="Q221" t="s">
        <v>70</v>
      </c>
      <c r="R221" t="s">
        <v>70</v>
      </c>
      <c r="S221" t="s">
        <v>70</v>
      </c>
      <c r="T221" t="s">
        <v>70</v>
      </c>
      <c r="U221" t="s">
        <v>70</v>
      </c>
      <c r="V221" t="s">
        <v>70</v>
      </c>
      <c r="W221" t="s">
        <v>70</v>
      </c>
      <c r="X221" t="s">
        <v>70</v>
      </c>
      <c r="Y221" t="s">
        <v>70</v>
      </c>
      <c r="Z221" t="s">
        <v>70</v>
      </c>
      <c r="AA221" t="s">
        <v>70</v>
      </c>
      <c r="AB221" t="s">
        <v>70</v>
      </c>
      <c r="AC221" t="s">
        <v>70</v>
      </c>
      <c r="AD221" t="s">
        <v>70</v>
      </c>
    </row>
    <row r="222" spans="1:30" hidden="1" x14ac:dyDescent="0.25">
      <c r="A222" s="133" t="s">
        <v>1387</v>
      </c>
      <c r="B222" t="s">
        <v>70</v>
      </c>
      <c r="C222" t="b">
        <v>0</v>
      </c>
      <c r="D222" t="s">
        <v>884</v>
      </c>
      <c r="E222" t="s">
        <v>888</v>
      </c>
      <c r="F222" t="s">
        <v>774</v>
      </c>
      <c r="G222" t="s">
        <v>70</v>
      </c>
      <c r="H222" t="s">
        <v>70</v>
      </c>
      <c r="I222" t="s">
        <v>70</v>
      </c>
      <c r="J222" t="s">
        <v>70</v>
      </c>
      <c r="K222" t="s">
        <v>70</v>
      </c>
      <c r="L222" t="s">
        <v>70</v>
      </c>
      <c r="M222" t="s">
        <v>70</v>
      </c>
      <c r="N222" t="s">
        <v>70</v>
      </c>
      <c r="O222" t="s">
        <v>70</v>
      </c>
      <c r="P222" t="s">
        <v>70</v>
      </c>
      <c r="Q222" t="s">
        <v>70</v>
      </c>
      <c r="R222" t="s">
        <v>70</v>
      </c>
      <c r="S222" t="s">
        <v>70</v>
      </c>
      <c r="T222" t="s">
        <v>70</v>
      </c>
      <c r="U222" t="s">
        <v>70</v>
      </c>
      <c r="V222" t="s">
        <v>70</v>
      </c>
      <c r="W222" t="s">
        <v>70</v>
      </c>
      <c r="X222" t="s">
        <v>70</v>
      </c>
      <c r="Y222" t="s">
        <v>70</v>
      </c>
      <c r="Z222" t="s">
        <v>70</v>
      </c>
      <c r="AA222" t="s">
        <v>70</v>
      </c>
      <c r="AB222" t="s">
        <v>70</v>
      </c>
      <c r="AC222" t="s">
        <v>70</v>
      </c>
      <c r="AD222" t="s">
        <v>70</v>
      </c>
    </row>
    <row r="223" spans="1:30" hidden="1" x14ac:dyDescent="0.25">
      <c r="A223" s="133" t="s">
        <v>1388</v>
      </c>
      <c r="B223" t="s">
        <v>70</v>
      </c>
      <c r="C223" t="b">
        <v>0</v>
      </c>
      <c r="D223" t="s">
        <v>884</v>
      </c>
      <c r="E223" t="s">
        <v>889</v>
      </c>
      <c r="F223" t="s">
        <v>774</v>
      </c>
      <c r="G223" t="s">
        <v>70</v>
      </c>
      <c r="H223" t="s">
        <v>70</v>
      </c>
      <c r="I223" t="s">
        <v>70</v>
      </c>
      <c r="J223" t="s">
        <v>70</v>
      </c>
      <c r="K223" t="s">
        <v>70</v>
      </c>
      <c r="L223" t="s">
        <v>70</v>
      </c>
      <c r="M223" t="s">
        <v>70</v>
      </c>
      <c r="N223" t="s">
        <v>70</v>
      </c>
      <c r="O223" t="s">
        <v>70</v>
      </c>
      <c r="P223" t="s">
        <v>70</v>
      </c>
      <c r="Q223" t="s">
        <v>70</v>
      </c>
      <c r="R223" t="s">
        <v>70</v>
      </c>
      <c r="S223" t="s">
        <v>70</v>
      </c>
      <c r="T223" t="s">
        <v>70</v>
      </c>
      <c r="U223" t="s">
        <v>70</v>
      </c>
      <c r="V223" t="s">
        <v>70</v>
      </c>
      <c r="W223" t="s">
        <v>70</v>
      </c>
      <c r="X223" t="s">
        <v>70</v>
      </c>
      <c r="Y223" t="s">
        <v>70</v>
      </c>
      <c r="Z223" t="s">
        <v>70</v>
      </c>
      <c r="AA223" t="s">
        <v>70</v>
      </c>
      <c r="AB223" t="s">
        <v>70</v>
      </c>
      <c r="AC223" t="s">
        <v>70</v>
      </c>
      <c r="AD223" t="s">
        <v>70</v>
      </c>
    </row>
    <row r="224" spans="1:30" hidden="1" x14ac:dyDescent="0.25">
      <c r="A224" s="133" t="s">
        <v>1389</v>
      </c>
      <c r="B224" t="s">
        <v>287</v>
      </c>
      <c r="C224" t="b">
        <v>0</v>
      </c>
      <c r="D224" t="s">
        <v>884</v>
      </c>
      <c r="E224" t="s">
        <v>890</v>
      </c>
      <c r="F224" t="s">
        <v>51</v>
      </c>
      <c r="G224" t="s">
        <v>70</v>
      </c>
      <c r="H224" t="s">
        <v>70</v>
      </c>
      <c r="I224" t="s">
        <v>70</v>
      </c>
      <c r="J224" t="s">
        <v>70</v>
      </c>
      <c r="K224" t="s">
        <v>70</v>
      </c>
      <c r="L224" t="s">
        <v>70</v>
      </c>
      <c r="M224" t="s">
        <v>70</v>
      </c>
      <c r="N224" t="s">
        <v>70</v>
      </c>
      <c r="O224" t="s">
        <v>70</v>
      </c>
      <c r="P224" t="s">
        <v>70</v>
      </c>
      <c r="Q224" t="s">
        <v>70</v>
      </c>
      <c r="R224" t="s">
        <v>70</v>
      </c>
      <c r="S224" t="s">
        <v>70</v>
      </c>
      <c r="T224" t="s">
        <v>70</v>
      </c>
      <c r="U224" t="s">
        <v>70</v>
      </c>
      <c r="V224" t="s">
        <v>70</v>
      </c>
      <c r="W224" t="s">
        <v>70</v>
      </c>
      <c r="X224" t="s">
        <v>70</v>
      </c>
      <c r="Y224" t="s">
        <v>70</v>
      </c>
      <c r="Z224" t="s">
        <v>70</v>
      </c>
      <c r="AA224" t="s">
        <v>70</v>
      </c>
      <c r="AB224" t="s">
        <v>70</v>
      </c>
      <c r="AC224" t="s">
        <v>70</v>
      </c>
      <c r="AD224" t="s">
        <v>70</v>
      </c>
    </row>
    <row r="225" spans="1:30" hidden="1" x14ac:dyDescent="0.25">
      <c r="A225" s="133" t="s">
        <v>1390</v>
      </c>
      <c r="B225" t="s">
        <v>290</v>
      </c>
      <c r="C225" t="b">
        <v>0</v>
      </c>
      <c r="D225" t="s">
        <v>884</v>
      </c>
      <c r="E225" t="s">
        <v>891</v>
      </c>
      <c r="F225" t="s">
        <v>773</v>
      </c>
      <c r="G225" t="s">
        <v>70</v>
      </c>
      <c r="H225" t="s">
        <v>70</v>
      </c>
      <c r="I225" t="s">
        <v>70</v>
      </c>
      <c r="J225" t="s">
        <v>70</v>
      </c>
      <c r="K225" t="s">
        <v>70</v>
      </c>
      <c r="L225" t="s">
        <v>70</v>
      </c>
      <c r="M225" t="s">
        <v>70</v>
      </c>
      <c r="N225" t="s">
        <v>70</v>
      </c>
      <c r="O225" t="s">
        <v>70</v>
      </c>
      <c r="P225" t="s">
        <v>70</v>
      </c>
      <c r="Q225" t="s">
        <v>70</v>
      </c>
      <c r="R225" t="s">
        <v>70</v>
      </c>
      <c r="S225" t="s">
        <v>70</v>
      </c>
      <c r="T225" t="s">
        <v>70</v>
      </c>
      <c r="U225" t="s">
        <v>70</v>
      </c>
      <c r="V225" t="s">
        <v>70</v>
      </c>
      <c r="W225" t="s">
        <v>70</v>
      </c>
      <c r="X225" t="s">
        <v>70</v>
      </c>
      <c r="Y225" t="s">
        <v>70</v>
      </c>
      <c r="Z225" t="s">
        <v>70</v>
      </c>
      <c r="AA225" t="s">
        <v>70</v>
      </c>
      <c r="AB225" t="s">
        <v>70</v>
      </c>
      <c r="AC225" t="s">
        <v>70</v>
      </c>
      <c r="AD225" t="s">
        <v>70</v>
      </c>
    </row>
    <row r="226" spans="1:30" hidden="1" x14ac:dyDescent="0.25">
      <c r="A226" s="133" t="s">
        <v>1391</v>
      </c>
      <c r="B226" t="s">
        <v>291</v>
      </c>
      <c r="C226" t="b">
        <v>0</v>
      </c>
      <c r="D226" t="s">
        <v>884</v>
      </c>
      <c r="E226" t="s">
        <v>891</v>
      </c>
      <c r="F226" t="s">
        <v>773</v>
      </c>
      <c r="G226" t="s">
        <v>70</v>
      </c>
      <c r="H226" t="s">
        <v>70</v>
      </c>
      <c r="I226" t="s">
        <v>70</v>
      </c>
      <c r="J226" t="s">
        <v>70</v>
      </c>
      <c r="K226" t="s">
        <v>70</v>
      </c>
      <c r="L226" t="s">
        <v>70</v>
      </c>
      <c r="M226" t="s">
        <v>70</v>
      </c>
      <c r="N226" t="s">
        <v>70</v>
      </c>
      <c r="O226" t="s">
        <v>70</v>
      </c>
      <c r="P226" t="s">
        <v>70</v>
      </c>
      <c r="Q226" t="s">
        <v>70</v>
      </c>
      <c r="R226" t="s">
        <v>70</v>
      </c>
      <c r="S226" t="s">
        <v>70</v>
      </c>
      <c r="T226" t="s">
        <v>70</v>
      </c>
      <c r="U226" t="s">
        <v>70</v>
      </c>
      <c r="V226" t="s">
        <v>70</v>
      </c>
      <c r="W226" t="s">
        <v>70</v>
      </c>
      <c r="X226" t="s">
        <v>70</v>
      </c>
      <c r="Y226" t="s">
        <v>70</v>
      </c>
      <c r="Z226" t="s">
        <v>70</v>
      </c>
      <c r="AA226" t="s">
        <v>70</v>
      </c>
      <c r="AB226" t="s">
        <v>70</v>
      </c>
      <c r="AC226" t="s">
        <v>70</v>
      </c>
      <c r="AD226" t="s">
        <v>70</v>
      </c>
    </row>
    <row r="227" spans="1:30" hidden="1" x14ac:dyDescent="0.25">
      <c r="A227" s="133" t="s">
        <v>1392</v>
      </c>
      <c r="B227" t="s">
        <v>292</v>
      </c>
      <c r="C227" t="b">
        <v>0</v>
      </c>
      <c r="D227" t="s">
        <v>884</v>
      </c>
      <c r="E227" t="s">
        <v>892</v>
      </c>
      <c r="F227" t="s">
        <v>774</v>
      </c>
      <c r="G227" t="s">
        <v>70</v>
      </c>
      <c r="H227" t="s">
        <v>70</v>
      </c>
      <c r="I227" t="s">
        <v>70</v>
      </c>
      <c r="J227" t="s">
        <v>70</v>
      </c>
      <c r="K227" t="s">
        <v>70</v>
      </c>
      <c r="L227" t="s">
        <v>70</v>
      </c>
      <c r="M227" t="s">
        <v>70</v>
      </c>
      <c r="N227" t="s">
        <v>70</v>
      </c>
      <c r="O227" t="s">
        <v>70</v>
      </c>
      <c r="P227" t="s">
        <v>70</v>
      </c>
      <c r="Q227" t="s">
        <v>70</v>
      </c>
      <c r="R227" t="s">
        <v>70</v>
      </c>
      <c r="S227" t="s">
        <v>70</v>
      </c>
      <c r="T227" t="s">
        <v>70</v>
      </c>
      <c r="U227" t="s">
        <v>70</v>
      </c>
      <c r="V227" t="s">
        <v>70</v>
      </c>
      <c r="W227" t="s">
        <v>70</v>
      </c>
      <c r="X227" t="s">
        <v>70</v>
      </c>
      <c r="Y227" t="s">
        <v>70</v>
      </c>
      <c r="Z227" t="s">
        <v>70</v>
      </c>
      <c r="AA227" t="s">
        <v>70</v>
      </c>
      <c r="AB227" t="s">
        <v>70</v>
      </c>
      <c r="AC227" t="s">
        <v>70</v>
      </c>
      <c r="AD227" t="s">
        <v>70</v>
      </c>
    </row>
    <row r="228" spans="1:30" hidden="1" x14ac:dyDescent="0.25">
      <c r="A228" s="133" t="s">
        <v>1393</v>
      </c>
      <c r="B228" t="s">
        <v>293</v>
      </c>
      <c r="C228" t="b">
        <v>0</v>
      </c>
      <c r="D228" t="s">
        <v>884</v>
      </c>
      <c r="E228" t="s">
        <v>893</v>
      </c>
      <c r="F228" t="s">
        <v>773</v>
      </c>
      <c r="G228" t="s">
        <v>70</v>
      </c>
      <c r="H228" t="s">
        <v>70</v>
      </c>
      <c r="I228" t="s">
        <v>70</v>
      </c>
      <c r="J228" t="s">
        <v>70</v>
      </c>
      <c r="K228" t="s">
        <v>70</v>
      </c>
      <c r="L228" t="s">
        <v>70</v>
      </c>
      <c r="M228" t="s">
        <v>70</v>
      </c>
      <c r="N228" t="s">
        <v>70</v>
      </c>
      <c r="O228" t="s">
        <v>70</v>
      </c>
      <c r="P228" t="s">
        <v>70</v>
      </c>
      <c r="Q228" t="s">
        <v>70</v>
      </c>
      <c r="R228" t="s">
        <v>70</v>
      </c>
      <c r="S228" t="s">
        <v>70</v>
      </c>
      <c r="T228" t="s">
        <v>70</v>
      </c>
      <c r="U228" t="s">
        <v>70</v>
      </c>
      <c r="V228" t="s">
        <v>70</v>
      </c>
      <c r="W228" t="s">
        <v>70</v>
      </c>
      <c r="X228" t="s">
        <v>70</v>
      </c>
      <c r="Y228" t="s">
        <v>70</v>
      </c>
      <c r="Z228" t="s">
        <v>70</v>
      </c>
      <c r="AA228" t="s">
        <v>70</v>
      </c>
      <c r="AB228" t="s">
        <v>70</v>
      </c>
      <c r="AC228" t="s">
        <v>70</v>
      </c>
      <c r="AD228" t="s">
        <v>70</v>
      </c>
    </row>
    <row r="229" spans="1:30" hidden="1" x14ac:dyDescent="0.25">
      <c r="A229" s="133" t="s">
        <v>1394</v>
      </c>
      <c r="B229" t="s">
        <v>70</v>
      </c>
      <c r="C229" t="b">
        <v>0</v>
      </c>
      <c r="D229" t="s">
        <v>884</v>
      </c>
      <c r="E229" t="s">
        <v>894</v>
      </c>
      <c r="F229" t="s">
        <v>773</v>
      </c>
      <c r="G229" t="s">
        <v>70</v>
      </c>
      <c r="H229" t="s">
        <v>70</v>
      </c>
      <c r="I229" t="s">
        <v>70</v>
      </c>
      <c r="J229" t="s">
        <v>70</v>
      </c>
      <c r="K229" t="s">
        <v>70</v>
      </c>
      <c r="L229" t="s">
        <v>70</v>
      </c>
      <c r="M229" t="s">
        <v>70</v>
      </c>
      <c r="N229" t="s">
        <v>70</v>
      </c>
      <c r="O229" t="s">
        <v>70</v>
      </c>
      <c r="P229" t="s">
        <v>70</v>
      </c>
      <c r="Q229" t="s">
        <v>70</v>
      </c>
      <c r="R229" t="s">
        <v>70</v>
      </c>
      <c r="S229" t="s">
        <v>70</v>
      </c>
      <c r="T229" t="s">
        <v>70</v>
      </c>
      <c r="U229" t="s">
        <v>70</v>
      </c>
      <c r="V229" t="s">
        <v>70</v>
      </c>
      <c r="W229" t="s">
        <v>70</v>
      </c>
      <c r="X229" t="s">
        <v>70</v>
      </c>
      <c r="Y229" t="s">
        <v>70</v>
      </c>
      <c r="Z229" t="s">
        <v>70</v>
      </c>
      <c r="AA229" t="s">
        <v>70</v>
      </c>
      <c r="AB229" t="s">
        <v>70</v>
      </c>
      <c r="AC229" t="s">
        <v>70</v>
      </c>
      <c r="AD229" t="s">
        <v>70</v>
      </c>
    </row>
    <row r="230" spans="1:30" hidden="1" x14ac:dyDescent="0.25">
      <c r="A230" s="133" t="s">
        <v>1395</v>
      </c>
      <c r="B230" t="s">
        <v>294</v>
      </c>
      <c r="C230" t="b">
        <v>0</v>
      </c>
      <c r="D230" t="s">
        <v>884</v>
      </c>
      <c r="E230" t="s">
        <v>895</v>
      </c>
      <c r="F230" t="s">
        <v>774</v>
      </c>
      <c r="G230" t="s">
        <v>70</v>
      </c>
      <c r="H230" t="s">
        <v>70</v>
      </c>
      <c r="I230" t="s">
        <v>70</v>
      </c>
      <c r="J230" t="s">
        <v>70</v>
      </c>
      <c r="K230" t="s">
        <v>70</v>
      </c>
      <c r="L230" t="s">
        <v>70</v>
      </c>
      <c r="M230" t="s">
        <v>70</v>
      </c>
      <c r="N230" t="s">
        <v>70</v>
      </c>
      <c r="O230" t="s">
        <v>70</v>
      </c>
      <c r="P230" t="s">
        <v>70</v>
      </c>
      <c r="Q230" t="s">
        <v>70</v>
      </c>
      <c r="R230" t="s">
        <v>70</v>
      </c>
      <c r="S230" t="s">
        <v>70</v>
      </c>
      <c r="T230" t="s">
        <v>70</v>
      </c>
      <c r="U230" t="s">
        <v>70</v>
      </c>
      <c r="V230" t="s">
        <v>70</v>
      </c>
      <c r="W230" t="s">
        <v>70</v>
      </c>
      <c r="X230" t="s">
        <v>70</v>
      </c>
      <c r="Y230" t="s">
        <v>70</v>
      </c>
      <c r="Z230" t="s">
        <v>70</v>
      </c>
      <c r="AA230" t="s">
        <v>70</v>
      </c>
      <c r="AB230" t="s">
        <v>70</v>
      </c>
      <c r="AC230" t="s">
        <v>70</v>
      </c>
      <c r="AD230" t="s">
        <v>70</v>
      </c>
    </row>
    <row r="231" spans="1:30" hidden="1" x14ac:dyDescent="0.25">
      <c r="A231" s="133" t="s">
        <v>1396</v>
      </c>
      <c r="B231" t="s">
        <v>295</v>
      </c>
      <c r="C231" t="b">
        <v>0</v>
      </c>
      <c r="D231" t="s">
        <v>884</v>
      </c>
      <c r="E231" t="s">
        <v>784</v>
      </c>
      <c r="F231" t="s">
        <v>774</v>
      </c>
      <c r="G231" t="s">
        <v>70</v>
      </c>
      <c r="H231" t="s">
        <v>70</v>
      </c>
      <c r="I231" t="s">
        <v>70</v>
      </c>
      <c r="J231" t="s">
        <v>70</v>
      </c>
      <c r="K231" t="s">
        <v>70</v>
      </c>
      <c r="L231" t="s">
        <v>70</v>
      </c>
      <c r="M231" t="s">
        <v>70</v>
      </c>
      <c r="N231" t="s">
        <v>70</v>
      </c>
      <c r="O231" t="s">
        <v>70</v>
      </c>
      <c r="P231" t="s">
        <v>70</v>
      </c>
      <c r="Q231" t="s">
        <v>70</v>
      </c>
      <c r="R231" t="s">
        <v>70</v>
      </c>
      <c r="S231" t="s">
        <v>70</v>
      </c>
      <c r="T231" t="s">
        <v>70</v>
      </c>
      <c r="U231" t="s">
        <v>70</v>
      </c>
      <c r="V231" t="s">
        <v>70</v>
      </c>
      <c r="W231" t="s">
        <v>70</v>
      </c>
      <c r="X231" t="s">
        <v>70</v>
      </c>
      <c r="Y231" t="s">
        <v>70</v>
      </c>
      <c r="Z231" t="s">
        <v>70</v>
      </c>
      <c r="AA231" t="s">
        <v>70</v>
      </c>
      <c r="AB231" t="s">
        <v>70</v>
      </c>
      <c r="AC231" t="s">
        <v>70</v>
      </c>
      <c r="AD231" t="s">
        <v>70</v>
      </c>
    </row>
    <row r="232" spans="1:30" hidden="1" x14ac:dyDescent="0.25">
      <c r="A232" s="133" t="s">
        <v>1397</v>
      </c>
      <c r="B232" t="s">
        <v>296</v>
      </c>
      <c r="C232" t="b">
        <v>0</v>
      </c>
      <c r="D232" t="s">
        <v>896</v>
      </c>
      <c r="E232" t="s">
        <v>897</v>
      </c>
      <c r="F232" t="s">
        <v>774</v>
      </c>
      <c r="G232" t="s">
        <v>70</v>
      </c>
      <c r="H232" t="s">
        <v>70</v>
      </c>
      <c r="I232" t="s">
        <v>70</v>
      </c>
      <c r="J232" t="s">
        <v>70</v>
      </c>
      <c r="K232" t="s">
        <v>70</v>
      </c>
      <c r="L232" t="s">
        <v>70</v>
      </c>
      <c r="M232" t="s">
        <v>70</v>
      </c>
      <c r="N232" t="s">
        <v>70</v>
      </c>
      <c r="O232" t="s">
        <v>70</v>
      </c>
      <c r="P232" t="s">
        <v>70</v>
      </c>
      <c r="Q232" t="s">
        <v>70</v>
      </c>
      <c r="R232" t="s">
        <v>70</v>
      </c>
      <c r="S232" t="s">
        <v>70</v>
      </c>
      <c r="T232" t="s">
        <v>70</v>
      </c>
      <c r="U232" t="s">
        <v>70</v>
      </c>
      <c r="V232" t="s">
        <v>70</v>
      </c>
      <c r="W232" t="s">
        <v>70</v>
      </c>
      <c r="X232" t="s">
        <v>70</v>
      </c>
      <c r="Y232" t="s">
        <v>70</v>
      </c>
      <c r="Z232" t="s">
        <v>70</v>
      </c>
      <c r="AA232" t="s">
        <v>70</v>
      </c>
      <c r="AB232" t="s">
        <v>70</v>
      </c>
      <c r="AC232" t="s">
        <v>70</v>
      </c>
      <c r="AD232" t="s">
        <v>70</v>
      </c>
    </row>
    <row r="233" spans="1:30" hidden="1" x14ac:dyDescent="0.25">
      <c r="A233" s="133" t="s">
        <v>1398</v>
      </c>
      <c r="B233" t="s">
        <v>297</v>
      </c>
      <c r="C233" t="b">
        <v>0</v>
      </c>
      <c r="D233" t="s">
        <v>896</v>
      </c>
      <c r="E233" t="s">
        <v>297</v>
      </c>
      <c r="F233" t="s">
        <v>773</v>
      </c>
      <c r="G233" t="s">
        <v>70</v>
      </c>
      <c r="H233" t="s">
        <v>70</v>
      </c>
      <c r="I233" t="s">
        <v>70</v>
      </c>
      <c r="J233" t="s">
        <v>70</v>
      </c>
      <c r="K233" t="s">
        <v>70</v>
      </c>
      <c r="L233" t="s">
        <v>70</v>
      </c>
      <c r="M233" t="s">
        <v>70</v>
      </c>
      <c r="N233" t="s">
        <v>70</v>
      </c>
      <c r="O233" t="s">
        <v>70</v>
      </c>
      <c r="P233" t="s">
        <v>70</v>
      </c>
      <c r="Q233" t="s">
        <v>70</v>
      </c>
      <c r="R233" t="s">
        <v>70</v>
      </c>
      <c r="S233" t="s">
        <v>70</v>
      </c>
      <c r="T233" t="s">
        <v>70</v>
      </c>
      <c r="U233" t="s">
        <v>70</v>
      </c>
      <c r="V233" t="s">
        <v>70</v>
      </c>
      <c r="W233" t="s">
        <v>70</v>
      </c>
      <c r="X233" t="s">
        <v>70</v>
      </c>
      <c r="Y233" t="s">
        <v>70</v>
      </c>
      <c r="Z233" t="s">
        <v>70</v>
      </c>
      <c r="AA233" t="s">
        <v>70</v>
      </c>
      <c r="AB233" t="s">
        <v>70</v>
      </c>
      <c r="AC233" t="s">
        <v>70</v>
      </c>
      <c r="AD233" t="s">
        <v>70</v>
      </c>
    </row>
    <row r="234" spans="1:30" hidden="1" x14ac:dyDescent="0.25">
      <c r="A234" s="133" t="s">
        <v>1399</v>
      </c>
      <c r="B234" t="s">
        <v>298</v>
      </c>
      <c r="C234" t="b">
        <v>0</v>
      </c>
      <c r="D234" t="s">
        <v>896</v>
      </c>
      <c r="E234" t="s">
        <v>898</v>
      </c>
      <c r="F234" t="s">
        <v>773</v>
      </c>
      <c r="G234" t="s">
        <v>70</v>
      </c>
      <c r="H234" t="s">
        <v>70</v>
      </c>
      <c r="I234" t="s">
        <v>70</v>
      </c>
      <c r="J234" t="s">
        <v>70</v>
      </c>
      <c r="K234" t="s">
        <v>70</v>
      </c>
      <c r="L234" t="s">
        <v>70</v>
      </c>
      <c r="M234" t="s">
        <v>70</v>
      </c>
      <c r="N234" t="s">
        <v>70</v>
      </c>
      <c r="O234" t="s">
        <v>70</v>
      </c>
      <c r="P234" t="s">
        <v>70</v>
      </c>
      <c r="Q234" t="s">
        <v>70</v>
      </c>
      <c r="R234" t="s">
        <v>70</v>
      </c>
      <c r="S234" t="s">
        <v>70</v>
      </c>
      <c r="T234" t="s">
        <v>70</v>
      </c>
      <c r="U234" t="s">
        <v>70</v>
      </c>
      <c r="V234" t="s">
        <v>70</v>
      </c>
      <c r="W234" t="s">
        <v>70</v>
      </c>
      <c r="X234" t="s">
        <v>70</v>
      </c>
      <c r="Y234" t="s">
        <v>70</v>
      </c>
      <c r="Z234" t="s">
        <v>70</v>
      </c>
      <c r="AA234" t="s">
        <v>70</v>
      </c>
      <c r="AB234" t="s">
        <v>70</v>
      </c>
      <c r="AC234" t="s">
        <v>70</v>
      </c>
      <c r="AD234" t="s">
        <v>70</v>
      </c>
    </row>
    <row r="235" spans="1:30" hidden="1" x14ac:dyDescent="0.25">
      <c r="A235" s="133" t="s">
        <v>1400</v>
      </c>
      <c r="B235" t="s">
        <v>299</v>
      </c>
      <c r="C235" t="b">
        <v>0</v>
      </c>
      <c r="D235" t="s">
        <v>896</v>
      </c>
      <c r="E235" t="s">
        <v>899</v>
      </c>
      <c r="F235" t="s">
        <v>773</v>
      </c>
      <c r="G235" t="s">
        <v>70</v>
      </c>
      <c r="H235" t="s">
        <v>70</v>
      </c>
      <c r="I235" t="s">
        <v>70</v>
      </c>
      <c r="J235" t="s">
        <v>70</v>
      </c>
      <c r="K235" t="s">
        <v>70</v>
      </c>
      <c r="L235" t="s">
        <v>70</v>
      </c>
      <c r="M235" t="s">
        <v>70</v>
      </c>
      <c r="N235" t="s">
        <v>70</v>
      </c>
      <c r="O235" t="s">
        <v>70</v>
      </c>
      <c r="P235" t="s">
        <v>70</v>
      </c>
      <c r="Q235" t="s">
        <v>70</v>
      </c>
      <c r="R235" t="s">
        <v>70</v>
      </c>
      <c r="S235" t="s">
        <v>70</v>
      </c>
      <c r="T235" t="s">
        <v>70</v>
      </c>
      <c r="U235" t="s">
        <v>70</v>
      </c>
      <c r="V235" t="s">
        <v>70</v>
      </c>
      <c r="W235" t="s">
        <v>70</v>
      </c>
      <c r="X235" t="s">
        <v>70</v>
      </c>
      <c r="Y235" t="s">
        <v>70</v>
      </c>
      <c r="Z235" t="s">
        <v>70</v>
      </c>
      <c r="AA235" t="s">
        <v>70</v>
      </c>
      <c r="AB235" t="s">
        <v>70</v>
      </c>
      <c r="AC235" t="s">
        <v>70</v>
      </c>
      <c r="AD235" t="s">
        <v>70</v>
      </c>
    </row>
    <row r="236" spans="1:30" hidden="1" x14ac:dyDescent="0.25">
      <c r="A236" s="133" t="s">
        <v>1401</v>
      </c>
      <c r="B236" t="s">
        <v>300</v>
      </c>
      <c r="C236" t="b">
        <v>0</v>
      </c>
      <c r="D236" t="s">
        <v>896</v>
      </c>
      <c r="E236" t="s">
        <v>900</v>
      </c>
      <c r="F236" t="s">
        <v>773</v>
      </c>
      <c r="G236" t="s">
        <v>70</v>
      </c>
      <c r="H236" t="s">
        <v>70</v>
      </c>
      <c r="I236" t="s">
        <v>70</v>
      </c>
      <c r="J236" t="s">
        <v>70</v>
      </c>
      <c r="K236" t="s">
        <v>70</v>
      </c>
      <c r="L236" t="s">
        <v>70</v>
      </c>
      <c r="M236" t="s">
        <v>70</v>
      </c>
      <c r="N236" t="s">
        <v>70</v>
      </c>
      <c r="O236" t="s">
        <v>70</v>
      </c>
      <c r="P236" t="s">
        <v>70</v>
      </c>
      <c r="Q236" t="s">
        <v>70</v>
      </c>
      <c r="R236" t="s">
        <v>70</v>
      </c>
      <c r="S236" t="s">
        <v>70</v>
      </c>
      <c r="T236" t="s">
        <v>70</v>
      </c>
      <c r="U236" t="s">
        <v>70</v>
      </c>
      <c r="V236" t="s">
        <v>70</v>
      </c>
      <c r="W236" t="s">
        <v>70</v>
      </c>
      <c r="X236" t="s">
        <v>70</v>
      </c>
      <c r="Y236" t="s">
        <v>70</v>
      </c>
      <c r="Z236" t="s">
        <v>70</v>
      </c>
      <c r="AA236" t="s">
        <v>70</v>
      </c>
      <c r="AB236" t="s">
        <v>70</v>
      </c>
      <c r="AC236" t="s">
        <v>70</v>
      </c>
      <c r="AD236" t="s">
        <v>70</v>
      </c>
    </row>
    <row r="237" spans="1:30" hidden="1" x14ac:dyDescent="0.25">
      <c r="A237" s="133" t="s">
        <v>1402</v>
      </c>
      <c r="B237" t="s">
        <v>301</v>
      </c>
      <c r="C237" t="b">
        <v>0</v>
      </c>
      <c r="D237" t="s">
        <v>896</v>
      </c>
      <c r="E237" t="s">
        <v>901</v>
      </c>
      <c r="F237" t="s">
        <v>773</v>
      </c>
      <c r="G237" t="s">
        <v>70</v>
      </c>
      <c r="H237" t="s">
        <v>70</v>
      </c>
      <c r="I237" t="s">
        <v>70</v>
      </c>
      <c r="J237" t="s">
        <v>70</v>
      </c>
      <c r="K237" t="s">
        <v>70</v>
      </c>
      <c r="L237" t="s">
        <v>70</v>
      </c>
      <c r="M237" t="s">
        <v>70</v>
      </c>
      <c r="N237" t="s">
        <v>70</v>
      </c>
      <c r="O237" t="s">
        <v>70</v>
      </c>
      <c r="P237" t="s">
        <v>70</v>
      </c>
      <c r="Q237" t="s">
        <v>70</v>
      </c>
      <c r="R237" t="s">
        <v>70</v>
      </c>
      <c r="S237" t="s">
        <v>70</v>
      </c>
      <c r="T237" t="s">
        <v>70</v>
      </c>
      <c r="U237" t="s">
        <v>70</v>
      </c>
      <c r="V237" t="s">
        <v>70</v>
      </c>
      <c r="W237" t="s">
        <v>70</v>
      </c>
      <c r="X237" t="s">
        <v>70</v>
      </c>
      <c r="Y237" t="s">
        <v>70</v>
      </c>
      <c r="Z237" t="s">
        <v>70</v>
      </c>
      <c r="AA237" t="s">
        <v>70</v>
      </c>
      <c r="AB237" t="s">
        <v>70</v>
      </c>
      <c r="AC237" t="s">
        <v>70</v>
      </c>
      <c r="AD237" t="s">
        <v>70</v>
      </c>
    </row>
    <row r="238" spans="1:30" hidden="1" x14ac:dyDescent="0.25">
      <c r="A238" s="133" t="s">
        <v>1403</v>
      </c>
      <c r="B238" t="s">
        <v>302</v>
      </c>
      <c r="C238" t="b">
        <v>0</v>
      </c>
      <c r="D238" t="s">
        <v>896</v>
      </c>
      <c r="E238" t="s">
        <v>900</v>
      </c>
      <c r="F238" t="s">
        <v>773</v>
      </c>
      <c r="G238" t="s">
        <v>70</v>
      </c>
      <c r="H238" t="s">
        <v>70</v>
      </c>
      <c r="I238" t="s">
        <v>70</v>
      </c>
      <c r="J238" t="s">
        <v>70</v>
      </c>
      <c r="K238" t="s">
        <v>70</v>
      </c>
      <c r="L238" t="s">
        <v>70</v>
      </c>
      <c r="M238" t="s">
        <v>70</v>
      </c>
      <c r="N238" t="s">
        <v>70</v>
      </c>
      <c r="O238" t="s">
        <v>70</v>
      </c>
      <c r="P238" t="s">
        <v>70</v>
      </c>
      <c r="Q238" t="s">
        <v>70</v>
      </c>
      <c r="R238" t="s">
        <v>70</v>
      </c>
      <c r="S238" t="s">
        <v>70</v>
      </c>
      <c r="T238" t="s">
        <v>70</v>
      </c>
      <c r="U238" t="s">
        <v>70</v>
      </c>
      <c r="V238" t="s">
        <v>70</v>
      </c>
      <c r="W238" t="s">
        <v>70</v>
      </c>
      <c r="X238" t="s">
        <v>70</v>
      </c>
      <c r="Y238" t="s">
        <v>70</v>
      </c>
      <c r="Z238" t="s">
        <v>70</v>
      </c>
      <c r="AA238" t="s">
        <v>70</v>
      </c>
      <c r="AB238" t="s">
        <v>70</v>
      </c>
      <c r="AC238" t="s">
        <v>70</v>
      </c>
      <c r="AD238" t="s">
        <v>70</v>
      </c>
    </row>
    <row r="239" spans="1:30" hidden="1" x14ac:dyDescent="0.25">
      <c r="A239" s="133" t="s">
        <v>1404</v>
      </c>
      <c r="B239" t="s">
        <v>70</v>
      </c>
      <c r="C239" t="b">
        <v>0</v>
      </c>
      <c r="D239" t="s">
        <v>896</v>
      </c>
      <c r="E239" t="s">
        <v>899</v>
      </c>
      <c r="F239" t="s">
        <v>774</v>
      </c>
      <c r="G239" t="s">
        <v>70</v>
      </c>
      <c r="H239" t="s">
        <v>70</v>
      </c>
      <c r="I239" t="s">
        <v>70</v>
      </c>
      <c r="J239" t="s">
        <v>70</v>
      </c>
      <c r="K239" t="s">
        <v>70</v>
      </c>
      <c r="L239" t="s">
        <v>70</v>
      </c>
      <c r="M239" t="s">
        <v>70</v>
      </c>
      <c r="N239" t="s">
        <v>70</v>
      </c>
      <c r="O239" t="s">
        <v>70</v>
      </c>
      <c r="P239" t="s">
        <v>70</v>
      </c>
      <c r="Q239" t="s">
        <v>70</v>
      </c>
      <c r="R239" t="s">
        <v>70</v>
      </c>
      <c r="S239" t="s">
        <v>70</v>
      </c>
      <c r="T239" t="s">
        <v>70</v>
      </c>
      <c r="U239" t="s">
        <v>70</v>
      </c>
      <c r="V239" t="s">
        <v>70</v>
      </c>
      <c r="W239" t="s">
        <v>70</v>
      </c>
      <c r="X239" t="s">
        <v>70</v>
      </c>
      <c r="Y239" t="s">
        <v>70</v>
      </c>
      <c r="Z239" t="s">
        <v>70</v>
      </c>
      <c r="AA239" t="s">
        <v>70</v>
      </c>
      <c r="AB239" t="s">
        <v>70</v>
      </c>
      <c r="AC239" t="s">
        <v>70</v>
      </c>
      <c r="AD239" t="s">
        <v>70</v>
      </c>
    </row>
    <row r="240" spans="1:30" hidden="1" x14ac:dyDescent="0.25">
      <c r="A240" s="133" t="s">
        <v>1405</v>
      </c>
      <c r="B240" t="s">
        <v>303</v>
      </c>
      <c r="C240" t="b">
        <v>0</v>
      </c>
      <c r="D240" t="s">
        <v>896</v>
      </c>
      <c r="E240" t="s">
        <v>902</v>
      </c>
      <c r="F240" t="s">
        <v>774</v>
      </c>
      <c r="G240" t="s">
        <v>70</v>
      </c>
      <c r="H240" t="s">
        <v>70</v>
      </c>
      <c r="I240" t="s">
        <v>70</v>
      </c>
      <c r="J240" t="s">
        <v>70</v>
      </c>
      <c r="K240" t="s">
        <v>70</v>
      </c>
      <c r="L240" t="s">
        <v>70</v>
      </c>
      <c r="M240" t="s">
        <v>70</v>
      </c>
      <c r="N240" t="s">
        <v>70</v>
      </c>
      <c r="O240" t="s">
        <v>70</v>
      </c>
      <c r="P240" t="s">
        <v>70</v>
      </c>
      <c r="Q240" t="s">
        <v>70</v>
      </c>
      <c r="R240" t="s">
        <v>70</v>
      </c>
      <c r="S240" t="s">
        <v>70</v>
      </c>
      <c r="T240" t="s">
        <v>70</v>
      </c>
      <c r="U240" t="s">
        <v>70</v>
      </c>
      <c r="V240" t="s">
        <v>70</v>
      </c>
      <c r="W240" t="s">
        <v>70</v>
      </c>
      <c r="X240" t="s">
        <v>70</v>
      </c>
      <c r="Y240" t="s">
        <v>70</v>
      </c>
      <c r="Z240" t="s">
        <v>70</v>
      </c>
      <c r="AA240" t="s">
        <v>70</v>
      </c>
      <c r="AB240" t="s">
        <v>70</v>
      </c>
      <c r="AC240" t="s">
        <v>70</v>
      </c>
      <c r="AD240" t="s">
        <v>70</v>
      </c>
    </row>
    <row r="241" spans="1:30" hidden="1" x14ac:dyDescent="0.25">
      <c r="A241" s="133" t="s">
        <v>1406</v>
      </c>
      <c r="B241" t="s">
        <v>304</v>
      </c>
      <c r="C241" t="b">
        <v>0</v>
      </c>
      <c r="D241" t="s">
        <v>896</v>
      </c>
      <c r="E241" t="s">
        <v>903</v>
      </c>
      <c r="F241" t="s">
        <v>773</v>
      </c>
      <c r="G241" t="s">
        <v>70</v>
      </c>
      <c r="H241" t="s">
        <v>70</v>
      </c>
      <c r="I241" t="s">
        <v>70</v>
      </c>
      <c r="J241" t="s">
        <v>70</v>
      </c>
      <c r="K241" t="s">
        <v>70</v>
      </c>
      <c r="L241" t="s">
        <v>70</v>
      </c>
      <c r="M241" t="s">
        <v>70</v>
      </c>
      <c r="N241" t="s">
        <v>70</v>
      </c>
      <c r="O241" t="s">
        <v>70</v>
      </c>
      <c r="P241" t="s">
        <v>70</v>
      </c>
      <c r="Q241" t="s">
        <v>70</v>
      </c>
      <c r="R241" t="s">
        <v>70</v>
      </c>
      <c r="S241" t="s">
        <v>70</v>
      </c>
      <c r="T241" t="s">
        <v>70</v>
      </c>
      <c r="U241" t="s">
        <v>70</v>
      </c>
      <c r="V241" t="s">
        <v>70</v>
      </c>
      <c r="W241" t="s">
        <v>70</v>
      </c>
      <c r="X241" t="s">
        <v>70</v>
      </c>
      <c r="Y241" t="s">
        <v>70</v>
      </c>
      <c r="Z241" t="s">
        <v>70</v>
      </c>
      <c r="AA241" t="s">
        <v>70</v>
      </c>
      <c r="AB241" t="s">
        <v>70</v>
      </c>
      <c r="AC241" t="s">
        <v>70</v>
      </c>
      <c r="AD241" t="s">
        <v>70</v>
      </c>
    </row>
    <row r="242" spans="1:30" hidden="1" x14ac:dyDescent="0.25">
      <c r="A242" s="133" t="s">
        <v>1407</v>
      </c>
      <c r="B242" t="s">
        <v>305</v>
      </c>
      <c r="C242" t="b">
        <v>0</v>
      </c>
      <c r="D242" t="s">
        <v>896</v>
      </c>
      <c r="E242" t="s">
        <v>903</v>
      </c>
      <c r="F242" t="s">
        <v>773</v>
      </c>
      <c r="G242" t="s">
        <v>70</v>
      </c>
      <c r="H242" t="s">
        <v>70</v>
      </c>
      <c r="I242" t="s">
        <v>70</v>
      </c>
      <c r="J242" t="s">
        <v>70</v>
      </c>
      <c r="K242" t="s">
        <v>70</v>
      </c>
      <c r="L242" t="s">
        <v>70</v>
      </c>
      <c r="M242" t="s">
        <v>70</v>
      </c>
      <c r="N242" t="s">
        <v>70</v>
      </c>
      <c r="O242" t="s">
        <v>70</v>
      </c>
      <c r="P242" t="s">
        <v>70</v>
      </c>
      <c r="Q242" t="s">
        <v>70</v>
      </c>
      <c r="R242" t="s">
        <v>70</v>
      </c>
      <c r="S242" t="s">
        <v>70</v>
      </c>
      <c r="T242" t="s">
        <v>70</v>
      </c>
      <c r="U242" t="s">
        <v>70</v>
      </c>
      <c r="V242" t="s">
        <v>70</v>
      </c>
      <c r="W242" t="s">
        <v>70</v>
      </c>
      <c r="X242" t="s">
        <v>70</v>
      </c>
      <c r="Y242" t="s">
        <v>70</v>
      </c>
      <c r="Z242" t="s">
        <v>70</v>
      </c>
      <c r="AA242" t="s">
        <v>70</v>
      </c>
      <c r="AB242" t="s">
        <v>70</v>
      </c>
      <c r="AC242" t="s">
        <v>70</v>
      </c>
      <c r="AD242" t="s">
        <v>70</v>
      </c>
    </row>
    <row r="243" spans="1:30" hidden="1" x14ac:dyDescent="0.25">
      <c r="A243" s="133" t="s">
        <v>1408</v>
      </c>
      <c r="B243" t="s">
        <v>306</v>
      </c>
      <c r="C243" t="b">
        <v>0</v>
      </c>
      <c r="D243" t="s">
        <v>896</v>
      </c>
      <c r="E243" t="s">
        <v>903</v>
      </c>
      <c r="F243" t="s">
        <v>774</v>
      </c>
      <c r="G243" t="s">
        <v>70</v>
      </c>
      <c r="H243" t="s">
        <v>70</v>
      </c>
      <c r="I243" t="s">
        <v>70</v>
      </c>
      <c r="J243" t="s">
        <v>70</v>
      </c>
      <c r="K243" t="s">
        <v>70</v>
      </c>
      <c r="L243" t="s">
        <v>70</v>
      </c>
      <c r="M243" t="s">
        <v>70</v>
      </c>
      <c r="N243" t="s">
        <v>70</v>
      </c>
      <c r="O243" t="s">
        <v>70</v>
      </c>
      <c r="P243" t="s">
        <v>70</v>
      </c>
      <c r="Q243" t="s">
        <v>70</v>
      </c>
      <c r="R243" t="s">
        <v>70</v>
      </c>
      <c r="S243" t="s">
        <v>70</v>
      </c>
      <c r="T243" t="s">
        <v>70</v>
      </c>
      <c r="U243" t="s">
        <v>70</v>
      </c>
      <c r="V243" t="s">
        <v>70</v>
      </c>
      <c r="W243" t="s">
        <v>70</v>
      </c>
      <c r="X243" t="s">
        <v>70</v>
      </c>
      <c r="Y243" t="s">
        <v>70</v>
      </c>
      <c r="Z243" t="s">
        <v>70</v>
      </c>
      <c r="AA243" t="s">
        <v>70</v>
      </c>
      <c r="AB243" t="s">
        <v>70</v>
      </c>
      <c r="AC243" t="s">
        <v>70</v>
      </c>
      <c r="AD243" t="s">
        <v>70</v>
      </c>
    </row>
    <row r="244" spans="1:30" hidden="1" x14ac:dyDescent="0.25">
      <c r="A244" s="133" t="s">
        <v>1409</v>
      </c>
      <c r="B244" t="s">
        <v>307</v>
      </c>
      <c r="C244" t="b">
        <v>0</v>
      </c>
      <c r="D244" t="s">
        <v>896</v>
      </c>
      <c r="E244" t="s">
        <v>903</v>
      </c>
      <c r="F244" t="s">
        <v>773</v>
      </c>
      <c r="G244" t="s">
        <v>70</v>
      </c>
      <c r="H244" t="s">
        <v>70</v>
      </c>
      <c r="I244" t="s">
        <v>70</v>
      </c>
      <c r="J244" t="s">
        <v>70</v>
      </c>
      <c r="K244" t="s">
        <v>70</v>
      </c>
      <c r="L244" t="s">
        <v>70</v>
      </c>
      <c r="M244" t="s">
        <v>70</v>
      </c>
      <c r="N244" t="s">
        <v>70</v>
      </c>
      <c r="O244" t="s">
        <v>70</v>
      </c>
      <c r="P244" t="s">
        <v>70</v>
      </c>
      <c r="Q244" t="s">
        <v>70</v>
      </c>
      <c r="R244" t="s">
        <v>70</v>
      </c>
      <c r="S244" t="s">
        <v>70</v>
      </c>
      <c r="T244" t="s">
        <v>70</v>
      </c>
      <c r="U244" t="s">
        <v>70</v>
      </c>
      <c r="V244" t="s">
        <v>70</v>
      </c>
      <c r="W244" t="s">
        <v>70</v>
      </c>
      <c r="X244" t="s">
        <v>70</v>
      </c>
      <c r="Y244" t="s">
        <v>70</v>
      </c>
      <c r="Z244" t="s">
        <v>70</v>
      </c>
      <c r="AA244" t="s">
        <v>70</v>
      </c>
      <c r="AB244" t="s">
        <v>70</v>
      </c>
      <c r="AC244" t="s">
        <v>70</v>
      </c>
      <c r="AD244" t="s">
        <v>70</v>
      </c>
    </row>
    <row r="245" spans="1:30" hidden="1" x14ac:dyDescent="0.25">
      <c r="A245" s="133" t="s">
        <v>1410</v>
      </c>
      <c r="B245" t="s">
        <v>308</v>
      </c>
      <c r="C245" t="b">
        <v>0</v>
      </c>
      <c r="D245" t="s">
        <v>896</v>
      </c>
      <c r="E245" t="s">
        <v>903</v>
      </c>
      <c r="F245" t="s">
        <v>773</v>
      </c>
      <c r="G245" t="s">
        <v>70</v>
      </c>
      <c r="H245" t="s">
        <v>70</v>
      </c>
      <c r="I245" t="s">
        <v>70</v>
      </c>
      <c r="J245" t="s">
        <v>70</v>
      </c>
      <c r="K245" t="s">
        <v>70</v>
      </c>
      <c r="L245" t="s">
        <v>70</v>
      </c>
      <c r="M245" t="s">
        <v>70</v>
      </c>
      <c r="N245" t="s">
        <v>70</v>
      </c>
      <c r="O245" t="s">
        <v>70</v>
      </c>
      <c r="P245" t="s">
        <v>70</v>
      </c>
      <c r="Q245" t="s">
        <v>70</v>
      </c>
      <c r="R245" t="s">
        <v>70</v>
      </c>
      <c r="S245" t="s">
        <v>70</v>
      </c>
      <c r="T245" t="s">
        <v>70</v>
      </c>
      <c r="U245" t="s">
        <v>70</v>
      </c>
      <c r="V245" t="s">
        <v>70</v>
      </c>
      <c r="W245" t="s">
        <v>70</v>
      </c>
      <c r="X245" t="s">
        <v>70</v>
      </c>
      <c r="Y245" t="s">
        <v>70</v>
      </c>
      <c r="Z245" t="s">
        <v>70</v>
      </c>
      <c r="AA245" t="s">
        <v>70</v>
      </c>
      <c r="AB245" t="s">
        <v>70</v>
      </c>
      <c r="AC245" t="s">
        <v>70</v>
      </c>
      <c r="AD245" t="s">
        <v>70</v>
      </c>
    </row>
    <row r="246" spans="1:30" hidden="1" x14ac:dyDescent="0.25">
      <c r="A246" s="133" t="s">
        <v>1411</v>
      </c>
      <c r="B246" t="s">
        <v>309</v>
      </c>
      <c r="C246" t="b">
        <v>0</v>
      </c>
      <c r="D246" t="s">
        <v>896</v>
      </c>
      <c r="E246" t="s">
        <v>904</v>
      </c>
      <c r="F246" t="s">
        <v>774</v>
      </c>
      <c r="G246" t="s">
        <v>70</v>
      </c>
      <c r="H246" t="s">
        <v>70</v>
      </c>
      <c r="I246" t="s">
        <v>70</v>
      </c>
      <c r="J246" t="s">
        <v>70</v>
      </c>
      <c r="K246" t="s">
        <v>70</v>
      </c>
      <c r="L246" t="s">
        <v>70</v>
      </c>
      <c r="M246" t="s">
        <v>70</v>
      </c>
      <c r="N246" t="s">
        <v>70</v>
      </c>
      <c r="O246" t="s">
        <v>70</v>
      </c>
      <c r="P246" t="s">
        <v>70</v>
      </c>
      <c r="Q246" t="s">
        <v>70</v>
      </c>
      <c r="R246" t="s">
        <v>70</v>
      </c>
      <c r="S246" t="s">
        <v>70</v>
      </c>
      <c r="T246" t="s">
        <v>70</v>
      </c>
      <c r="U246" t="s">
        <v>70</v>
      </c>
      <c r="V246" t="s">
        <v>70</v>
      </c>
      <c r="W246" t="s">
        <v>70</v>
      </c>
      <c r="X246" t="s">
        <v>70</v>
      </c>
      <c r="Y246" t="s">
        <v>70</v>
      </c>
      <c r="Z246" t="s">
        <v>70</v>
      </c>
      <c r="AA246" t="s">
        <v>70</v>
      </c>
      <c r="AB246" t="s">
        <v>70</v>
      </c>
      <c r="AC246" t="s">
        <v>70</v>
      </c>
      <c r="AD246" t="s">
        <v>70</v>
      </c>
    </row>
    <row r="247" spans="1:30" hidden="1" x14ac:dyDescent="0.25">
      <c r="A247" s="133" t="s">
        <v>1412</v>
      </c>
      <c r="B247" t="s">
        <v>310</v>
      </c>
      <c r="C247" t="b">
        <v>0</v>
      </c>
      <c r="D247" t="s">
        <v>896</v>
      </c>
      <c r="E247" t="s">
        <v>905</v>
      </c>
      <c r="F247" t="s">
        <v>774</v>
      </c>
      <c r="G247" t="s">
        <v>70</v>
      </c>
      <c r="H247" t="s">
        <v>70</v>
      </c>
      <c r="I247" t="s">
        <v>70</v>
      </c>
      <c r="J247" t="s">
        <v>70</v>
      </c>
      <c r="K247" t="s">
        <v>70</v>
      </c>
      <c r="L247" t="s">
        <v>70</v>
      </c>
      <c r="M247" t="s">
        <v>70</v>
      </c>
      <c r="N247" t="s">
        <v>70</v>
      </c>
      <c r="O247" t="s">
        <v>70</v>
      </c>
      <c r="P247" t="s">
        <v>70</v>
      </c>
      <c r="Q247" t="s">
        <v>70</v>
      </c>
      <c r="R247" t="s">
        <v>70</v>
      </c>
      <c r="S247" t="s">
        <v>70</v>
      </c>
      <c r="T247" t="s">
        <v>70</v>
      </c>
      <c r="U247" t="s">
        <v>70</v>
      </c>
      <c r="V247" t="s">
        <v>70</v>
      </c>
      <c r="W247" t="s">
        <v>70</v>
      </c>
      <c r="X247" t="s">
        <v>70</v>
      </c>
      <c r="Y247" t="s">
        <v>70</v>
      </c>
      <c r="Z247" t="s">
        <v>70</v>
      </c>
      <c r="AA247" t="s">
        <v>70</v>
      </c>
      <c r="AB247" t="s">
        <v>70</v>
      </c>
      <c r="AC247" t="s">
        <v>70</v>
      </c>
      <c r="AD247" t="s">
        <v>70</v>
      </c>
    </row>
    <row r="248" spans="1:30" hidden="1" x14ac:dyDescent="0.25">
      <c r="A248" s="133" t="s">
        <v>1413</v>
      </c>
      <c r="B248" t="s">
        <v>311</v>
      </c>
      <c r="C248" t="b">
        <v>0</v>
      </c>
      <c r="D248" t="s">
        <v>896</v>
      </c>
      <c r="E248" t="s">
        <v>906</v>
      </c>
      <c r="F248" t="s">
        <v>773</v>
      </c>
      <c r="G248" t="s">
        <v>70</v>
      </c>
      <c r="H248" t="s">
        <v>70</v>
      </c>
      <c r="I248" t="s">
        <v>70</v>
      </c>
      <c r="J248" t="s">
        <v>70</v>
      </c>
      <c r="K248" t="s">
        <v>70</v>
      </c>
      <c r="L248" t="s">
        <v>70</v>
      </c>
      <c r="M248" t="s">
        <v>70</v>
      </c>
      <c r="N248" t="s">
        <v>70</v>
      </c>
      <c r="O248" t="s">
        <v>70</v>
      </c>
      <c r="P248" t="s">
        <v>70</v>
      </c>
      <c r="Q248" t="s">
        <v>70</v>
      </c>
      <c r="R248" t="s">
        <v>70</v>
      </c>
      <c r="S248" t="s">
        <v>70</v>
      </c>
      <c r="T248" t="s">
        <v>70</v>
      </c>
      <c r="U248" t="s">
        <v>70</v>
      </c>
      <c r="V248" t="s">
        <v>70</v>
      </c>
      <c r="W248" t="s">
        <v>70</v>
      </c>
      <c r="X248" t="s">
        <v>70</v>
      </c>
      <c r="Y248" t="s">
        <v>70</v>
      </c>
      <c r="Z248" t="s">
        <v>70</v>
      </c>
      <c r="AA248" t="s">
        <v>70</v>
      </c>
      <c r="AB248" t="s">
        <v>70</v>
      </c>
      <c r="AC248" t="s">
        <v>70</v>
      </c>
      <c r="AD248" t="s">
        <v>70</v>
      </c>
    </row>
    <row r="249" spans="1:30" hidden="1" x14ac:dyDescent="0.25">
      <c r="A249" s="133" t="s">
        <v>1414</v>
      </c>
      <c r="B249" t="s">
        <v>312</v>
      </c>
      <c r="C249" t="b">
        <v>0</v>
      </c>
      <c r="D249" t="s">
        <v>896</v>
      </c>
      <c r="E249" t="s">
        <v>907</v>
      </c>
      <c r="F249" t="s">
        <v>773</v>
      </c>
      <c r="G249" t="s">
        <v>70</v>
      </c>
      <c r="H249" t="s">
        <v>70</v>
      </c>
      <c r="I249" t="s">
        <v>70</v>
      </c>
      <c r="J249" t="s">
        <v>70</v>
      </c>
      <c r="K249" t="s">
        <v>70</v>
      </c>
      <c r="L249" t="s">
        <v>70</v>
      </c>
      <c r="M249" t="s">
        <v>70</v>
      </c>
      <c r="N249" t="s">
        <v>70</v>
      </c>
      <c r="O249" t="s">
        <v>70</v>
      </c>
      <c r="P249" t="s">
        <v>70</v>
      </c>
      <c r="Q249" t="s">
        <v>70</v>
      </c>
      <c r="R249" t="s">
        <v>70</v>
      </c>
      <c r="S249" t="s">
        <v>70</v>
      </c>
      <c r="T249" t="s">
        <v>70</v>
      </c>
      <c r="U249" t="s">
        <v>70</v>
      </c>
      <c r="V249" t="s">
        <v>70</v>
      </c>
      <c r="W249" t="s">
        <v>70</v>
      </c>
      <c r="X249" t="s">
        <v>70</v>
      </c>
      <c r="Y249" t="s">
        <v>70</v>
      </c>
      <c r="Z249" t="s">
        <v>70</v>
      </c>
      <c r="AA249" t="s">
        <v>70</v>
      </c>
      <c r="AB249" t="s">
        <v>70</v>
      </c>
      <c r="AC249" t="s">
        <v>70</v>
      </c>
      <c r="AD249" t="s">
        <v>70</v>
      </c>
    </row>
    <row r="250" spans="1:30" hidden="1" x14ac:dyDescent="0.25">
      <c r="A250" s="133" t="s">
        <v>1415</v>
      </c>
      <c r="B250" t="s">
        <v>313</v>
      </c>
      <c r="C250" t="b">
        <v>0</v>
      </c>
      <c r="D250" t="s">
        <v>908</v>
      </c>
      <c r="E250" t="s">
        <v>675</v>
      </c>
      <c r="F250" t="s">
        <v>773</v>
      </c>
      <c r="G250" t="s">
        <v>70</v>
      </c>
      <c r="H250" t="s">
        <v>70</v>
      </c>
      <c r="I250" t="s">
        <v>70</v>
      </c>
      <c r="J250" t="s">
        <v>70</v>
      </c>
      <c r="K250" t="s">
        <v>70</v>
      </c>
      <c r="L250" t="s">
        <v>70</v>
      </c>
      <c r="M250" t="s">
        <v>70</v>
      </c>
      <c r="N250" t="s">
        <v>70</v>
      </c>
      <c r="O250" t="s">
        <v>70</v>
      </c>
      <c r="P250" t="s">
        <v>70</v>
      </c>
      <c r="Q250" t="s">
        <v>70</v>
      </c>
      <c r="R250" t="s">
        <v>70</v>
      </c>
      <c r="S250" t="s">
        <v>70</v>
      </c>
      <c r="T250" t="s">
        <v>70</v>
      </c>
      <c r="U250" t="s">
        <v>70</v>
      </c>
      <c r="V250" t="s">
        <v>70</v>
      </c>
      <c r="W250" t="s">
        <v>70</v>
      </c>
      <c r="X250" t="s">
        <v>70</v>
      </c>
      <c r="Y250" t="s">
        <v>70</v>
      </c>
      <c r="Z250" t="s">
        <v>70</v>
      </c>
      <c r="AA250" t="s">
        <v>70</v>
      </c>
      <c r="AB250" t="s">
        <v>70</v>
      </c>
      <c r="AC250" t="s">
        <v>70</v>
      </c>
      <c r="AD250" t="s">
        <v>70</v>
      </c>
    </row>
    <row r="251" spans="1:30" hidden="1" x14ac:dyDescent="0.25">
      <c r="A251" s="133" t="s">
        <v>1416</v>
      </c>
      <c r="B251" t="s">
        <v>314</v>
      </c>
      <c r="C251" t="b">
        <v>0</v>
      </c>
      <c r="D251" t="s">
        <v>908</v>
      </c>
      <c r="E251" t="s">
        <v>909</v>
      </c>
      <c r="F251" t="s">
        <v>773</v>
      </c>
      <c r="G251" t="s">
        <v>70</v>
      </c>
      <c r="H251" t="s">
        <v>70</v>
      </c>
      <c r="I251" t="s">
        <v>70</v>
      </c>
      <c r="J251" t="s">
        <v>70</v>
      </c>
      <c r="K251" t="s">
        <v>70</v>
      </c>
      <c r="L251" t="s">
        <v>70</v>
      </c>
      <c r="M251" t="s">
        <v>70</v>
      </c>
      <c r="N251" t="s">
        <v>70</v>
      </c>
      <c r="O251" t="s">
        <v>70</v>
      </c>
      <c r="P251" t="s">
        <v>70</v>
      </c>
      <c r="Q251" t="s">
        <v>70</v>
      </c>
      <c r="R251" t="s">
        <v>70</v>
      </c>
      <c r="S251" t="s">
        <v>70</v>
      </c>
      <c r="T251" t="s">
        <v>70</v>
      </c>
      <c r="U251" t="s">
        <v>70</v>
      </c>
      <c r="V251" t="s">
        <v>70</v>
      </c>
      <c r="W251" t="s">
        <v>70</v>
      </c>
      <c r="X251" t="s">
        <v>70</v>
      </c>
      <c r="Y251" t="s">
        <v>70</v>
      </c>
      <c r="Z251" t="s">
        <v>70</v>
      </c>
      <c r="AA251" t="s">
        <v>70</v>
      </c>
      <c r="AB251" t="s">
        <v>70</v>
      </c>
      <c r="AC251" t="s">
        <v>70</v>
      </c>
      <c r="AD251" t="s">
        <v>70</v>
      </c>
    </row>
    <row r="252" spans="1:30" hidden="1" x14ac:dyDescent="0.25">
      <c r="A252" s="133" t="s">
        <v>1417</v>
      </c>
      <c r="B252" t="s">
        <v>315</v>
      </c>
      <c r="C252" t="b">
        <v>0</v>
      </c>
      <c r="D252" t="s">
        <v>908</v>
      </c>
      <c r="E252" t="s">
        <v>910</v>
      </c>
      <c r="F252" t="s">
        <v>773</v>
      </c>
      <c r="G252" t="s">
        <v>70</v>
      </c>
      <c r="H252" t="s">
        <v>70</v>
      </c>
      <c r="I252" t="s">
        <v>70</v>
      </c>
      <c r="J252" t="s">
        <v>70</v>
      </c>
      <c r="K252" t="s">
        <v>70</v>
      </c>
      <c r="L252" t="s">
        <v>70</v>
      </c>
      <c r="M252" t="s">
        <v>70</v>
      </c>
      <c r="N252" t="s">
        <v>70</v>
      </c>
      <c r="O252" t="s">
        <v>70</v>
      </c>
      <c r="P252" t="s">
        <v>70</v>
      </c>
      <c r="Q252" t="s">
        <v>70</v>
      </c>
      <c r="R252" t="s">
        <v>70</v>
      </c>
      <c r="S252" t="s">
        <v>70</v>
      </c>
      <c r="T252" t="s">
        <v>70</v>
      </c>
      <c r="U252" t="s">
        <v>70</v>
      </c>
      <c r="V252" t="s">
        <v>70</v>
      </c>
      <c r="W252" t="s">
        <v>70</v>
      </c>
      <c r="X252" t="s">
        <v>70</v>
      </c>
      <c r="Y252" t="s">
        <v>70</v>
      </c>
      <c r="Z252" t="s">
        <v>70</v>
      </c>
      <c r="AA252" t="s">
        <v>70</v>
      </c>
      <c r="AB252" t="s">
        <v>70</v>
      </c>
      <c r="AC252" t="s">
        <v>70</v>
      </c>
      <c r="AD252" t="s">
        <v>70</v>
      </c>
    </row>
    <row r="253" spans="1:30" hidden="1" x14ac:dyDescent="0.25">
      <c r="A253" s="133" t="s">
        <v>1418</v>
      </c>
      <c r="B253" t="s">
        <v>316</v>
      </c>
      <c r="C253" t="b">
        <v>0</v>
      </c>
      <c r="D253" t="s">
        <v>908</v>
      </c>
      <c r="E253" t="s">
        <v>910</v>
      </c>
      <c r="F253" t="s">
        <v>773</v>
      </c>
      <c r="G253" t="s">
        <v>70</v>
      </c>
      <c r="H253" t="s">
        <v>70</v>
      </c>
      <c r="I253" t="s">
        <v>70</v>
      </c>
      <c r="J253" t="s">
        <v>70</v>
      </c>
      <c r="K253" t="s">
        <v>70</v>
      </c>
      <c r="L253" t="s">
        <v>70</v>
      </c>
      <c r="M253" t="s">
        <v>70</v>
      </c>
      <c r="N253" t="s">
        <v>70</v>
      </c>
      <c r="O253" t="s">
        <v>70</v>
      </c>
      <c r="P253" t="s">
        <v>70</v>
      </c>
      <c r="Q253" t="s">
        <v>70</v>
      </c>
      <c r="R253" t="s">
        <v>70</v>
      </c>
      <c r="S253" t="s">
        <v>70</v>
      </c>
      <c r="T253" t="s">
        <v>70</v>
      </c>
      <c r="U253" t="s">
        <v>70</v>
      </c>
      <c r="V253" t="s">
        <v>70</v>
      </c>
      <c r="W253" t="s">
        <v>70</v>
      </c>
      <c r="X253" t="s">
        <v>70</v>
      </c>
      <c r="Y253" t="s">
        <v>70</v>
      </c>
      <c r="Z253" t="s">
        <v>70</v>
      </c>
      <c r="AA253" t="s">
        <v>70</v>
      </c>
      <c r="AB253" t="s">
        <v>70</v>
      </c>
      <c r="AC253" t="s">
        <v>70</v>
      </c>
      <c r="AD253" t="s">
        <v>70</v>
      </c>
    </row>
    <row r="254" spans="1:30" hidden="1" x14ac:dyDescent="0.25">
      <c r="A254" s="133" t="s">
        <v>1419</v>
      </c>
      <c r="B254" t="s">
        <v>317</v>
      </c>
      <c r="C254" t="b">
        <v>0</v>
      </c>
      <c r="D254" t="s">
        <v>908</v>
      </c>
      <c r="E254" t="s">
        <v>910</v>
      </c>
      <c r="F254" t="s">
        <v>773</v>
      </c>
      <c r="G254" t="s">
        <v>70</v>
      </c>
      <c r="H254" t="s">
        <v>70</v>
      </c>
      <c r="I254" t="s">
        <v>70</v>
      </c>
      <c r="J254" t="s">
        <v>70</v>
      </c>
      <c r="K254" t="s">
        <v>70</v>
      </c>
      <c r="L254" t="s">
        <v>70</v>
      </c>
      <c r="M254" t="s">
        <v>70</v>
      </c>
      <c r="N254" t="s">
        <v>70</v>
      </c>
      <c r="O254" t="s">
        <v>70</v>
      </c>
      <c r="P254" t="s">
        <v>70</v>
      </c>
      <c r="Q254" t="s">
        <v>70</v>
      </c>
      <c r="R254" t="s">
        <v>70</v>
      </c>
      <c r="S254" t="s">
        <v>70</v>
      </c>
      <c r="T254" t="s">
        <v>70</v>
      </c>
      <c r="U254" t="s">
        <v>70</v>
      </c>
      <c r="V254" t="s">
        <v>70</v>
      </c>
      <c r="W254" t="s">
        <v>70</v>
      </c>
      <c r="X254" t="s">
        <v>70</v>
      </c>
      <c r="Y254" t="s">
        <v>70</v>
      </c>
      <c r="Z254" t="s">
        <v>70</v>
      </c>
      <c r="AA254" t="s">
        <v>70</v>
      </c>
      <c r="AB254" t="s">
        <v>70</v>
      </c>
      <c r="AC254" t="s">
        <v>70</v>
      </c>
      <c r="AD254" t="s">
        <v>70</v>
      </c>
    </row>
    <row r="255" spans="1:30" hidden="1" x14ac:dyDescent="0.25">
      <c r="A255" s="133" t="s">
        <v>1420</v>
      </c>
      <c r="B255" t="s">
        <v>318</v>
      </c>
      <c r="C255" t="b">
        <v>0</v>
      </c>
      <c r="D255" t="s">
        <v>908</v>
      </c>
      <c r="E255" t="s">
        <v>910</v>
      </c>
      <c r="F255" t="s">
        <v>773</v>
      </c>
      <c r="G255" t="s">
        <v>70</v>
      </c>
      <c r="H255" t="s">
        <v>70</v>
      </c>
      <c r="I255" t="s">
        <v>70</v>
      </c>
      <c r="J255" t="s">
        <v>70</v>
      </c>
      <c r="K255" t="s">
        <v>70</v>
      </c>
      <c r="L255" t="s">
        <v>70</v>
      </c>
      <c r="M255" t="s">
        <v>70</v>
      </c>
      <c r="N255" t="s">
        <v>70</v>
      </c>
      <c r="O255" t="s">
        <v>70</v>
      </c>
      <c r="P255" t="s">
        <v>70</v>
      </c>
      <c r="Q255" t="s">
        <v>70</v>
      </c>
      <c r="R255" t="s">
        <v>70</v>
      </c>
      <c r="S255" t="s">
        <v>70</v>
      </c>
      <c r="T255" t="s">
        <v>70</v>
      </c>
      <c r="U255" t="s">
        <v>70</v>
      </c>
      <c r="V255" t="s">
        <v>70</v>
      </c>
      <c r="W255" t="s">
        <v>70</v>
      </c>
      <c r="X255" t="s">
        <v>70</v>
      </c>
      <c r="Y255" t="s">
        <v>70</v>
      </c>
      <c r="Z255" t="s">
        <v>70</v>
      </c>
      <c r="AA255" t="s">
        <v>70</v>
      </c>
      <c r="AB255" t="s">
        <v>70</v>
      </c>
      <c r="AC255" t="s">
        <v>70</v>
      </c>
      <c r="AD255" t="s">
        <v>70</v>
      </c>
    </row>
    <row r="256" spans="1:30" hidden="1" x14ac:dyDescent="0.25">
      <c r="A256" s="133" t="s">
        <v>1421</v>
      </c>
      <c r="B256" t="s">
        <v>319</v>
      </c>
      <c r="C256" t="b">
        <v>0</v>
      </c>
      <c r="D256" t="s">
        <v>908</v>
      </c>
      <c r="E256" t="s">
        <v>910</v>
      </c>
      <c r="F256" t="s">
        <v>773</v>
      </c>
      <c r="G256" t="s">
        <v>70</v>
      </c>
      <c r="H256" t="s">
        <v>70</v>
      </c>
      <c r="I256" t="s">
        <v>70</v>
      </c>
      <c r="J256" t="s">
        <v>70</v>
      </c>
      <c r="K256" t="s">
        <v>70</v>
      </c>
      <c r="L256" t="s">
        <v>70</v>
      </c>
      <c r="M256" t="s">
        <v>70</v>
      </c>
      <c r="N256" t="s">
        <v>70</v>
      </c>
      <c r="O256" t="s">
        <v>70</v>
      </c>
      <c r="P256" t="s">
        <v>70</v>
      </c>
      <c r="Q256" t="s">
        <v>70</v>
      </c>
      <c r="R256" t="s">
        <v>70</v>
      </c>
      <c r="S256" t="s">
        <v>70</v>
      </c>
      <c r="T256" t="s">
        <v>70</v>
      </c>
      <c r="U256" t="s">
        <v>70</v>
      </c>
      <c r="V256" t="s">
        <v>70</v>
      </c>
      <c r="W256" t="s">
        <v>70</v>
      </c>
      <c r="X256" t="s">
        <v>70</v>
      </c>
      <c r="Y256" t="s">
        <v>70</v>
      </c>
      <c r="Z256" t="s">
        <v>70</v>
      </c>
      <c r="AA256" t="s">
        <v>70</v>
      </c>
      <c r="AB256" t="s">
        <v>70</v>
      </c>
      <c r="AC256" t="s">
        <v>70</v>
      </c>
      <c r="AD256" t="s">
        <v>70</v>
      </c>
    </row>
    <row r="257" spans="1:30" hidden="1" x14ac:dyDescent="0.25">
      <c r="A257" s="133" t="s">
        <v>1422</v>
      </c>
      <c r="B257" t="s">
        <v>320</v>
      </c>
      <c r="C257" t="b">
        <v>0</v>
      </c>
      <c r="D257" t="s">
        <v>908</v>
      </c>
      <c r="E257" t="s">
        <v>910</v>
      </c>
      <c r="F257" t="s">
        <v>773</v>
      </c>
      <c r="G257" t="s">
        <v>70</v>
      </c>
      <c r="H257" t="s">
        <v>70</v>
      </c>
      <c r="I257" t="s">
        <v>70</v>
      </c>
      <c r="J257" t="s">
        <v>70</v>
      </c>
      <c r="K257" t="s">
        <v>70</v>
      </c>
      <c r="L257" t="s">
        <v>70</v>
      </c>
      <c r="M257" t="s">
        <v>70</v>
      </c>
      <c r="N257" t="s">
        <v>70</v>
      </c>
      <c r="O257" t="s">
        <v>70</v>
      </c>
      <c r="P257" t="s">
        <v>70</v>
      </c>
      <c r="Q257" t="s">
        <v>70</v>
      </c>
      <c r="R257" t="s">
        <v>70</v>
      </c>
      <c r="S257" t="s">
        <v>70</v>
      </c>
      <c r="T257" t="s">
        <v>70</v>
      </c>
      <c r="U257" t="s">
        <v>70</v>
      </c>
      <c r="V257" t="s">
        <v>70</v>
      </c>
      <c r="W257" t="s">
        <v>70</v>
      </c>
      <c r="X257" t="s">
        <v>70</v>
      </c>
      <c r="Y257" t="s">
        <v>70</v>
      </c>
      <c r="Z257" t="s">
        <v>70</v>
      </c>
      <c r="AA257" t="s">
        <v>70</v>
      </c>
      <c r="AB257" t="s">
        <v>70</v>
      </c>
      <c r="AC257" t="s">
        <v>70</v>
      </c>
      <c r="AD257" t="s">
        <v>70</v>
      </c>
    </row>
    <row r="258" spans="1:30" hidden="1" x14ac:dyDescent="0.25">
      <c r="A258" s="133" t="s">
        <v>1423</v>
      </c>
      <c r="B258" t="s">
        <v>321</v>
      </c>
      <c r="C258" t="b">
        <v>0</v>
      </c>
      <c r="D258" t="s">
        <v>908</v>
      </c>
      <c r="E258" t="s">
        <v>911</v>
      </c>
      <c r="F258" t="s">
        <v>773</v>
      </c>
      <c r="G258" t="s">
        <v>70</v>
      </c>
      <c r="H258" t="s">
        <v>70</v>
      </c>
      <c r="I258" t="s">
        <v>70</v>
      </c>
      <c r="J258" t="s">
        <v>70</v>
      </c>
      <c r="K258" t="s">
        <v>70</v>
      </c>
      <c r="L258" t="s">
        <v>70</v>
      </c>
      <c r="M258" t="s">
        <v>70</v>
      </c>
      <c r="N258" t="s">
        <v>70</v>
      </c>
      <c r="O258" t="s">
        <v>70</v>
      </c>
      <c r="P258" t="s">
        <v>70</v>
      </c>
      <c r="Q258" t="s">
        <v>70</v>
      </c>
      <c r="R258" t="s">
        <v>70</v>
      </c>
      <c r="S258" t="s">
        <v>70</v>
      </c>
      <c r="T258" t="s">
        <v>70</v>
      </c>
      <c r="U258" t="s">
        <v>70</v>
      </c>
      <c r="V258" t="s">
        <v>70</v>
      </c>
      <c r="W258" t="s">
        <v>70</v>
      </c>
      <c r="X258" t="s">
        <v>70</v>
      </c>
      <c r="Y258" t="s">
        <v>70</v>
      </c>
      <c r="Z258" t="s">
        <v>70</v>
      </c>
      <c r="AA258" t="s">
        <v>70</v>
      </c>
      <c r="AB258" t="s">
        <v>70</v>
      </c>
      <c r="AC258" t="s">
        <v>70</v>
      </c>
      <c r="AD258" t="s">
        <v>70</v>
      </c>
    </row>
    <row r="259" spans="1:30" hidden="1" x14ac:dyDescent="0.25">
      <c r="A259" s="133" t="s">
        <v>1424</v>
      </c>
      <c r="B259" t="s">
        <v>322</v>
      </c>
      <c r="C259" t="b">
        <v>0</v>
      </c>
      <c r="D259" t="s">
        <v>908</v>
      </c>
      <c r="E259" t="s">
        <v>912</v>
      </c>
      <c r="F259" t="s">
        <v>774</v>
      </c>
      <c r="G259" t="s">
        <v>70</v>
      </c>
      <c r="H259" t="s">
        <v>70</v>
      </c>
      <c r="I259" t="s">
        <v>70</v>
      </c>
      <c r="J259" t="s">
        <v>70</v>
      </c>
      <c r="K259" t="s">
        <v>70</v>
      </c>
      <c r="L259" t="s">
        <v>70</v>
      </c>
      <c r="M259" t="s">
        <v>70</v>
      </c>
      <c r="N259" t="s">
        <v>70</v>
      </c>
      <c r="O259" t="s">
        <v>70</v>
      </c>
      <c r="P259" t="s">
        <v>70</v>
      </c>
      <c r="Q259" t="s">
        <v>70</v>
      </c>
      <c r="R259" t="s">
        <v>70</v>
      </c>
      <c r="S259" t="s">
        <v>70</v>
      </c>
      <c r="T259" t="s">
        <v>70</v>
      </c>
      <c r="U259" t="s">
        <v>70</v>
      </c>
      <c r="V259" t="s">
        <v>70</v>
      </c>
      <c r="W259" t="s">
        <v>70</v>
      </c>
      <c r="X259" t="s">
        <v>70</v>
      </c>
      <c r="Y259" t="s">
        <v>70</v>
      </c>
      <c r="Z259" t="s">
        <v>70</v>
      </c>
      <c r="AA259" t="s">
        <v>70</v>
      </c>
      <c r="AB259" t="s">
        <v>70</v>
      </c>
      <c r="AC259" t="s">
        <v>70</v>
      </c>
      <c r="AD259" t="s">
        <v>70</v>
      </c>
    </row>
    <row r="260" spans="1:30" hidden="1" x14ac:dyDescent="0.25">
      <c r="A260" s="133" t="s">
        <v>1425</v>
      </c>
      <c r="B260" t="s">
        <v>323</v>
      </c>
      <c r="C260" t="b">
        <v>0</v>
      </c>
      <c r="D260" t="s">
        <v>908</v>
      </c>
      <c r="E260" t="s">
        <v>913</v>
      </c>
      <c r="F260" t="s">
        <v>773</v>
      </c>
      <c r="G260" t="s">
        <v>70</v>
      </c>
      <c r="H260" t="s">
        <v>70</v>
      </c>
      <c r="I260" t="s">
        <v>70</v>
      </c>
      <c r="J260" t="s">
        <v>70</v>
      </c>
      <c r="K260" t="s">
        <v>70</v>
      </c>
      <c r="L260" t="s">
        <v>70</v>
      </c>
      <c r="M260" t="s">
        <v>70</v>
      </c>
      <c r="N260" t="s">
        <v>70</v>
      </c>
      <c r="O260" t="s">
        <v>70</v>
      </c>
      <c r="P260" t="s">
        <v>70</v>
      </c>
      <c r="Q260" t="s">
        <v>70</v>
      </c>
      <c r="R260" t="s">
        <v>70</v>
      </c>
      <c r="S260" t="s">
        <v>70</v>
      </c>
      <c r="T260" t="s">
        <v>70</v>
      </c>
      <c r="U260" t="s">
        <v>70</v>
      </c>
      <c r="V260" t="s">
        <v>70</v>
      </c>
      <c r="W260" t="s">
        <v>70</v>
      </c>
      <c r="X260" t="s">
        <v>70</v>
      </c>
      <c r="Y260" t="s">
        <v>70</v>
      </c>
      <c r="Z260" t="s">
        <v>70</v>
      </c>
      <c r="AA260" t="s">
        <v>70</v>
      </c>
      <c r="AB260" t="s">
        <v>70</v>
      </c>
      <c r="AC260" t="s">
        <v>70</v>
      </c>
      <c r="AD260" t="s">
        <v>70</v>
      </c>
    </row>
    <row r="261" spans="1:30" hidden="1" x14ac:dyDescent="0.25">
      <c r="A261" s="133" t="s">
        <v>1426</v>
      </c>
      <c r="B261" t="s">
        <v>70</v>
      </c>
      <c r="C261" t="b">
        <v>0</v>
      </c>
      <c r="D261" t="s">
        <v>914</v>
      </c>
      <c r="E261" t="s">
        <v>915</v>
      </c>
      <c r="F261" t="s">
        <v>774</v>
      </c>
      <c r="G261" t="s">
        <v>70</v>
      </c>
      <c r="H261" t="s">
        <v>70</v>
      </c>
      <c r="I261" t="s">
        <v>70</v>
      </c>
      <c r="J261" t="s">
        <v>70</v>
      </c>
      <c r="K261" t="s">
        <v>70</v>
      </c>
      <c r="L261" t="s">
        <v>70</v>
      </c>
      <c r="M261" t="s">
        <v>70</v>
      </c>
      <c r="N261" t="s">
        <v>70</v>
      </c>
      <c r="O261" t="s">
        <v>70</v>
      </c>
      <c r="P261" t="s">
        <v>70</v>
      </c>
      <c r="Q261" t="s">
        <v>70</v>
      </c>
      <c r="R261" t="s">
        <v>70</v>
      </c>
      <c r="S261" t="s">
        <v>70</v>
      </c>
      <c r="T261" t="s">
        <v>70</v>
      </c>
      <c r="U261" t="s">
        <v>70</v>
      </c>
      <c r="V261" t="s">
        <v>70</v>
      </c>
      <c r="W261" t="s">
        <v>70</v>
      </c>
      <c r="X261" t="s">
        <v>70</v>
      </c>
      <c r="Y261" t="s">
        <v>70</v>
      </c>
      <c r="Z261" t="s">
        <v>70</v>
      </c>
      <c r="AA261" t="s">
        <v>70</v>
      </c>
      <c r="AB261" t="s">
        <v>70</v>
      </c>
      <c r="AC261" t="s">
        <v>70</v>
      </c>
      <c r="AD261" t="s">
        <v>70</v>
      </c>
    </row>
    <row r="262" spans="1:30" hidden="1" x14ac:dyDescent="0.25">
      <c r="A262" s="133" t="s">
        <v>1427</v>
      </c>
      <c r="B262" t="s">
        <v>324</v>
      </c>
      <c r="C262" t="b">
        <v>0</v>
      </c>
      <c r="D262" t="s">
        <v>914</v>
      </c>
      <c r="E262" t="s">
        <v>915</v>
      </c>
      <c r="F262" t="s">
        <v>774</v>
      </c>
      <c r="G262" t="s">
        <v>70</v>
      </c>
      <c r="H262" t="s">
        <v>70</v>
      </c>
      <c r="I262" t="s">
        <v>70</v>
      </c>
      <c r="J262" t="s">
        <v>70</v>
      </c>
      <c r="K262" t="s">
        <v>70</v>
      </c>
      <c r="L262" t="s">
        <v>70</v>
      </c>
      <c r="M262" t="s">
        <v>70</v>
      </c>
      <c r="N262" t="s">
        <v>70</v>
      </c>
      <c r="O262" t="s">
        <v>70</v>
      </c>
      <c r="P262" t="s">
        <v>70</v>
      </c>
      <c r="Q262" t="s">
        <v>70</v>
      </c>
      <c r="R262" t="s">
        <v>70</v>
      </c>
      <c r="S262" t="s">
        <v>70</v>
      </c>
      <c r="T262" t="s">
        <v>70</v>
      </c>
      <c r="U262" t="s">
        <v>70</v>
      </c>
      <c r="V262" t="s">
        <v>70</v>
      </c>
      <c r="W262" t="s">
        <v>70</v>
      </c>
      <c r="X262" t="s">
        <v>70</v>
      </c>
      <c r="Y262" t="s">
        <v>70</v>
      </c>
      <c r="Z262" t="s">
        <v>70</v>
      </c>
      <c r="AA262" t="s">
        <v>70</v>
      </c>
      <c r="AB262" t="s">
        <v>70</v>
      </c>
      <c r="AC262" t="s">
        <v>70</v>
      </c>
      <c r="AD262" t="s">
        <v>70</v>
      </c>
    </row>
    <row r="263" spans="1:30" hidden="1" x14ac:dyDescent="0.25">
      <c r="A263" s="133" t="s">
        <v>1428</v>
      </c>
      <c r="B263" t="s">
        <v>325</v>
      </c>
      <c r="C263" t="b">
        <v>0</v>
      </c>
      <c r="D263" t="s">
        <v>914</v>
      </c>
      <c r="E263" t="s">
        <v>916</v>
      </c>
      <c r="F263" t="s">
        <v>774</v>
      </c>
      <c r="G263" t="s">
        <v>70</v>
      </c>
      <c r="H263" t="s">
        <v>70</v>
      </c>
      <c r="I263" t="s">
        <v>70</v>
      </c>
      <c r="J263" t="s">
        <v>70</v>
      </c>
      <c r="K263" t="s">
        <v>70</v>
      </c>
      <c r="L263" t="s">
        <v>70</v>
      </c>
      <c r="M263" t="s">
        <v>70</v>
      </c>
      <c r="N263" t="s">
        <v>70</v>
      </c>
      <c r="O263" t="s">
        <v>70</v>
      </c>
      <c r="P263" t="s">
        <v>70</v>
      </c>
      <c r="Q263" t="s">
        <v>70</v>
      </c>
      <c r="R263" t="s">
        <v>70</v>
      </c>
      <c r="S263" t="s">
        <v>70</v>
      </c>
      <c r="T263" t="s">
        <v>70</v>
      </c>
      <c r="U263" t="s">
        <v>70</v>
      </c>
      <c r="V263" t="s">
        <v>70</v>
      </c>
      <c r="W263" t="s">
        <v>70</v>
      </c>
      <c r="X263" t="s">
        <v>70</v>
      </c>
      <c r="Y263" t="s">
        <v>70</v>
      </c>
      <c r="Z263" t="s">
        <v>70</v>
      </c>
      <c r="AA263" t="s">
        <v>70</v>
      </c>
      <c r="AB263" t="s">
        <v>70</v>
      </c>
      <c r="AC263" t="s">
        <v>70</v>
      </c>
      <c r="AD263" t="s">
        <v>70</v>
      </c>
    </row>
    <row r="264" spans="1:30" hidden="1" x14ac:dyDescent="0.25">
      <c r="A264" s="133" t="s">
        <v>1429</v>
      </c>
      <c r="B264" t="s">
        <v>326</v>
      </c>
      <c r="C264" t="b">
        <v>0</v>
      </c>
      <c r="D264" t="s">
        <v>914</v>
      </c>
      <c r="E264" t="s">
        <v>784</v>
      </c>
      <c r="F264" t="s">
        <v>51</v>
      </c>
      <c r="G264" t="s">
        <v>70</v>
      </c>
      <c r="H264" t="s">
        <v>70</v>
      </c>
      <c r="I264" t="s">
        <v>70</v>
      </c>
      <c r="J264" t="s">
        <v>70</v>
      </c>
      <c r="K264" t="s">
        <v>70</v>
      </c>
      <c r="L264" t="s">
        <v>70</v>
      </c>
      <c r="M264" t="s">
        <v>70</v>
      </c>
      <c r="N264" t="s">
        <v>70</v>
      </c>
      <c r="O264" t="s">
        <v>70</v>
      </c>
      <c r="P264" t="s">
        <v>70</v>
      </c>
      <c r="Q264" t="s">
        <v>70</v>
      </c>
      <c r="R264" t="s">
        <v>70</v>
      </c>
      <c r="S264" t="s">
        <v>70</v>
      </c>
      <c r="T264" t="s">
        <v>70</v>
      </c>
      <c r="U264" t="s">
        <v>70</v>
      </c>
      <c r="V264" t="s">
        <v>70</v>
      </c>
      <c r="W264" t="s">
        <v>70</v>
      </c>
      <c r="X264" t="s">
        <v>70</v>
      </c>
      <c r="Y264" t="s">
        <v>70</v>
      </c>
      <c r="Z264" t="s">
        <v>70</v>
      </c>
      <c r="AA264" t="s">
        <v>70</v>
      </c>
      <c r="AB264" t="s">
        <v>70</v>
      </c>
      <c r="AC264" t="s">
        <v>70</v>
      </c>
      <c r="AD264" t="s">
        <v>70</v>
      </c>
    </row>
    <row r="265" spans="1:30" hidden="1" x14ac:dyDescent="0.25">
      <c r="A265" s="133" t="s">
        <v>1430</v>
      </c>
      <c r="B265" t="s">
        <v>70</v>
      </c>
      <c r="C265" t="b">
        <v>0</v>
      </c>
      <c r="D265" t="s">
        <v>914</v>
      </c>
      <c r="E265" t="s">
        <v>917</v>
      </c>
      <c r="F265" t="s">
        <v>773</v>
      </c>
      <c r="G265" t="s">
        <v>70</v>
      </c>
      <c r="H265" t="s">
        <v>70</v>
      </c>
      <c r="I265" t="s">
        <v>70</v>
      </c>
      <c r="J265" t="s">
        <v>70</v>
      </c>
      <c r="K265" t="s">
        <v>70</v>
      </c>
      <c r="L265" t="s">
        <v>70</v>
      </c>
      <c r="M265" t="s">
        <v>70</v>
      </c>
      <c r="N265" t="s">
        <v>70</v>
      </c>
      <c r="O265" t="s">
        <v>70</v>
      </c>
      <c r="P265" t="s">
        <v>70</v>
      </c>
      <c r="Q265" t="s">
        <v>70</v>
      </c>
      <c r="R265" t="s">
        <v>70</v>
      </c>
      <c r="S265" t="s">
        <v>70</v>
      </c>
      <c r="T265" t="s">
        <v>70</v>
      </c>
      <c r="U265" t="s">
        <v>70</v>
      </c>
      <c r="V265" t="s">
        <v>70</v>
      </c>
      <c r="W265" t="s">
        <v>70</v>
      </c>
      <c r="X265" t="s">
        <v>70</v>
      </c>
      <c r="Y265" t="s">
        <v>70</v>
      </c>
      <c r="Z265" t="s">
        <v>70</v>
      </c>
      <c r="AA265" t="s">
        <v>70</v>
      </c>
      <c r="AB265" t="s">
        <v>70</v>
      </c>
      <c r="AC265" t="s">
        <v>70</v>
      </c>
      <c r="AD265" t="s">
        <v>70</v>
      </c>
    </row>
    <row r="266" spans="1:30" hidden="1" x14ac:dyDescent="0.25">
      <c r="A266" s="133" t="s">
        <v>1431</v>
      </c>
      <c r="B266" t="s">
        <v>327</v>
      </c>
      <c r="C266" t="b">
        <v>0</v>
      </c>
      <c r="D266" t="s">
        <v>914</v>
      </c>
      <c r="E266" t="s">
        <v>917</v>
      </c>
      <c r="F266" t="s">
        <v>773</v>
      </c>
      <c r="G266" t="s">
        <v>70</v>
      </c>
      <c r="H266" t="s">
        <v>70</v>
      </c>
      <c r="I266" t="s">
        <v>70</v>
      </c>
      <c r="J266" t="s">
        <v>70</v>
      </c>
      <c r="K266" t="s">
        <v>70</v>
      </c>
      <c r="L266" t="s">
        <v>70</v>
      </c>
      <c r="M266" t="s">
        <v>70</v>
      </c>
      <c r="N266" t="s">
        <v>70</v>
      </c>
      <c r="O266" t="s">
        <v>70</v>
      </c>
      <c r="P266" t="s">
        <v>70</v>
      </c>
      <c r="Q266" t="s">
        <v>70</v>
      </c>
      <c r="R266" t="s">
        <v>70</v>
      </c>
      <c r="S266" t="s">
        <v>70</v>
      </c>
      <c r="T266" t="s">
        <v>70</v>
      </c>
      <c r="U266" t="s">
        <v>70</v>
      </c>
      <c r="V266" t="s">
        <v>70</v>
      </c>
      <c r="W266" t="s">
        <v>70</v>
      </c>
      <c r="X266" t="s">
        <v>70</v>
      </c>
      <c r="Y266" t="s">
        <v>70</v>
      </c>
      <c r="Z266" t="s">
        <v>70</v>
      </c>
      <c r="AA266" t="s">
        <v>70</v>
      </c>
      <c r="AB266" t="s">
        <v>70</v>
      </c>
      <c r="AC266" t="s">
        <v>70</v>
      </c>
      <c r="AD266" t="s">
        <v>70</v>
      </c>
    </row>
    <row r="267" spans="1:30" hidden="1" x14ac:dyDescent="0.25">
      <c r="A267" s="133" t="s">
        <v>1432</v>
      </c>
      <c r="B267" t="s">
        <v>70</v>
      </c>
      <c r="C267" t="b">
        <v>0</v>
      </c>
      <c r="D267" t="s">
        <v>914</v>
      </c>
      <c r="E267" t="s">
        <v>917</v>
      </c>
      <c r="F267" t="s">
        <v>773</v>
      </c>
      <c r="G267" t="s">
        <v>70</v>
      </c>
      <c r="H267" t="s">
        <v>70</v>
      </c>
      <c r="I267" t="s">
        <v>70</v>
      </c>
      <c r="J267" t="s">
        <v>70</v>
      </c>
      <c r="K267" t="s">
        <v>70</v>
      </c>
      <c r="L267" t="s">
        <v>70</v>
      </c>
      <c r="M267" t="s">
        <v>70</v>
      </c>
      <c r="N267" t="s">
        <v>70</v>
      </c>
      <c r="O267" t="s">
        <v>70</v>
      </c>
      <c r="P267" t="s">
        <v>70</v>
      </c>
      <c r="Q267" t="s">
        <v>70</v>
      </c>
      <c r="R267" t="s">
        <v>70</v>
      </c>
      <c r="S267" t="s">
        <v>70</v>
      </c>
      <c r="T267" t="s">
        <v>70</v>
      </c>
      <c r="U267" t="s">
        <v>70</v>
      </c>
      <c r="V267" t="s">
        <v>70</v>
      </c>
      <c r="W267" t="s">
        <v>70</v>
      </c>
      <c r="X267" t="s">
        <v>70</v>
      </c>
      <c r="Y267" t="s">
        <v>70</v>
      </c>
      <c r="Z267" t="s">
        <v>70</v>
      </c>
      <c r="AA267" t="s">
        <v>70</v>
      </c>
      <c r="AB267" t="s">
        <v>70</v>
      </c>
      <c r="AC267" t="s">
        <v>70</v>
      </c>
      <c r="AD267" t="s">
        <v>70</v>
      </c>
    </row>
    <row r="268" spans="1:30" hidden="1" x14ac:dyDescent="0.25">
      <c r="A268" s="133" t="s">
        <v>1433</v>
      </c>
      <c r="B268" t="s">
        <v>328</v>
      </c>
      <c r="C268" t="b">
        <v>0</v>
      </c>
      <c r="D268" t="s">
        <v>914</v>
      </c>
      <c r="E268" t="s">
        <v>784</v>
      </c>
      <c r="F268" t="s">
        <v>51</v>
      </c>
      <c r="G268" t="s">
        <v>70</v>
      </c>
      <c r="H268" t="s">
        <v>70</v>
      </c>
      <c r="I268" t="s">
        <v>70</v>
      </c>
      <c r="J268" t="s">
        <v>70</v>
      </c>
      <c r="K268" t="s">
        <v>70</v>
      </c>
      <c r="L268" t="s">
        <v>70</v>
      </c>
      <c r="M268" t="s">
        <v>70</v>
      </c>
      <c r="N268" t="s">
        <v>70</v>
      </c>
      <c r="O268" t="s">
        <v>70</v>
      </c>
      <c r="P268" t="s">
        <v>70</v>
      </c>
      <c r="Q268" t="s">
        <v>70</v>
      </c>
      <c r="R268" t="s">
        <v>70</v>
      </c>
      <c r="S268" t="s">
        <v>70</v>
      </c>
      <c r="T268" t="s">
        <v>70</v>
      </c>
      <c r="U268" t="s">
        <v>70</v>
      </c>
      <c r="V268" t="s">
        <v>70</v>
      </c>
      <c r="W268" t="s">
        <v>70</v>
      </c>
      <c r="X268" t="s">
        <v>70</v>
      </c>
      <c r="Y268" t="s">
        <v>70</v>
      </c>
      <c r="Z268" t="s">
        <v>70</v>
      </c>
      <c r="AA268" t="s">
        <v>70</v>
      </c>
      <c r="AB268" t="s">
        <v>70</v>
      </c>
      <c r="AC268" t="s">
        <v>70</v>
      </c>
      <c r="AD268" t="s">
        <v>70</v>
      </c>
    </row>
    <row r="269" spans="1:30" hidden="1" x14ac:dyDescent="0.25">
      <c r="A269" s="133" t="s">
        <v>1434</v>
      </c>
      <c r="B269" t="s">
        <v>324</v>
      </c>
      <c r="C269" t="b">
        <v>0</v>
      </c>
      <c r="D269" t="s">
        <v>914</v>
      </c>
      <c r="E269" t="s">
        <v>784</v>
      </c>
      <c r="F269" t="s">
        <v>51</v>
      </c>
      <c r="G269" t="s">
        <v>70</v>
      </c>
      <c r="H269" t="s">
        <v>70</v>
      </c>
      <c r="I269" t="s">
        <v>70</v>
      </c>
      <c r="J269" t="s">
        <v>70</v>
      </c>
      <c r="K269" t="s">
        <v>70</v>
      </c>
      <c r="L269" t="s">
        <v>70</v>
      </c>
      <c r="M269" t="s">
        <v>70</v>
      </c>
      <c r="N269" t="s">
        <v>70</v>
      </c>
      <c r="O269" t="s">
        <v>70</v>
      </c>
      <c r="P269" t="s">
        <v>70</v>
      </c>
      <c r="Q269" t="s">
        <v>70</v>
      </c>
      <c r="R269" t="s">
        <v>70</v>
      </c>
      <c r="S269" t="s">
        <v>70</v>
      </c>
      <c r="T269" t="s">
        <v>70</v>
      </c>
      <c r="U269" t="s">
        <v>70</v>
      </c>
      <c r="V269" t="s">
        <v>70</v>
      </c>
      <c r="W269" t="s">
        <v>70</v>
      </c>
      <c r="X269" t="s">
        <v>70</v>
      </c>
      <c r="Y269" t="s">
        <v>70</v>
      </c>
      <c r="Z269" t="s">
        <v>70</v>
      </c>
      <c r="AA269" t="s">
        <v>70</v>
      </c>
      <c r="AB269" t="s">
        <v>70</v>
      </c>
      <c r="AC269" t="s">
        <v>70</v>
      </c>
      <c r="AD269" t="s">
        <v>70</v>
      </c>
    </row>
    <row r="270" spans="1:30" hidden="1" x14ac:dyDescent="0.25">
      <c r="A270" s="133" t="s">
        <v>1435</v>
      </c>
      <c r="B270" t="s">
        <v>329</v>
      </c>
      <c r="C270" t="b">
        <v>0</v>
      </c>
      <c r="D270" t="s">
        <v>914</v>
      </c>
      <c r="E270" t="s">
        <v>918</v>
      </c>
      <c r="F270" t="s">
        <v>774</v>
      </c>
      <c r="G270" t="s">
        <v>70</v>
      </c>
      <c r="H270" t="s">
        <v>70</v>
      </c>
      <c r="I270" t="s">
        <v>70</v>
      </c>
      <c r="J270" t="s">
        <v>70</v>
      </c>
      <c r="K270" t="s">
        <v>70</v>
      </c>
      <c r="L270" t="s">
        <v>70</v>
      </c>
      <c r="M270" t="s">
        <v>70</v>
      </c>
      <c r="N270" t="s">
        <v>70</v>
      </c>
      <c r="O270" t="s">
        <v>70</v>
      </c>
      <c r="P270" t="s">
        <v>70</v>
      </c>
      <c r="Q270" t="s">
        <v>70</v>
      </c>
      <c r="R270" t="s">
        <v>70</v>
      </c>
      <c r="S270" t="s">
        <v>70</v>
      </c>
      <c r="T270" t="s">
        <v>70</v>
      </c>
      <c r="U270" t="s">
        <v>70</v>
      </c>
      <c r="V270" t="s">
        <v>70</v>
      </c>
      <c r="W270" t="s">
        <v>70</v>
      </c>
      <c r="X270" t="s">
        <v>70</v>
      </c>
      <c r="Y270" t="s">
        <v>70</v>
      </c>
      <c r="Z270" t="s">
        <v>70</v>
      </c>
      <c r="AA270" t="s">
        <v>70</v>
      </c>
      <c r="AB270" t="s">
        <v>70</v>
      </c>
      <c r="AC270" t="s">
        <v>70</v>
      </c>
      <c r="AD270" t="s">
        <v>70</v>
      </c>
    </row>
    <row r="271" spans="1:30" hidden="1" x14ac:dyDescent="0.25">
      <c r="A271" s="133" t="s">
        <v>1436</v>
      </c>
      <c r="B271" t="s">
        <v>324</v>
      </c>
      <c r="C271" t="b">
        <v>0</v>
      </c>
      <c r="D271" t="s">
        <v>914</v>
      </c>
      <c r="E271" t="s">
        <v>919</v>
      </c>
      <c r="F271" t="s">
        <v>774</v>
      </c>
      <c r="G271" t="s">
        <v>70</v>
      </c>
      <c r="H271" t="s">
        <v>70</v>
      </c>
      <c r="I271" t="s">
        <v>70</v>
      </c>
      <c r="J271" t="s">
        <v>70</v>
      </c>
      <c r="K271" t="s">
        <v>70</v>
      </c>
      <c r="L271" t="s">
        <v>70</v>
      </c>
      <c r="M271" t="s">
        <v>70</v>
      </c>
      <c r="N271" t="s">
        <v>70</v>
      </c>
      <c r="O271" t="s">
        <v>70</v>
      </c>
      <c r="P271" t="s">
        <v>70</v>
      </c>
      <c r="Q271" t="s">
        <v>70</v>
      </c>
      <c r="R271" t="s">
        <v>70</v>
      </c>
      <c r="S271" t="s">
        <v>70</v>
      </c>
      <c r="T271" t="s">
        <v>70</v>
      </c>
      <c r="U271" t="s">
        <v>70</v>
      </c>
      <c r="V271" t="s">
        <v>70</v>
      </c>
      <c r="W271" t="s">
        <v>70</v>
      </c>
      <c r="X271" t="s">
        <v>70</v>
      </c>
      <c r="Y271" t="s">
        <v>70</v>
      </c>
      <c r="Z271" t="s">
        <v>70</v>
      </c>
      <c r="AA271" t="s">
        <v>70</v>
      </c>
      <c r="AB271" t="s">
        <v>70</v>
      </c>
      <c r="AC271" t="s">
        <v>70</v>
      </c>
      <c r="AD271" t="s">
        <v>70</v>
      </c>
    </row>
    <row r="272" spans="1:30" hidden="1" x14ac:dyDescent="0.25">
      <c r="A272" s="133" t="s">
        <v>1437</v>
      </c>
      <c r="B272" t="s">
        <v>330</v>
      </c>
      <c r="C272" t="b">
        <v>0</v>
      </c>
      <c r="D272" t="s">
        <v>914</v>
      </c>
      <c r="E272" t="s">
        <v>920</v>
      </c>
      <c r="F272" t="s">
        <v>774</v>
      </c>
      <c r="G272" t="s">
        <v>70</v>
      </c>
      <c r="H272" t="s">
        <v>70</v>
      </c>
      <c r="I272" t="s">
        <v>70</v>
      </c>
      <c r="J272" t="s">
        <v>70</v>
      </c>
      <c r="K272" t="s">
        <v>70</v>
      </c>
      <c r="L272" t="s">
        <v>70</v>
      </c>
      <c r="M272" t="s">
        <v>70</v>
      </c>
      <c r="N272" t="s">
        <v>70</v>
      </c>
      <c r="O272" t="s">
        <v>70</v>
      </c>
      <c r="P272" t="s">
        <v>70</v>
      </c>
      <c r="Q272" t="s">
        <v>70</v>
      </c>
      <c r="R272" t="s">
        <v>70</v>
      </c>
      <c r="S272" t="s">
        <v>70</v>
      </c>
      <c r="T272" t="s">
        <v>70</v>
      </c>
      <c r="U272" t="s">
        <v>70</v>
      </c>
      <c r="V272" t="s">
        <v>70</v>
      </c>
      <c r="W272" t="s">
        <v>70</v>
      </c>
      <c r="X272" t="s">
        <v>70</v>
      </c>
      <c r="Y272" t="s">
        <v>70</v>
      </c>
      <c r="Z272" t="s">
        <v>70</v>
      </c>
      <c r="AA272" t="s">
        <v>70</v>
      </c>
      <c r="AB272" t="s">
        <v>70</v>
      </c>
      <c r="AC272" t="s">
        <v>70</v>
      </c>
      <c r="AD272" t="s">
        <v>70</v>
      </c>
    </row>
    <row r="273" spans="1:30" hidden="1" x14ac:dyDescent="0.25">
      <c r="A273" s="133" t="s">
        <v>1438</v>
      </c>
      <c r="B273" t="s">
        <v>331</v>
      </c>
      <c r="C273" t="b">
        <v>0</v>
      </c>
      <c r="D273" t="s">
        <v>914</v>
      </c>
      <c r="E273" t="s">
        <v>920</v>
      </c>
      <c r="F273" t="s">
        <v>774</v>
      </c>
      <c r="G273" t="s">
        <v>70</v>
      </c>
      <c r="H273" t="s">
        <v>70</v>
      </c>
      <c r="I273" t="s">
        <v>70</v>
      </c>
      <c r="J273" t="s">
        <v>70</v>
      </c>
      <c r="K273" t="s">
        <v>70</v>
      </c>
      <c r="L273" t="s">
        <v>70</v>
      </c>
      <c r="M273" t="s">
        <v>70</v>
      </c>
      <c r="N273" t="s">
        <v>70</v>
      </c>
      <c r="O273" t="s">
        <v>70</v>
      </c>
      <c r="P273" t="s">
        <v>70</v>
      </c>
      <c r="Q273" t="s">
        <v>70</v>
      </c>
      <c r="R273" t="s">
        <v>70</v>
      </c>
      <c r="S273" t="s">
        <v>70</v>
      </c>
      <c r="T273" t="s">
        <v>70</v>
      </c>
      <c r="U273" t="s">
        <v>70</v>
      </c>
      <c r="V273" t="s">
        <v>70</v>
      </c>
      <c r="W273" t="s">
        <v>70</v>
      </c>
      <c r="X273" t="s">
        <v>70</v>
      </c>
      <c r="Y273" t="s">
        <v>70</v>
      </c>
      <c r="Z273" t="s">
        <v>70</v>
      </c>
      <c r="AA273" t="s">
        <v>70</v>
      </c>
      <c r="AB273" t="s">
        <v>70</v>
      </c>
      <c r="AC273" t="s">
        <v>70</v>
      </c>
      <c r="AD273" t="s">
        <v>70</v>
      </c>
    </row>
    <row r="274" spans="1:30" hidden="1" x14ac:dyDescent="0.25">
      <c r="A274" s="133" t="s">
        <v>1439</v>
      </c>
      <c r="B274" t="s">
        <v>332</v>
      </c>
      <c r="C274" t="b">
        <v>0</v>
      </c>
      <c r="D274" t="s">
        <v>914</v>
      </c>
      <c r="E274" t="s">
        <v>920</v>
      </c>
      <c r="F274" t="s">
        <v>774</v>
      </c>
      <c r="G274" t="s">
        <v>70</v>
      </c>
      <c r="H274" t="s">
        <v>70</v>
      </c>
      <c r="I274" t="s">
        <v>70</v>
      </c>
      <c r="J274" t="s">
        <v>70</v>
      </c>
      <c r="K274" t="s">
        <v>70</v>
      </c>
      <c r="L274" t="s">
        <v>70</v>
      </c>
      <c r="M274" t="s">
        <v>70</v>
      </c>
      <c r="N274" t="s">
        <v>70</v>
      </c>
      <c r="O274" t="s">
        <v>70</v>
      </c>
      <c r="P274" t="s">
        <v>70</v>
      </c>
      <c r="Q274" t="s">
        <v>70</v>
      </c>
      <c r="R274" t="s">
        <v>70</v>
      </c>
      <c r="S274" t="s">
        <v>70</v>
      </c>
      <c r="T274" t="s">
        <v>70</v>
      </c>
      <c r="U274" t="s">
        <v>70</v>
      </c>
      <c r="V274" t="s">
        <v>70</v>
      </c>
      <c r="W274" t="s">
        <v>70</v>
      </c>
      <c r="X274" t="s">
        <v>70</v>
      </c>
      <c r="Y274" t="s">
        <v>70</v>
      </c>
      <c r="Z274" t="s">
        <v>70</v>
      </c>
      <c r="AA274" t="s">
        <v>70</v>
      </c>
      <c r="AB274" t="s">
        <v>70</v>
      </c>
      <c r="AC274" t="s">
        <v>70</v>
      </c>
      <c r="AD274" t="s">
        <v>70</v>
      </c>
    </row>
    <row r="275" spans="1:30" hidden="1" x14ac:dyDescent="0.25">
      <c r="A275" s="133" t="s">
        <v>1440</v>
      </c>
      <c r="B275" t="s">
        <v>333</v>
      </c>
      <c r="C275" t="b">
        <v>0</v>
      </c>
      <c r="D275" t="s">
        <v>914</v>
      </c>
      <c r="E275" t="s">
        <v>920</v>
      </c>
      <c r="F275" t="s">
        <v>774</v>
      </c>
      <c r="G275" t="s">
        <v>70</v>
      </c>
      <c r="H275" t="s">
        <v>70</v>
      </c>
      <c r="I275" t="s">
        <v>70</v>
      </c>
      <c r="J275" t="s">
        <v>70</v>
      </c>
      <c r="K275" t="s">
        <v>70</v>
      </c>
      <c r="L275" t="s">
        <v>70</v>
      </c>
      <c r="M275" t="s">
        <v>70</v>
      </c>
      <c r="N275" t="s">
        <v>70</v>
      </c>
      <c r="O275" t="s">
        <v>70</v>
      </c>
      <c r="P275" t="s">
        <v>70</v>
      </c>
      <c r="Q275" t="s">
        <v>70</v>
      </c>
      <c r="R275" t="s">
        <v>70</v>
      </c>
      <c r="S275" t="s">
        <v>70</v>
      </c>
      <c r="T275" t="s">
        <v>70</v>
      </c>
      <c r="U275" t="s">
        <v>70</v>
      </c>
      <c r="V275" t="s">
        <v>70</v>
      </c>
      <c r="W275" t="s">
        <v>70</v>
      </c>
      <c r="X275" t="s">
        <v>70</v>
      </c>
      <c r="Y275" t="s">
        <v>70</v>
      </c>
      <c r="Z275" t="s">
        <v>70</v>
      </c>
      <c r="AA275" t="s">
        <v>70</v>
      </c>
      <c r="AB275" t="s">
        <v>70</v>
      </c>
      <c r="AC275" t="s">
        <v>70</v>
      </c>
      <c r="AD275" t="s">
        <v>70</v>
      </c>
    </row>
    <row r="276" spans="1:30" hidden="1" x14ac:dyDescent="0.25">
      <c r="A276" s="133" t="s">
        <v>1441</v>
      </c>
      <c r="B276" t="s">
        <v>70</v>
      </c>
      <c r="C276" t="b">
        <v>0</v>
      </c>
      <c r="D276" t="s">
        <v>914</v>
      </c>
      <c r="E276" t="s">
        <v>921</v>
      </c>
      <c r="F276" t="s">
        <v>773</v>
      </c>
      <c r="G276" t="s">
        <v>70</v>
      </c>
      <c r="H276" t="s">
        <v>70</v>
      </c>
      <c r="I276" t="s">
        <v>70</v>
      </c>
      <c r="J276" t="s">
        <v>70</v>
      </c>
      <c r="K276" t="s">
        <v>70</v>
      </c>
      <c r="L276" t="s">
        <v>70</v>
      </c>
      <c r="M276" t="s">
        <v>70</v>
      </c>
      <c r="N276" t="s">
        <v>70</v>
      </c>
      <c r="O276" t="s">
        <v>70</v>
      </c>
      <c r="P276" t="s">
        <v>70</v>
      </c>
      <c r="Q276" t="s">
        <v>70</v>
      </c>
      <c r="R276" t="s">
        <v>70</v>
      </c>
      <c r="S276" t="s">
        <v>70</v>
      </c>
      <c r="T276" t="s">
        <v>70</v>
      </c>
      <c r="U276" t="s">
        <v>70</v>
      </c>
      <c r="V276" t="s">
        <v>70</v>
      </c>
      <c r="W276" t="s">
        <v>70</v>
      </c>
      <c r="X276" t="s">
        <v>70</v>
      </c>
      <c r="Y276" t="s">
        <v>70</v>
      </c>
      <c r="Z276" t="s">
        <v>70</v>
      </c>
      <c r="AA276" t="s">
        <v>70</v>
      </c>
      <c r="AB276" t="s">
        <v>70</v>
      </c>
      <c r="AC276" t="s">
        <v>70</v>
      </c>
      <c r="AD276" t="s">
        <v>70</v>
      </c>
    </row>
    <row r="277" spans="1:30" hidden="1" x14ac:dyDescent="0.25">
      <c r="A277" s="133" t="s">
        <v>1442</v>
      </c>
      <c r="B277" t="s">
        <v>324</v>
      </c>
      <c r="C277" t="b">
        <v>0</v>
      </c>
      <c r="D277" t="s">
        <v>914</v>
      </c>
      <c r="E277" t="s">
        <v>921</v>
      </c>
      <c r="F277" t="s">
        <v>774</v>
      </c>
      <c r="G277" t="s">
        <v>70</v>
      </c>
      <c r="H277" t="s">
        <v>70</v>
      </c>
      <c r="I277" t="s">
        <v>70</v>
      </c>
      <c r="J277" t="s">
        <v>70</v>
      </c>
      <c r="K277" t="s">
        <v>70</v>
      </c>
      <c r="L277" t="s">
        <v>70</v>
      </c>
      <c r="M277" t="s">
        <v>70</v>
      </c>
      <c r="N277" t="s">
        <v>70</v>
      </c>
      <c r="O277" t="s">
        <v>70</v>
      </c>
      <c r="P277" t="s">
        <v>70</v>
      </c>
      <c r="Q277" t="s">
        <v>70</v>
      </c>
      <c r="R277" t="s">
        <v>70</v>
      </c>
      <c r="S277" t="s">
        <v>70</v>
      </c>
      <c r="T277" t="s">
        <v>70</v>
      </c>
      <c r="U277" t="s">
        <v>70</v>
      </c>
      <c r="V277" t="s">
        <v>70</v>
      </c>
      <c r="W277" t="s">
        <v>70</v>
      </c>
      <c r="X277" t="s">
        <v>70</v>
      </c>
      <c r="Y277" t="s">
        <v>70</v>
      </c>
      <c r="Z277" t="s">
        <v>70</v>
      </c>
      <c r="AA277" t="s">
        <v>70</v>
      </c>
      <c r="AB277" t="s">
        <v>70</v>
      </c>
      <c r="AC277" t="s">
        <v>70</v>
      </c>
      <c r="AD277" t="s">
        <v>70</v>
      </c>
    </row>
    <row r="278" spans="1:30" hidden="1" x14ac:dyDescent="0.25">
      <c r="A278" s="133" t="s">
        <v>1443</v>
      </c>
      <c r="B278" t="s">
        <v>334</v>
      </c>
      <c r="C278" t="b">
        <v>0</v>
      </c>
      <c r="D278" t="s">
        <v>914</v>
      </c>
      <c r="E278" t="s">
        <v>922</v>
      </c>
      <c r="F278" t="s">
        <v>773</v>
      </c>
      <c r="G278" t="s">
        <v>70</v>
      </c>
      <c r="H278" t="s">
        <v>70</v>
      </c>
      <c r="I278" t="s">
        <v>70</v>
      </c>
      <c r="J278" t="s">
        <v>70</v>
      </c>
      <c r="K278" t="s">
        <v>70</v>
      </c>
      <c r="L278" t="s">
        <v>70</v>
      </c>
      <c r="M278" t="s">
        <v>70</v>
      </c>
      <c r="N278" t="s">
        <v>70</v>
      </c>
      <c r="O278" t="s">
        <v>70</v>
      </c>
      <c r="P278" t="s">
        <v>70</v>
      </c>
      <c r="Q278" t="s">
        <v>70</v>
      </c>
      <c r="R278" t="s">
        <v>70</v>
      </c>
      <c r="S278" t="s">
        <v>70</v>
      </c>
      <c r="T278" t="s">
        <v>70</v>
      </c>
      <c r="U278" t="s">
        <v>70</v>
      </c>
      <c r="V278" t="s">
        <v>70</v>
      </c>
      <c r="W278" t="s">
        <v>70</v>
      </c>
      <c r="X278" t="s">
        <v>70</v>
      </c>
      <c r="Y278" t="s">
        <v>70</v>
      </c>
      <c r="Z278" t="s">
        <v>70</v>
      </c>
      <c r="AA278" t="s">
        <v>70</v>
      </c>
      <c r="AB278" t="s">
        <v>70</v>
      </c>
      <c r="AC278" t="s">
        <v>70</v>
      </c>
      <c r="AD278" t="s">
        <v>70</v>
      </c>
    </row>
    <row r="279" spans="1:30" hidden="1" x14ac:dyDescent="0.25">
      <c r="A279" s="133" t="s">
        <v>1444</v>
      </c>
      <c r="B279" t="s">
        <v>335</v>
      </c>
      <c r="C279" t="b">
        <v>0</v>
      </c>
      <c r="D279" t="s">
        <v>914</v>
      </c>
      <c r="E279" t="s">
        <v>923</v>
      </c>
      <c r="F279" t="s">
        <v>773</v>
      </c>
      <c r="G279" t="s">
        <v>70</v>
      </c>
      <c r="H279" t="s">
        <v>70</v>
      </c>
      <c r="I279" t="s">
        <v>70</v>
      </c>
      <c r="J279" t="s">
        <v>70</v>
      </c>
      <c r="K279" t="s">
        <v>70</v>
      </c>
      <c r="L279" t="s">
        <v>70</v>
      </c>
      <c r="M279" t="s">
        <v>70</v>
      </c>
      <c r="N279" t="s">
        <v>70</v>
      </c>
      <c r="O279" t="s">
        <v>70</v>
      </c>
      <c r="P279" t="s">
        <v>70</v>
      </c>
      <c r="Q279" t="s">
        <v>70</v>
      </c>
      <c r="R279" t="s">
        <v>70</v>
      </c>
      <c r="S279" t="s">
        <v>70</v>
      </c>
      <c r="T279" t="s">
        <v>70</v>
      </c>
      <c r="U279" t="s">
        <v>70</v>
      </c>
      <c r="V279" t="s">
        <v>70</v>
      </c>
      <c r="W279" t="s">
        <v>70</v>
      </c>
      <c r="X279" t="s">
        <v>70</v>
      </c>
      <c r="Y279" t="s">
        <v>70</v>
      </c>
      <c r="Z279" t="s">
        <v>70</v>
      </c>
      <c r="AA279" t="s">
        <v>70</v>
      </c>
      <c r="AB279" t="s">
        <v>70</v>
      </c>
      <c r="AC279" t="s">
        <v>70</v>
      </c>
      <c r="AD279" t="s">
        <v>70</v>
      </c>
    </row>
    <row r="280" spans="1:30" hidden="1" x14ac:dyDescent="0.25">
      <c r="A280" s="133" t="s">
        <v>1445</v>
      </c>
      <c r="B280" t="s">
        <v>336</v>
      </c>
      <c r="C280" t="b">
        <v>0</v>
      </c>
      <c r="D280" t="s">
        <v>914</v>
      </c>
      <c r="E280" t="s">
        <v>923</v>
      </c>
      <c r="F280" t="s">
        <v>773</v>
      </c>
      <c r="G280" t="s">
        <v>70</v>
      </c>
      <c r="H280" t="s">
        <v>70</v>
      </c>
      <c r="I280" t="s">
        <v>70</v>
      </c>
      <c r="J280" t="s">
        <v>70</v>
      </c>
      <c r="K280" t="s">
        <v>70</v>
      </c>
      <c r="L280" t="s">
        <v>70</v>
      </c>
      <c r="M280" t="s">
        <v>70</v>
      </c>
      <c r="N280" t="s">
        <v>70</v>
      </c>
      <c r="O280" t="s">
        <v>70</v>
      </c>
      <c r="P280" t="s">
        <v>70</v>
      </c>
      <c r="Q280" t="s">
        <v>70</v>
      </c>
      <c r="R280" t="s">
        <v>70</v>
      </c>
      <c r="S280" t="s">
        <v>70</v>
      </c>
      <c r="T280" t="s">
        <v>70</v>
      </c>
      <c r="U280" t="s">
        <v>70</v>
      </c>
      <c r="V280" t="s">
        <v>70</v>
      </c>
      <c r="W280" t="s">
        <v>70</v>
      </c>
      <c r="X280" t="s">
        <v>70</v>
      </c>
      <c r="Y280" t="s">
        <v>70</v>
      </c>
      <c r="Z280" t="s">
        <v>70</v>
      </c>
      <c r="AA280" t="s">
        <v>70</v>
      </c>
      <c r="AB280" t="s">
        <v>70</v>
      </c>
      <c r="AC280" t="s">
        <v>70</v>
      </c>
      <c r="AD280" t="s">
        <v>70</v>
      </c>
    </row>
    <row r="281" spans="1:30" hidden="1" x14ac:dyDescent="0.25">
      <c r="A281" s="133" t="s">
        <v>1446</v>
      </c>
      <c r="B281" t="s">
        <v>337</v>
      </c>
      <c r="C281" t="b">
        <v>0</v>
      </c>
      <c r="D281" t="s">
        <v>924</v>
      </c>
      <c r="E281" t="s">
        <v>925</v>
      </c>
      <c r="F281" t="s">
        <v>773</v>
      </c>
      <c r="G281" t="s">
        <v>70</v>
      </c>
      <c r="H281" t="s">
        <v>70</v>
      </c>
      <c r="I281" t="s">
        <v>70</v>
      </c>
      <c r="J281" t="s">
        <v>70</v>
      </c>
      <c r="K281" t="s">
        <v>70</v>
      </c>
      <c r="L281" t="s">
        <v>70</v>
      </c>
      <c r="M281" t="s">
        <v>70</v>
      </c>
      <c r="N281" t="s">
        <v>70</v>
      </c>
      <c r="O281" t="s">
        <v>70</v>
      </c>
      <c r="P281" t="s">
        <v>70</v>
      </c>
      <c r="Q281" t="s">
        <v>70</v>
      </c>
      <c r="R281" t="s">
        <v>70</v>
      </c>
      <c r="S281" t="s">
        <v>70</v>
      </c>
      <c r="T281" t="s">
        <v>70</v>
      </c>
      <c r="U281" t="s">
        <v>70</v>
      </c>
      <c r="V281" t="s">
        <v>70</v>
      </c>
      <c r="W281" t="s">
        <v>70</v>
      </c>
      <c r="X281" t="s">
        <v>70</v>
      </c>
      <c r="Y281" t="s">
        <v>70</v>
      </c>
      <c r="Z281" t="s">
        <v>70</v>
      </c>
      <c r="AA281" t="s">
        <v>70</v>
      </c>
      <c r="AB281" t="s">
        <v>70</v>
      </c>
      <c r="AC281" t="s">
        <v>70</v>
      </c>
      <c r="AD281" t="s">
        <v>70</v>
      </c>
    </row>
    <row r="282" spans="1:30" hidden="1" x14ac:dyDescent="0.25">
      <c r="A282" s="133" t="s">
        <v>1447</v>
      </c>
      <c r="B282" t="s">
        <v>338</v>
      </c>
      <c r="C282" t="b">
        <v>0</v>
      </c>
      <c r="D282" t="s">
        <v>924</v>
      </c>
      <c r="E282" t="s">
        <v>925</v>
      </c>
      <c r="F282" t="s">
        <v>774</v>
      </c>
      <c r="G282" t="s">
        <v>70</v>
      </c>
      <c r="H282" t="s">
        <v>70</v>
      </c>
      <c r="I282" t="s">
        <v>70</v>
      </c>
      <c r="J282" t="s">
        <v>70</v>
      </c>
      <c r="K282" t="s">
        <v>70</v>
      </c>
      <c r="L282" t="s">
        <v>70</v>
      </c>
      <c r="M282" t="s">
        <v>70</v>
      </c>
      <c r="N282" t="s">
        <v>70</v>
      </c>
      <c r="O282" t="s">
        <v>70</v>
      </c>
      <c r="P282" t="s">
        <v>70</v>
      </c>
      <c r="Q282" t="s">
        <v>70</v>
      </c>
      <c r="R282" t="s">
        <v>70</v>
      </c>
      <c r="S282" t="s">
        <v>70</v>
      </c>
      <c r="T282" t="s">
        <v>70</v>
      </c>
      <c r="U282" t="s">
        <v>70</v>
      </c>
      <c r="V282" t="s">
        <v>70</v>
      </c>
      <c r="W282" t="s">
        <v>70</v>
      </c>
      <c r="X282" t="s">
        <v>70</v>
      </c>
      <c r="Y282" t="s">
        <v>70</v>
      </c>
      <c r="Z282" t="s">
        <v>70</v>
      </c>
      <c r="AA282" t="s">
        <v>70</v>
      </c>
      <c r="AB282" t="s">
        <v>70</v>
      </c>
      <c r="AC282" t="s">
        <v>70</v>
      </c>
      <c r="AD282" t="s">
        <v>70</v>
      </c>
    </row>
    <row r="283" spans="1:30" hidden="1" x14ac:dyDescent="0.25">
      <c r="A283" s="133" t="s">
        <v>1448</v>
      </c>
      <c r="B283" t="s">
        <v>340</v>
      </c>
      <c r="C283" t="b">
        <v>0</v>
      </c>
      <c r="D283" t="s">
        <v>924</v>
      </c>
      <c r="E283" t="s">
        <v>784</v>
      </c>
      <c r="F283" t="s">
        <v>774</v>
      </c>
      <c r="G283" t="s">
        <v>70</v>
      </c>
      <c r="H283" t="s">
        <v>70</v>
      </c>
      <c r="I283" t="s">
        <v>70</v>
      </c>
      <c r="J283" t="s">
        <v>70</v>
      </c>
      <c r="K283" t="s">
        <v>70</v>
      </c>
      <c r="L283" t="s">
        <v>70</v>
      </c>
      <c r="M283" t="s">
        <v>70</v>
      </c>
      <c r="N283" t="s">
        <v>70</v>
      </c>
      <c r="O283" t="s">
        <v>70</v>
      </c>
      <c r="P283" t="s">
        <v>70</v>
      </c>
      <c r="Q283" t="s">
        <v>70</v>
      </c>
      <c r="R283" t="s">
        <v>70</v>
      </c>
      <c r="S283" t="s">
        <v>70</v>
      </c>
      <c r="T283" t="s">
        <v>70</v>
      </c>
      <c r="U283" t="s">
        <v>70</v>
      </c>
      <c r="V283" t="s">
        <v>70</v>
      </c>
      <c r="W283" t="s">
        <v>70</v>
      </c>
      <c r="X283" t="s">
        <v>70</v>
      </c>
      <c r="Y283" t="s">
        <v>70</v>
      </c>
      <c r="Z283" t="s">
        <v>70</v>
      </c>
      <c r="AA283" t="s">
        <v>70</v>
      </c>
      <c r="AB283" t="s">
        <v>70</v>
      </c>
      <c r="AC283" t="s">
        <v>70</v>
      </c>
      <c r="AD283" t="s">
        <v>70</v>
      </c>
    </row>
    <row r="284" spans="1:30" hidden="1" x14ac:dyDescent="0.25">
      <c r="A284" s="133" t="s">
        <v>1449</v>
      </c>
      <c r="B284" t="s">
        <v>341</v>
      </c>
      <c r="C284" t="b">
        <v>0</v>
      </c>
      <c r="D284" t="s">
        <v>924</v>
      </c>
      <c r="E284" t="s">
        <v>926</v>
      </c>
      <c r="F284" t="s">
        <v>774</v>
      </c>
      <c r="G284" t="s">
        <v>70</v>
      </c>
      <c r="H284" t="s">
        <v>70</v>
      </c>
      <c r="I284" t="s">
        <v>70</v>
      </c>
      <c r="J284" t="s">
        <v>70</v>
      </c>
      <c r="K284" t="s">
        <v>70</v>
      </c>
      <c r="L284" t="s">
        <v>70</v>
      </c>
      <c r="M284" t="s">
        <v>70</v>
      </c>
      <c r="N284" t="s">
        <v>70</v>
      </c>
      <c r="O284" t="s">
        <v>70</v>
      </c>
      <c r="P284" t="s">
        <v>70</v>
      </c>
      <c r="Q284" t="s">
        <v>70</v>
      </c>
      <c r="R284" t="s">
        <v>70</v>
      </c>
      <c r="S284" t="s">
        <v>70</v>
      </c>
      <c r="T284" t="s">
        <v>70</v>
      </c>
      <c r="U284" t="s">
        <v>70</v>
      </c>
      <c r="V284" t="s">
        <v>70</v>
      </c>
      <c r="W284" t="s">
        <v>70</v>
      </c>
      <c r="X284" t="s">
        <v>70</v>
      </c>
      <c r="Y284" t="s">
        <v>70</v>
      </c>
      <c r="Z284" t="s">
        <v>70</v>
      </c>
      <c r="AA284" t="s">
        <v>70</v>
      </c>
      <c r="AB284" t="s">
        <v>70</v>
      </c>
      <c r="AC284" t="s">
        <v>70</v>
      </c>
      <c r="AD284" t="s">
        <v>70</v>
      </c>
    </row>
    <row r="285" spans="1:30" hidden="1" x14ac:dyDescent="0.25">
      <c r="A285" s="133" t="s">
        <v>1450</v>
      </c>
      <c r="B285" t="s">
        <v>70</v>
      </c>
      <c r="C285" t="b">
        <v>0</v>
      </c>
      <c r="D285" t="s">
        <v>924</v>
      </c>
      <c r="E285" t="s">
        <v>926</v>
      </c>
      <c r="F285" t="s">
        <v>773</v>
      </c>
      <c r="G285" t="s">
        <v>70</v>
      </c>
      <c r="H285" t="s">
        <v>70</v>
      </c>
      <c r="I285" t="s">
        <v>70</v>
      </c>
      <c r="J285" t="s">
        <v>70</v>
      </c>
      <c r="K285" t="s">
        <v>70</v>
      </c>
      <c r="L285" t="s">
        <v>70</v>
      </c>
      <c r="M285" t="s">
        <v>70</v>
      </c>
      <c r="N285" t="s">
        <v>70</v>
      </c>
      <c r="O285" t="s">
        <v>70</v>
      </c>
      <c r="P285" t="s">
        <v>70</v>
      </c>
      <c r="Q285" t="s">
        <v>70</v>
      </c>
      <c r="R285" t="s">
        <v>70</v>
      </c>
      <c r="S285" t="s">
        <v>70</v>
      </c>
      <c r="T285" t="s">
        <v>70</v>
      </c>
      <c r="U285" t="s">
        <v>70</v>
      </c>
      <c r="V285" t="s">
        <v>70</v>
      </c>
      <c r="W285" t="s">
        <v>70</v>
      </c>
      <c r="X285" t="s">
        <v>70</v>
      </c>
      <c r="Y285" t="s">
        <v>70</v>
      </c>
      <c r="Z285" t="s">
        <v>70</v>
      </c>
      <c r="AA285" t="s">
        <v>70</v>
      </c>
      <c r="AB285" t="s">
        <v>70</v>
      </c>
      <c r="AC285" t="s">
        <v>70</v>
      </c>
      <c r="AD285" t="s">
        <v>70</v>
      </c>
    </row>
    <row r="286" spans="1:30" hidden="1" x14ac:dyDescent="0.25">
      <c r="A286" s="133" t="s">
        <v>1451</v>
      </c>
      <c r="B286" t="s">
        <v>342</v>
      </c>
      <c r="C286" t="b">
        <v>0</v>
      </c>
      <c r="D286" t="s">
        <v>924</v>
      </c>
      <c r="E286" t="s">
        <v>784</v>
      </c>
      <c r="F286" t="s">
        <v>51</v>
      </c>
      <c r="G286" t="s">
        <v>70</v>
      </c>
      <c r="H286" t="s">
        <v>70</v>
      </c>
      <c r="I286" t="s">
        <v>70</v>
      </c>
      <c r="J286" t="s">
        <v>70</v>
      </c>
      <c r="K286" t="s">
        <v>70</v>
      </c>
      <c r="L286" t="s">
        <v>70</v>
      </c>
      <c r="M286" t="s">
        <v>70</v>
      </c>
      <c r="N286" t="s">
        <v>70</v>
      </c>
      <c r="O286" t="s">
        <v>70</v>
      </c>
      <c r="P286" t="s">
        <v>70</v>
      </c>
      <c r="Q286" t="s">
        <v>70</v>
      </c>
      <c r="R286" t="s">
        <v>70</v>
      </c>
      <c r="S286" t="s">
        <v>70</v>
      </c>
      <c r="T286" t="s">
        <v>70</v>
      </c>
      <c r="U286" t="s">
        <v>70</v>
      </c>
      <c r="V286" t="s">
        <v>70</v>
      </c>
      <c r="W286" t="s">
        <v>70</v>
      </c>
      <c r="X286" t="s">
        <v>70</v>
      </c>
      <c r="Y286" t="s">
        <v>70</v>
      </c>
      <c r="Z286" t="s">
        <v>70</v>
      </c>
      <c r="AA286" t="s">
        <v>70</v>
      </c>
      <c r="AB286" t="s">
        <v>70</v>
      </c>
      <c r="AC286" t="s">
        <v>70</v>
      </c>
      <c r="AD286" t="s">
        <v>70</v>
      </c>
    </row>
    <row r="287" spans="1:30" hidden="1" x14ac:dyDescent="0.25">
      <c r="A287" s="133" t="s">
        <v>1452</v>
      </c>
      <c r="B287" t="s">
        <v>343</v>
      </c>
      <c r="C287" t="b">
        <v>0</v>
      </c>
      <c r="D287" t="s">
        <v>924</v>
      </c>
      <c r="E287" t="s">
        <v>927</v>
      </c>
      <c r="F287" t="s">
        <v>774</v>
      </c>
      <c r="G287" t="s">
        <v>70</v>
      </c>
      <c r="H287" t="s">
        <v>70</v>
      </c>
      <c r="I287" t="s">
        <v>70</v>
      </c>
      <c r="J287" t="s">
        <v>70</v>
      </c>
      <c r="K287" t="s">
        <v>70</v>
      </c>
      <c r="L287" t="s">
        <v>70</v>
      </c>
      <c r="M287" t="s">
        <v>70</v>
      </c>
      <c r="N287" t="s">
        <v>70</v>
      </c>
      <c r="O287" t="s">
        <v>70</v>
      </c>
      <c r="P287" t="s">
        <v>70</v>
      </c>
      <c r="Q287" t="s">
        <v>70</v>
      </c>
      <c r="R287" t="s">
        <v>70</v>
      </c>
      <c r="S287" t="s">
        <v>70</v>
      </c>
      <c r="T287" t="s">
        <v>70</v>
      </c>
      <c r="U287" t="s">
        <v>70</v>
      </c>
      <c r="V287" t="s">
        <v>70</v>
      </c>
      <c r="W287" t="s">
        <v>70</v>
      </c>
      <c r="X287" t="s">
        <v>70</v>
      </c>
      <c r="Y287" t="s">
        <v>70</v>
      </c>
      <c r="Z287" t="s">
        <v>70</v>
      </c>
      <c r="AA287" t="s">
        <v>70</v>
      </c>
      <c r="AB287" t="s">
        <v>70</v>
      </c>
      <c r="AC287" t="s">
        <v>70</v>
      </c>
      <c r="AD287" t="s">
        <v>70</v>
      </c>
    </row>
    <row r="288" spans="1:30" hidden="1" x14ac:dyDescent="0.25">
      <c r="A288" s="133" t="s">
        <v>1453</v>
      </c>
      <c r="B288" t="s">
        <v>344</v>
      </c>
      <c r="C288" t="b">
        <v>0</v>
      </c>
      <c r="D288" t="s">
        <v>924</v>
      </c>
      <c r="E288" t="s">
        <v>928</v>
      </c>
      <c r="F288" t="s">
        <v>774</v>
      </c>
      <c r="G288" t="s">
        <v>70</v>
      </c>
      <c r="H288" t="s">
        <v>70</v>
      </c>
      <c r="I288" t="s">
        <v>70</v>
      </c>
      <c r="J288" t="s">
        <v>70</v>
      </c>
      <c r="K288" t="s">
        <v>70</v>
      </c>
      <c r="L288" t="s">
        <v>70</v>
      </c>
      <c r="M288" t="s">
        <v>70</v>
      </c>
      <c r="N288" t="s">
        <v>70</v>
      </c>
      <c r="O288" t="s">
        <v>70</v>
      </c>
      <c r="P288" t="s">
        <v>70</v>
      </c>
      <c r="Q288" t="s">
        <v>70</v>
      </c>
      <c r="R288" t="s">
        <v>70</v>
      </c>
      <c r="S288" t="s">
        <v>70</v>
      </c>
      <c r="T288" t="s">
        <v>70</v>
      </c>
      <c r="U288" t="s">
        <v>70</v>
      </c>
      <c r="V288" t="s">
        <v>70</v>
      </c>
      <c r="W288" t="s">
        <v>70</v>
      </c>
      <c r="X288" t="s">
        <v>70</v>
      </c>
      <c r="Y288" t="s">
        <v>70</v>
      </c>
      <c r="Z288" t="s">
        <v>70</v>
      </c>
      <c r="AA288" t="s">
        <v>70</v>
      </c>
      <c r="AB288" t="s">
        <v>70</v>
      </c>
      <c r="AC288" t="s">
        <v>70</v>
      </c>
      <c r="AD288" t="s">
        <v>70</v>
      </c>
    </row>
    <row r="289" spans="1:30" hidden="1" x14ac:dyDescent="0.25">
      <c r="A289" s="133" t="s">
        <v>1454</v>
      </c>
      <c r="B289" t="s">
        <v>345</v>
      </c>
      <c r="C289" t="b">
        <v>0</v>
      </c>
      <c r="D289" t="s">
        <v>924</v>
      </c>
      <c r="E289" t="s">
        <v>929</v>
      </c>
      <c r="F289" t="s">
        <v>51</v>
      </c>
      <c r="G289" t="s">
        <v>70</v>
      </c>
      <c r="H289" t="s">
        <v>70</v>
      </c>
      <c r="I289" t="s">
        <v>70</v>
      </c>
      <c r="J289" t="s">
        <v>70</v>
      </c>
      <c r="K289" t="s">
        <v>70</v>
      </c>
      <c r="L289" t="s">
        <v>70</v>
      </c>
      <c r="M289" t="s">
        <v>70</v>
      </c>
      <c r="N289" t="s">
        <v>70</v>
      </c>
      <c r="O289" t="s">
        <v>70</v>
      </c>
      <c r="P289" t="s">
        <v>70</v>
      </c>
      <c r="Q289" t="s">
        <v>70</v>
      </c>
      <c r="R289" t="s">
        <v>70</v>
      </c>
      <c r="S289" t="s">
        <v>70</v>
      </c>
      <c r="T289" t="s">
        <v>70</v>
      </c>
      <c r="U289" t="s">
        <v>70</v>
      </c>
      <c r="V289" t="s">
        <v>70</v>
      </c>
      <c r="W289" t="s">
        <v>70</v>
      </c>
      <c r="X289" t="s">
        <v>70</v>
      </c>
      <c r="Y289" t="s">
        <v>70</v>
      </c>
      <c r="Z289" t="s">
        <v>70</v>
      </c>
      <c r="AA289" t="s">
        <v>70</v>
      </c>
      <c r="AB289" t="s">
        <v>70</v>
      </c>
      <c r="AC289" t="s">
        <v>70</v>
      </c>
      <c r="AD289" t="s">
        <v>70</v>
      </c>
    </row>
    <row r="290" spans="1:30" hidden="1" x14ac:dyDescent="0.25">
      <c r="A290" s="133" t="s">
        <v>1455</v>
      </c>
      <c r="B290" t="s">
        <v>346</v>
      </c>
      <c r="C290" t="b">
        <v>0</v>
      </c>
      <c r="D290" t="s">
        <v>924</v>
      </c>
      <c r="E290" t="s">
        <v>930</v>
      </c>
      <c r="F290" t="s">
        <v>774</v>
      </c>
      <c r="G290" t="s">
        <v>70</v>
      </c>
      <c r="H290" t="s">
        <v>70</v>
      </c>
      <c r="I290" t="s">
        <v>70</v>
      </c>
      <c r="J290" t="s">
        <v>70</v>
      </c>
      <c r="K290" t="s">
        <v>70</v>
      </c>
      <c r="L290" t="s">
        <v>70</v>
      </c>
      <c r="M290" t="s">
        <v>70</v>
      </c>
      <c r="N290" t="s">
        <v>70</v>
      </c>
      <c r="O290" t="s">
        <v>70</v>
      </c>
      <c r="P290" t="s">
        <v>70</v>
      </c>
      <c r="Q290" t="s">
        <v>70</v>
      </c>
      <c r="R290" t="s">
        <v>70</v>
      </c>
      <c r="S290" t="s">
        <v>70</v>
      </c>
      <c r="T290" t="s">
        <v>70</v>
      </c>
      <c r="U290" t="s">
        <v>70</v>
      </c>
      <c r="V290" t="s">
        <v>70</v>
      </c>
      <c r="W290" t="s">
        <v>70</v>
      </c>
      <c r="X290" t="s">
        <v>70</v>
      </c>
      <c r="Y290" t="s">
        <v>70</v>
      </c>
      <c r="Z290" t="s">
        <v>70</v>
      </c>
      <c r="AA290" t="s">
        <v>70</v>
      </c>
      <c r="AB290" t="s">
        <v>70</v>
      </c>
      <c r="AC290" t="s">
        <v>70</v>
      </c>
      <c r="AD290" t="s">
        <v>70</v>
      </c>
    </row>
    <row r="291" spans="1:30" hidden="1" x14ac:dyDescent="0.25">
      <c r="A291" s="133" t="s">
        <v>1456</v>
      </c>
      <c r="B291" t="s">
        <v>347</v>
      </c>
      <c r="C291" t="b">
        <v>0</v>
      </c>
      <c r="D291" t="s">
        <v>924</v>
      </c>
      <c r="E291" t="s">
        <v>931</v>
      </c>
      <c r="F291" t="s">
        <v>774</v>
      </c>
      <c r="G291" t="s">
        <v>70</v>
      </c>
      <c r="H291" t="s">
        <v>70</v>
      </c>
      <c r="I291" t="s">
        <v>70</v>
      </c>
      <c r="J291" t="s">
        <v>70</v>
      </c>
      <c r="K291" t="s">
        <v>70</v>
      </c>
      <c r="L291" t="s">
        <v>70</v>
      </c>
      <c r="M291" t="s">
        <v>70</v>
      </c>
      <c r="N291" t="s">
        <v>70</v>
      </c>
      <c r="O291" t="s">
        <v>70</v>
      </c>
      <c r="P291" t="s">
        <v>70</v>
      </c>
      <c r="Q291" t="s">
        <v>70</v>
      </c>
      <c r="R291" t="s">
        <v>70</v>
      </c>
      <c r="S291" t="s">
        <v>70</v>
      </c>
      <c r="T291" t="s">
        <v>70</v>
      </c>
      <c r="U291" t="s">
        <v>70</v>
      </c>
      <c r="V291" t="s">
        <v>70</v>
      </c>
      <c r="W291" t="s">
        <v>70</v>
      </c>
      <c r="X291" t="s">
        <v>70</v>
      </c>
      <c r="Y291" t="s">
        <v>70</v>
      </c>
      <c r="Z291" t="s">
        <v>70</v>
      </c>
      <c r="AA291" t="s">
        <v>70</v>
      </c>
      <c r="AB291" t="s">
        <v>70</v>
      </c>
      <c r="AC291" t="s">
        <v>70</v>
      </c>
      <c r="AD291" t="s">
        <v>70</v>
      </c>
    </row>
    <row r="292" spans="1:30" hidden="1" x14ac:dyDescent="0.25">
      <c r="A292" s="133" t="s">
        <v>1457</v>
      </c>
      <c r="B292" t="s">
        <v>348</v>
      </c>
      <c r="C292" t="b">
        <v>0</v>
      </c>
      <c r="D292" t="s">
        <v>924</v>
      </c>
      <c r="E292" t="s">
        <v>931</v>
      </c>
      <c r="F292" t="s">
        <v>774</v>
      </c>
      <c r="G292" t="s">
        <v>70</v>
      </c>
      <c r="H292" t="s">
        <v>70</v>
      </c>
      <c r="I292" t="s">
        <v>70</v>
      </c>
      <c r="J292" t="s">
        <v>70</v>
      </c>
      <c r="K292" t="s">
        <v>70</v>
      </c>
      <c r="L292" t="s">
        <v>70</v>
      </c>
      <c r="M292" t="s">
        <v>70</v>
      </c>
      <c r="N292" t="s">
        <v>70</v>
      </c>
      <c r="O292" t="s">
        <v>70</v>
      </c>
      <c r="P292" t="s">
        <v>70</v>
      </c>
      <c r="Q292" t="s">
        <v>70</v>
      </c>
      <c r="R292" t="s">
        <v>70</v>
      </c>
      <c r="S292" t="s">
        <v>70</v>
      </c>
      <c r="T292" t="s">
        <v>70</v>
      </c>
      <c r="U292" t="s">
        <v>70</v>
      </c>
      <c r="V292" t="s">
        <v>70</v>
      </c>
      <c r="W292" t="s">
        <v>70</v>
      </c>
      <c r="X292" t="s">
        <v>70</v>
      </c>
      <c r="Y292" t="s">
        <v>70</v>
      </c>
      <c r="Z292" t="s">
        <v>70</v>
      </c>
      <c r="AA292" t="s">
        <v>70</v>
      </c>
      <c r="AB292" t="s">
        <v>70</v>
      </c>
      <c r="AC292" t="s">
        <v>70</v>
      </c>
      <c r="AD292" t="s">
        <v>70</v>
      </c>
    </row>
    <row r="293" spans="1:30" hidden="1" x14ac:dyDescent="0.25">
      <c r="A293" s="133" t="s">
        <v>1458</v>
      </c>
      <c r="B293" t="s">
        <v>349</v>
      </c>
      <c r="C293" t="b">
        <v>0</v>
      </c>
      <c r="D293" t="s">
        <v>924</v>
      </c>
      <c r="E293" t="s">
        <v>931</v>
      </c>
      <c r="F293" t="s">
        <v>774</v>
      </c>
      <c r="G293" t="s">
        <v>70</v>
      </c>
      <c r="H293" t="s">
        <v>70</v>
      </c>
      <c r="I293" t="s">
        <v>70</v>
      </c>
      <c r="J293" t="s">
        <v>70</v>
      </c>
      <c r="K293" t="s">
        <v>70</v>
      </c>
      <c r="L293" t="s">
        <v>70</v>
      </c>
      <c r="M293" t="s">
        <v>70</v>
      </c>
      <c r="N293" t="s">
        <v>70</v>
      </c>
      <c r="O293" t="s">
        <v>70</v>
      </c>
      <c r="P293" t="s">
        <v>70</v>
      </c>
      <c r="Q293" t="s">
        <v>70</v>
      </c>
      <c r="R293" t="s">
        <v>70</v>
      </c>
      <c r="S293" t="s">
        <v>70</v>
      </c>
      <c r="T293" t="s">
        <v>70</v>
      </c>
      <c r="U293" t="s">
        <v>70</v>
      </c>
      <c r="V293" t="s">
        <v>70</v>
      </c>
      <c r="W293" t="s">
        <v>70</v>
      </c>
      <c r="X293" t="s">
        <v>70</v>
      </c>
      <c r="Y293" t="s">
        <v>70</v>
      </c>
      <c r="Z293" t="s">
        <v>70</v>
      </c>
      <c r="AA293" t="s">
        <v>70</v>
      </c>
      <c r="AB293" t="s">
        <v>70</v>
      </c>
      <c r="AC293" t="s">
        <v>70</v>
      </c>
      <c r="AD293" t="s">
        <v>70</v>
      </c>
    </row>
    <row r="294" spans="1:30" hidden="1" x14ac:dyDescent="0.25">
      <c r="A294" s="133" t="s">
        <v>1459</v>
      </c>
      <c r="B294" t="s">
        <v>350</v>
      </c>
      <c r="C294" t="b">
        <v>0</v>
      </c>
      <c r="D294" t="s">
        <v>924</v>
      </c>
      <c r="E294" t="s">
        <v>784</v>
      </c>
      <c r="F294" t="s">
        <v>774</v>
      </c>
      <c r="G294" t="s">
        <v>70</v>
      </c>
      <c r="H294" t="s">
        <v>70</v>
      </c>
      <c r="I294" t="s">
        <v>70</v>
      </c>
      <c r="J294" t="s">
        <v>70</v>
      </c>
      <c r="K294" t="s">
        <v>70</v>
      </c>
      <c r="L294" t="s">
        <v>70</v>
      </c>
      <c r="M294" t="s">
        <v>70</v>
      </c>
      <c r="N294" t="s">
        <v>70</v>
      </c>
      <c r="O294" t="s">
        <v>70</v>
      </c>
      <c r="P294" t="s">
        <v>70</v>
      </c>
      <c r="Q294" t="s">
        <v>70</v>
      </c>
      <c r="R294" t="s">
        <v>70</v>
      </c>
      <c r="S294" t="s">
        <v>70</v>
      </c>
      <c r="T294" t="s">
        <v>70</v>
      </c>
      <c r="U294" t="s">
        <v>70</v>
      </c>
      <c r="V294" t="s">
        <v>70</v>
      </c>
      <c r="W294" t="s">
        <v>70</v>
      </c>
      <c r="X294" t="s">
        <v>70</v>
      </c>
      <c r="Y294" t="s">
        <v>70</v>
      </c>
      <c r="Z294" t="s">
        <v>70</v>
      </c>
      <c r="AA294" t="s">
        <v>70</v>
      </c>
      <c r="AB294" t="s">
        <v>70</v>
      </c>
      <c r="AC294" t="s">
        <v>70</v>
      </c>
      <c r="AD294" t="s">
        <v>70</v>
      </c>
    </row>
    <row r="295" spans="1:30" hidden="1" x14ac:dyDescent="0.25">
      <c r="A295" s="133" t="s">
        <v>1460</v>
      </c>
      <c r="B295" t="s">
        <v>351</v>
      </c>
      <c r="C295" t="b">
        <v>0</v>
      </c>
      <c r="D295" t="s">
        <v>924</v>
      </c>
      <c r="E295" t="s">
        <v>784</v>
      </c>
      <c r="F295" t="s">
        <v>51</v>
      </c>
      <c r="G295" t="s">
        <v>70</v>
      </c>
      <c r="H295" t="s">
        <v>70</v>
      </c>
      <c r="I295" t="s">
        <v>70</v>
      </c>
      <c r="J295" t="s">
        <v>70</v>
      </c>
      <c r="K295" t="s">
        <v>70</v>
      </c>
      <c r="L295" t="s">
        <v>70</v>
      </c>
      <c r="M295" t="s">
        <v>70</v>
      </c>
      <c r="N295" t="s">
        <v>70</v>
      </c>
      <c r="O295" t="s">
        <v>70</v>
      </c>
      <c r="P295" t="s">
        <v>70</v>
      </c>
      <c r="Q295" t="s">
        <v>70</v>
      </c>
      <c r="R295" t="s">
        <v>70</v>
      </c>
      <c r="S295" t="s">
        <v>70</v>
      </c>
      <c r="T295" t="s">
        <v>70</v>
      </c>
      <c r="U295" t="s">
        <v>70</v>
      </c>
      <c r="V295" t="s">
        <v>70</v>
      </c>
      <c r="W295" t="s">
        <v>70</v>
      </c>
      <c r="X295" t="s">
        <v>70</v>
      </c>
      <c r="Y295" t="s">
        <v>70</v>
      </c>
      <c r="Z295" t="s">
        <v>70</v>
      </c>
      <c r="AA295" t="s">
        <v>70</v>
      </c>
      <c r="AB295" t="s">
        <v>70</v>
      </c>
      <c r="AC295" t="s">
        <v>70</v>
      </c>
      <c r="AD295" t="s">
        <v>70</v>
      </c>
    </row>
    <row r="296" spans="1:30" hidden="1" x14ac:dyDescent="0.25">
      <c r="A296" s="133" t="s">
        <v>1461</v>
      </c>
      <c r="B296" t="s">
        <v>353</v>
      </c>
      <c r="C296" t="b">
        <v>0</v>
      </c>
      <c r="D296" t="s">
        <v>933</v>
      </c>
      <c r="E296" t="s">
        <v>784</v>
      </c>
      <c r="F296" t="s">
        <v>51</v>
      </c>
      <c r="G296" t="s">
        <v>70</v>
      </c>
      <c r="H296" t="s">
        <v>70</v>
      </c>
      <c r="I296" t="s">
        <v>70</v>
      </c>
      <c r="J296" t="s">
        <v>70</v>
      </c>
      <c r="K296" t="s">
        <v>70</v>
      </c>
      <c r="L296" t="s">
        <v>70</v>
      </c>
      <c r="M296" t="s">
        <v>70</v>
      </c>
      <c r="N296" t="s">
        <v>70</v>
      </c>
      <c r="O296" t="s">
        <v>70</v>
      </c>
      <c r="P296" t="s">
        <v>70</v>
      </c>
      <c r="Q296" t="s">
        <v>70</v>
      </c>
      <c r="R296" t="s">
        <v>70</v>
      </c>
      <c r="S296" t="s">
        <v>70</v>
      </c>
      <c r="T296" t="s">
        <v>70</v>
      </c>
      <c r="U296" t="s">
        <v>70</v>
      </c>
      <c r="V296" t="s">
        <v>70</v>
      </c>
      <c r="W296" t="s">
        <v>70</v>
      </c>
      <c r="X296" t="s">
        <v>70</v>
      </c>
      <c r="Y296" t="s">
        <v>70</v>
      </c>
      <c r="Z296" t="s">
        <v>70</v>
      </c>
      <c r="AA296" t="s">
        <v>70</v>
      </c>
      <c r="AB296" t="s">
        <v>70</v>
      </c>
      <c r="AC296" t="s">
        <v>70</v>
      </c>
      <c r="AD296" t="s">
        <v>70</v>
      </c>
    </row>
    <row r="297" spans="1:30" hidden="1" x14ac:dyDescent="0.25">
      <c r="A297" s="133" t="s">
        <v>1462</v>
      </c>
      <c r="B297" t="s">
        <v>354</v>
      </c>
      <c r="C297" t="b">
        <v>0</v>
      </c>
      <c r="D297" t="s">
        <v>933</v>
      </c>
      <c r="E297" t="s">
        <v>934</v>
      </c>
      <c r="F297" t="s">
        <v>773</v>
      </c>
      <c r="G297" t="s">
        <v>70</v>
      </c>
      <c r="H297" t="s">
        <v>70</v>
      </c>
      <c r="I297" t="s">
        <v>70</v>
      </c>
      <c r="J297" t="s">
        <v>70</v>
      </c>
      <c r="K297" t="s">
        <v>70</v>
      </c>
      <c r="L297" t="s">
        <v>70</v>
      </c>
      <c r="M297" t="s">
        <v>70</v>
      </c>
      <c r="N297" t="s">
        <v>70</v>
      </c>
      <c r="O297" t="s">
        <v>70</v>
      </c>
      <c r="P297" t="s">
        <v>70</v>
      </c>
      <c r="Q297" t="s">
        <v>70</v>
      </c>
      <c r="R297" t="s">
        <v>70</v>
      </c>
      <c r="S297" t="s">
        <v>70</v>
      </c>
      <c r="T297" t="s">
        <v>70</v>
      </c>
      <c r="U297" t="s">
        <v>70</v>
      </c>
      <c r="V297" t="s">
        <v>70</v>
      </c>
      <c r="W297" t="s">
        <v>70</v>
      </c>
      <c r="X297" t="s">
        <v>70</v>
      </c>
      <c r="Y297" t="s">
        <v>70</v>
      </c>
      <c r="Z297" t="s">
        <v>70</v>
      </c>
      <c r="AA297" t="s">
        <v>70</v>
      </c>
      <c r="AB297" t="s">
        <v>70</v>
      </c>
      <c r="AC297" t="s">
        <v>70</v>
      </c>
      <c r="AD297" t="s">
        <v>70</v>
      </c>
    </row>
    <row r="298" spans="1:30" hidden="1" x14ac:dyDescent="0.25">
      <c r="A298" s="133" t="s">
        <v>1463</v>
      </c>
      <c r="B298" t="s">
        <v>355</v>
      </c>
      <c r="C298" t="b">
        <v>0</v>
      </c>
      <c r="D298" t="s">
        <v>933</v>
      </c>
      <c r="E298" t="s">
        <v>935</v>
      </c>
      <c r="F298" t="s">
        <v>51</v>
      </c>
      <c r="G298" t="s">
        <v>70</v>
      </c>
      <c r="H298" t="s">
        <v>70</v>
      </c>
      <c r="I298" t="s">
        <v>70</v>
      </c>
      <c r="J298" t="s">
        <v>70</v>
      </c>
      <c r="K298" t="s">
        <v>70</v>
      </c>
      <c r="L298" t="s">
        <v>70</v>
      </c>
      <c r="M298" t="s">
        <v>70</v>
      </c>
      <c r="N298" t="s">
        <v>70</v>
      </c>
      <c r="O298" t="s">
        <v>70</v>
      </c>
      <c r="P298" t="s">
        <v>70</v>
      </c>
      <c r="Q298" t="s">
        <v>70</v>
      </c>
      <c r="R298" t="s">
        <v>70</v>
      </c>
      <c r="S298" t="s">
        <v>70</v>
      </c>
      <c r="T298" t="s">
        <v>70</v>
      </c>
      <c r="U298" t="s">
        <v>70</v>
      </c>
      <c r="V298" t="s">
        <v>70</v>
      </c>
      <c r="W298" t="s">
        <v>70</v>
      </c>
      <c r="X298" t="s">
        <v>70</v>
      </c>
      <c r="Y298" t="s">
        <v>70</v>
      </c>
      <c r="Z298" t="s">
        <v>70</v>
      </c>
      <c r="AA298" t="s">
        <v>70</v>
      </c>
      <c r="AB298" t="s">
        <v>70</v>
      </c>
      <c r="AC298" t="s">
        <v>70</v>
      </c>
      <c r="AD298" t="s">
        <v>70</v>
      </c>
    </row>
    <row r="299" spans="1:30" hidden="1" x14ac:dyDescent="0.25">
      <c r="A299" s="133" t="s">
        <v>1464</v>
      </c>
      <c r="B299" t="s">
        <v>70</v>
      </c>
      <c r="C299" t="b">
        <v>0</v>
      </c>
      <c r="D299" t="s">
        <v>933</v>
      </c>
      <c r="E299" t="s">
        <v>784</v>
      </c>
      <c r="F299" t="s">
        <v>51</v>
      </c>
      <c r="G299" t="s">
        <v>70</v>
      </c>
      <c r="H299" t="s">
        <v>70</v>
      </c>
      <c r="I299" t="s">
        <v>70</v>
      </c>
      <c r="J299" t="s">
        <v>70</v>
      </c>
      <c r="K299" t="s">
        <v>70</v>
      </c>
      <c r="L299" t="s">
        <v>70</v>
      </c>
      <c r="M299" t="s">
        <v>70</v>
      </c>
      <c r="N299" t="s">
        <v>70</v>
      </c>
      <c r="O299" t="s">
        <v>70</v>
      </c>
      <c r="P299" t="s">
        <v>70</v>
      </c>
      <c r="Q299" t="s">
        <v>70</v>
      </c>
      <c r="R299" t="s">
        <v>70</v>
      </c>
      <c r="S299" t="s">
        <v>70</v>
      </c>
      <c r="T299" t="s">
        <v>70</v>
      </c>
      <c r="U299" t="s">
        <v>70</v>
      </c>
      <c r="V299" t="s">
        <v>70</v>
      </c>
      <c r="W299" t="s">
        <v>70</v>
      </c>
      <c r="X299" t="s">
        <v>70</v>
      </c>
      <c r="Y299" t="s">
        <v>70</v>
      </c>
      <c r="Z299" t="s">
        <v>70</v>
      </c>
      <c r="AA299" t="s">
        <v>70</v>
      </c>
      <c r="AB299" t="s">
        <v>70</v>
      </c>
      <c r="AC299" t="s">
        <v>70</v>
      </c>
      <c r="AD299" t="s">
        <v>70</v>
      </c>
    </row>
    <row r="300" spans="1:30" hidden="1" x14ac:dyDescent="0.25">
      <c r="A300" s="133" t="s">
        <v>1465</v>
      </c>
      <c r="B300" t="s">
        <v>356</v>
      </c>
      <c r="C300" t="b">
        <v>0</v>
      </c>
      <c r="D300" t="s">
        <v>933</v>
      </c>
      <c r="E300" t="s">
        <v>936</v>
      </c>
      <c r="F300" t="s">
        <v>773</v>
      </c>
      <c r="G300" t="s">
        <v>70</v>
      </c>
      <c r="H300" t="s">
        <v>70</v>
      </c>
      <c r="I300" t="s">
        <v>70</v>
      </c>
      <c r="J300" t="s">
        <v>70</v>
      </c>
      <c r="K300" t="s">
        <v>70</v>
      </c>
      <c r="L300" t="s">
        <v>70</v>
      </c>
      <c r="M300" t="s">
        <v>70</v>
      </c>
      <c r="N300" t="s">
        <v>70</v>
      </c>
      <c r="O300" t="s">
        <v>70</v>
      </c>
      <c r="P300" t="s">
        <v>70</v>
      </c>
      <c r="Q300" t="s">
        <v>70</v>
      </c>
      <c r="R300" t="s">
        <v>70</v>
      </c>
      <c r="S300" t="s">
        <v>70</v>
      </c>
      <c r="T300" t="s">
        <v>70</v>
      </c>
      <c r="U300" t="s">
        <v>70</v>
      </c>
      <c r="V300" t="s">
        <v>70</v>
      </c>
      <c r="W300" t="s">
        <v>70</v>
      </c>
      <c r="X300" t="s">
        <v>70</v>
      </c>
      <c r="Y300" t="s">
        <v>70</v>
      </c>
      <c r="Z300" t="s">
        <v>70</v>
      </c>
      <c r="AA300" t="s">
        <v>70</v>
      </c>
      <c r="AB300" t="s">
        <v>70</v>
      </c>
      <c r="AC300" t="s">
        <v>70</v>
      </c>
      <c r="AD300" t="s">
        <v>70</v>
      </c>
    </row>
    <row r="301" spans="1:30" hidden="1" x14ac:dyDescent="0.25">
      <c r="A301" s="133" t="s">
        <v>1466</v>
      </c>
      <c r="B301" t="s">
        <v>357</v>
      </c>
      <c r="C301" t="b">
        <v>0</v>
      </c>
      <c r="D301" t="s">
        <v>933</v>
      </c>
      <c r="E301" t="s">
        <v>784</v>
      </c>
      <c r="F301" t="s">
        <v>51</v>
      </c>
      <c r="G301" t="s">
        <v>70</v>
      </c>
      <c r="H301" t="s">
        <v>70</v>
      </c>
      <c r="I301" t="s">
        <v>70</v>
      </c>
      <c r="J301" t="s">
        <v>70</v>
      </c>
      <c r="K301" t="s">
        <v>70</v>
      </c>
      <c r="L301" t="s">
        <v>70</v>
      </c>
      <c r="M301" t="s">
        <v>70</v>
      </c>
      <c r="N301" t="s">
        <v>70</v>
      </c>
      <c r="O301" t="s">
        <v>70</v>
      </c>
      <c r="P301" t="s">
        <v>70</v>
      </c>
      <c r="Q301" t="s">
        <v>70</v>
      </c>
      <c r="R301" t="s">
        <v>70</v>
      </c>
      <c r="S301" t="s">
        <v>70</v>
      </c>
      <c r="T301" t="s">
        <v>70</v>
      </c>
      <c r="U301" t="s">
        <v>70</v>
      </c>
      <c r="V301" t="s">
        <v>70</v>
      </c>
      <c r="W301" t="s">
        <v>70</v>
      </c>
      <c r="X301" t="s">
        <v>70</v>
      </c>
      <c r="Y301" t="s">
        <v>70</v>
      </c>
      <c r="Z301" t="s">
        <v>70</v>
      </c>
      <c r="AA301" t="s">
        <v>70</v>
      </c>
      <c r="AB301" t="s">
        <v>70</v>
      </c>
      <c r="AC301" t="s">
        <v>70</v>
      </c>
      <c r="AD301" t="s">
        <v>70</v>
      </c>
    </row>
    <row r="302" spans="1:30" hidden="1" x14ac:dyDescent="0.25">
      <c r="A302" s="133" t="s">
        <v>1467</v>
      </c>
      <c r="B302" t="s">
        <v>358</v>
      </c>
      <c r="C302" t="b">
        <v>0</v>
      </c>
      <c r="D302" t="s">
        <v>933</v>
      </c>
      <c r="E302" t="s">
        <v>784</v>
      </c>
      <c r="F302" t="s">
        <v>51</v>
      </c>
      <c r="G302" t="s">
        <v>70</v>
      </c>
      <c r="H302" t="s">
        <v>70</v>
      </c>
      <c r="I302" t="s">
        <v>70</v>
      </c>
      <c r="J302" t="s">
        <v>70</v>
      </c>
      <c r="K302" t="s">
        <v>70</v>
      </c>
      <c r="L302" t="s">
        <v>70</v>
      </c>
      <c r="M302" t="s">
        <v>70</v>
      </c>
      <c r="N302" t="s">
        <v>70</v>
      </c>
      <c r="O302" t="s">
        <v>70</v>
      </c>
      <c r="P302" t="s">
        <v>70</v>
      </c>
      <c r="Q302" t="s">
        <v>70</v>
      </c>
      <c r="R302" t="s">
        <v>70</v>
      </c>
      <c r="S302" t="s">
        <v>70</v>
      </c>
      <c r="T302" t="s">
        <v>70</v>
      </c>
      <c r="U302" t="s">
        <v>70</v>
      </c>
      <c r="V302" t="s">
        <v>70</v>
      </c>
      <c r="W302" t="s">
        <v>70</v>
      </c>
      <c r="X302" t="s">
        <v>70</v>
      </c>
      <c r="Y302" t="s">
        <v>70</v>
      </c>
      <c r="Z302" t="s">
        <v>70</v>
      </c>
      <c r="AA302" t="s">
        <v>70</v>
      </c>
      <c r="AB302" t="s">
        <v>70</v>
      </c>
      <c r="AC302" t="s">
        <v>70</v>
      </c>
      <c r="AD302" t="s">
        <v>70</v>
      </c>
    </row>
    <row r="303" spans="1:30" hidden="1" x14ac:dyDescent="0.25">
      <c r="A303" s="133" t="s">
        <v>1468</v>
      </c>
      <c r="B303" t="s">
        <v>359</v>
      </c>
      <c r="C303" t="b">
        <v>0</v>
      </c>
      <c r="D303" t="s">
        <v>933</v>
      </c>
      <c r="E303" t="s">
        <v>359</v>
      </c>
      <c r="F303" t="s">
        <v>774</v>
      </c>
      <c r="G303" t="s">
        <v>70</v>
      </c>
      <c r="H303" t="s">
        <v>70</v>
      </c>
      <c r="I303" t="s">
        <v>70</v>
      </c>
      <c r="J303" t="s">
        <v>70</v>
      </c>
      <c r="K303" t="s">
        <v>70</v>
      </c>
      <c r="L303" t="s">
        <v>70</v>
      </c>
      <c r="M303" t="s">
        <v>70</v>
      </c>
      <c r="N303" t="s">
        <v>70</v>
      </c>
      <c r="O303" t="s">
        <v>70</v>
      </c>
      <c r="P303" t="s">
        <v>70</v>
      </c>
      <c r="Q303" t="s">
        <v>70</v>
      </c>
      <c r="R303" t="s">
        <v>70</v>
      </c>
      <c r="S303" t="s">
        <v>70</v>
      </c>
      <c r="T303" t="s">
        <v>70</v>
      </c>
      <c r="U303" t="s">
        <v>70</v>
      </c>
      <c r="V303" t="s">
        <v>70</v>
      </c>
      <c r="W303" t="s">
        <v>70</v>
      </c>
      <c r="X303" t="s">
        <v>70</v>
      </c>
      <c r="Y303" t="s">
        <v>70</v>
      </c>
      <c r="Z303" t="s">
        <v>70</v>
      </c>
      <c r="AA303" t="s">
        <v>70</v>
      </c>
      <c r="AB303" t="s">
        <v>70</v>
      </c>
      <c r="AC303" t="s">
        <v>70</v>
      </c>
      <c r="AD303" t="s">
        <v>70</v>
      </c>
    </row>
    <row r="304" spans="1:30" hidden="1" x14ac:dyDescent="0.25">
      <c r="A304" s="133" t="s">
        <v>1469</v>
      </c>
      <c r="B304" t="s">
        <v>360</v>
      </c>
      <c r="C304" t="b">
        <v>0</v>
      </c>
      <c r="D304" t="s">
        <v>933</v>
      </c>
      <c r="E304" t="s">
        <v>937</v>
      </c>
      <c r="F304" t="s">
        <v>773</v>
      </c>
      <c r="G304" t="s">
        <v>70</v>
      </c>
      <c r="H304" t="s">
        <v>70</v>
      </c>
      <c r="I304" t="s">
        <v>70</v>
      </c>
      <c r="J304" t="s">
        <v>70</v>
      </c>
      <c r="K304" t="s">
        <v>70</v>
      </c>
      <c r="L304" t="s">
        <v>70</v>
      </c>
      <c r="M304" t="s">
        <v>70</v>
      </c>
      <c r="N304" t="s">
        <v>70</v>
      </c>
      <c r="O304" t="s">
        <v>70</v>
      </c>
      <c r="P304" t="s">
        <v>70</v>
      </c>
      <c r="Q304" t="s">
        <v>70</v>
      </c>
      <c r="R304" t="s">
        <v>70</v>
      </c>
      <c r="S304" t="s">
        <v>70</v>
      </c>
      <c r="T304" t="s">
        <v>70</v>
      </c>
      <c r="U304" t="s">
        <v>70</v>
      </c>
      <c r="V304" t="s">
        <v>70</v>
      </c>
      <c r="W304" t="s">
        <v>70</v>
      </c>
      <c r="X304" t="s">
        <v>70</v>
      </c>
      <c r="Y304" t="s">
        <v>70</v>
      </c>
      <c r="Z304" t="s">
        <v>70</v>
      </c>
      <c r="AA304" t="s">
        <v>70</v>
      </c>
      <c r="AB304" t="s">
        <v>70</v>
      </c>
      <c r="AC304" t="s">
        <v>70</v>
      </c>
      <c r="AD304" t="s">
        <v>70</v>
      </c>
    </row>
    <row r="305" spans="1:30" hidden="1" x14ac:dyDescent="0.25">
      <c r="A305" s="133" t="s">
        <v>1470</v>
      </c>
      <c r="B305" t="s">
        <v>361</v>
      </c>
      <c r="C305" t="b">
        <v>0</v>
      </c>
      <c r="D305" t="s">
        <v>938</v>
      </c>
      <c r="E305" t="s">
        <v>939</v>
      </c>
      <c r="F305" t="s">
        <v>773</v>
      </c>
      <c r="G305" t="s">
        <v>70</v>
      </c>
      <c r="H305" t="s">
        <v>70</v>
      </c>
      <c r="I305" t="s">
        <v>70</v>
      </c>
      <c r="J305" t="s">
        <v>70</v>
      </c>
      <c r="K305" t="s">
        <v>70</v>
      </c>
      <c r="L305" t="s">
        <v>70</v>
      </c>
      <c r="M305" t="s">
        <v>70</v>
      </c>
      <c r="N305" t="s">
        <v>70</v>
      </c>
      <c r="O305" t="s">
        <v>70</v>
      </c>
      <c r="P305" t="s">
        <v>70</v>
      </c>
      <c r="Q305" t="s">
        <v>70</v>
      </c>
      <c r="R305" t="s">
        <v>70</v>
      </c>
      <c r="S305" t="s">
        <v>70</v>
      </c>
      <c r="T305" t="s">
        <v>70</v>
      </c>
      <c r="U305" t="s">
        <v>70</v>
      </c>
      <c r="V305" t="s">
        <v>70</v>
      </c>
      <c r="W305" t="s">
        <v>70</v>
      </c>
      <c r="X305" t="s">
        <v>70</v>
      </c>
      <c r="Y305" t="s">
        <v>70</v>
      </c>
      <c r="Z305" t="s">
        <v>70</v>
      </c>
      <c r="AA305" t="s">
        <v>70</v>
      </c>
      <c r="AB305" t="s">
        <v>70</v>
      </c>
      <c r="AC305" t="s">
        <v>70</v>
      </c>
      <c r="AD305" t="s">
        <v>70</v>
      </c>
    </row>
    <row r="306" spans="1:30" hidden="1" x14ac:dyDescent="0.25">
      <c r="A306" s="133" t="s">
        <v>1471</v>
      </c>
      <c r="B306" t="s">
        <v>362</v>
      </c>
      <c r="C306" t="b">
        <v>0</v>
      </c>
      <c r="D306" t="s">
        <v>938</v>
      </c>
      <c r="E306" t="s">
        <v>940</v>
      </c>
      <c r="F306" t="s">
        <v>773</v>
      </c>
      <c r="G306" t="s">
        <v>70</v>
      </c>
      <c r="H306" t="s">
        <v>70</v>
      </c>
      <c r="I306" t="s">
        <v>70</v>
      </c>
      <c r="J306" t="s">
        <v>70</v>
      </c>
      <c r="K306" t="s">
        <v>70</v>
      </c>
      <c r="L306" t="s">
        <v>70</v>
      </c>
      <c r="M306" t="s">
        <v>70</v>
      </c>
      <c r="N306" t="s">
        <v>70</v>
      </c>
      <c r="O306" t="s">
        <v>70</v>
      </c>
      <c r="P306" t="s">
        <v>70</v>
      </c>
      <c r="Q306" t="s">
        <v>70</v>
      </c>
      <c r="R306" t="s">
        <v>70</v>
      </c>
      <c r="S306" t="s">
        <v>70</v>
      </c>
      <c r="T306" t="s">
        <v>70</v>
      </c>
      <c r="U306" t="s">
        <v>70</v>
      </c>
      <c r="V306" t="s">
        <v>70</v>
      </c>
      <c r="W306" t="s">
        <v>70</v>
      </c>
      <c r="X306" t="s">
        <v>70</v>
      </c>
      <c r="Y306" t="s">
        <v>70</v>
      </c>
      <c r="Z306" t="s">
        <v>70</v>
      </c>
      <c r="AA306" t="s">
        <v>70</v>
      </c>
      <c r="AB306" t="s">
        <v>70</v>
      </c>
      <c r="AC306" t="s">
        <v>70</v>
      </c>
      <c r="AD306" t="s">
        <v>70</v>
      </c>
    </row>
    <row r="307" spans="1:30" hidden="1" x14ac:dyDescent="0.25">
      <c r="A307" s="133" t="s">
        <v>1472</v>
      </c>
      <c r="B307" t="s">
        <v>363</v>
      </c>
      <c r="C307" t="b">
        <v>0</v>
      </c>
      <c r="D307" t="s">
        <v>938</v>
      </c>
      <c r="E307" t="s">
        <v>941</v>
      </c>
      <c r="F307" t="s">
        <v>773</v>
      </c>
      <c r="G307" t="s">
        <v>70</v>
      </c>
      <c r="H307" t="s">
        <v>70</v>
      </c>
      <c r="I307" t="s">
        <v>70</v>
      </c>
      <c r="J307" t="s">
        <v>70</v>
      </c>
      <c r="K307" t="s">
        <v>70</v>
      </c>
      <c r="L307" t="s">
        <v>70</v>
      </c>
      <c r="M307" t="s">
        <v>70</v>
      </c>
      <c r="N307" t="s">
        <v>70</v>
      </c>
      <c r="O307" t="s">
        <v>70</v>
      </c>
      <c r="P307" t="s">
        <v>70</v>
      </c>
      <c r="Q307" t="s">
        <v>70</v>
      </c>
      <c r="R307" t="s">
        <v>70</v>
      </c>
      <c r="S307" t="s">
        <v>70</v>
      </c>
      <c r="T307" t="s">
        <v>70</v>
      </c>
      <c r="U307" t="s">
        <v>70</v>
      </c>
      <c r="V307" t="s">
        <v>70</v>
      </c>
      <c r="W307" t="s">
        <v>70</v>
      </c>
      <c r="X307" t="s">
        <v>70</v>
      </c>
      <c r="Y307" t="s">
        <v>70</v>
      </c>
      <c r="Z307" t="s">
        <v>70</v>
      </c>
      <c r="AA307" t="s">
        <v>70</v>
      </c>
      <c r="AB307" t="s">
        <v>70</v>
      </c>
      <c r="AC307" t="s">
        <v>70</v>
      </c>
      <c r="AD307" t="s">
        <v>70</v>
      </c>
    </row>
    <row r="308" spans="1:30" hidden="1" x14ac:dyDescent="0.25">
      <c r="A308" s="133" t="s">
        <v>1473</v>
      </c>
      <c r="B308" t="s">
        <v>364</v>
      </c>
      <c r="C308" t="b">
        <v>0</v>
      </c>
      <c r="D308" t="s">
        <v>938</v>
      </c>
      <c r="E308" t="s">
        <v>784</v>
      </c>
      <c r="F308" t="s">
        <v>51</v>
      </c>
      <c r="G308" t="s">
        <v>70</v>
      </c>
      <c r="H308" t="s">
        <v>70</v>
      </c>
      <c r="I308" t="s">
        <v>70</v>
      </c>
      <c r="J308" t="s">
        <v>70</v>
      </c>
      <c r="K308" t="s">
        <v>70</v>
      </c>
      <c r="L308" t="s">
        <v>70</v>
      </c>
      <c r="M308" t="s">
        <v>70</v>
      </c>
      <c r="N308" t="s">
        <v>70</v>
      </c>
      <c r="O308" t="s">
        <v>70</v>
      </c>
      <c r="P308" t="s">
        <v>70</v>
      </c>
      <c r="Q308" t="s">
        <v>70</v>
      </c>
      <c r="R308" t="s">
        <v>70</v>
      </c>
      <c r="S308" t="s">
        <v>70</v>
      </c>
      <c r="T308" t="s">
        <v>70</v>
      </c>
      <c r="U308" t="s">
        <v>70</v>
      </c>
      <c r="V308" t="s">
        <v>70</v>
      </c>
      <c r="W308" t="s">
        <v>70</v>
      </c>
      <c r="X308" t="s">
        <v>70</v>
      </c>
      <c r="Y308" t="s">
        <v>70</v>
      </c>
      <c r="Z308" t="s">
        <v>70</v>
      </c>
      <c r="AA308" t="s">
        <v>70</v>
      </c>
      <c r="AB308" t="s">
        <v>70</v>
      </c>
      <c r="AC308" t="s">
        <v>70</v>
      </c>
      <c r="AD308" t="s">
        <v>70</v>
      </c>
    </row>
    <row r="309" spans="1:30" hidden="1" x14ac:dyDescent="0.25">
      <c r="A309" s="133" t="s">
        <v>1474</v>
      </c>
      <c r="B309" t="s">
        <v>70</v>
      </c>
      <c r="C309" t="b">
        <v>0</v>
      </c>
      <c r="D309" t="s">
        <v>938</v>
      </c>
      <c r="E309" t="s">
        <v>942</v>
      </c>
      <c r="F309" t="s">
        <v>774</v>
      </c>
      <c r="G309" t="s">
        <v>70</v>
      </c>
      <c r="H309" t="s">
        <v>70</v>
      </c>
      <c r="I309" t="s">
        <v>70</v>
      </c>
      <c r="J309" t="s">
        <v>70</v>
      </c>
      <c r="K309" t="s">
        <v>70</v>
      </c>
      <c r="L309" t="s">
        <v>70</v>
      </c>
      <c r="M309" t="s">
        <v>70</v>
      </c>
      <c r="N309" t="s">
        <v>70</v>
      </c>
      <c r="O309" t="s">
        <v>70</v>
      </c>
      <c r="P309" t="s">
        <v>70</v>
      </c>
      <c r="Q309" t="s">
        <v>70</v>
      </c>
      <c r="R309" t="s">
        <v>70</v>
      </c>
      <c r="S309" t="s">
        <v>70</v>
      </c>
      <c r="T309" t="s">
        <v>70</v>
      </c>
      <c r="U309" t="s">
        <v>70</v>
      </c>
      <c r="V309" t="s">
        <v>70</v>
      </c>
      <c r="W309" t="s">
        <v>70</v>
      </c>
      <c r="X309" t="s">
        <v>70</v>
      </c>
      <c r="Y309" t="s">
        <v>70</v>
      </c>
      <c r="Z309" t="s">
        <v>70</v>
      </c>
      <c r="AA309" t="s">
        <v>70</v>
      </c>
      <c r="AB309" t="s">
        <v>70</v>
      </c>
      <c r="AC309" t="s">
        <v>70</v>
      </c>
      <c r="AD309" t="s">
        <v>70</v>
      </c>
    </row>
    <row r="310" spans="1:30" hidden="1" x14ac:dyDescent="0.25">
      <c r="A310" s="133" t="s">
        <v>1475</v>
      </c>
      <c r="B310" t="s">
        <v>70</v>
      </c>
      <c r="C310" t="b">
        <v>0</v>
      </c>
      <c r="D310" t="s">
        <v>938</v>
      </c>
      <c r="E310" t="s">
        <v>942</v>
      </c>
      <c r="F310" t="s">
        <v>774</v>
      </c>
      <c r="G310" t="s">
        <v>70</v>
      </c>
      <c r="H310" t="s">
        <v>70</v>
      </c>
      <c r="I310" t="s">
        <v>70</v>
      </c>
      <c r="J310" t="s">
        <v>70</v>
      </c>
      <c r="K310" t="s">
        <v>70</v>
      </c>
      <c r="L310" t="s">
        <v>70</v>
      </c>
      <c r="M310" t="s">
        <v>70</v>
      </c>
      <c r="N310" t="s">
        <v>70</v>
      </c>
      <c r="O310" t="s">
        <v>70</v>
      </c>
      <c r="P310" t="s">
        <v>70</v>
      </c>
      <c r="Q310" t="s">
        <v>70</v>
      </c>
      <c r="R310" t="s">
        <v>70</v>
      </c>
      <c r="S310" t="s">
        <v>70</v>
      </c>
      <c r="T310" t="s">
        <v>70</v>
      </c>
      <c r="U310" t="s">
        <v>70</v>
      </c>
      <c r="V310" t="s">
        <v>70</v>
      </c>
      <c r="W310" t="s">
        <v>70</v>
      </c>
      <c r="X310" t="s">
        <v>70</v>
      </c>
      <c r="Y310" t="s">
        <v>70</v>
      </c>
      <c r="Z310" t="s">
        <v>70</v>
      </c>
      <c r="AA310" t="s">
        <v>70</v>
      </c>
      <c r="AB310" t="s">
        <v>70</v>
      </c>
      <c r="AC310" t="s">
        <v>70</v>
      </c>
      <c r="AD310" t="s">
        <v>70</v>
      </c>
    </row>
    <row r="311" spans="1:30" hidden="1" x14ac:dyDescent="0.25">
      <c r="A311" s="133" t="s">
        <v>1476</v>
      </c>
      <c r="B311" t="s">
        <v>365</v>
      </c>
      <c r="C311" t="b">
        <v>0</v>
      </c>
      <c r="D311" t="s">
        <v>938</v>
      </c>
      <c r="E311" t="s">
        <v>943</v>
      </c>
      <c r="F311" t="s">
        <v>51</v>
      </c>
      <c r="G311" t="s">
        <v>70</v>
      </c>
      <c r="H311" t="s">
        <v>70</v>
      </c>
      <c r="I311" t="s">
        <v>70</v>
      </c>
      <c r="J311" t="s">
        <v>70</v>
      </c>
      <c r="K311" t="s">
        <v>70</v>
      </c>
      <c r="L311" t="s">
        <v>70</v>
      </c>
      <c r="M311" t="s">
        <v>70</v>
      </c>
      <c r="N311" t="s">
        <v>70</v>
      </c>
      <c r="O311" t="s">
        <v>70</v>
      </c>
      <c r="P311" t="s">
        <v>70</v>
      </c>
      <c r="Q311" t="s">
        <v>70</v>
      </c>
      <c r="R311" t="s">
        <v>70</v>
      </c>
      <c r="S311" t="s">
        <v>70</v>
      </c>
      <c r="T311" t="s">
        <v>70</v>
      </c>
      <c r="U311" t="s">
        <v>70</v>
      </c>
      <c r="V311" t="s">
        <v>70</v>
      </c>
      <c r="W311" t="s">
        <v>70</v>
      </c>
      <c r="X311" t="s">
        <v>70</v>
      </c>
      <c r="Y311" t="s">
        <v>70</v>
      </c>
      <c r="Z311" t="s">
        <v>70</v>
      </c>
      <c r="AA311" t="s">
        <v>70</v>
      </c>
      <c r="AB311" t="s">
        <v>70</v>
      </c>
      <c r="AC311" t="s">
        <v>70</v>
      </c>
      <c r="AD311" t="s">
        <v>70</v>
      </c>
    </row>
    <row r="312" spans="1:30" hidden="1" x14ac:dyDescent="0.25">
      <c r="A312" s="133" t="s">
        <v>1477</v>
      </c>
      <c r="B312" t="s">
        <v>366</v>
      </c>
      <c r="C312" t="b">
        <v>0</v>
      </c>
      <c r="D312" t="s">
        <v>938</v>
      </c>
      <c r="E312" t="s">
        <v>944</v>
      </c>
      <c r="F312" t="s">
        <v>773</v>
      </c>
      <c r="G312" t="s">
        <v>70</v>
      </c>
      <c r="H312" t="s">
        <v>70</v>
      </c>
      <c r="I312" t="s">
        <v>70</v>
      </c>
      <c r="J312" t="s">
        <v>70</v>
      </c>
      <c r="K312" t="s">
        <v>70</v>
      </c>
      <c r="L312" t="s">
        <v>70</v>
      </c>
      <c r="M312" t="s">
        <v>70</v>
      </c>
      <c r="N312" t="s">
        <v>70</v>
      </c>
      <c r="O312" t="s">
        <v>70</v>
      </c>
      <c r="P312" t="s">
        <v>70</v>
      </c>
      <c r="Q312" t="s">
        <v>70</v>
      </c>
      <c r="R312" t="s">
        <v>70</v>
      </c>
      <c r="S312" t="s">
        <v>70</v>
      </c>
      <c r="T312" t="s">
        <v>70</v>
      </c>
      <c r="U312" t="s">
        <v>70</v>
      </c>
      <c r="V312" t="s">
        <v>70</v>
      </c>
      <c r="W312" t="s">
        <v>70</v>
      </c>
      <c r="X312" t="s">
        <v>70</v>
      </c>
      <c r="Y312" t="s">
        <v>70</v>
      </c>
      <c r="Z312" t="s">
        <v>70</v>
      </c>
      <c r="AA312" t="s">
        <v>70</v>
      </c>
      <c r="AB312" t="s">
        <v>70</v>
      </c>
      <c r="AC312" t="s">
        <v>70</v>
      </c>
      <c r="AD312" t="s">
        <v>70</v>
      </c>
    </row>
    <row r="313" spans="1:30" hidden="1" x14ac:dyDescent="0.25">
      <c r="A313" s="133" t="s">
        <v>1478</v>
      </c>
      <c r="B313" t="s">
        <v>367</v>
      </c>
      <c r="C313" t="b">
        <v>0</v>
      </c>
      <c r="D313" t="s">
        <v>945</v>
      </c>
      <c r="E313" t="s">
        <v>946</v>
      </c>
      <c r="F313" t="s">
        <v>774</v>
      </c>
      <c r="G313" t="s">
        <v>70</v>
      </c>
      <c r="H313" t="s">
        <v>70</v>
      </c>
      <c r="I313" t="s">
        <v>70</v>
      </c>
      <c r="J313" t="s">
        <v>70</v>
      </c>
      <c r="K313" t="s">
        <v>70</v>
      </c>
      <c r="L313" t="s">
        <v>70</v>
      </c>
      <c r="M313" t="s">
        <v>70</v>
      </c>
      <c r="N313" t="s">
        <v>70</v>
      </c>
      <c r="O313" t="s">
        <v>70</v>
      </c>
      <c r="P313" t="s">
        <v>70</v>
      </c>
      <c r="Q313" t="s">
        <v>70</v>
      </c>
      <c r="R313" t="s">
        <v>70</v>
      </c>
      <c r="S313" t="s">
        <v>70</v>
      </c>
      <c r="T313" t="s">
        <v>70</v>
      </c>
      <c r="U313" t="s">
        <v>70</v>
      </c>
      <c r="V313" t="s">
        <v>70</v>
      </c>
      <c r="W313" t="s">
        <v>70</v>
      </c>
      <c r="X313" t="s">
        <v>70</v>
      </c>
      <c r="Y313" t="s">
        <v>70</v>
      </c>
      <c r="Z313" t="s">
        <v>70</v>
      </c>
      <c r="AA313" t="s">
        <v>70</v>
      </c>
      <c r="AB313" t="s">
        <v>70</v>
      </c>
      <c r="AC313" t="s">
        <v>70</v>
      </c>
      <c r="AD313" t="s">
        <v>70</v>
      </c>
    </row>
    <row r="314" spans="1:30" hidden="1" x14ac:dyDescent="0.25">
      <c r="A314" s="133" t="s">
        <v>1479</v>
      </c>
      <c r="B314" t="s">
        <v>368</v>
      </c>
      <c r="C314" t="b">
        <v>0</v>
      </c>
      <c r="D314" t="s">
        <v>945</v>
      </c>
      <c r="E314" t="s">
        <v>947</v>
      </c>
      <c r="F314" t="s">
        <v>774</v>
      </c>
      <c r="G314" t="s">
        <v>70</v>
      </c>
      <c r="H314" t="s">
        <v>70</v>
      </c>
      <c r="I314" t="s">
        <v>70</v>
      </c>
      <c r="J314" t="s">
        <v>70</v>
      </c>
      <c r="K314" t="s">
        <v>70</v>
      </c>
      <c r="L314" t="s">
        <v>70</v>
      </c>
      <c r="M314" t="s">
        <v>70</v>
      </c>
      <c r="N314" t="s">
        <v>70</v>
      </c>
      <c r="O314" t="s">
        <v>70</v>
      </c>
      <c r="P314" t="s">
        <v>70</v>
      </c>
      <c r="Q314" t="s">
        <v>70</v>
      </c>
      <c r="R314" t="s">
        <v>70</v>
      </c>
      <c r="S314" t="s">
        <v>70</v>
      </c>
      <c r="T314" t="s">
        <v>70</v>
      </c>
      <c r="U314" t="s">
        <v>70</v>
      </c>
      <c r="V314" t="s">
        <v>70</v>
      </c>
      <c r="W314" t="s">
        <v>70</v>
      </c>
      <c r="X314" t="s">
        <v>70</v>
      </c>
      <c r="Y314" t="s">
        <v>70</v>
      </c>
      <c r="Z314" t="s">
        <v>70</v>
      </c>
      <c r="AA314" t="s">
        <v>70</v>
      </c>
      <c r="AB314" t="s">
        <v>70</v>
      </c>
      <c r="AC314" t="s">
        <v>70</v>
      </c>
      <c r="AD314" t="s">
        <v>70</v>
      </c>
    </row>
    <row r="315" spans="1:30" hidden="1" x14ac:dyDescent="0.25">
      <c r="A315" s="133" t="s">
        <v>1480</v>
      </c>
      <c r="B315" t="s">
        <v>369</v>
      </c>
      <c r="C315" t="b">
        <v>0</v>
      </c>
      <c r="D315" t="s">
        <v>945</v>
      </c>
      <c r="E315" t="s">
        <v>369</v>
      </c>
      <c r="F315" t="s">
        <v>774</v>
      </c>
      <c r="G315" t="s">
        <v>70</v>
      </c>
      <c r="H315" t="s">
        <v>70</v>
      </c>
      <c r="I315" t="s">
        <v>70</v>
      </c>
      <c r="J315" t="s">
        <v>70</v>
      </c>
      <c r="K315" t="s">
        <v>70</v>
      </c>
      <c r="L315" t="s">
        <v>70</v>
      </c>
      <c r="M315" t="s">
        <v>70</v>
      </c>
      <c r="N315" t="s">
        <v>70</v>
      </c>
      <c r="O315" t="s">
        <v>70</v>
      </c>
      <c r="P315" t="s">
        <v>70</v>
      </c>
      <c r="Q315" t="s">
        <v>70</v>
      </c>
      <c r="R315" t="s">
        <v>70</v>
      </c>
      <c r="S315" t="s">
        <v>70</v>
      </c>
      <c r="T315" t="s">
        <v>70</v>
      </c>
      <c r="U315" t="s">
        <v>70</v>
      </c>
      <c r="V315" t="s">
        <v>70</v>
      </c>
      <c r="W315" t="s">
        <v>70</v>
      </c>
      <c r="X315" t="s">
        <v>70</v>
      </c>
      <c r="Y315" t="s">
        <v>70</v>
      </c>
      <c r="Z315" t="s">
        <v>70</v>
      </c>
      <c r="AA315" t="s">
        <v>70</v>
      </c>
      <c r="AB315" t="s">
        <v>70</v>
      </c>
      <c r="AC315" t="s">
        <v>70</v>
      </c>
      <c r="AD315" t="s">
        <v>70</v>
      </c>
    </row>
    <row r="316" spans="1:30" hidden="1" x14ac:dyDescent="0.25">
      <c r="A316" s="133" t="s">
        <v>1481</v>
      </c>
      <c r="B316" t="s">
        <v>370</v>
      </c>
      <c r="C316" t="b">
        <v>0</v>
      </c>
      <c r="D316" t="s">
        <v>945</v>
      </c>
      <c r="E316" t="s">
        <v>784</v>
      </c>
      <c r="F316" t="s">
        <v>774</v>
      </c>
      <c r="G316" t="s">
        <v>70</v>
      </c>
      <c r="H316" t="s">
        <v>70</v>
      </c>
      <c r="I316" t="s">
        <v>70</v>
      </c>
      <c r="J316" t="s">
        <v>70</v>
      </c>
      <c r="K316" t="s">
        <v>70</v>
      </c>
      <c r="L316" t="s">
        <v>70</v>
      </c>
      <c r="M316" t="s">
        <v>70</v>
      </c>
      <c r="N316" t="s">
        <v>70</v>
      </c>
      <c r="O316" t="s">
        <v>70</v>
      </c>
      <c r="P316" t="s">
        <v>70</v>
      </c>
      <c r="Q316" t="s">
        <v>70</v>
      </c>
      <c r="R316" t="s">
        <v>70</v>
      </c>
      <c r="S316" t="s">
        <v>70</v>
      </c>
      <c r="T316" t="s">
        <v>70</v>
      </c>
      <c r="U316" t="s">
        <v>70</v>
      </c>
      <c r="V316" t="s">
        <v>70</v>
      </c>
      <c r="W316" t="s">
        <v>70</v>
      </c>
      <c r="X316" t="s">
        <v>70</v>
      </c>
      <c r="Y316" t="s">
        <v>70</v>
      </c>
      <c r="Z316" t="s">
        <v>70</v>
      </c>
      <c r="AA316" t="s">
        <v>70</v>
      </c>
      <c r="AB316" t="s">
        <v>70</v>
      </c>
      <c r="AC316" t="s">
        <v>70</v>
      </c>
      <c r="AD316" t="s">
        <v>70</v>
      </c>
    </row>
    <row r="317" spans="1:30" hidden="1" x14ac:dyDescent="0.25">
      <c r="A317" s="133" t="s">
        <v>1482</v>
      </c>
      <c r="B317" t="s">
        <v>371</v>
      </c>
      <c r="C317" t="b">
        <v>0</v>
      </c>
      <c r="D317" t="s">
        <v>945</v>
      </c>
      <c r="E317" t="s">
        <v>948</v>
      </c>
      <c r="F317" t="s">
        <v>774</v>
      </c>
      <c r="G317" t="s">
        <v>70</v>
      </c>
      <c r="H317" t="s">
        <v>70</v>
      </c>
      <c r="I317" t="s">
        <v>70</v>
      </c>
      <c r="J317" t="s">
        <v>70</v>
      </c>
      <c r="K317" t="s">
        <v>70</v>
      </c>
      <c r="L317" t="s">
        <v>70</v>
      </c>
      <c r="M317" t="s">
        <v>70</v>
      </c>
      <c r="N317" t="s">
        <v>70</v>
      </c>
      <c r="O317" t="s">
        <v>70</v>
      </c>
      <c r="P317" t="s">
        <v>70</v>
      </c>
      <c r="Q317" t="s">
        <v>70</v>
      </c>
      <c r="R317" t="s">
        <v>70</v>
      </c>
      <c r="S317" t="s">
        <v>70</v>
      </c>
      <c r="T317" t="s">
        <v>70</v>
      </c>
      <c r="U317" t="s">
        <v>70</v>
      </c>
      <c r="V317" t="s">
        <v>70</v>
      </c>
      <c r="W317" t="s">
        <v>70</v>
      </c>
      <c r="X317" t="s">
        <v>70</v>
      </c>
      <c r="Y317" t="s">
        <v>70</v>
      </c>
      <c r="Z317" t="s">
        <v>70</v>
      </c>
      <c r="AA317" t="s">
        <v>70</v>
      </c>
      <c r="AB317" t="s">
        <v>70</v>
      </c>
      <c r="AC317" t="s">
        <v>70</v>
      </c>
      <c r="AD317" t="s">
        <v>70</v>
      </c>
    </row>
    <row r="318" spans="1:30" hidden="1" x14ac:dyDescent="0.25">
      <c r="A318" s="133" t="s">
        <v>1483</v>
      </c>
      <c r="B318" t="s">
        <v>372</v>
      </c>
      <c r="C318" t="b">
        <v>0</v>
      </c>
      <c r="D318" t="s">
        <v>945</v>
      </c>
      <c r="E318" t="s">
        <v>949</v>
      </c>
      <c r="F318" t="s">
        <v>774</v>
      </c>
      <c r="G318" t="s">
        <v>70</v>
      </c>
      <c r="H318" t="s">
        <v>70</v>
      </c>
      <c r="I318" t="s">
        <v>70</v>
      </c>
      <c r="J318" t="s">
        <v>70</v>
      </c>
      <c r="K318" t="s">
        <v>70</v>
      </c>
      <c r="L318" t="s">
        <v>70</v>
      </c>
      <c r="M318" t="s">
        <v>70</v>
      </c>
      <c r="N318" t="s">
        <v>70</v>
      </c>
      <c r="O318" t="s">
        <v>70</v>
      </c>
      <c r="P318" t="s">
        <v>70</v>
      </c>
      <c r="Q318" t="s">
        <v>70</v>
      </c>
      <c r="R318" t="s">
        <v>70</v>
      </c>
      <c r="S318" t="s">
        <v>70</v>
      </c>
      <c r="T318" t="s">
        <v>70</v>
      </c>
      <c r="U318" t="s">
        <v>70</v>
      </c>
      <c r="V318" t="s">
        <v>70</v>
      </c>
      <c r="W318" t="s">
        <v>70</v>
      </c>
      <c r="X318" t="s">
        <v>70</v>
      </c>
      <c r="Y318" t="s">
        <v>70</v>
      </c>
      <c r="Z318" t="s">
        <v>70</v>
      </c>
      <c r="AA318" t="s">
        <v>70</v>
      </c>
      <c r="AB318" t="s">
        <v>70</v>
      </c>
      <c r="AC318" t="s">
        <v>70</v>
      </c>
      <c r="AD318" t="s">
        <v>70</v>
      </c>
    </row>
    <row r="319" spans="1:30" hidden="1" x14ac:dyDescent="0.25">
      <c r="A319" s="133" t="s">
        <v>1484</v>
      </c>
      <c r="B319" t="s">
        <v>373</v>
      </c>
      <c r="C319" t="b">
        <v>0</v>
      </c>
      <c r="D319" t="s">
        <v>945</v>
      </c>
      <c r="E319" t="s">
        <v>950</v>
      </c>
      <c r="F319" t="s">
        <v>774</v>
      </c>
      <c r="G319" t="s">
        <v>70</v>
      </c>
      <c r="H319" t="s">
        <v>70</v>
      </c>
      <c r="I319" t="s">
        <v>70</v>
      </c>
      <c r="J319" t="s">
        <v>70</v>
      </c>
      <c r="K319" t="s">
        <v>70</v>
      </c>
      <c r="L319" t="s">
        <v>70</v>
      </c>
      <c r="M319" t="s">
        <v>70</v>
      </c>
      <c r="N319" t="s">
        <v>70</v>
      </c>
      <c r="O319" t="s">
        <v>70</v>
      </c>
      <c r="P319" t="s">
        <v>70</v>
      </c>
      <c r="Q319" t="s">
        <v>70</v>
      </c>
      <c r="R319" t="s">
        <v>70</v>
      </c>
      <c r="S319" t="s">
        <v>70</v>
      </c>
      <c r="T319" t="s">
        <v>70</v>
      </c>
      <c r="U319" t="s">
        <v>70</v>
      </c>
      <c r="V319" t="s">
        <v>70</v>
      </c>
      <c r="W319" t="s">
        <v>70</v>
      </c>
      <c r="X319" t="s">
        <v>70</v>
      </c>
      <c r="Y319" t="s">
        <v>70</v>
      </c>
      <c r="Z319" t="s">
        <v>70</v>
      </c>
      <c r="AA319" t="s">
        <v>70</v>
      </c>
      <c r="AB319" t="s">
        <v>70</v>
      </c>
      <c r="AC319" t="s">
        <v>70</v>
      </c>
      <c r="AD319" t="s">
        <v>70</v>
      </c>
    </row>
    <row r="320" spans="1:30" hidden="1" x14ac:dyDescent="0.25">
      <c r="A320" s="133" t="s">
        <v>1485</v>
      </c>
      <c r="B320" t="s">
        <v>70</v>
      </c>
      <c r="C320" t="b">
        <v>0</v>
      </c>
      <c r="D320" t="s">
        <v>945</v>
      </c>
      <c r="E320" t="s">
        <v>950</v>
      </c>
      <c r="F320" t="s">
        <v>774</v>
      </c>
      <c r="G320" t="s">
        <v>70</v>
      </c>
      <c r="H320" t="s">
        <v>70</v>
      </c>
      <c r="I320" t="s">
        <v>70</v>
      </c>
      <c r="J320" t="s">
        <v>70</v>
      </c>
      <c r="K320" t="s">
        <v>70</v>
      </c>
      <c r="L320" t="s">
        <v>70</v>
      </c>
      <c r="M320" t="s">
        <v>70</v>
      </c>
      <c r="N320" t="s">
        <v>70</v>
      </c>
      <c r="O320" t="s">
        <v>70</v>
      </c>
      <c r="P320" t="s">
        <v>70</v>
      </c>
      <c r="Q320" t="s">
        <v>70</v>
      </c>
      <c r="R320" t="s">
        <v>70</v>
      </c>
      <c r="S320" t="s">
        <v>70</v>
      </c>
      <c r="T320" t="s">
        <v>70</v>
      </c>
      <c r="U320" t="s">
        <v>70</v>
      </c>
      <c r="V320" t="s">
        <v>70</v>
      </c>
      <c r="W320" t="s">
        <v>70</v>
      </c>
      <c r="X320" t="s">
        <v>70</v>
      </c>
      <c r="Y320" t="s">
        <v>70</v>
      </c>
      <c r="Z320" t="s">
        <v>70</v>
      </c>
      <c r="AA320" t="s">
        <v>70</v>
      </c>
      <c r="AB320" t="s">
        <v>70</v>
      </c>
      <c r="AC320" t="s">
        <v>70</v>
      </c>
      <c r="AD320" t="s">
        <v>70</v>
      </c>
    </row>
    <row r="321" spans="1:30" hidden="1" x14ac:dyDescent="0.25">
      <c r="A321" s="133" t="s">
        <v>1486</v>
      </c>
      <c r="B321" t="s">
        <v>374</v>
      </c>
      <c r="C321" t="b">
        <v>0</v>
      </c>
      <c r="D321" t="s">
        <v>945</v>
      </c>
      <c r="E321" t="s">
        <v>950</v>
      </c>
      <c r="F321" t="s">
        <v>773</v>
      </c>
      <c r="G321" t="s">
        <v>70</v>
      </c>
      <c r="H321" t="s">
        <v>70</v>
      </c>
      <c r="I321" t="s">
        <v>70</v>
      </c>
      <c r="J321" t="s">
        <v>70</v>
      </c>
      <c r="K321" t="s">
        <v>70</v>
      </c>
      <c r="L321" t="s">
        <v>70</v>
      </c>
      <c r="M321" t="s">
        <v>70</v>
      </c>
      <c r="N321" t="s">
        <v>70</v>
      </c>
      <c r="O321" t="s">
        <v>70</v>
      </c>
      <c r="P321" t="s">
        <v>70</v>
      </c>
      <c r="Q321" t="s">
        <v>70</v>
      </c>
      <c r="R321" t="s">
        <v>70</v>
      </c>
      <c r="S321" t="s">
        <v>70</v>
      </c>
      <c r="T321" t="s">
        <v>70</v>
      </c>
      <c r="U321" t="s">
        <v>70</v>
      </c>
      <c r="V321" t="s">
        <v>70</v>
      </c>
      <c r="W321" t="s">
        <v>70</v>
      </c>
      <c r="X321" t="s">
        <v>70</v>
      </c>
      <c r="Y321" t="s">
        <v>70</v>
      </c>
      <c r="Z321" t="s">
        <v>70</v>
      </c>
      <c r="AA321" t="s">
        <v>70</v>
      </c>
      <c r="AB321" t="s">
        <v>70</v>
      </c>
      <c r="AC321" t="s">
        <v>70</v>
      </c>
      <c r="AD321" t="s">
        <v>70</v>
      </c>
    </row>
    <row r="322" spans="1:30" hidden="1" x14ac:dyDescent="0.25">
      <c r="A322" s="133" t="s">
        <v>1487</v>
      </c>
      <c r="B322" t="s">
        <v>375</v>
      </c>
      <c r="C322" t="b">
        <v>0</v>
      </c>
      <c r="D322" t="s">
        <v>945</v>
      </c>
      <c r="E322" t="s">
        <v>950</v>
      </c>
      <c r="F322" t="s">
        <v>773</v>
      </c>
      <c r="G322" t="s">
        <v>70</v>
      </c>
      <c r="H322" t="s">
        <v>70</v>
      </c>
      <c r="I322" t="s">
        <v>70</v>
      </c>
      <c r="J322" t="s">
        <v>70</v>
      </c>
      <c r="K322" t="s">
        <v>70</v>
      </c>
      <c r="L322" t="s">
        <v>70</v>
      </c>
      <c r="M322" t="s">
        <v>70</v>
      </c>
      <c r="N322" t="s">
        <v>70</v>
      </c>
      <c r="O322" t="s">
        <v>70</v>
      </c>
      <c r="P322" t="s">
        <v>70</v>
      </c>
      <c r="Q322" t="s">
        <v>70</v>
      </c>
      <c r="R322" t="s">
        <v>70</v>
      </c>
      <c r="S322" t="s">
        <v>70</v>
      </c>
      <c r="T322" t="s">
        <v>70</v>
      </c>
      <c r="U322" t="s">
        <v>70</v>
      </c>
      <c r="V322" t="s">
        <v>70</v>
      </c>
      <c r="W322" t="s">
        <v>70</v>
      </c>
      <c r="X322" t="s">
        <v>70</v>
      </c>
      <c r="Y322" t="s">
        <v>70</v>
      </c>
      <c r="Z322" t="s">
        <v>70</v>
      </c>
      <c r="AA322" t="s">
        <v>70</v>
      </c>
      <c r="AB322" t="s">
        <v>70</v>
      </c>
      <c r="AC322" t="s">
        <v>70</v>
      </c>
      <c r="AD322" t="s">
        <v>70</v>
      </c>
    </row>
    <row r="323" spans="1:30" hidden="1" x14ac:dyDescent="0.25">
      <c r="A323" s="133" t="s">
        <v>1488</v>
      </c>
      <c r="B323" t="s">
        <v>70</v>
      </c>
      <c r="C323" t="b">
        <v>0</v>
      </c>
      <c r="D323" t="s">
        <v>945</v>
      </c>
      <c r="E323" t="s">
        <v>950</v>
      </c>
      <c r="F323" t="s">
        <v>773</v>
      </c>
      <c r="G323" t="s">
        <v>70</v>
      </c>
      <c r="H323" t="s">
        <v>70</v>
      </c>
      <c r="I323" t="s">
        <v>70</v>
      </c>
      <c r="J323" t="s">
        <v>70</v>
      </c>
      <c r="K323" t="s">
        <v>70</v>
      </c>
      <c r="L323" t="s">
        <v>70</v>
      </c>
      <c r="M323" t="s">
        <v>70</v>
      </c>
      <c r="N323" t="s">
        <v>70</v>
      </c>
      <c r="O323" t="s">
        <v>70</v>
      </c>
      <c r="P323" t="s">
        <v>70</v>
      </c>
      <c r="Q323" t="s">
        <v>70</v>
      </c>
      <c r="R323" t="s">
        <v>70</v>
      </c>
      <c r="S323" t="s">
        <v>70</v>
      </c>
      <c r="T323" t="s">
        <v>70</v>
      </c>
      <c r="U323" t="s">
        <v>70</v>
      </c>
      <c r="V323" t="s">
        <v>70</v>
      </c>
      <c r="W323" t="s">
        <v>70</v>
      </c>
      <c r="X323" t="s">
        <v>70</v>
      </c>
      <c r="Y323" t="s">
        <v>70</v>
      </c>
      <c r="Z323" t="s">
        <v>70</v>
      </c>
      <c r="AA323" t="s">
        <v>70</v>
      </c>
      <c r="AB323" t="s">
        <v>70</v>
      </c>
      <c r="AC323" t="s">
        <v>70</v>
      </c>
      <c r="AD323" t="s">
        <v>70</v>
      </c>
    </row>
    <row r="324" spans="1:30" hidden="1" x14ac:dyDescent="0.25">
      <c r="A324" s="133" t="s">
        <v>1489</v>
      </c>
      <c r="B324" t="s">
        <v>376</v>
      </c>
      <c r="C324" t="b">
        <v>0</v>
      </c>
      <c r="D324" t="s">
        <v>945</v>
      </c>
      <c r="E324" t="s">
        <v>950</v>
      </c>
      <c r="F324" t="s">
        <v>773</v>
      </c>
      <c r="G324" t="s">
        <v>70</v>
      </c>
      <c r="H324" t="s">
        <v>70</v>
      </c>
      <c r="I324" t="s">
        <v>70</v>
      </c>
      <c r="J324" t="s">
        <v>70</v>
      </c>
      <c r="K324" t="s">
        <v>70</v>
      </c>
      <c r="L324" t="s">
        <v>70</v>
      </c>
      <c r="M324" t="s">
        <v>70</v>
      </c>
      <c r="N324" t="s">
        <v>70</v>
      </c>
      <c r="O324" t="s">
        <v>70</v>
      </c>
      <c r="P324" t="s">
        <v>70</v>
      </c>
      <c r="Q324" t="s">
        <v>70</v>
      </c>
      <c r="R324" t="s">
        <v>70</v>
      </c>
      <c r="S324" t="s">
        <v>70</v>
      </c>
      <c r="T324" t="s">
        <v>70</v>
      </c>
      <c r="U324" t="s">
        <v>70</v>
      </c>
      <c r="V324" t="s">
        <v>70</v>
      </c>
      <c r="W324" t="s">
        <v>70</v>
      </c>
      <c r="X324" t="s">
        <v>70</v>
      </c>
      <c r="Y324" t="s">
        <v>70</v>
      </c>
      <c r="Z324" t="s">
        <v>70</v>
      </c>
      <c r="AA324" t="s">
        <v>70</v>
      </c>
      <c r="AB324" t="s">
        <v>70</v>
      </c>
      <c r="AC324" t="s">
        <v>70</v>
      </c>
      <c r="AD324" t="s">
        <v>70</v>
      </c>
    </row>
    <row r="325" spans="1:30" hidden="1" x14ac:dyDescent="0.25">
      <c r="A325" s="133" t="s">
        <v>1490</v>
      </c>
      <c r="B325" t="s">
        <v>377</v>
      </c>
      <c r="C325" t="b">
        <v>0</v>
      </c>
      <c r="D325" t="s">
        <v>945</v>
      </c>
      <c r="E325" t="s">
        <v>950</v>
      </c>
      <c r="F325" t="s">
        <v>773</v>
      </c>
      <c r="G325" t="s">
        <v>70</v>
      </c>
      <c r="H325" t="s">
        <v>70</v>
      </c>
      <c r="I325" t="s">
        <v>70</v>
      </c>
      <c r="J325" t="s">
        <v>70</v>
      </c>
      <c r="K325" t="s">
        <v>70</v>
      </c>
      <c r="L325" t="s">
        <v>70</v>
      </c>
      <c r="M325" t="s">
        <v>70</v>
      </c>
      <c r="N325" t="s">
        <v>70</v>
      </c>
      <c r="O325" t="s">
        <v>70</v>
      </c>
      <c r="P325" t="s">
        <v>70</v>
      </c>
      <c r="Q325" t="s">
        <v>70</v>
      </c>
      <c r="R325" t="s">
        <v>70</v>
      </c>
      <c r="S325" t="s">
        <v>70</v>
      </c>
      <c r="T325" t="s">
        <v>70</v>
      </c>
      <c r="U325" t="s">
        <v>70</v>
      </c>
      <c r="V325" t="s">
        <v>70</v>
      </c>
      <c r="W325" t="s">
        <v>70</v>
      </c>
      <c r="X325" t="s">
        <v>70</v>
      </c>
      <c r="Y325" t="s">
        <v>70</v>
      </c>
      <c r="Z325" t="s">
        <v>70</v>
      </c>
      <c r="AA325" t="s">
        <v>70</v>
      </c>
      <c r="AB325" t="s">
        <v>70</v>
      </c>
      <c r="AC325" t="s">
        <v>70</v>
      </c>
      <c r="AD325" t="s">
        <v>70</v>
      </c>
    </row>
    <row r="326" spans="1:30" hidden="1" x14ac:dyDescent="0.25">
      <c r="A326" s="133" t="s">
        <v>1491</v>
      </c>
      <c r="B326" t="s">
        <v>378</v>
      </c>
      <c r="C326" t="b">
        <v>0</v>
      </c>
      <c r="D326" t="s">
        <v>951</v>
      </c>
      <c r="E326" t="s">
        <v>952</v>
      </c>
      <c r="F326" t="s">
        <v>773</v>
      </c>
      <c r="G326" t="s">
        <v>70</v>
      </c>
      <c r="H326" t="s">
        <v>70</v>
      </c>
      <c r="I326" t="s">
        <v>70</v>
      </c>
      <c r="J326" t="s">
        <v>70</v>
      </c>
      <c r="K326" t="s">
        <v>70</v>
      </c>
      <c r="L326" t="s">
        <v>70</v>
      </c>
      <c r="M326" t="s">
        <v>70</v>
      </c>
      <c r="N326" t="s">
        <v>70</v>
      </c>
      <c r="O326" t="s">
        <v>70</v>
      </c>
      <c r="P326" t="s">
        <v>70</v>
      </c>
      <c r="Q326" t="s">
        <v>70</v>
      </c>
      <c r="R326" t="s">
        <v>70</v>
      </c>
      <c r="S326" t="s">
        <v>70</v>
      </c>
      <c r="T326" t="s">
        <v>70</v>
      </c>
      <c r="U326" t="s">
        <v>70</v>
      </c>
      <c r="V326" t="s">
        <v>70</v>
      </c>
      <c r="W326" t="s">
        <v>70</v>
      </c>
      <c r="X326" t="s">
        <v>70</v>
      </c>
      <c r="Y326" t="s">
        <v>70</v>
      </c>
      <c r="Z326" t="s">
        <v>70</v>
      </c>
      <c r="AA326" t="s">
        <v>70</v>
      </c>
      <c r="AB326" t="s">
        <v>70</v>
      </c>
      <c r="AC326" t="s">
        <v>70</v>
      </c>
      <c r="AD326" t="s">
        <v>70</v>
      </c>
    </row>
    <row r="327" spans="1:30" hidden="1" x14ac:dyDescent="0.25">
      <c r="A327" s="133" t="s">
        <v>1492</v>
      </c>
      <c r="B327" t="s">
        <v>379</v>
      </c>
      <c r="C327" t="b">
        <v>0</v>
      </c>
      <c r="D327" t="s">
        <v>951</v>
      </c>
      <c r="E327" t="s">
        <v>953</v>
      </c>
      <c r="F327" t="s">
        <v>774</v>
      </c>
      <c r="G327" t="s">
        <v>70</v>
      </c>
      <c r="H327" t="s">
        <v>70</v>
      </c>
      <c r="I327" t="s">
        <v>70</v>
      </c>
      <c r="J327" t="s">
        <v>70</v>
      </c>
      <c r="K327" t="s">
        <v>70</v>
      </c>
      <c r="L327" t="s">
        <v>70</v>
      </c>
      <c r="M327" t="s">
        <v>70</v>
      </c>
      <c r="N327" t="s">
        <v>70</v>
      </c>
      <c r="O327" t="s">
        <v>70</v>
      </c>
      <c r="P327" t="s">
        <v>70</v>
      </c>
      <c r="Q327" t="s">
        <v>70</v>
      </c>
      <c r="R327" t="s">
        <v>70</v>
      </c>
      <c r="S327" t="s">
        <v>70</v>
      </c>
      <c r="T327" t="s">
        <v>70</v>
      </c>
      <c r="U327" t="s">
        <v>70</v>
      </c>
      <c r="V327" t="s">
        <v>70</v>
      </c>
      <c r="W327" t="s">
        <v>70</v>
      </c>
      <c r="X327" t="s">
        <v>70</v>
      </c>
      <c r="Y327" t="s">
        <v>70</v>
      </c>
      <c r="Z327" t="s">
        <v>70</v>
      </c>
      <c r="AA327" t="s">
        <v>70</v>
      </c>
      <c r="AB327" t="s">
        <v>70</v>
      </c>
      <c r="AC327" t="s">
        <v>70</v>
      </c>
      <c r="AD327" t="s">
        <v>70</v>
      </c>
    </row>
    <row r="328" spans="1:30" hidden="1" x14ac:dyDescent="0.25">
      <c r="A328" s="133" t="s">
        <v>1493</v>
      </c>
      <c r="B328" t="s">
        <v>380</v>
      </c>
      <c r="C328" t="b">
        <v>0</v>
      </c>
      <c r="D328" t="s">
        <v>951</v>
      </c>
      <c r="E328" t="s">
        <v>954</v>
      </c>
      <c r="F328" t="s">
        <v>774</v>
      </c>
      <c r="G328" t="s">
        <v>70</v>
      </c>
      <c r="H328" t="s">
        <v>70</v>
      </c>
      <c r="I328" t="s">
        <v>70</v>
      </c>
      <c r="J328" t="s">
        <v>70</v>
      </c>
      <c r="K328" t="s">
        <v>70</v>
      </c>
      <c r="L328" t="s">
        <v>70</v>
      </c>
      <c r="M328" t="s">
        <v>70</v>
      </c>
      <c r="N328" t="s">
        <v>70</v>
      </c>
      <c r="O328" t="s">
        <v>70</v>
      </c>
      <c r="P328" t="s">
        <v>70</v>
      </c>
      <c r="Q328" t="s">
        <v>70</v>
      </c>
      <c r="R328" t="s">
        <v>70</v>
      </c>
      <c r="S328" t="s">
        <v>70</v>
      </c>
      <c r="T328" t="s">
        <v>70</v>
      </c>
      <c r="U328" t="s">
        <v>70</v>
      </c>
      <c r="V328" t="s">
        <v>70</v>
      </c>
      <c r="W328" t="s">
        <v>70</v>
      </c>
      <c r="X328" t="s">
        <v>70</v>
      </c>
      <c r="Y328" t="s">
        <v>70</v>
      </c>
      <c r="Z328" t="s">
        <v>70</v>
      </c>
      <c r="AA328" t="s">
        <v>70</v>
      </c>
      <c r="AB328" t="s">
        <v>70</v>
      </c>
      <c r="AC328" t="s">
        <v>70</v>
      </c>
      <c r="AD328" t="s">
        <v>70</v>
      </c>
    </row>
    <row r="329" spans="1:30" hidden="1" x14ac:dyDescent="0.25">
      <c r="A329" s="133" t="s">
        <v>1494</v>
      </c>
      <c r="B329" t="s">
        <v>70</v>
      </c>
      <c r="C329" t="b">
        <v>0</v>
      </c>
      <c r="D329" t="s">
        <v>951</v>
      </c>
      <c r="E329" t="s">
        <v>955</v>
      </c>
      <c r="F329" t="s">
        <v>51</v>
      </c>
      <c r="G329" t="s">
        <v>70</v>
      </c>
      <c r="H329" t="s">
        <v>70</v>
      </c>
      <c r="I329" t="s">
        <v>70</v>
      </c>
      <c r="J329" t="s">
        <v>70</v>
      </c>
      <c r="K329" t="s">
        <v>70</v>
      </c>
      <c r="L329" t="s">
        <v>70</v>
      </c>
      <c r="M329" t="s">
        <v>70</v>
      </c>
      <c r="N329" t="s">
        <v>70</v>
      </c>
      <c r="O329" t="s">
        <v>70</v>
      </c>
      <c r="P329" t="s">
        <v>70</v>
      </c>
      <c r="Q329" t="s">
        <v>70</v>
      </c>
      <c r="R329" t="s">
        <v>70</v>
      </c>
      <c r="S329" t="s">
        <v>70</v>
      </c>
      <c r="T329" t="s">
        <v>70</v>
      </c>
      <c r="U329" t="s">
        <v>70</v>
      </c>
      <c r="V329" t="s">
        <v>70</v>
      </c>
      <c r="W329" t="s">
        <v>70</v>
      </c>
      <c r="X329" t="s">
        <v>70</v>
      </c>
      <c r="Y329" t="s">
        <v>70</v>
      </c>
      <c r="Z329" t="s">
        <v>70</v>
      </c>
      <c r="AA329" t="s">
        <v>70</v>
      </c>
      <c r="AB329" t="s">
        <v>70</v>
      </c>
      <c r="AC329" t="s">
        <v>70</v>
      </c>
      <c r="AD329" t="s">
        <v>70</v>
      </c>
    </row>
    <row r="330" spans="1:30" hidden="1" x14ac:dyDescent="0.25">
      <c r="A330" s="133" t="s">
        <v>1495</v>
      </c>
      <c r="B330" t="s">
        <v>381</v>
      </c>
      <c r="C330" t="b">
        <v>0</v>
      </c>
      <c r="D330" t="s">
        <v>951</v>
      </c>
      <c r="E330" t="s">
        <v>956</v>
      </c>
      <c r="F330" t="s">
        <v>773</v>
      </c>
      <c r="G330" t="s">
        <v>70</v>
      </c>
      <c r="H330" t="s">
        <v>70</v>
      </c>
      <c r="I330" t="s">
        <v>70</v>
      </c>
      <c r="J330" t="s">
        <v>70</v>
      </c>
      <c r="K330" t="s">
        <v>70</v>
      </c>
      <c r="L330" t="s">
        <v>70</v>
      </c>
      <c r="M330" t="s">
        <v>70</v>
      </c>
      <c r="N330" t="s">
        <v>70</v>
      </c>
      <c r="O330" t="s">
        <v>70</v>
      </c>
      <c r="P330" t="s">
        <v>70</v>
      </c>
      <c r="Q330" t="s">
        <v>70</v>
      </c>
      <c r="R330" t="s">
        <v>70</v>
      </c>
      <c r="S330" t="s">
        <v>70</v>
      </c>
      <c r="T330" t="s">
        <v>70</v>
      </c>
      <c r="U330" t="s">
        <v>70</v>
      </c>
      <c r="V330" t="s">
        <v>70</v>
      </c>
      <c r="W330" t="s">
        <v>70</v>
      </c>
      <c r="X330" t="s">
        <v>70</v>
      </c>
      <c r="Y330" t="s">
        <v>70</v>
      </c>
      <c r="Z330" t="s">
        <v>70</v>
      </c>
      <c r="AA330" t="s">
        <v>70</v>
      </c>
      <c r="AB330" t="s">
        <v>70</v>
      </c>
      <c r="AC330" t="s">
        <v>70</v>
      </c>
      <c r="AD330" t="s">
        <v>70</v>
      </c>
    </row>
    <row r="331" spans="1:30" hidden="1" x14ac:dyDescent="0.25">
      <c r="A331" s="133" t="s">
        <v>1496</v>
      </c>
      <c r="B331" t="s">
        <v>382</v>
      </c>
      <c r="C331" t="b">
        <v>0</v>
      </c>
      <c r="D331" t="s">
        <v>951</v>
      </c>
      <c r="E331" t="s">
        <v>956</v>
      </c>
      <c r="F331" t="s">
        <v>51</v>
      </c>
      <c r="G331" t="s">
        <v>70</v>
      </c>
      <c r="H331" t="s">
        <v>70</v>
      </c>
      <c r="I331" t="s">
        <v>70</v>
      </c>
      <c r="J331" t="s">
        <v>70</v>
      </c>
      <c r="K331" t="s">
        <v>70</v>
      </c>
      <c r="L331" t="s">
        <v>70</v>
      </c>
      <c r="M331" t="s">
        <v>70</v>
      </c>
      <c r="N331" t="s">
        <v>70</v>
      </c>
      <c r="O331" t="s">
        <v>70</v>
      </c>
      <c r="P331" t="s">
        <v>70</v>
      </c>
      <c r="Q331" t="s">
        <v>70</v>
      </c>
      <c r="R331" t="s">
        <v>70</v>
      </c>
      <c r="S331" t="s">
        <v>70</v>
      </c>
      <c r="T331" t="s">
        <v>70</v>
      </c>
      <c r="U331" t="s">
        <v>70</v>
      </c>
      <c r="V331" t="s">
        <v>70</v>
      </c>
      <c r="W331" t="s">
        <v>70</v>
      </c>
      <c r="X331" t="s">
        <v>70</v>
      </c>
      <c r="Y331" t="s">
        <v>70</v>
      </c>
      <c r="Z331" t="s">
        <v>70</v>
      </c>
      <c r="AA331" t="s">
        <v>70</v>
      </c>
      <c r="AB331" t="s">
        <v>70</v>
      </c>
      <c r="AC331" t="s">
        <v>70</v>
      </c>
      <c r="AD331" t="s">
        <v>70</v>
      </c>
    </row>
    <row r="332" spans="1:30" hidden="1" x14ac:dyDescent="0.25">
      <c r="A332" s="133" t="s">
        <v>1497</v>
      </c>
      <c r="B332" t="s">
        <v>70</v>
      </c>
      <c r="C332" t="b">
        <v>0</v>
      </c>
      <c r="D332" t="s">
        <v>957</v>
      </c>
      <c r="E332" t="s">
        <v>958</v>
      </c>
      <c r="F332" t="s">
        <v>51</v>
      </c>
      <c r="G332" t="s">
        <v>70</v>
      </c>
      <c r="H332" t="s">
        <v>70</v>
      </c>
      <c r="I332" t="s">
        <v>70</v>
      </c>
      <c r="J332" t="s">
        <v>70</v>
      </c>
      <c r="K332" t="s">
        <v>70</v>
      </c>
      <c r="L332" t="s">
        <v>70</v>
      </c>
      <c r="M332" t="s">
        <v>70</v>
      </c>
      <c r="N332" t="s">
        <v>70</v>
      </c>
      <c r="O332" t="s">
        <v>70</v>
      </c>
      <c r="P332" t="s">
        <v>70</v>
      </c>
      <c r="Q332" t="s">
        <v>70</v>
      </c>
      <c r="R332" t="s">
        <v>70</v>
      </c>
      <c r="S332" t="s">
        <v>70</v>
      </c>
      <c r="T332" t="s">
        <v>70</v>
      </c>
      <c r="U332" t="s">
        <v>70</v>
      </c>
      <c r="V332" t="s">
        <v>70</v>
      </c>
      <c r="W332" t="s">
        <v>70</v>
      </c>
      <c r="X332" t="s">
        <v>70</v>
      </c>
      <c r="Y332" t="s">
        <v>70</v>
      </c>
      <c r="Z332" t="s">
        <v>70</v>
      </c>
      <c r="AA332" t="s">
        <v>70</v>
      </c>
      <c r="AB332" t="s">
        <v>70</v>
      </c>
      <c r="AC332" t="s">
        <v>70</v>
      </c>
      <c r="AD332" t="s">
        <v>70</v>
      </c>
    </row>
    <row r="333" spans="1:30" hidden="1" x14ac:dyDescent="0.25">
      <c r="A333" s="133" t="s">
        <v>1498</v>
      </c>
      <c r="B333" t="s">
        <v>70</v>
      </c>
      <c r="C333" t="b">
        <v>0</v>
      </c>
      <c r="D333" t="s">
        <v>957</v>
      </c>
      <c r="E333" t="s">
        <v>959</v>
      </c>
      <c r="F333" t="s">
        <v>51</v>
      </c>
      <c r="G333" t="s">
        <v>70</v>
      </c>
      <c r="H333" t="s">
        <v>70</v>
      </c>
      <c r="I333" t="s">
        <v>70</v>
      </c>
      <c r="J333" t="s">
        <v>70</v>
      </c>
      <c r="K333" t="s">
        <v>70</v>
      </c>
      <c r="L333" t="s">
        <v>70</v>
      </c>
      <c r="M333" t="s">
        <v>70</v>
      </c>
      <c r="N333" t="s">
        <v>70</v>
      </c>
      <c r="O333" t="s">
        <v>70</v>
      </c>
      <c r="P333" t="s">
        <v>70</v>
      </c>
      <c r="Q333" t="s">
        <v>70</v>
      </c>
      <c r="R333" t="s">
        <v>70</v>
      </c>
      <c r="S333" t="s">
        <v>70</v>
      </c>
      <c r="T333" t="s">
        <v>70</v>
      </c>
      <c r="U333" t="s">
        <v>70</v>
      </c>
      <c r="V333" t="s">
        <v>70</v>
      </c>
      <c r="W333" t="s">
        <v>70</v>
      </c>
      <c r="X333" t="s">
        <v>70</v>
      </c>
      <c r="Y333" t="s">
        <v>70</v>
      </c>
      <c r="Z333" t="s">
        <v>70</v>
      </c>
      <c r="AA333" t="s">
        <v>70</v>
      </c>
      <c r="AB333" t="s">
        <v>70</v>
      </c>
      <c r="AC333" t="s">
        <v>70</v>
      </c>
      <c r="AD333" t="s">
        <v>70</v>
      </c>
    </row>
    <row r="334" spans="1:30" hidden="1" x14ac:dyDescent="0.25">
      <c r="A334" s="133" t="s">
        <v>1499</v>
      </c>
      <c r="B334" t="s">
        <v>385</v>
      </c>
      <c r="C334" t="b">
        <v>0</v>
      </c>
      <c r="D334" t="s">
        <v>957</v>
      </c>
      <c r="E334" t="s">
        <v>960</v>
      </c>
      <c r="F334" t="s">
        <v>51</v>
      </c>
      <c r="G334" t="s">
        <v>70</v>
      </c>
      <c r="H334" t="s">
        <v>70</v>
      </c>
      <c r="I334" t="s">
        <v>70</v>
      </c>
      <c r="J334" t="s">
        <v>70</v>
      </c>
      <c r="K334" t="s">
        <v>70</v>
      </c>
      <c r="L334" t="s">
        <v>70</v>
      </c>
      <c r="M334" t="s">
        <v>70</v>
      </c>
      <c r="N334" t="s">
        <v>70</v>
      </c>
      <c r="O334" t="s">
        <v>70</v>
      </c>
      <c r="P334" t="s">
        <v>70</v>
      </c>
      <c r="Q334" t="s">
        <v>70</v>
      </c>
      <c r="R334" t="s">
        <v>70</v>
      </c>
      <c r="S334" t="s">
        <v>70</v>
      </c>
      <c r="T334" t="s">
        <v>70</v>
      </c>
      <c r="U334" t="s">
        <v>70</v>
      </c>
      <c r="V334" t="s">
        <v>70</v>
      </c>
      <c r="W334" t="s">
        <v>70</v>
      </c>
      <c r="X334" t="s">
        <v>70</v>
      </c>
      <c r="Y334" t="s">
        <v>70</v>
      </c>
      <c r="Z334" t="s">
        <v>70</v>
      </c>
      <c r="AA334" t="s">
        <v>70</v>
      </c>
      <c r="AB334" t="s">
        <v>70</v>
      </c>
      <c r="AC334" t="s">
        <v>70</v>
      </c>
      <c r="AD334" t="s">
        <v>70</v>
      </c>
    </row>
    <row r="335" spans="1:30" hidden="1" x14ac:dyDescent="0.25">
      <c r="A335" s="133" t="s">
        <v>1500</v>
      </c>
      <c r="B335" t="s">
        <v>70</v>
      </c>
      <c r="C335" t="b">
        <v>0</v>
      </c>
      <c r="D335" t="s">
        <v>957</v>
      </c>
      <c r="E335" t="s">
        <v>961</v>
      </c>
      <c r="F335" t="s">
        <v>773</v>
      </c>
      <c r="G335" t="s">
        <v>70</v>
      </c>
      <c r="H335" t="s">
        <v>70</v>
      </c>
      <c r="I335" t="s">
        <v>70</v>
      </c>
      <c r="J335" t="s">
        <v>70</v>
      </c>
      <c r="K335" t="s">
        <v>70</v>
      </c>
      <c r="L335" t="s">
        <v>70</v>
      </c>
      <c r="M335" t="s">
        <v>70</v>
      </c>
      <c r="N335" t="s">
        <v>70</v>
      </c>
      <c r="O335" t="s">
        <v>70</v>
      </c>
      <c r="P335" t="s">
        <v>70</v>
      </c>
      <c r="Q335" t="s">
        <v>70</v>
      </c>
      <c r="R335" t="s">
        <v>70</v>
      </c>
      <c r="S335" t="s">
        <v>70</v>
      </c>
      <c r="T335" t="s">
        <v>70</v>
      </c>
      <c r="U335" t="s">
        <v>70</v>
      </c>
      <c r="V335" t="s">
        <v>70</v>
      </c>
      <c r="W335" t="s">
        <v>70</v>
      </c>
      <c r="X335" t="s">
        <v>70</v>
      </c>
      <c r="Y335" t="s">
        <v>70</v>
      </c>
      <c r="Z335" t="s">
        <v>70</v>
      </c>
      <c r="AA335" t="s">
        <v>70</v>
      </c>
      <c r="AB335" t="s">
        <v>70</v>
      </c>
      <c r="AC335" t="s">
        <v>70</v>
      </c>
      <c r="AD335" t="s">
        <v>70</v>
      </c>
    </row>
    <row r="336" spans="1:30" hidden="1" x14ac:dyDescent="0.25">
      <c r="A336" s="133" t="s">
        <v>1501</v>
      </c>
      <c r="B336" t="s">
        <v>70</v>
      </c>
      <c r="C336" t="b">
        <v>0</v>
      </c>
      <c r="D336" t="s">
        <v>957</v>
      </c>
      <c r="E336" t="s">
        <v>961</v>
      </c>
      <c r="F336" t="s">
        <v>773</v>
      </c>
      <c r="G336" t="s">
        <v>70</v>
      </c>
      <c r="H336" t="s">
        <v>70</v>
      </c>
      <c r="I336" t="s">
        <v>70</v>
      </c>
      <c r="J336" t="s">
        <v>70</v>
      </c>
      <c r="K336" t="s">
        <v>70</v>
      </c>
      <c r="L336" t="s">
        <v>70</v>
      </c>
      <c r="M336" t="s">
        <v>70</v>
      </c>
      <c r="N336" t="s">
        <v>70</v>
      </c>
      <c r="O336" t="s">
        <v>70</v>
      </c>
      <c r="P336" t="s">
        <v>70</v>
      </c>
      <c r="Q336" t="s">
        <v>70</v>
      </c>
      <c r="R336" t="s">
        <v>70</v>
      </c>
      <c r="S336" t="s">
        <v>70</v>
      </c>
      <c r="T336" t="s">
        <v>70</v>
      </c>
      <c r="U336" t="s">
        <v>70</v>
      </c>
      <c r="V336" t="s">
        <v>70</v>
      </c>
      <c r="W336" t="s">
        <v>70</v>
      </c>
      <c r="X336" t="s">
        <v>70</v>
      </c>
      <c r="Y336" t="s">
        <v>70</v>
      </c>
      <c r="Z336" t="s">
        <v>70</v>
      </c>
      <c r="AA336" t="s">
        <v>70</v>
      </c>
      <c r="AB336" t="s">
        <v>70</v>
      </c>
      <c r="AC336" t="s">
        <v>70</v>
      </c>
      <c r="AD336" t="s">
        <v>70</v>
      </c>
    </row>
    <row r="337" spans="1:30" hidden="1" x14ac:dyDescent="0.25">
      <c r="A337" s="133" t="s">
        <v>1502</v>
      </c>
      <c r="B337" t="s">
        <v>70</v>
      </c>
      <c r="C337" t="b">
        <v>0</v>
      </c>
      <c r="D337" t="s">
        <v>957</v>
      </c>
      <c r="E337" t="s">
        <v>961</v>
      </c>
      <c r="F337" t="s">
        <v>773</v>
      </c>
      <c r="G337" t="s">
        <v>70</v>
      </c>
      <c r="H337" t="s">
        <v>70</v>
      </c>
      <c r="I337" t="s">
        <v>70</v>
      </c>
      <c r="J337" t="s">
        <v>70</v>
      </c>
      <c r="K337" t="s">
        <v>70</v>
      </c>
      <c r="L337" t="s">
        <v>70</v>
      </c>
      <c r="M337" t="s">
        <v>70</v>
      </c>
      <c r="N337" t="s">
        <v>70</v>
      </c>
      <c r="O337" t="s">
        <v>70</v>
      </c>
      <c r="P337" t="s">
        <v>70</v>
      </c>
      <c r="Q337" t="s">
        <v>70</v>
      </c>
      <c r="R337" t="s">
        <v>70</v>
      </c>
      <c r="S337" t="s">
        <v>70</v>
      </c>
      <c r="T337" t="s">
        <v>70</v>
      </c>
      <c r="U337" t="s">
        <v>70</v>
      </c>
      <c r="V337" t="s">
        <v>70</v>
      </c>
      <c r="W337" t="s">
        <v>70</v>
      </c>
      <c r="X337" t="s">
        <v>70</v>
      </c>
      <c r="Y337" t="s">
        <v>70</v>
      </c>
      <c r="Z337" t="s">
        <v>70</v>
      </c>
      <c r="AA337" t="s">
        <v>70</v>
      </c>
      <c r="AB337" t="s">
        <v>70</v>
      </c>
      <c r="AC337" t="s">
        <v>70</v>
      </c>
      <c r="AD337" t="s">
        <v>70</v>
      </c>
    </row>
    <row r="338" spans="1:30" hidden="1" x14ac:dyDescent="0.25">
      <c r="A338" s="133" t="s">
        <v>1503</v>
      </c>
      <c r="B338" t="s">
        <v>70</v>
      </c>
      <c r="C338" t="b">
        <v>0</v>
      </c>
      <c r="D338" t="s">
        <v>957</v>
      </c>
      <c r="E338" t="s">
        <v>961</v>
      </c>
      <c r="F338" t="s">
        <v>773</v>
      </c>
      <c r="G338" t="s">
        <v>70</v>
      </c>
      <c r="H338" t="s">
        <v>70</v>
      </c>
      <c r="I338" t="s">
        <v>70</v>
      </c>
      <c r="J338" t="s">
        <v>70</v>
      </c>
      <c r="K338" t="s">
        <v>70</v>
      </c>
      <c r="L338" t="s">
        <v>70</v>
      </c>
      <c r="M338" t="s">
        <v>70</v>
      </c>
      <c r="N338" t="s">
        <v>70</v>
      </c>
      <c r="O338" t="s">
        <v>70</v>
      </c>
      <c r="P338" t="s">
        <v>70</v>
      </c>
      <c r="Q338" t="s">
        <v>70</v>
      </c>
      <c r="R338" t="s">
        <v>70</v>
      </c>
      <c r="S338" t="s">
        <v>70</v>
      </c>
      <c r="T338" t="s">
        <v>70</v>
      </c>
      <c r="U338" t="s">
        <v>70</v>
      </c>
      <c r="V338" t="s">
        <v>70</v>
      </c>
      <c r="W338" t="s">
        <v>70</v>
      </c>
      <c r="X338" t="s">
        <v>70</v>
      </c>
      <c r="Y338" t="s">
        <v>70</v>
      </c>
      <c r="Z338" t="s">
        <v>70</v>
      </c>
      <c r="AA338" t="s">
        <v>70</v>
      </c>
      <c r="AB338" t="s">
        <v>70</v>
      </c>
      <c r="AC338" t="s">
        <v>70</v>
      </c>
      <c r="AD338" t="s">
        <v>70</v>
      </c>
    </row>
    <row r="339" spans="1:30" hidden="1" x14ac:dyDescent="0.25">
      <c r="A339" s="133" t="s">
        <v>1504</v>
      </c>
      <c r="B339" t="s">
        <v>70</v>
      </c>
      <c r="C339" t="b">
        <v>0</v>
      </c>
      <c r="D339" t="s">
        <v>957</v>
      </c>
      <c r="E339" t="s">
        <v>962</v>
      </c>
      <c r="F339" t="s">
        <v>774</v>
      </c>
      <c r="G339" t="s">
        <v>70</v>
      </c>
      <c r="H339" t="s">
        <v>70</v>
      </c>
      <c r="I339" t="s">
        <v>70</v>
      </c>
      <c r="J339" t="s">
        <v>70</v>
      </c>
      <c r="K339" t="s">
        <v>70</v>
      </c>
      <c r="L339" t="s">
        <v>70</v>
      </c>
      <c r="M339" t="s">
        <v>70</v>
      </c>
      <c r="N339" t="s">
        <v>70</v>
      </c>
      <c r="O339" t="s">
        <v>70</v>
      </c>
      <c r="P339" t="s">
        <v>70</v>
      </c>
      <c r="Q339" t="s">
        <v>70</v>
      </c>
      <c r="R339" t="s">
        <v>70</v>
      </c>
      <c r="S339" t="s">
        <v>70</v>
      </c>
      <c r="T339" t="s">
        <v>70</v>
      </c>
      <c r="U339" t="s">
        <v>70</v>
      </c>
      <c r="V339" t="s">
        <v>70</v>
      </c>
      <c r="W339" t="s">
        <v>70</v>
      </c>
      <c r="X339" t="s">
        <v>70</v>
      </c>
      <c r="Y339" t="s">
        <v>70</v>
      </c>
      <c r="Z339" t="s">
        <v>70</v>
      </c>
      <c r="AA339" t="s">
        <v>70</v>
      </c>
      <c r="AB339" t="s">
        <v>70</v>
      </c>
      <c r="AC339" t="s">
        <v>70</v>
      </c>
      <c r="AD339" t="s">
        <v>70</v>
      </c>
    </row>
    <row r="340" spans="1:30" hidden="1" x14ac:dyDescent="0.25">
      <c r="A340" s="133" t="s">
        <v>1505</v>
      </c>
      <c r="B340" t="s">
        <v>70</v>
      </c>
      <c r="C340" t="b">
        <v>0</v>
      </c>
      <c r="D340" t="s">
        <v>957</v>
      </c>
      <c r="E340" t="s">
        <v>962</v>
      </c>
      <c r="F340" t="s">
        <v>774</v>
      </c>
      <c r="G340" t="s">
        <v>70</v>
      </c>
      <c r="H340" t="s">
        <v>70</v>
      </c>
      <c r="I340" t="s">
        <v>70</v>
      </c>
      <c r="J340" t="s">
        <v>70</v>
      </c>
      <c r="K340" t="s">
        <v>70</v>
      </c>
      <c r="L340" t="s">
        <v>70</v>
      </c>
      <c r="M340" t="s">
        <v>70</v>
      </c>
      <c r="N340" t="s">
        <v>70</v>
      </c>
      <c r="O340" t="s">
        <v>70</v>
      </c>
      <c r="P340" t="s">
        <v>70</v>
      </c>
      <c r="Q340" t="s">
        <v>70</v>
      </c>
      <c r="R340" t="s">
        <v>70</v>
      </c>
      <c r="S340" t="s">
        <v>70</v>
      </c>
      <c r="T340" t="s">
        <v>70</v>
      </c>
      <c r="U340" t="s">
        <v>70</v>
      </c>
      <c r="V340" t="s">
        <v>70</v>
      </c>
      <c r="W340" t="s">
        <v>70</v>
      </c>
      <c r="X340" t="s">
        <v>70</v>
      </c>
      <c r="Y340" t="s">
        <v>70</v>
      </c>
      <c r="Z340" t="s">
        <v>70</v>
      </c>
      <c r="AA340" t="s">
        <v>70</v>
      </c>
      <c r="AB340" t="s">
        <v>70</v>
      </c>
      <c r="AC340" t="s">
        <v>70</v>
      </c>
      <c r="AD340" t="s">
        <v>70</v>
      </c>
    </row>
    <row r="341" spans="1:30" hidden="1" x14ac:dyDescent="0.25">
      <c r="A341" s="133" t="s">
        <v>1506</v>
      </c>
      <c r="B341" t="s">
        <v>70</v>
      </c>
      <c r="C341" t="b">
        <v>0</v>
      </c>
      <c r="D341" t="s">
        <v>957</v>
      </c>
      <c r="E341" t="s">
        <v>962</v>
      </c>
      <c r="F341" t="s">
        <v>774</v>
      </c>
      <c r="G341" t="s">
        <v>70</v>
      </c>
      <c r="H341" t="s">
        <v>70</v>
      </c>
      <c r="I341" t="s">
        <v>70</v>
      </c>
      <c r="J341" t="s">
        <v>70</v>
      </c>
      <c r="K341" t="s">
        <v>70</v>
      </c>
      <c r="L341" t="s">
        <v>70</v>
      </c>
      <c r="M341" t="s">
        <v>70</v>
      </c>
      <c r="N341" t="s">
        <v>70</v>
      </c>
      <c r="O341" t="s">
        <v>70</v>
      </c>
      <c r="P341" t="s">
        <v>70</v>
      </c>
      <c r="Q341" t="s">
        <v>70</v>
      </c>
      <c r="R341" t="s">
        <v>70</v>
      </c>
      <c r="S341" t="s">
        <v>70</v>
      </c>
      <c r="T341" t="s">
        <v>70</v>
      </c>
      <c r="U341" t="s">
        <v>70</v>
      </c>
      <c r="V341" t="s">
        <v>70</v>
      </c>
      <c r="W341" t="s">
        <v>70</v>
      </c>
      <c r="X341" t="s">
        <v>70</v>
      </c>
      <c r="Y341" t="s">
        <v>70</v>
      </c>
      <c r="Z341" t="s">
        <v>70</v>
      </c>
      <c r="AA341" t="s">
        <v>70</v>
      </c>
      <c r="AB341" t="s">
        <v>70</v>
      </c>
      <c r="AC341" t="s">
        <v>70</v>
      </c>
      <c r="AD341" t="s">
        <v>70</v>
      </c>
    </row>
    <row r="342" spans="1:30" hidden="1" x14ac:dyDescent="0.25">
      <c r="A342" s="133" t="s">
        <v>1507</v>
      </c>
      <c r="B342" t="s">
        <v>70</v>
      </c>
      <c r="C342" t="b">
        <v>0</v>
      </c>
      <c r="D342" t="s">
        <v>957</v>
      </c>
      <c r="E342" t="s">
        <v>962</v>
      </c>
      <c r="F342" t="s">
        <v>773</v>
      </c>
      <c r="G342" t="s">
        <v>70</v>
      </c>
      <c r="H342" t="s">
        <v>70</v>
      </c>
      <c r="I342" t="s">
        <v>70</v>
      </c>
      <c r="J342" t="s">
        <v>70</v>
      </c>
      <c r="K342" t="s">
        <v>70</v>
      </c>
      <c r="L342" t="s">
        <v>70</v>
      </c>
      <c r="M342" t="s">
        <v>70</v>
      </c>
      <c r="N342" t="s">
        <v>70</v>
      </c>
      <c r="O342" t="s">
        <v>70</v>
      </c>
      <c r="P342" t="s">
        <v>70</v>
      </c>
      <c r="Q342" t="s">
        <v>70</v>
      </c>
      <c r="R342" t="s">
        <v>70</v>
      </c>
      <c r="S342" t="s">
        <v>70</v>
      </c>
      <c r="T342" t="s">
        <v>70</v>
      </c>
      <c r="U342" t="s">
        <v>70</v>
      </c>
      <c r="V342" t="s">
        <v>70</v>
      </c>
      <c r="W342" t="s">
        <v>70</v>
      </c>
      <c r="X342" t="s">
        <v>70</v>
      </c>
      <c r="Y342" t="s">
        <v>70</v>
      </c>
      <c r="Z342" t="s">
        <v>70</v>
      </c>
      <c r="AA342" t="s">
        <v>70</v>
      </c>
      <c r="AB342" t="s">
        <v>70</v>
      </c>
      <c r="AC342" t="s">
        <v>70</v>
      </c>
      <c r="AD342" t="s">
        <v>70</v>
      </c>
    </row>
    <row r="343" spans="1:30" hidden="1" x14ac:dyDescent="0.25">
      <c r="A343" s="133" t="s">
        <v>1508</v>
      </c>
      <c r="B343" t="s">
        <v>386</v>
      </c>
      <c r="C343" t="b">
        <v>0</v>
      </c>
      <c r="D343" t="s">
        <v>957</v>
      </c>
      <c r="E343" t="s">
        <v>963</v>
      </c>
      <c r="F343" t="s">
        <v>773</v>
      </c>
      <c r="G343" t="s">
        <v>70</v>
      </c>
      <c r="H343" t="s">
        <v>70</v>
      </c>
      <c r="I343" t="s">
        <v>70</v>
      </c>
      <c r="J343" t="s">
        <v>70</v>
      </c>
      <c r="K343" t="s">
        <v>70</v>
      </c>
      <c r="L343" t="s">
        <v>70</v>
      </c>
      <c r="M343" t="s">
        <v>70</v>
      </c>
      <c r="N343" t="s">
        <v>70</v>
      </c>
      <c r="O343" t="s">
        <v>70</v>
      </c>
      <c r="P343" t="s">
        <v>70</v>
      </c>
      <c r="Q343" t="s">
        <v>70</v>
      </c>
      <c r="R343" t="s">
        <v>70</v>
      </c>
      <c r="S343" t="s">
        <v>70</v>
      </c>
      <c r="T343" t="s">
        <v>70</v>
      </c>
      <c r="U343" t="s">
        <v>70</v>
      </c>
      <c r="V343" t="s">
        <v>70</v>
      </c>
      <c r="W343" t="s">
        <v>70</v>
      </c>
      <c r="X343" t="s">
        <v>70</v>
      </c>
      <c r="Y343" t="s">
        <v>70</v>
      </c>
      <c r="Z343" t="s">
        <v>70</v>
      </c>
      <c r="AA343" t="s">
        <v>70</v>
      </c>
      <c r="AB343" t="s">
        <v>70</v>
      </c>
      <c r="AC343" t="s">
        <v>70</v>
      </c>
      <c r="AD343" t="s">
        <v>70</v>
      </c>
    </row>
    <row r="344" spans="1:30" hidden="1" x14ac:dyDescent="0.25">
      <c r="A344" s="133" t="s">
        <v>1509</v>
      </c>
      <c r="B344" t="s">
        <v>387</v>
      </c>
      <c r="C344" t="b">
        <v>0</v>
      </c>
      <c r="D344" t="s">
        <v>957</v>
      </c>
      <c r="E344" t="s">
        <v>963</v>
      </c>
      <c r="F344" t="s">
        <v>773</v>
      </c>
      <c r="G344" t="s">
        <v>70</v>
      </c>
      <c r="H344" t="s">
        <v>70</v>
      </c>
      <c r="I344" t="s">
        <v>70</v>
      </c>
      <c r="J344" t="s">
        <v>70</v>
      </c>
      <c r="K344" t="s">
        <v>70</v>
      </c>
      <c r="L344" t="s">
        <v>70</v>
      </c>
      <c r="M344" t="s">
        <v>70</v>
      </c>
      <c r="N344" t="s">
        <v>70</v>
      </c>
      <c r="O344" t="s">
        <v>70</v>
      </c>
      <c r="P344" t="s">
        <v>70</v>
      </c>
      <c r="Q344" t="s">
        <v>70</v>
      </c>
      <c r="R344" t="s">
        <v>70</v>
      </c>
      <c r="S344" t="s">
        <v>70</v>
      </c>
      <c r="T344" t="s">
        <v>70</v>
      </c>
      <c r="U344" t="s">
        <v>70</v>
      </c>
      <c r="V344" t="s">
        <v>70</v>
      </c>
      <c r="W344" t="s">
        <v>70</v>
      </c>
      <c r="X344" t="s">
        <v>70</v>
      </c>
      <c r="Y344" t="s">
        <v>70</v>
      </c>
      <c r="Z344" t="s">
        <v>70</v>
      </c>
      <c r="AA344" t="s">
        <v>70</v>
      </c>
      <c r="AB344" t="s">
        <v>70</v>
      </c>
      <c r="AC344" t="s">
        <v>70</v>
      </c>
      <c r="AD344" t="s">
        <v>70</v>
      </c>
    </row>
    <row r="345" spans="1:30" hidden="1" x14ac:dyDescent="0.25">
      <c r="A345" s="133" t="s">
        <v>1510</v>
      </c>
      <c r="B345" t="s">
        <v>389</v>
      </c>
      <c r="C345" t="b">
        <v>0</v>
      </c>
      <c r="D345" t="s">
        <v>957</v>
      </c>
      <c r="E345" t="s">
        <v>964</v>
      </c>
      <c r="F345" t="s">
        <v>51</v>
      </c>
      <c r="G345" t="s">
        <v>70</v>
      </c>
      <c r="H345" t="s">
        <v>70</v>
      </c>
      <c r="I345" t="s">
        <v>70</v>
      </c>
      <c r="J345" t="s">
        <v>70</v>
      </c>
      <c r="K345" t="s">
        <v>70</v>
      </c>
      <c r="L345" t="s">
        <v>70</v>
      </c>
      <c r="M345" t="s">
        <v>70</v>
      </c>
      <c r="N345" t="s">
        <v>70</v>
      </c>
      <c r="O345" t="s">
        <v>70</v>
      </c>
      <c r="P345" t="s">
        <v>70</v>
      </c>
      <c r="Q345" t="s">
        <v>70</v>
      </c>
      <c r="R345" t="s">
        <v>70</v>
      </c>
      <c r="S345" t="s">
        <v>70</v>
      </c>
      <c r="T345" t="s">
        <v>70</v>
      </c>
      <c r="U345" t="s">
        <v>70</v>
      </c>
      <c r="V345" t="s">
        <v>70</v>
      </c>
      <c r="W345" t="s">
        <v>70</v>
      </c>
      <c r="X345" t="s">
        <v>70</v>
      </c>
      <c r="Y345" t="s">
        <v>70</v>
      </c>
      <c r="Z345" t="s">
        <v>70</v>
      </c>
      <c r="AA345" t="s">
        <v>70</v>
      </c>
      <c r="AB345" t="s">
        <v>70</v>
      </c>
      <c r="AC345" t="s">
        <v>70</v>
      </c>
      <c r="AD345" t="s">
        <v>70</v>
      </c>
    </row>
    <row r="346" spans="1:30" hidden="1" x14ac:dyDescent="0.25">
      <c r="A346" s="133" t="s">
        <v>1511</v>
      </c>
      <c r="B346" t="s">
        <v>389</v>
      </c>
      <c r="C346" t="b">
        <v>0</v>
      </c>
      <c r="D346" t="s">
        <v>957</v>
      </c>
      <c r="E346" t="s">
        <v>964</v>
      </c>
      <c r="F346" t="s">
        <v>51</v>
      </c>
      <c r="G346" t="s">
        <v>70</v>
      </c>
      <c r="H346" t="s">
        <v>70</v>
      </c>
      <c r="I346" t="s">
        <v>70</v>
      </c>
      <c r="J346" t="s">
        <v>70</v>
      </c>
      <c r="K346" t="s">
        <v>70</v>
      </c>
      <c r="L346" t="s">
        <v>70</v>
      </c>
      <c r="M346" t="s">
        <v>70</v>
      </c>
      <c r="N346" t="s">
        <v>70</v>
      </c>
      <c r="O346" t="s">
        <v>70</v>
      </c>
      <c r="P346" t="s">
        <v>70</v>
      </c>
      <c r="Q346" t="s">
        <v>70</v>
      </c>
      <c r="R346" t="s">
        <v>70</v>
      </c>
      <c r="S346" t="s">
        <v>70</v>
      </c>
      <c r="T346" t="s">
        <v>70</v>
      </c>
      <c r="U346" t="s">
        <v>70</v>
      </c>
      <c r="V346" t="s">
        <v>70</v>
      </c>
      <c r="W346" t="s">
        <v>70</v>
      </c>
      <c r="X346" t="s">
        <v>70</v>
      </c>
      <c r="Y346" t="s">
        <v>70</v>
      </c>
      <c r="Z346" t="s">
        <v>70</v>
      </c>
      <c r="AA346" t="s">
        <v>70</v>
      </c>
      <c r="AB346" t="s">
        <v>70</v>
      </c>
      <c r="AC346" t="s">
        <v>70</v>
      </c>
      <c r="AD346" t="s">
        <v>70</v>
      </c>
    </row>
    <row r="347" spans="1:30" hidden="1" x14ac:dyDescent="0.25">
      <c r="A347" s="133" t="s">
        <v>1512</v>
      </c>
      <c r="B347" t="s">
        <v>389</v>
      </c>
      <c r="C347" t="b">
        <v>0</v>
      </c>
      <c r="D347" t="s">
        <v>957</v>
      </c>
      <c r="E347" t="s">
        <v>964</v>
      </c>
      <c r="F347" t="s">
        <v>51</v>
      </c>
      <c r="G347" t="s">
        <v>70</v>
      </c>
      <c r="H347" t="s">
        <v>70</v>
      </c>
      <c r="I347" t="s">
        <v>70</v>
      </c>
      <c r="J347" t="s">
        <v>70</v>
      </c>
      <c r="K347" t="s">
        <v>70</v>
      </c>
      <c r="L347" t="s">
        <v>70</v>
      </c>
      <c r="M347" t="s">
        <v>70</v>
      </c>
      <c r="N347" t="s">
        <v>70</v>
      </c>
      <c r="O347" t="s">
        <v>70</v>
      </c>
      <c r="P347" t="s">
        <v>70</v>
      </c>
      <c r="Q347" t="s">
        <v>70</v>
      </c>
      <c r="R347" t="s">
        <v>70</v>
      </c>
      <c r="S347" t="s">
        <v>70</v>
      </c>
      <c r="T347" t="s">
        <v>70</v>
      </c>
      <c r="U347" t="s">
        <v>70</v>
      </c>
      <c r="V347" t="s">
        <v>70</v>
      </c>
      <c r="W347" t="s">
        <v>70</v>
      </c>
      <c r="X347" t="s">
        <v>70</v>
      </c>
      <c r="Y347" t="s">
        <v>70</v>
      </c>
      <c r="Z347" t="s">
        <v>70</v>
      </c>
      <c r="AA347" t="s">
        <v>70</v>
      </c>
      <c r="AB347" t="s">
        <v>70</v>
      </c>
      <c r="AC347" t="s">
        <v>70</v>
      </c>
      <c r="AD347" t="s">
        <v>70</v>
      </c>
    </row>
    <row r="348" spans="1:30" hidden="1" x14ac:dyDescent="0.25">
      <c r="A348" s="133" t="s">
        <v>1513</v>
      </c>
      <c r="B348" t="s">
        <v>389</v>
      </c>
      <c r="C348" t="b">
        <v>0</v>
      </c>
      <c r="D348" t="s">
        <v>957</v>
      </c>
      <c r="E348" t="s">
        <v>964</v>
      </c>
      <c r="F348" t="s">
        <v>51</v>
      </c>
      <c r="G348" t="s">
        <v>70</v>
      </c>
      <c r="H348" t="s">
        <v>70</v>
      </c>
      <c r="I348" t="s">
        <v>70</v>
      </c>
      <c r="J348" t="s">
        <v>70</v>
      </c>
      <c r="K348" t="s">
        <v>70</v>
      </c>
      <c r="L348" t="s">
        <v>70</v>
      </c>
      <c r="M348" t="s">
        <v>70</v>
      </c>
      <c r="N348" t="s">
        <v>70</v>
      </c>
      <c r="O348" t="s">
        <v>70</v>
      </c>
      <c r="P348" t="s">
        <v>70</v>
      </c>
      <c r="Q348" t="s">
        <v>70</v>
      </c>
      <c r="R348" t="s">
        <v>70</v>
      </c>
      <c r="S348" t="s">
        <v>70</v>
      </c>
      <c r="T348" t="s">
        <v>70</v>
      </c>
      <c r="U348" t="s">
        <v>70</v>
      </c>
      <c r="V348" t="s">
        <v>70</v>
      </c>
      <c r="W348" t="s">
        <v>70</v>
      </c>
      <c r="X348" t="s">
        <v>70</v>
      </c>
      <c r="Y348" t="s">
        <v>70</v>
      </c>
      <c r="Z348" t="s">
        <v>70</v>
      </c>
      <c r="AA348" t="s">
        <v>70</v>
      </c>
      <c r="AB348" t="s">
        <v>70</v>
      </c>
      <c r="AC348" t="s">
        <v>70</v>
      </c>
      <c r="AD348" t="s">
        <v>70</v>
      </c>
    </row>
    <row r="349" spans="1:30" hidden="1" x14ac:dyDescent="0.25">
      <c r="A349" s="133" t="s">
        <v>1514</v>
      </c>
      <c r="B349" t="s">
        <v>389</v>
      </c>
      <c r="C349" t="b">
        <v>0</v>
      </c>
      <c r="D349" t="s">
        <v>957</v>
      </c>
      <c r="E349" t="s">
        <v>964</v>
      </c>
      <c r="F349" t="s">
        <v>51</v>
      </c>
      <c r="G349" t="s">
        <v>70</v>
      </c>
      <c r="H349" t="s">
        <v>70</v>
      </c>
      <c r="I349" t="s">
        <v>70</v>
      </c>
      <c r="J349" t="s">
        <v>70</v>
      </c>
      <c r="K349" t="s">
        <v>70</v>
      </c>
      <c r="L349" t="s">
        <v>70</v>
      </c>
      <c r="M349" t="s">
        <v>70</v>
      </c>
      <c r="N349" t="s">
        <v>70</v>
      </c>
      <c r="O349" t="s">
        <v>70</v>
      </c>
      <c r="P349" t="s">
        <v>70</v>
      </c>
      <c r="Q349" t="s">
        <v>70</v>
      </c>
      <c r="R349" t="s">
        <v>70</v>
      </c>
      <c r="S349" t="s">
        <v>70</v>
      </c>
      <c r="T349" t="s">
        <v>70</v>
      </c>
      <c r="U349" t="s">
        <v>70</v>
      </c>
      <c r="V349" t="s">
        <v>70</v>
      </c>
      <c r="W349" t="s">
        <v>70</v>
      </c>
      <c r="X349" t="s">
        <v>70</v>
      </c>
      <c r="Y349" t="s">
        <v>70</v>
      </c>
      <c r="Z349" t="s">
        <v>70</v>
      </c>
      <c r="AA349" t="s">
        <v>70</v>
      </c>
      <c r="AB349" t="s">
        <v>70</v>
      </c>
      <c r="AC349" t="s">
        <v>70</v>
      </c>
      <c r="AD349" t="s">
        <v>70</v>
      </c>
    </row>
    <row r="350" spans="1:30" hidden="1" x14ac:dyDescent="0.25">
      <c r="A350" s="133" t="s">
        <v>1515</v>
      </c>
      <c r="B350" t="s">
        <v>389</v>
      </c>
      <c r="C350" t="b">
        <v>0</v>
      </c>
      <c r="D350" t="s">
        <v>957</v>
      </c>
      <c r="E350" t="s">
        <v>964</v>
      </c>
      <c r="F350" t="s">
        <v>774</v>
      </c>
      <c r="G350" t="s">
        <v>70</v>
      </c>
      <c r="H350" t="s">
        <v>70</v>
      </c>
      <c r="I350" t="s">
        <v>70</v>
      </c>
      <c r="J350" t="s">
        <v>70</v>
      </c>
      <c r="K350" t="s">
        <v>70</v>
      </c>
      <c r="L350" t="s">
        <v>70</v>
      </c>
      <c r="M350" t="s">
        <v>70</v>
      </c>
      <c r="N350" t="s">
        <v>70</v>
      </c>
      <c r="O350" t="s">
        <v>70</v>
      </c>
      <c r="P350" t="s">
        <v>70</v>
      </c>
      <c r="Q350" t="s">
        <v>70</v>
      </c>
      <c r="R350" t="s">
        <v>70</v>
      </c>
      <c r="S350" t="s">
        <v>70</v>
      </c>
      <c r="T350" t="s">
        <v>70</v>
      </c>
      <c r="U350" t="s">
        <v>70</v>
      </c>
      <c r="V350" t="s">
        <v>70</v>
      </c>
      <c r="W350" t="s">
        <v>70</v>
      </c>
      <c r="X350" t="s">
        <v>70</v>
      </c>
      <c r="Y350" t="s">
        <v>70</v>
      </c>
      <c r="Z350" t="s">
        <v>70</v>
      </c>
      <c r="AA350" t="s">
        <v>70</v>
      </c>
      <c r="AB350" t="s">
        <v>70</v>
      </c>
      <c r="AC350" t="s">
        <v>70</v>
      </c>
      <c r="AD350" t="s">
        <v>70</v>
      </c>
    </row>
    <row r="351" spans="1:30" hidden="1" x14ac:dyDescent="0.25">
      <c r="A351" s="133" t="s">
        <v>1516</v>
      </c>
      <c r="B351" t="s">
        <v>389</v>
      </c>
      <c r="C351" t="b">
        <v>0</v>
      </c>
      <c r="D351" t="s">
        <v>957</v>
      </c>
      <c r="E351" t="s">
        <v>964</v>
      </c>
      <c r="F351" t="s">
        <v>51</v>
      </c>
      <c r="G351" t="s">
        <v>70</v>
      </c>
      <c r="H351" t="s">
        <v>70</v>
      </c>
      <c r="I351" t="s">
        <v>70</v>
      </c>
      <c r="J351" t="s">
        <v>70</v>
      </c>
      <c r="K351" t="s">
        <v>70</v>
      </c>
      <c r="L351" t="s">
        <v>70</v>
      </c>
      <c r="M351" t="s">
        <v>70</v>
      </c>
      <c r="N351" t="s">
        <v>70</v>
      </c>
      <c r="O351" t="s">
        <v>70</v>
      </c>
      <c r="P351" t="s">
        <v>70</v>
      </c>
      <c r="Q351" t="s">
        <v>70</v>
      </c>
      <c r="R351" t="s">
        <v>70</v>
      </c>
      <c r="S351" t="s">
        <v>70</v>
      </c>
      <c r="T351" t="s">
        <v>70</v>
      </c>
      <c r="U351" t="s">
        <v>70</v>
      </c>
      <c r="V351" t="s">
        <v>70</v>
      </c>
      <c r="W351" t="s">
        <v>70</v>
      </c>
      <c r="X351" t="s">
        <v>70</v>
      </c>
      <c r="Y351" t="s">
        <v>70</v>
      </c>
      <c r="Z351" t="s">
        <v>70</v>
      </c>
      <c r="AA351" t="s">
        <v>70</v>
      </c>
      <c r="AB351" t="s">
        <v>70</v>
      </c>
      <c r="AC351" t="s">
        <v>70</v>
      </c>
      <c r="AD351" t="s">
        <v>70</v>
      </c>
    </row>
    <row r="352" spans="1:30" hidden="1" x14ac:dyDescent="0.25">
      <c r="A352" s="133" t="s">
        <v>1517</v>
      </c>
      <c r="B352" t="s">
        <v>70</v>
      </c>
      <c r="C352" t="b">
        <v>0</v>
      </c>
      <c r="D352" t="s">
        <v>957</v>
      </c>
      <c r="E352" t="s">
        <v>964</v>
      </c>
      <c r="F352" t="s">
        <v>51</v>
      </c>
      <c r="G352" t="s">
        <v>70</v>
      </c>
      <c r="H352" t="s">
        <v>70</v>
      </c>
      <c r="I352" t="s">
        <v>70</v>
      </c>
      <c r="J352" t="s">
        <v>70</v>
      </c>
      <c r="K352" t="s">
        <v>70</v>
      </c>
      <c r="L352" t="s">
        <v>70</v>
      </c>
      <c r="M352" t="s">
        <v>70</v>
      </c>
      <c r="N352" t="s">
        <v>70</v>
      </c>
      <c r="O352" t="s">
        <v>70</v>
      </c>
      <c r="P352" t="s">
        <v>70</v>
      </c>
      <c r="Q352" t="s">
        <v>70</v>
      </c>
      <c r="R352" t="s">
        <v>70</v>
      </c>
      <c r="S352" t="s">
        <v>70</v>
      </c>
      <c r="T352" t="s">
        <v>70</v>
      </c>
      <c r="U352" t="s">
        <v>70</v>
      </c>
      <c r="V352" t="s">
        <v>70</v>
      </c>
      <c r="W352" t="s">
        <v>70</v>
      </c>
      <c r="X352" t="s">
        <v>70</v>
      </c>
      <c r="Y352" t="s">
        <v>70</v>
      </c>
      <c r="Z352" t="s">
        <v>70</v>
      </c>
      <c r="AA352" t="s">
        <v>70</v>
      </c>
      <c r="AB352" t="s">
        <v>70</v>
      </c>
      <c r="AC352" t="s">
        <v>70</v>
      </c>
      <c r="AD352" t="s">
        <v>70</v>
      </c>
    </row>
    <row r="353" spans="1:30" hidden="1" x14ac:dyDescent="0.25">
      <c r="A353" s="133" t="s">
        <v>1518</v>
      </c>
      <c r="B353" t="s">
        <v>70</v>
      </c>
      <c r="C353" t="b">
        <v>0</v>
      </c>
      <c r="D353" t="s">
        <v>957</v>
      </c>
      <c r="E353" t="s">
        <v>964</v>
      </c>
      <c r="F353" t="s">
        <v>51</v>
      </c>
      <c r="G353" t="s">
        <v>70</v>
      </c>
      <c r="H353" t="s">
        <v>70</v>
      </c>
      <c r="I353" t="s">
        <v>70</v>
      </c>
      <c r="J353" t="s">
        <v>70</v>
      </c>
      <c r="K353" t="s">
        <v>70</v>
      </c>
      <c r="L353" t="s">
        <v>70</v>
      </c>
      <c r="M353" t="s">
        <v>70</v>
      </c>
      <c r="N353" t="s">
        <v>70</v>
      </c>
      <c r="O353" t="s">
        <v>70</v>
      </c>
      <c r="P353" t="s">
        <v>70</v>
      </c>
      <c r="Q353" t="s">
        <v>70</v>
      </c>
      <c r="R353" t="s">
        <v>70</v>
      </c>
      <c r="S353" t="s">
        <v>70</v>
      </c>
      <c r="T353" t="s">
        <v>70</v>
      </c>
      <c r="U353" t="s">
        <v>70</v>
      </c>
      <c r="V353" t="s">
        <v>70</v>
      </c>
      <c r="W353" t="s">
        <v>70</v>
      </c>
      <c r="X353" t="s">
        <v>70</v>
      </c>
      <c r="Y353" t="s">
        <v>70</v>
      </c>
      <c r="Z353" t="s">
        <v>70</v>
      </c>
      <c r="AA353" t="s">
        <v>70</v>
      </c>
      <c r="AB353" t="s">
        <v>70</v>
      </c>
      <c r="AC353" t="s">
        <v>70</v>
      </c>
      <c r="AD353" t="s">
        <v>70</v>
      </c>
    </row>
    <row r="354" spans="1:30" hidden="1" x14ac:dyDescent="0.25">
      <c r="A354" s="133" t="s">
        <v>1519</v>
      </c>
      <c r="B354" t="s">
        <v>390</v>
      </c>
      <c r="C354" t="b">
        <v>0</v>
      </c>
      <c r="D354" t="s">
        <v>957</v>
      </c>
      <c r="E354" t="s">
        <v>784</v>
      </c>
      <c r="F354" t="s">
        <v>51</v>
      </c>
      <c r="G354" t="s">
        <v>70</v>
      </c>
      <c r="H354" t="s">
        <v>70</v>
      </c>
      <c r="I354" t="s">
        <v>70</v>
      </c>
      <c r="J354" t="s">
        <v>70</v>
      </c>
      <c r="K354" t="s">
        <v>70</v>
      </c>
      <c r="L354" t="s">
        <v>70</v>
      </c>
      <c r="M354" t="s">
        <v>70</v>
      </c>
      <c r="N354" t="s">
        <v>70</v>
      </c>
      <c r="O354" t="s">
        <v>70</v>
      </c>
      <c r="P354" t="s">
        <v>70</v>
      </c>
      <c r="Q354" t="s">
        <v>70</v>
      </c>
      <c r="R354" t="s">
        <v>70</v>
      </c>
      <c r="S354" t="s">
        <v>70</v>
      </c>
      <c r="T354" t="s">
        <v>70</v>
      </c>
      <c r="U354" t="s">
        <v>70</v>
      </c>
      <c r="V354" t="s">
        <v>70</v>
      </c>
      <c r="W354" t="s">
        <v>70</v>
      </c>
      <c r="X354" t="s">
        <v>70</v>
      </c>
      <c r="Y354" t="s">
        <v>70</v>
      </c>
      <c r="Z354" t="s">
        <v>70</v>
      </c>
      <c r="AA354" t="s">
        <v>70</v>
      </c>
      <c r="AB354" t="s">
        <v>70</v>
      </c>
      <c r="AC354" t="s">
        <v>70</v>
      </c>
      <c r="AD354" t="s">
        <v>70</v>
      </c>
    </row>
    <row r="355" spans="1:30" hidden="1" x14ac:dyDescent="0.25">
      <c r="A355" s="133" t="s">
        <v>1520</v>
      </c>
      <c r="B355" t="s">
        <v>391</v>
      </c>
      <c r="C355" t="b">
        <v>0</v>
      </c>
      <c r="D355" t="s">
        <v>957</v>
      </c>
      <c r="E355" t="s">
        <v>965</v>
      </c>
      <c r="F355" t="s">
        <v>773</v>
      </c>
      <c r="G355" t="s">
        <v>70</v>
      </c>
      <c r="H355" t="s">
        <v>70</v>
      </c>
      <c r="I355" t="s">
        <v>70</v>
      </c>
      <c r="J355" t="s">
        <v>70</v>
      </c>
      <c r="K355" t="s">
        <v>70</v>
      </c>
      <c r="L355" t="s">
        <v>70</v>
      </c>
      <c r="M355" t="s">
        <v>70</v>
      </c>
      <c r="N355" t="s">
        <v>70</v>
      </c>
      <c r="O355" t="s">
        <v>70</v>
      </c>
      <c r="P355" t="s">
        <v>70</v>
      </c>
      <c r="Q355" t="s">
        <v>70</v>
      </c>
      <c r="R355" t="s">
        <v>70</v>
      </c>
      <c r="S355" t="s">
        <v>70</v>
      </c>
      <c r="T355" t="s">
        <v>70</v>
      </c>
      <c r="U355" t="s">
        <v>70</v>
      </c>
      <c r="V355" t="s">
        <v>70</v>
      </c>
      <c r="W355" t="s">
        <v>70</v>
      </c>
      <c r="X355" t="s">
        <v>70</v>
      </c>
      <c r="Y355" t="s">
        <v>70</v>
      </c>
      <c r="Z355" t="s">
        <v>70</v>
      </c>
      <c r="AA355" t="s">
        <v>70</v>
      </c>
      <c r="AB355" t="s">
        <v>70</v>
      </c>
      <c r="AC355" t="s">
        <v>70</v>
      </c>
      <c r="AD355" t="s">
        <v>70</v>
      </c>
    </row>
    <row r="356" spans="1:30" hidden="1" x14ac:dyDescent="0.25">
      <c r="A356" s="133" t="s">
        <v>1521</v>
      </c>
      <c r="B356" t="s">
        <v>392</v>
      </c>
      <c r="C356" t="b">
        <v>0</v>
      </c>
      <c r="D356" t="s">
        <v>957</v>
      </c>
      <c r="E356" t="s">
        <v>966</v>
      </c>
      <c r="F356" t="s">
        <v>773</v>
      </c>
      <c r="G356" t="s">
        <v>70</v>
      </c>
      <c r="H356" t="s">
        <v>70</v>
      </c>
      <c r="I356" t="s">
        <v>70</v>
      </c>
      <c r="J356" t="s">
        <v>70</v>
      </c>
      <c r="K356" t="s">
        <v>70</v>
      </c>
      <c r="L356" t="s">
        <v>70</v>
      </c>
      <c r="M356" t="s">
        <v>70</v>
      </c>
      <c r="N356" t="s">
        <v>70</v>
      </c>
      <c r="O356" t="s">
        <v>70</v>
      </c>
      <c r="P356" t="s">
        <v>70</v>
      </c>
      <c r="Q356" t="s">
        <v>70</v>
      </c>
      <c r="R356" t="s">
        <v>70</v>
      </c>
      <c r="S356" t="s">
        <v>70</v>
      </c>
      <c r="T356" t="s">
        <v>70</v>
      </c>
      <c r="U356" t="s">
        <v>70</v>
      </c>
      <c r="V356" t="s">
        <v>70</v>
      </c>
      <c r="W356" t="s">
        <v>70</v>
      </c>
      <c r="X356" t="s">
        <v>70</v>
      </c>
      <c r="Y356" t="s">
        <v>70</v>
      </c>
      <c r="Z356" t="s">
        <v>70</v>
      </c>
      <c r="AA356" t="s">
        <v>70</v>
      </c>
      <c r="AB356" t="s">
        <v>70</v>
      </c>
      <c r="AC356" t="s">
        <v>70</v>
      </c>
      <c r="AD356" t="s">
        <v>70</v>
      </c>
    </row>
    <row r="357" spans="1:30" hidden="1" x14ac:dyDescent="0.25">
      <c r="A357" s="133" t="s">
        <v>1522</v>
      </c>
      <c r="B357" t="s">
        <v>70</v>
      </c>
      <c r="C357" t="b">
        <v>0</v>
      </c>
      <c r="D357" t="s">
        <v>957</v>
      </c>
      <c r="E357" t="s">
        <v>967</v>
      </c>
      <c r="F357" t="s">
        <v>51</v>
      </c>
      <c r="G357" t="s">
        <v>70</v>
      </c>
      <c r="H357" t="s">
        <v>70</v>
      </c>
      <c r="I357" t="s">
        <v>70</v>
      </c>
      <c r="J357" t="s">
        <v>70</v>
      </c>
      <c r="K357" t="s">
        <v>70</v>
      </c>
      <c r="L357" t="s">
        <v>70</v>
      </c>
      <c r="M357" t="s">
        <v>70</v>
      </c>
      <c r="N357" t="s">
        <v>70</v>
      </c>
      <c r="O357" t="s">
        <v>70</v>
      </c>
      <c r="P357" t="s">
        <v>70</v>
      </c>
      <c r="Q357" t="s">
        <v>70</v>
      </c>
      <c r="R357" t="s">
        <v>70</v>
      </c>
      <c r="S357" t="s">
        <v>70</v>
      </c>
      <c r="T357" t="s">
        <v>70</v>
      </c>
      <c r="U357" t="s">
        <v>70</v>
      </c>
      <c r="V357" t="s">
        <v>70</v>
      </c>
      <c r="W357" t="s">
        <v>70</v>
      </c>
      <c r="X357" t="s">
        <v>70</v>
      </c>
      <c r="Y357" t="s">
        <v>70</v>
      </c>
      <c r="Z357" t="s">
        <v>70</v>
      </c>
      <c r="AA357" t="s">
        <v>70</v>
      </c>
      <c r="AB357" t="s">
        <v>70</v>
      </c>
      <c r="AC357" t="s">
        <v>70</v>
      </c>
      <c r="AD357" t="s">
        <v>70</v>
      </c>
    </row>
    <row r="358" spans="1:30" hidden="1" x14ac:dyDescent="0.25">
      <c r="A358" s="133" t="s">
        <v>1523</v>
      </c>
      <c r="B358" t="s">
        <v>70</v>
      </c>
      <c r="C358" t="b">
        <v>0</v>
      </c>
      <c r="D358" t="s">
        <v>957</v>
      </c>
      <c r="E358" t="s">
        <v>968</v>
      </c>
      <c r="F358" t="s">
        <v>774</v>
      </c>
      <c r="G358" t="s">
        <v>70</v>
      </c>
      <c r="H358" t="s">
        <v>70</v>
      </c>
      <c r="I358" t="s">
        <v>70</v>
      </c>
      <c r="J358" t="s">
        <v>70</v>
      </c>
      <c r="K358" t="s">
        <v>70</v>
      </c>
      <c r="L358" t="s">
        <v>70</v>
      </c>
      <c r="M358" t="s">
        <v>70</v>
      </c>
      <c r="N358" t="s">
        <v>70</v>
      </c>
      <c r="O358" t="s">
        <v>70</v>
      </c>
      <c r="P358" t="s">
        <v>70</v>
      </c>
      <c r="Q358" t="s">
        <v>70</v>
      </c>
      <c r="R358" t="s">
        <v>70</v>
      </c>
      <c r="S358" t="s">
        <v>70</v>
      </c>
      <c r="T358" t="s">
        <v>70</v>
      </c>
      <c r="U358" t="s">
        <v>70</v>
      </c>
      <c r="V358" t="s">
        <v>70</v>
      </c>
      <c r="W358" t="s">
        <v>70</v>
      </c>
      <c r="X358" t="s">
        <v>70</v>
      </c>
      <c r="Y358" t="s">
        <v>70</v>
      </c>
      <c r="Z358" t="s">
        <v>70</v>
      </c>
      <c r="AA358" t="s">
        <v>70</v>
      </c>
      <c r="AB358" t="s">
        <v>70</v>
      </c>
      <c r="AC358" t="s">
        <v>70</v>
      </c>
      <c r="AD358" t="s">
        <v>70</v>
      </c>
    </row>
    <row r="359" spans="1:30" hidden="1" x14ac:dyDescent="0.25">
      <c r="A359" s="133" t="s">
        <v>1524</v>
      </c>
      <c r="B359" t="s">
        <v>70</v>
      </c>
      <c r="C359" t="b">
        <v>0</v>
      </c>
      <c r="D359" t="s">
        <v>957</v>
      </c>
      <c r="E359" t="s">
        <v>969</v>
      </c>
      <c r="F359" t="s">
        <v>51</v>
      </c>
      <c r="G359" t="s">
        <v>70</v>
      </c>
      <c r="H359" t="s">
        <v>70</v>
      </c>
      <c r="I359" t="s">
        <v>70</v>
      </c>
      <c r="J359" t="s">
        <v>70</v>
      </c>
      <c r="K359" t="s">
        <v>70</v>
      </c>
      <c r="L359" t="s">
        <v>70</v>
      </c>
      <c r="M359" t="s">
        <v>70</v>
      </c>
      <c r="N359" t="s">
        <v>70</v>
      </c>
      <c r="O359" t="s">
        <v>70</v>
      </c>
      <c r="P359" t="s">
        <v>70</v>
      </c>
      <c r="Q359" t="s">
        <v>70</v>
      </c>
      <c r="R359" t="s">
        <v>70</v>
      </c>
      <c r="S359" t="s">
        <v>70</v>
      </c>
      <c r="T359" t="s">
        <v>70</v>
      </c>
      <c r="U359" t="s">
        <v>70</v>
      </c>
      <c r="V359" t="s">
        <v>70</v>
      </c>
      <c r="W359" t="s">
        <v>70</v>
      </c>
      <c r="X359" t="s">
        <v>70</v>
      </c>
      <c r="Y359" t="s">
        <v>70</v>
      </c>
      <c r="Z359" t="s">
        <v>70</v>
      </c>
      <c r="AA359" t="s">
        <v>70</v>
      </c>
      <c r="AB359" t="s">
        <v>70</v>
      </c>
      <c r="AC359" t="s">
        <v>70</v>
      </c>
      <c r="AD359" t="s">
        <v>70</v>
      </c>
    </row>
    <row r="360" spans="1:30" hidden="1" x14ac:dyDescent="0.25">
      <c r="A360" s="133" t="s">
        <v>1525</v>
      </c>
      <c r="B360" t="s">
        <v>393</v>
      </c>
      <c r="C360" t="b">
        <v>0</v>
      </c>
      <c r="D360" t="s">
        <v>957</v>
      </c>
      <c r="E360" t="s">
        <v>970</v>
      </c>
      <c r="F360" t="s">
        <v>773</v>
      </c>
      <c r="G360" t="s">
        <v>70</v>
      </c>
      <c r="H360" t="s">
        <v>70</v>
      </c>
      <c r="I360" t="s">
        <v>70</v>
      </c>
      <c r="J360" t="s">
        <v>70</v>
      </c>
      <c r="K360" t="s">
        <v>70</v>
      </c>
      <c r="L360" t="s">
        <v>70</v>
      </c>
      <c r="M360" t="s">
        <v>70</v>
      </c>
      <c r="N360" t="s">
        <v>70</v>
      </c>
      <c r="O360" t="s">
        <v>70</v>
      </c>
      <c r="P360" t="s">
        <v>70</v>
      </c>
      <c r="Q360" t="s">
        <v>70</v>
      </c>
      <c r="R360" t="s">
        <v>70</v>
      </c>
      <c r="S360" t="s">
        <v>70</v>
      </c>
      <c r="T360" t="s">
        <v>70</v>
      </c>
      <c r="U360" t="s">
        <v>70</v>
      </c>
      <c r="V360" t="s">
        <v>70</v>
      </c>
      <c r="W360" t="s">
        <v>70</v>
      </c>
      <c r="X360" t="s">
        <v>70</v>
      </c>
      <c r="Y360" t="s">
        <v>70</v>
      </c>
      <c r="Z360" t="s">
        <v>70</v>
      </c>
      <c r="AA360" t="s">
        <v>70</v>
      </c>
      <c r="AB360" t="s">
        <v>70</v>
      </c>
      <c r="AC360" t="s">
        <v>70</v>
      </c>
      <c r="AD360" t="s">
        <v>70</v>
      </c>
    </row>
    <row r="361" spans="1:30" hidden="1" x14ac:dyDescent="0.25">
      <c r="A361" s="133" t="s">
        <v>1526</v>
      </c>
      <c r="B361" t="s">
        <v>70</v>
      </c>
      <c r="C361" t="b">
        <v>0</v>
      </c>
      <c r="D361" t="s">
        <v>957</v>
      </c>
      <c r="E361" t="s">
        <v>971</v>
      </c>
      <c r="F361" t="s">
        <v>51</v>
      </c>
      <c r="G361" t="s">
        <v>70</v>
      </c>
      <c r="H361" t="s">
        <v>70</v>
      </c>
      <c r="I361" t="s">
        <v>70</v>
      </c>
      <c r="J361" t="s">
        <v>70</v>
      </c>
      <c r="K361" t="s">
        <v>70</v>
      </c>
      <c r="L361" t="s">
        <v>70</v>
      </c>
      <c r="M361" t="s">
        <v>70</v>
      </c>
      <c r="N361" t="s">
        <v>70</v>
      </c>
      <c r="O361" t="s">
        <v>70</v>
      </c>
      <c r="P361" t="s">
        <v>70</v>
      </c>
      <c r="Q361" t="s">
        <v>70</v>
      </c>
      <c r="R361" t="s">
        <v>70</v>
      </c>
      <c r="S361" t="s">
        <v>70</v>
      </c>
      <c r="T361" t="s">
        <v>70</v>
      </c>
      <c r="U361" t="s">
        <v>70</v>
      </c>
      <c r="V361" t="s">
        <v>70</v>
      </c>
      <c r="W361" t="s">
        <v>70</v>
      </c>
      <c r="X361" t="s">
        <v>70</v>
      </c>
      <c r="Y361" t="s">
        <v>70</v>
      </c>
      <c r="Z361" t="s">
        <v>70</v>
      </c>
      <c r="AA361" t="s">
        <v>70</v>
      </c>
      <c r="AB361" t="s">
        <v>70</v>
      </c>
      <c r="AC361" t="s">
        <v>70</v>
      </c>
      <c r="AD361" t="s">
        <v>70</v>
      </c>
    </row>
    <row r="362" spans="1:30" hidden="1" x14ac:dyDescent="0.25">
      <c r="A362" s="133" t="s">
        <v>1527</v>
      </c>
      <c r="B362" t="s">
        <v>394</v>
      </c>
      <c r="C362" t="b">
        <v>0</v>
      </c>
      <c r="D362" t="s">
        <v>957</v>
      </c>
      <c r="E362" t="s">
        <v>394</v>
      </c>
      <c r="F362" t="s">
        <v>774</v>
      </c>
      <c r="G362" t="s">
        <v>70</v>
      </c>
      <c r="H362" t="s">
        <v>70</v>
      </c>
      <c r="I362" t="s">
        <v>70</v>
      </c>
      <c r="J362" t="s">
        <v>70</v>
      </c>
      <c r="K362" t="s">
        <v>70</v>
      </c>
      <c r="L362" t="s">
        <v>70</v>
      </c>
      <c r="M362" t="s">
        <v>70</v>
      </c>
      <c r="N362" t="s">
        <v>70</v>
      </c>
      <c r="O362" t="s">
        <v>70</v>
      </c>
      <c r="P362" t="s">
        <v>70</v>
      </c>
      <c r="Q362" t="s">
        <v>70</v>
      </c>
      <c r="R362" t="s">
        <v>70</v>
      </c>
      <c r="S362" t="s">
        <v>70</v>
      </c>
      <c r="T362" t="s">
        <v>70</v>
      </c>
      <c r="U362" t="s">
        <v>70</v>
      </c>
      <c r="V362" t="s">
        <v>70</v>
      </c>
      <c r="W362" t="s">
        <v>70</v>
      </c>
      <c r="X362" t="s">
        <v>70</v>
      </c>
      <c r="Y362" t="s">
        <v>70</v>
      </c>
      <c r="Z362" t="s">
        <v>70</v>
      </c>
      <c r="AA362" t="s">
        <v>70</v>
      </c>
      <c r="AB362" t="s">
        <v>70</v>
      </c>
      <c r="AC362" t="s">
        <v>70</v>
      </c>
      <c r="AD362" t="s">
        <v>70</v>
      </c>
    </row>
    <row r="363" spans="1:30" hidden="1" x14ac:dyDescent="0.25">
      <c r="A363" s="133" t="s">
        <v>1528</v>
      </c>
      <c r="B363" t="s">
        <v>395</v>
      </c>
      <c r="C363" t="b">
        <v>0</v>
      </c>
      <c r="D363" t="s">
        <v>957</v>
      </c>
      <c r="E363" t="s">
        <v>395</v>
      </c>
      <c r="F363" t="s">
        <v>774</v>
      </c>
      <c r="G363" t="s">
        <v>70</v>
      </c>
      <c r="H363" t="s">
        <v>70</v>
      </c>
      <c r="I363" t="s">
        <v>70</v>
      </c>
      <c r="J363" t="s">
        <v>70</v>
      </c>
      <c r="K363" t="s">
        <v>70</v>
      </c>
      <c r="L363" t="s">
        <v>70</v>
      </c>
      <c r="M363" t="s">
        <v>70</v>
      </c>
      <c r="N363" t="s">
        <v>70</v>
      </c>
      <c r="O363" t="s">
        <v>70</v>
      </c>
      <c r="P363" t="s">
        <v>70</v>
      </c>
      <c r="Q363" t="s">
        <v>70</v>
      </c>
      <c r="R363" t="s">
        <v>70</v>
      </c>
      <c r="S363" t="s">
        <v>70</v>
      </c>
      <c r="T363" t="s">
        <v>70</v>
      </c>
      <c r="U363" t="s">
        <v>70</v>
      </c>
      <c r="V363" t="s">
        <v>70</v>
      </c>
      <c r="W363" t="s">
        <v>70</v>
      </c>
      <c r="X363" t="s">
        <v>70</v>
      </c>
      <c r="Y363" t="s">
        <v>70</v>
      </c>
      <c r="Z363" t="s">
        <v>70</v>
      </c>
      <c r="AA363" t="s">
        <v>70</v>
      </c>
      <c r="AB363" t="s">
        <v>70</v>
      </c>
      <c r="AC363" t="s">
        <v>70</v>
      </c>
      <c r="AD363" t="s">
        <v>70</v>
      </c>
    </row>
    <row r="364" spans="1:30" hidden="1" x14ac:dyDescent="0.25">
      <c r="A364" s="133" t="s">
        <v>1529</v>
      </c>
      <c r="B364" t="s">
        <v>396</v>
      </c>
      <c r="C364" t="b">
        <v>0</v>
      </c>
      <c r="D364" t="s">
        <v>957</v>
      </c>
      <c r="E364" t="s">
        <v>972</v>
      </c>
      <c r="F364" t="s">
        <v>773</v>
      </c>
      <c r="G364" t="s">
        <v>70</v>
      </c>
      <c r="H364" t="s">
        <v>70</v>
      </c>
      <c r="I364" t="s">
        <v>70</v>
      </c>
      <c r="J364" t="s">
        <v>70</v>
      </c>
      <c r="K364" t="s">
        <v>70</v>
      </c>
      <c r="L364" t="s">
        <v>70</v>
      </c>
      <c r="M364" t="s">
        <v>70</v>
      </c>
      <c r="N364" t="s">
        <v>70</v>
      </c>
      <c r="O364" t="s">
        <v>70</v>
      </c>
      <c r="P364" t="s">
        <v>70</v>
      </c>
      <c r="Q364" t="s">
        <v>70</v>
      </c>
      <c r="R364" t="s">
        <v>70</v>
      </c>
      <c r="S364" t="s">
        <v>70</v>
      </c>
      <c r="T364" t="s">
        <v>70</v>
      </c>
      <c r="U364" t="s">
        <v>70</v>
      </c>
      <c r="V364" t="s">
        <v>70</v>
      </c>
      <c r="W364" t="s">
        <v>70</v>
      </c>
      <c r="X364" t="s">
        <v>70</v>
      </c>
      <c r="Y364" t="s">
        <v>70</v>
      </c>
      <c r="Z364" t="s">
        <v>70</v>
      </c>
      <c r="AA364" t="s">
        <v>70</v>
      </c>
      <c r="AB364" t="s">
        <v>70</v>
      </c>
      <c r="AC364" t="s">
        <v>70</v>
      </c>
      <c r="AD364" t="s">
        <v>70</v>
      </c>
    </row>
    <row r="365" spans="1:30" hidden="1" x14ac:dyDescent="0.25">
      <c r="A365" s="133" t="s">
        <v>1530</v>
      </c>
      <c r="B365" t="s">
        <v>397</v>
      </c>
      <c r="C365" t="b">
        <v>0</v>
      </c>
      <c r="D365" t="s">
        <v>957</v>
      </c>
      <c r="E365" t="s">
        <v>972</v>
      </c>
      <c r="F365" t="s">
        <v>774</v>
      </c>
      <c r="G365" t="s">
        <v>70</v>
      </c>
      <c r="H365" t="s">
        <v>70</v>
      </c>
      <c r="I365" t="s">
        <v>70</v>
      </c>
      <c r="J365" t="s">
        <v>70</v>
      </c>
      <c r="K365" t="s">
        <v>70</v>
      </c>
      <c r="L365" t="s">
        <v>70</v>
      </c>
      <c r="M365" t="s">
        <v>70</v>
      </c>
      <c r="N365" t="s">
        <v>70</v>
      </c>
      <c r="O365" t="s">
        <v>70</v>
      </c>
      <c r="P365" t="s">
        <v>70</v>
      </c>
      <c r="Q365" t="s">
        <v>70</v>
      </c>
      <c r="R365" t="s">
        <v>70</v>
      </c>
      <c r="S365" t="s">
        <v>70</v>
      </c>
      <c r="T365" t="s">
        <v>70</v>
      </c>
      <c r="U365" t="s">
        <v>70</v>
      </c>
      <c r="V365" t="s">
        <v>70</v>
      </c>
      <c r="W365" t="s">
        <v>70</v>
      </c>
      <c r="X365" t="s">
        <v>70</v>
      </c>
      <c r="Y365" t="s">
        <v>70</v>
      </c>
      <c r="Z365" t="s">
        <v>70</v>
      </c>
      <c r="AA365" t="s">
        <v>70</v>
      </c>
      <c r="AB365" t="s">
        <v>70</v>
      </c>
      <c r="AC365" t="s">
        <v>70</v>
      </c>
      <c r="AD365" t="s">
        <v>70</v>
      </c>
    </row>
    <row r="366" spans="1:30" hidden="1" x14ac:dyDescent="0.25">
      <c r="A366" s="133" t="s">
        <v>1531</v>
      </c>
      <c r="B366" t="s">
        <v>70</v>
      </c>
      <c r="C366" t="b">
        <v>0</v>
      </c>
      <c r="D366" t="s">
        <v>957</v>
      </c>
      <c r="E366" t="s">
        <v>972</v>
      </c>
      <c r="F366" t="s">
        <v>773</v>
      </c>
      <c r="G366" t="s">
        <v>70</v>
      </c>
      <c r="H366" t="s">
        <v>70</v>
      </c>
      <c r="I366" t="s">
        <v>70</v>
      </c>
      <c r="J366" t="s">
        <v>70</v>
      </c>
      <c r="K366" t="s">
        <v>70</v>
      </c>
      <c r="L366" t="s">
        <v>70</v>
      </c>
      <c r="M366" t="s">
        <v>70</v>
      </c>
      <c r="N366" t="s">
        <v>70</v>
      </c>
      <c r="O366" t="s">
        <v>70</v>
      </c>
      <c r="P366" t="s">
        <v>70</v>
      </c>
      <c r="Q366" t="s">
        <v>70</v>
      </c>
      <c r="R366" t="s">
        <v>70</v>
      </c>
      <c r="S366" t="s">
        <v>70</v>
      </c>
      <c r="T366" t="s">
        <v>70</v>
      </c>
      <c r="U366" t="s">
        <v>70</v>
      </c>
      <c r="V366" t="s">
        <v>70</v>
      </c>
      <c r="W366" t="s">
        <v>70</v>
      </c>
      <c r="X366" t="s">
        <v>70</v>
      </c>
      <c r="Y366" t="s">
        <v>70</v>
      </c>
      <c r="Z366" t="s">
        <v>70</v>
      </c>
      <c r="AA366" t="s">
        <v>70</v>
      </c>
      <c r="AB366" t="s">
        <v>70</v>
      </c>
      <c r="AC366" t="s">
        <v>70</v>
      </c>
      <c r="AD366" t="s">
        <v>70</v>
      </c>
    </row>
    <row r="367" spans="1:30" hidden="1" x14ac:dyDescent="0.25">
      <c r="A367" s="133" t="s">
        <v>1532</v>
      </c>
      <c r="B367" t="s">
        <v>70</v>
      </c>
      <c r="C367" t="b">
        <v>0</v>
      </c>
      <c r="D367" t="s">
        <v>957</v>
      </c>
      <c r="E367" t="s">
        <v>972</v>
      </c>
      <c r="F367" t="s">
        <v>773</v>
      </c>
      <c r="G367" t="s">
        <v>70</v>
      </c>
      <c r="H367" t="s">
        <v>70</v>
      </c>
      <c r="I367" t="s">
        <v>70</v>
      </c>
      <c r="J367" t="s">
        <v>70</v>
      </c>
      <c r="K367" t="s">
        <v>70</v>
      </c>
      <c r="L367" t="s">
        <v>70</v>
      </c>
      <c r="M367" t="s">
        <v>70</v>
      </c>
      <c r="N367" t="s">
        <v>70</v>
      </c>
      <c r="O367" t="s">
        <v>70</v>
      </c>
      <c r="P367" t="s">
        <v>70</v>
      </c>
      <c r="Q367" t="s">
        <v>70</v>
      </c>
      <c r="R367" t="s">
        <v>70</v>
      </c>
      <c r="S367" t="s">
        <v>70</v>
      </c>
      <c r="T367" t="s">
        <v>70</v>
      </c>
      <c r="U367" t="s">
        <v>70</v>
      </c>
      <c r="V367" t="s">
        <v>70</v>
      </c>
      <c r="W367" t="s">
        <v>70</v>
      </c>
      <c r="X367" t="s">
        <v>70</v>
      </c>
      <c r="Y367" t="s">
        <v>70</v>
      </c>
      <c r="Z367" t="s">
        <v>70</v>
      </c>
      <c r="AA367" t="s">
        <v>70</v>
      </c>
      <c r="AB367" t="s">
        <v>70</v>
      </c>
      <c r="AC367" t="s">
        <v>70</v>
      </c>
      <c r="AD367" t="s">
        <v>70</v>
      </c>
    </row>
    <row r="368" spans="1:30" hidden="1" x14ac:dyDescent="0.25">
      <c r="A368" s="133" t="s">
        <v>1533</v>
      </c>
      <c r="B368" t="s">
        <v>70</v>
      </c>
      <c r="C368" t="b">
        <v>0</v>
      </c>
      <c r="D368" t="s">
        <v>957</v>
      </c>
      <c r="E368" t="s">
        <v>972</v>
      </c>
      <c r="F368" t="s">
        <v>773</v>
      </c>
      <c r="G368" t="s">
        <v>70</v>
      </c>
      <c r="H368" t="s">
        <v>70</v>
      </c>
      <c r="I368" t="s">
        <v>70</v>
      </c>
      <c r="J368" t="s">
        <v>70</v>
      </c>
      <c r="K368" t="s">
        <v>70</v>
      </c>
      <c r="L368" t="s">
        <v>70</v>
      </c>
      <c r="M368" t="s">
        <v>70</v>
      </c>
      <c r="N368" t="s">
        <v>70</v>
      </c>
      <c r="O368" t="s">
        <v>70</v>
      </c>
      <c r="P368" t="s">
        <v>70</v>
      </c>
      <c r="Q368" t="s">
        <v>70</v>
      </c>
      <c r="R368" t="s">
        <v>70</v>
      </c>
      <c r="S368" t="s">
        <v>70</v>
      </c>
      <c r="T368" t="s">
        <v>70</v>
      </c>
      <c r="U368" t="s">
        <v>70</v>
      </c>
      <c r="V368" t="s">
        <v>70</v>
      </c>
      <c r="W368" t="s">
        <v>70</v>
      </c>
      <c r="X368" t="s">
        <v>70</v>
      </c>
      <c r="Y368" t="s">
        <v>70</v>
      </c>
      <c r="Z368" t="s">
        <v>70</v>
      </c>
      <c r="AA368" t="s">
        <v>70</v>
      </c>
      <c r="AB368" t="s">
        <v>70</v>
      </c>
      <c r="AC368" t="s">
        <v>70</v>
      </c>
      <c r="AD368" t="s">
        <v>70</v>
      </c>
    </row>
    <row r="369" spans="1:30" hidden="1" x14ac:dyDescent="0.25">
      <c r="A369" s="133" t="s">
        <v>1534</v>
      </c>
      <c r="B369" t="s">
        <v>70</v>
      </c>
      <c r="C369" t="b">
        <v>0</v>
      </c>
      <c r="D369" t="s">
        <v>957</v>
      </c>
      <c r="E369" t="s">
        <v>972</v>
      </c>
      <c r="F369" t="s">
        <v>773</v>
      </c>
      <c r="G369" t="s">
        <v>70</v>
      </c>
      <c r="H369" t="s">
        <v>70</v>
      </c>
      <c r="I369" t="s">
        <v>70</v>
      </c>
      <c r="J369" t="s">
        <v>70</v>
      </c>
      <c r="K369" t="s">
        <v>70</v>
      </c>
      <c r="L369" t="s">
        <v>70</v>
      </c>
      <c r="M369" t="s">
        <v>70</v>
      </c>
      <c r="N369" t="s">
        <v>70</v>
      </c>
      <c r="O369" t="s">
        <v>70</v>
      </c>
      <c r="P369" t="s">
        <v>70</v>
      </c>
      <c r="Q369" t="s">
        <v>70</v>
      </c>
      <c r="R369" t="s">
        <v>70</v>
      </c>
      <c r="S369" t="s">
        <v>70</v>
      </c>
      <c r="T369" t="s">
        <v>70</v>
      </c>
      <c r="U369" t="s">
        <v>70</v>
      </c>
      <c r="V369" t="s">
        <v>70</v>
      </c>
      <c r="W369" t="s">
        <v>70</v>
      </c>
      <c r="X369" t="s">
        <v>70</v>
      </c>
      <c r="Y369" t="s">
        <v>70</v>
      </c>
      <c r="Z369" t="s">
        <v>70</v>
      </c>
      <c r="AA369" t="s">
        <v>70</v>
      </c>
      <c r="AB369" t="s">
        <v>70</v>
      </c>
      <c r="AC369" t="s">
        <v>70</v>
      </c>
      <c r="AD369" t="s">
        <v>70</v>
      </c>
    </row>
    <row r="370" spans="1:30" hidden="1" x14ac:dyDescent="0.25">
      <c r="A370" s="133" t="s">
        <v>1535</v>
      </c>
      <c r="B370" t="s">
        <v>70</v>
      </c>
      <c r="C370" t="b">
        <v>0</v>
      </c>
      <c r="D370" t="s">
        <v>957</v>
      </c>
      <c r="E370" t="s">
        <v>972</v>
      </c>
      <c r="F370" t="s">
        <v>773</v>
      </c>
      <c r="G370" t="s">
        <v>70</v>
      </c>
      <c r="H370" t="s">
        <v>70</v>
      </c>
      <c r="I370" t="s">
        <v>70</v>
      </c>
      <c r="J370" t="s">
        <v>70</v>
      </c>
      <c r="K370" t="s">
        <v>70</v>
      </c>
      <c r="L370" t="s">
        <v>70</v>
      </c>
      <c r="M370" t="s">
        <v>70</v>
      </c>
      <c r="N370" t="s">
        <v>70</v>
      </c>
      <c r="O370" t="s">
        <v>70</v>
      </c>
      <c r="P370" t="s">
        <v>70</v>
      </c>
      <c r="Q370" t="s">
        <v>70</v>
      </c>
      <c r="R370" t="s">
        <v>70</v>
      </c>
      <c r="S370" t="s">
        <v>70</v>
      </c>
      <c r="T370" t="s">
        <v>70</v>
      </c>
      <c r="U370" t="s">
        <v>70</v>
      </c>
      <c r="V370" t="s">
        <v>70</v>
      </c>
      <c r="W370" t="s">
        <v>70</v>
      </c>
      <c r="X370" t="s">
        <v>70</v>
      </c>
      <c r="Y370" t="s">
        <v>70</v>
      </c>
      <c r="Z370" t="s">
        <v>70</v>
      </c>
      <c r="AA370" t="s">
        <v>70</v>
      </c>
      <c r="AB370" t="s">
        <v>70</v>
      </c>
      <c r="AC370" t="s">
        <v>70</v>
      </c>
      <c r="AD370" t="s">
        <v>70</v>
      </c>
    </row>
    <row r="371" spans="1:30" hidden="1" x14ac:dyDescent="0.25">
      <c r="A371" s="133" t="s">
        <v>1536</v>
      </c>
      <c r="B371" t="s">
        <v>399</v>
      </c>
      <c r="C371" t="b">
        <v>0</v>
      </c>
      <c r="D371" t="s">
        <v>974</v>
      </c>
      <c r="E371" t="s">
        <v>975</v>
      </c>
      <c r="F371" t="s">
        <v>774</v>
      </c>
      <c r="G371" t="s">
        <v>70</v>
      </c>
      <c r="H371" t="s">
        <v>70</v>
      </c>
      <c r="I371" t="s">
        <v>70</v>
      </c>
      <c r="J371" t="s">
        <v>70</v>
      </c>
      <c r="K371" t="s">
        <v>70</v>
      </c>
      <c r="L371" t="s">
        <v>70</v>
      </c>
      <c r="M371" t="s">
        <v>70</v>
      </c>
      <c r="N371" t="s">
        <v>70</v>
      </c>
      <c r="O371" t="s">
        <v>70</v>
      </c>
      <c r="P371" t="s">
        <v>70</v>
      </c>
      <c r="Q371" t="s">
        <v>70</v>
      </c>
      <c r="R371" t="s">
        <v>70</v>
      </c>
      <c r="S371" t="s">
        <v>70</v>
      </c>
      <c r="T371" t="s">
        <v>70</v>
      </c>
      <c r="U371" t="s">
        <v>70</v>
      </c>
      <c r="V371" t="s">
        <v>70</v>
      </c>
      <c r="W371" t="s">
        <v>70</v>
      </c>
      <c r="X371" t="s">
        <v>70</v>
      </c>
      <c r="Y371" t="s">
        <v>70</v>
      </c>
      <c r="Z371" t="s">
        <v>70</v>
      </c>
      <c r="AA371" t="s">
        <v>70</v>
      </c>
      <c r="AB371" t="s">
        <v>70</v>
      </c>
      <c r="AC371" t="s">
        <v>70</v>
      </c>
      <c r="AD371" t="s">
        <v>70</v>
      </c>
    </row>
    <row r="372" spans="1:30" hidden="1" x14ac:dyDescent="0.25">
      <c r="A372" s="133" t="s">
        <v>1537</v>
      </c>
      <c r="B372" t="s">
        <v>400</v>
      </c>
      <c r="C372" t="b">
        <v>0</v>
      </c>
      <c r="D372" t="s">
        <v>974</v>
      </c>
      <c r="E372" t="s">
        <v>976</v>
      </c>
      <c r="F372" t="s">
        <v>773</v>
      </c>
      <c r="G372" t="s">
        <v>70</v>
      </c>
      <c r="H372" t="s">
        <v>70</v>
      </c>
      <c r="I372" t="s">
        <v>70</v>
      </c>
      <c r="J372" t="s">
        <v>70</v>
      </c>
      <c r="K372" t="s">
        <v>70</v>
      </c>
      <c r="L372" t="s">
        <v>70</v>
      </c>
      <c r="M372" t="s">
        <v>70</v>
      </c>
      <c r="N372" t="s">
        <v>70</v>
      </c>
      <c r="O372" t="s">
        <v>70</v>
      </c>
      <c r="P372" t="s">
        <v>70</v>
      </c>
      <c r="Q372" t="s">
        <v>70</v>
      </c>
      <c r="R372" t="s">
        <v>70</v>
      </c>
      <c r="S372" t="s">
        <v>70</v>
      </c>
      <c r="T372" t="s">
        <v>70</v>
      </c>
      <c r="U372" t="s">
        <v>70</v>
      </c>
      <c r="V372" t="s">
        <v>70</v>
      </c>
      <c r="W372" t="s">
        <v>70</v>
      </c>
      <c r="X372" t="s">
        <v>70</v>
      </c>
      <c r="Y372" t="s">
        <v>70</v>
      </c>
      <c r="Z372" t="s">
        <v>70</v>
      </c>
      <c r="AA372" t="s">
        <v>70</v>
      </c>
      <c r="AB372" t="s">
        <v>70</v>
      </c>
      <c r="AC372" t="s">
        <v>70</v>
      </c>
      <c r="AD372" t="s">
        <v>70</v>
      </c>
    </row>
    <row r="373" spans="1:30" hidden="1" x14ac:dyDescent="0.25">
      <c r="A373" s="133" t="s">
        <v>1538</v>
      </c>
      <c r="B373" t="s">
        <v>70</v>
      </c>
      <c r="C373" t="b">
        <v>0</v>
      </c>
      <c r="D373" t="s">
        <v>974</v>
      </c>
      <c r="E373" t="s">
        <v>977</v>
      </c>
      <c r="F373" t="s">
        <v>51</v>
      </c>
      <c r="G373" t="s">
        <v>70</v>
      </c>
      <c r="H373" t="s">
        <v>70</v>
      </c>
      <c r="I373" t="s">
        <v>70</v>
      </c>
      <c r="J373" t="s">
        <v>70</v>
      </c>
      <c r="K373" t="s">
        <v>70</v>
      </c>
      <c r="L373" t="s">
        <v>70</v>
      </c>
      <c r="M373" t="s">
        <v>70</v>
      </c>
      <c r="N373" t="s">
        <v>70</v>
      </c>
      <c r="O373" t="s">
        <v>70</v>
      </c>
      <c r="P373" t="s">
        <v>70</v>
      </c>
      <c r="Q373" t="s">
        <v>70</v>
      </c>
      <c r="R373" t="s">
        <v>70</v>
      </c>
      <c r="S373" t="s">
        <v>70</v>
      </c>
      <c r="T373" t="s">
        <v>70</v>
      </c>
      <c r="U373" t="s">
        <v>70</v>
      </c>
      <c r="V373" t="s">
        <v>70</v>
      </c>
      <c r="W373" t="s">
        <v>70</v>
      </c>
      <c r="X373" t="s">
        <v>70</v>
      </c>
      <c r="Y373" t="s">
        <v>70</v>
      </c>
      <c r="Z373" t="s">
        <v>70</v>
      </c>
      <c r="AA373" t="s">
        <v>70</v>
      </c>
      <c r="AB373" t="s">
        <v>70</v>
      </c>
      <c r="AC373" t="s">
        <v>70</v>
      </c>
      <c r="AD373" t="s">
        <v>70</v>
      </c>
    </row>
    <row r="374" spans="1:30" hidden="1" x14ac:dyDescent="0.25">
      <c r="A374" s="133" t="s">
        <v>1539</v>
      </c>
      <c r="B374" t="s">
        <v>401</v>
      </c>
      <c r="C374" t="b">
        <v>0</v>
      </c>
      <c r="D374" t="s">
        <v>974</v>
      </c>
      <c r="E374" t="s">
        <v>401</v>
      </c>
      <c r="F374" t="s">
        <v>51</v>
      </c>
      <c r="G374" t="s">
        <v>70</v>
      </c>
      <c r="H374" t="s">
        <v>70</v>
      </c>
      <c r="I374" t="s">
        <v>70</v>
      </c>
      <c r="J374" t="s">
        <v>70</v>
      </c>
      <c r="K374" t="s">
        <v>70</v>
      </c>
      <c r="L374" t="s">
        <v>70</v>
      </c>
      <c r="M374" t="s">
        <v>70</v>
      </c>
      <c r="N374" t="s">
        <v>70</v>
      </c>
      <c r="O374" t="s">
        <v>70</v>
      </c>
      <c r="P374" t="s">
        <v>70</v>
      </c>
      <c r="Q374" t="s">
        <v>70</v>
      </c>
      <c r="R374" t="s">
        <v>70</v>
      </c>
      <c r="S374" t="s">
        <v>70</v>
      </c>
      <c r="T374" t="s">
        <v>70</v>
      </c>
      <c r="U374" t="s">
        <v>70</v>
      </c>
      <c r="V374" t="s">
        <v>70</v>
      </c>
      <c r="W374" t="s">
        <v>70</v>
      </c>
      <c r="X374" t="s">
        <v>70</v>
      </c>
      <c r="Y374" t="s">
        <v>70</v>
      </c>
      <c r="Z374" t="s">
        <v>70</v>
      </c>
      <c r="AA374" t="s">
        <v>70</v>
      </c>
      <c r="AB374" t="s">
        <v>70</v>
      </c>
      <c r="AC374" t="s">
        <v>70</v>
      </c>
      <c r="AD374" t="s">
        <v>70</v>
      </c>
    </row>
    <row r="375" spans="1:30" hidden="1" x14ac:dyDescent="0.25">
      <c r="A375" s="133" t="s">
        <v>1540</v>
      </c>
      <c r="B375" t="s">
        <v>402</v>
      </c>
      <c r="C375" t="b">
        <v>0</v>
      </c>
      <c r="D375" t="s">
        <v>974</v>
      </c>
      <c r="E375" t="s">
        <v>978</v>
      </c>
      <c r="F375" t="s">
        <v>51</v>
      </c>
      <c r="G375" t="s">
        <v>70</v>
      </c>
      <c r="H375" t="s">
        <v>70</v>
      </c>
      <c r="I375" t="s">
        <v>70</v>
      </c>
      <c r="J375" t="s">
        <v>70</v>
      </c>
      <c r="K375" t="s">
        <v>70</v>
      </c>
      <c r="L375" t="s">
        <v>70</v>
      </c>
      <c r="M375" t="s">
        <v>70</v>
      </c>
      <c r="N375" t="s">
        <v>70</v>
      </c>
      <c r="O375" t="s">
        <v>70</v>
      </c>
      <c r="P375" t="s">
        <v>70</v>
      </c>
      <c r="Q375" t="s">
        <v>70</v>
      </c>
      <c r="R375" t="s">
        <v>70</v>
      </c>
      <c r="S375" t="s">
        <v>70</v>
      </c>
      <c r="T375" t="s">
        <v>70</v>
      </c>
      <c r="U375" t="s">
        <v>70</v>
      </c>
      <c r="V375" t="s">
        <v>70</v>
      </c>
      <c r="W375" t="s">
        <v>70</v>
      </c>
      <c r="X375" t="s">
        <v>70</v>
      </c>
      <c r="Y375" t="s">
        <v>70</v>
      </c>
      <c r="Z375" t="s">
        <v>70</v>
      </c>
      <c r="AA375" t="s">
        <v>70</v>
      </c>
      <c r="AB375" t="s">
        <v>70</v>
      </c>
      <c r="AC375" t="s">
        <v>70</v>
      </c>
      <c r="AD375" t="s">
        <v>70</v>
      </c>
    </row>
    <row r="376" spans="1:30" hidden="1" x14ac:dyDescent="0.25">
      <c r="A376" s="133" t="s">
        <v>1541</v>
      </c>
      <c r="B376" t="s">
        <v>70</v>
      </c>
      <c r="C376" t="b">
        <v>0</v>
      </c>
      <c r="D376" t="s">
        <v>974</v>
      </c>
      <c r="E376" t="s">
        <v>784</v>
      </c>
      <c r="F376" t="s">
        <v>51</v>
      </c>
      <c r="G376" t="s">
        <v>70</v>
      </c>
      <c r="H376" t="s">
        <v>70</v>
      </c>
      <c r="I376" t="s">
        <v>70</v>
      </c>
      <c r="J376" t="s">
        <v>70</v>
      </c>
      <c r="K376" t="s">
        <v>70</v>
      </c>
      <c r="L376" t="s">
        <v>70</v>
      </c>
      <c r="M376" t="s">
        <v>70</v>
      </c>
      <c r="N376" t="s">
        <v>70</v>
      </c>
      <c r="O376" t="s">
        <v>70</v>
      </c>
      <c r="P376" t="s">
        <v>70</v>
      </c>
      <c r="Q376" t="s">
        <v>70</v>
      </c>
      <c r="R376" t="s">
        <v>70</v>
      </c>
      <c r="S376" t="s">
        <v>70</v>
      </c>
      <c r="T376" t="s">
        <v>70</v>
      </c>
      <c r="U376" t="s">
        <v>70</v>
      </c>
      <c r="V376" t="s">
        <v>70</v>
      </c>
      <c r="W376" t="s">
        <v>70</v>
      </c>
      <c r="X376" t="s">
        <v>70</v>
      </c>
      <c r="Y376" t="s">
        <v>70</v>
      </c>
      <c r="Z376" t="s">
        <v>70</v>
      </c>
      <c r="AA376" t="s">
        <v>70</v>
      </c>
      <c r="AB376" t="s">
        <v>70</v>
      </c>
      <c r="AC376" t="s">
        <v>70</v>
      </c>
      <c r="AD376" t="s">
        <v>70</v>
      </c>
    </row>
    <row r="377" spans="1:30" hidden="1" x14ac:dyDescent="0.25">
      <c r="A377" s="133" t="s">
        <v>1542</v>
      </c>
      <c r="B377" t="s">
        <v>403</v>
      </c>
      <c r="C377" t="b">
        <v>0</v>
      </c>
      <c r="D377" t="s">
        <v>974</v>
      </c>
      <c r="E377" t="s">
        <v>979</v>
      </c>
      <c r="F377" t="s">
        <v>774</v>
      </c>
      <c r="G377" t="s">
        <v>70</v>
      </c>
      <c r="H377" t="s">
        <v>70</v>
      </c>
      <c r="I377" t="s">
        <v>70</v>
      </c>
      <c r="J377" t="s">
        <v>70</v>
      </c>
      <c r="K377" t="s">
        <v>70</v>
      </c>
      <c r="L377" t="s">
        <v>70</v>
      </c>
      <c r="M377" t="s">
        <v>70</v>
      </c>
      <c r="N377" t="s">
        <v>70</v>
      </c>
      <c r="O377" t="s">
        <v>70</v>
      </c>
      <c r="P377" t="s">
        <v>70</v>
      </c>
      <c r="Q377" t="s">
        <v>70</v>
      </c>
      <c r="R377" t="s">
        <v>70</v>
      </c>
      <c r="S377" t="s">
        <v>70</v>
      </c>
      <c r="T377" t="s">
        <v>70</v>
      </c>
      <c r="U377" t="s">
        <v>70</v>
      </c>
      <c r="V377" t="s">
        <v>70</v>
      </c>
      <c r="W377" t="s">
        <v>70</v>
      </c>
      <c r="X377" t="s">
        <v>70</v>
      </c>
      <c r="Y377" t="s">
        <v>70</v>
      </c>
      <c r="Z377" t="s">
        <v>70</v>
      </c>
      <c r="AA377" t="s">
        <v>70</v>
      </c>
      <c r="AB377" t="s">
        <v>70</v>
      </c>
      <c r="AC377" t="s">
        <v>70</v>
      </c>
      <c r="AD377" t="s">
        <v>70</v>
      </c>
    </row>
    <row r="378" spans="1:30" hidden="1" x14ac:dyDescent="0.25">
      <c r="A378" s="133" t="s">
        <v>1543</v>
      </c>
      <c r="B378" t="s">
        <v>404</v>
      </c>
      <c r="C378" t="b">
        <v>0</v>
      </c>
      <c r="D378" t="s">
        <v>974</v>
      </c>
      <c r="E378" t="s">
        <v>784</v>
      </c>
      <c r="F378" t="s">
        <v>51</v>
      </c>
      <c r="G378" t="s">
        <v>70</v>
      </c>
      <c r="H378" t="s">
        <v>70</v>
      </c>
      <c r="I378" t="s">
        <v>70</v>
      </c>
      <c r="J378" t="s">
        <v>70</v>
      </c>
      <c r="K378" t="s">
        <v>70</v>
      </c>
      <c r="L378" t="s">
        <v>70</v>
      </c>
      <c r="M378" t="s">
        <v>70</v>
      </c>
      <c r="N378" t="s">
        <v>70</v>
      </c>
      <c r="O378" t="s">
        <v>70</v>
      </c>
      <c r="P378" t="s">
        <v>70</v>
      </c>
      <c r="Q378" t="s">
        <v>70</v>
      </c>
      <c r="R378" t="s">
        <v>70</v>
      </c>
      <c r="S378" t="s">
        <v>70</v>
      </c>
      <c r="T378" t="s">
        <v>70</v>
      </c>
      <c r="U378" t="s">
        <v>70</v>
      </c>
      <c r="V378" t="s">
        <v>70</v>
      </c>
      <c r="W378" t="s">
        <v>70</v>
      </c>
      <c r="X378" t="s">
        <v>70</v>
      </c>
      <c r="Y378" t="s">
        <v>70</v>
      </c>
      <c r="Z378" t="s">
        <v>70</v>
      </c>
      <c r="AA378" t="s">
        <v>70</v>
      </c>
      <c r="AB378" t="s">
        <v>70</v>
      </c>
      <c r="AC378" t="s">
        <v>70</v>
      </c>
      <c r="AD378" t="s">
        <v>70</v>
      </c>
    </row>
    <row r="379" spans="1:30" hidden="1" x14ac:dyDescent="0.25">
      <c r="A379" s="133" t="s">
        <v>1544</v>
      </c>
      <c r="B379" t="s">
        <v>405</v>
      </c>
      <c r="C379" t="b">
        <v>0</v>
      </c>
      <c r="D379" t="s">
        <v>974</v>
      </c>
      <c r="E379" t="s">
        <v>980</v>
      </c>
      <c r="F379" t="s">
        <v>51</v>
      </c>
      <c r="G379" t="s">
        <v>70</v>
      </c>
      <c r="H379" t="s">
        <v>70</v>
      </c>
      <c r="I379" t="s">
        <v>70</v>
      </c>
      <c r="J379" t="s">
        <v>70</v>
      </c>
      <c r="K379" t="s">
        <v>70</v>
      </c>
      <c r="L379" t="s">
        <v>70</v>
      </c>
      <c r="M379" t="s">
        <v>70</v>
      </c>
      <c r="N379" t="s">
        <v>70</v>
      </c>
      <c r="O379" t="s">
        <v>70</v>
      </c>
      <c r="P379" t="s">
        <v>70</v>
      </c>
      <c r="Q379" t="s">
        <v>70</v>
      </c>
      <c r="R379" t="s">
        <v>70</v>
      </c>
      <c r="S379" t="s">
        <v>70</v>
      </c>
      <c r="T379" t="s">
        <v>70</v>
      </c>
      <c r="U379" t="s">
        <v>70</v>
      </c>
      <c r="V379" t="s">
        <v>70</v>
      </c>
      <c r="W379" t="s">
        <v>70</v>
      </c>
      <c r="X379" t="s">
        <v>70</v>
      </c>
      <c r="Y379" t="s">
        <v>70</v>
      </c>
      <c r="Z379" t="s">
        <v>70</v>
      </c>
      <c r="AA379" t="s">
        <v>70</v>
      </c>
      <c r="AB379" t="s">
        <v>70</v>
      </c>
      <c r="AC379" t="s">
        <v>70</v>
      </c>
      <c r="AD379" t="s">
        <v>70</v>
      </c>
    </row>
    <row r="380" spans="1:30" hidden="1" x14ac:dyDescent="0.25">
      <c r="A380" s="133" t="s">
        <v>1545</v>
      </c>
      <c r="B380" t="s">
        <v>406</v>
      </c>
      <c r="C380" t="b">
        <v>0</v>
      </c>
      <c r="D380" t="s">
        <v>974</v>
      </c>
      <c r="E380" t="s">
        <v>981</v>
      </c>
      <c r="F380" t="s">
        <v>51</v>
      </c>
      <c r="G380" t="s">
        <v>70</v>
      </c>
      <c r="H380" t="s">
        <v>70</v>
      </c>
      <c r="I380" t="s">
        <v>70</v>
      </c>
      <c r="J380" t="s">
        <v>70</v>
      </c>
      <c r="K380" t="s">
        <v>70</v>
      </c>
      <c r="L380" t="s">
        <v>70</v>
      </c>
      <c r="M380" t="s">
        <v>70</v>
      </c>
      <c r="N380" t="s">
        <v>70</v>
      </c>
      <c r="O380" t="s">
        <v>70</v>
      </c>
      <c r="P380" t="s">
        <v>70</v>
      </c>
      <c r="Q380" t="s">
        <v>70</v>
      </c>
      <c r="R380" t="s">
        <v>70</v>
      </c>
      <c r="S380" t="s">
        <v>70</v>
      </c>
      <c r="T380" t="s">
        <v>70</v>
      </c>
      <c r="U380" t="s">
        <v>70</v>
      </c>
      <c r="V380" t="s">
        <v>70</v>
      </c>
      <c r="W380" t="s">
        <v>70</v>
      </c>
      <c r="X380" t="s">
        <v>70</v>
      </c>
      <c r="Y380" t="s">
        <v>70</v>
      </c>
      <c r="Z380" t="s">
        <v>70</v>
      </c>
      <c r="AA380" t="s">
        <v>70</v>
      </c>
      <c r="AB380" t="s">
        <v>70</v>
      </c>
      <c r="AC380" t="s">
        <v>70</v>
      </c>
      <c r="AD380" t="s">
        <v>70</v>
      </c>
    </row>
    <row r="381" spans="1:30" hidden="1" x14ac:dyDescent="0.25">
      <c r="A381" s="133" t="s">
        <v>1546</v>
      </c>
      <c r="B381" t="s">
        <v>70</v>
      </c>
      <c r="C381" t="b">
        <v>0</v>
      </c>
      <c r="D381" t="s">
        <v>974</v>
      </c>
      <c r="E381" t="s">
        <v>981</v>
      </c>
      <c r="F381" t="s">
        <v>51</v>
      </c>
      <c r="G381" t="s">
        <v>70</v>
      </c>
      <c r="H381" t="s">
        <v>70</v>
      </c>
      <c r="I381" t="s">
        <v>70</v>
      </c>
      <c r="J381" t="s">
        <v>70</v>
      </c>
      <c r="K381" t="s">
        <v>70</v>
      </c>
      <c r="L381" t="s">
        <v>70</v>
      </c>
      <c r="M381" t="s">
        <v>70</v>
      </c>
      <c r="N381" t="s">
        <v>70</v>
      </c>
      <c r="O381" t="s">
        <v>70</v>
      </c>
      <c r="P381" t="s">
        <v>70</v>
      </c>
      <c r="Q381" t="s">
        <v>70</v>
      </c>
      <c r="R381" t="s">
        <v>70</v>
      </c>
      <c r="S381" t="s">
        <v>70</v>
      </c>
      <c r="T381" t="s">
        <v>70</v>
      </c>
      <c r="U381" t="s">
        <v>70</v>
      </c>
      <c r="V381" t="s">
        <v>70</v>
      </c>
      <c r="W381" t="s">
        <v>70</v>
      </c>
      <c r="X381" t="s">
        <v>70</v>
      </c>
      <c r="Y381" t="s">
        <v>70</v>
      </c>
      <c r="Z381" t="s">
        <v>70</v>
      </c>
      <c r="AA381" t="s">
        <v>70</v>
      </c>
      <c r="AB381" t="s">
        <v>70</v>
      </c>
      <c r="AC381" t="s">
        <v>70</v>
      </c>
      <c r="AD381" t="s">
        <v>70</v>
      </c>
    </row>
    <row r="382" spans="1:30" hidden="1" x14ac:dyDescent="0.25">
      <c r="A382" s="133" t="s">
        <v>1547</v>
      </c>
      <c r="B382" t="s">
        <v>70</v>
      </c>
      <c r="C382" t="b">
        <v>0</v>
      </c>
      <c r="D382" t="s">
        <v>974</v>
      </c>
      <c r="E382" t="s">
        <v>981</v>
      </c>
      <c r="F382" t="s">
        <v>51</v>
      </c>
      <c r="G382" t="s">
        <v>70</v>
      </c>
      <c r="H382" t="s">
        <v>70</v>
      </c>
      <c r="I382" t="s">
        <v>70</v>
      </c>
      <c r="J382" t="s">
        <v>70</v>
      </c>
      <c r="K382" t="s">
        <v>70</v>
      </c>
      <c r="L382" t="s">
        <v>70</v>
      </c>
      <c r="M382" t="s">
        <v>70</v>
      </c>
      <c r="N382" t="s">
        <v>70</v>
      </c>
      <c r="O382" t="s">
        <v>70</v>
      </c>
      <c r="P382" t="s">
        <v>70</v>
      </c>
      <c r="Q382" t="s">
        <v>70</v>
      </c>
      <c r="R382" t="s">
        <v>70</v>
      </c>
      <c r="S382" t="s">
        <v>70</v>
      </c>
      <c r="T382" t="s">
        <v>70</v>
      </c>
      <c r="U382" t="s">
        <v>70</v>
      </c>
      <c r="V382" t="s">
        <v>70</v>
      </c>
      <c r="W382" t="s">
        <v>70</v>
      </c>
      <c r="X382" t="s">
        <v>70</v>
      </c>
      <c r="Y382" t="s">
        <v>70</v>
      </c>
      <c r="Z382" t="s">
        <v>70</v>
      </c>
      <c r="AA382" t="s">
        <v>70</v>
      </c>
      <c r="AB382" t="s">
        <v>70</v>
      </c>
      <c r="AC382" t="s">
        <v>70</v>
      </c>
      <c r="AD382" t="s">
        <v>70</v>
      </c>
    </row>
    <row r="383" spans="1:30" hidden="1" x14ac:dyDescent="0.25">
      <c r="A383" s="133" t="s">
        <v>1548</v>
      </c>
      <c r="B383" t="s">
        <v>70</v>
      </c>
      <c r="C383" t="b">
        <v>0</v>
      </c>
      <c r="D383" t="s">
        <v>974</v>
      </c>
      <c r="E383" t="s">
        <v>784</v>
      </c>
      <c r="F383" t="s">
        <v>51</v>
      </c>
      <c r="G383" t="s">
        <v>70</v>
      </c>
      <c r="H383" t="s">
        <v>70</v>
      </c>
      <c r="I383" t="s">
        <v>70</v>
      </c>
      <c r="J383" t="s">
        <v>70</v>
      </c>
      <c r="K383" t="s">
        <v>70</v>
      </c>
      <c r="L383" t="s">
        <v>70</v>
      </c>
      <c r="M383" t="s">
        <v>70</v>
      </c>
      <c r="N383" t="s">
        <v>70</v>
      </c>
      <c r="O383" t="s">
        <v>70</v>
      </c>
      <c r="P383" t="s">
        <v>70</v>
      </c>
      <c r="Q383" t="s">
        <v>70</v>
      </c>
      <c r="R383" t="s">
        <v>70</v>
      </c>
      <c r="S383" t="s">
        <v>70</v>
      </c>
      <c r="T383" t="s">
        <v>70</v>
      </c>
      <c r="U383" t="s">
        <v>70</v>
      </c>
      <c r="V383" t="s">
        <v>70</v>
      </c>
      <c r="W383" t="s">
        <v>70</v>
      </c>
      <c r="X383" t="s">
        <v>70</v>
      </c>
      <c r="Y383" t="s">
        <v>70</v>
      </c>
      <c r="Z383" t="s">
        <v>70</v>
      </c>
      <c r="AA383" t="s">
        <v>70</v>
      </c>
      <c r="AB383" t="s">
        <v>70</v>
      </c>
      <c r="AC383" t="s">
        <v>70</v>
      </c>
      <c r="AD383" t="s">
        <v>70</v>
      </c>
    </row>
    <row r="384" spans="1:30" hidden="1" x14ac:dyDescent="0.25">
      <c r="A384" s="133" t="s">
        <v>1549</v>
      </c>
      <c r="B384" t="s">
        <v>407</v>
      </c>
      <c r="C384" t="b">
        <v>0</v>
      </c>
      <c r="D384" t="s">
        <v>974</v>
      </c>
      <c r="E384" t="s">
        <v>980</v>
      </c>
      <c r="F384" t="s">
        <v>51</v>
      </c>
      <c r="G384" t="s">
        <v>70</v>
      </c>
      <c r="H384" t="s">
        <v>70</v>
      </c>
      <c r="I384" t="s">
        <v>70</v>
      </c>
      <c r="J384" t="s">
        <v>70</v>
      </c>
      <c r="K384" t="s">
        <v>70</v>
      </c>
      <c r="L384" t="s">
        <v>70</v>
      </c>
      <c r="M384" t="s">
        <v>70</v>
      </c>
      <c r="N384" t="s">
        <v>70</v>
      </c>
      <c r="O384" t="s">
        <v>70</v>
      </c>
      <c r="P384" t="s">
        <v>70</v>
      </c>
      <c r="Q384" t="s">
        <v>70</v>
      </c>
      <c r="R384" t="s">
        <v>70</v>
      </c>
      <c r="S384" t="s">
        <v>70</v>
      </c>
      <c r="T384" t="s">
        <v>70</v>
      </c>
      <c r="U384" t="s">
        <v>70</v>
      </c>
      <c r="V384" t="s">
        <v>70</v>
      </c>
      <c r="W384" t="s">
        <v>70</v>
      </c>
      <c r="X384" t="s">
        <v>70</v>
      </c>
      <c r="Y384" t="s">
        <v>70</v>
      </c>
      <c r="Z384" t="s">
        <v>70</v>
      </c>
      <c r="AA384" t="s">
        <v>70</v>
      </c>
      <c r="AB384" t="s">
        <v>70</v>
      </c>
      <c r="AC384" t="s">
        <v>70</v>
      </c>
      <c r="AD384" t="s">
        <v>70</v>
      </c>
    </row>
    <row r="385" spans="1:30" hidden="1" x14ac:dyDescent="0.25">
      <c r="A385" s="133" t="s">
        <v>1550</v>
      </c>
      <c r="B385" t="s">
        <v>408</v>
      </c>
      <c r="C385" t="b">
        <v>0</v>
      </c>
      <c r="D385" t="s">
        <v>974</v>
      </c>
      <c r="E385" t="s">
        <v>980</v>
      </c>
      <c r="F385" t="s">
        <v>51</v>
      </c>
      <c r="G385" t="s">
        <v>70</v>
      </c>
      <c r="H385" t="s">
        <v>70</v>
      </c>
      <c r="I385" t="s">
        <v>70</v>
      </c>
      <c r="J385" t="s">
        <v>70</v>
      </c>
      <c r="K385" t="s">
        <v>70</v>
      </c>
      <c r="L385" t="s">
        <v>70</v>
      </c>
      <c r="M385" t="s">
        <v>70</v>
      </c>
      <c r="N385" t="s">
        <v>70</v>
      </c>
      <c r="O385" t="s">
        <v>70</v>
      </c>
      <c r="P385" t="s">
        <v>70</v>
      </c>
      <c r="Q385" t="s">
        <v>70</v>
      </c>
      <c r="R385" t="s">
        <v>70</v>
      </c>
      <c r="S385" t="s">
        <v>70</v>
      </c>
      <c r="T385" t="s">
        <v>70</v>
      </c>
      <c r="U385" t="s">
        <v>70</v>
      </c>
      <c r="V385" t="s">
        <v>70</v>
      </c>
      <c r="W385" t="s">
        <v>70</v>
      </c>
      <c r="X385" t="s">
        <v>70</v>
      </c>
      <c r="Y385" t="s">
        <v>70</v>
      </c>
      <c r="Z385" t="s">
        <v>70</v>
      </c>
      <c r="AA385" t="s">
        <v>70</v>
      </c>
      <c r="AB385" t="s">
        <v>70</v>
      </c>
      <c r="AC385" t="s">
        <v>70</v>
      </c>
      <c r="AD385" t="s">
        <v>70</v>
      </c>
    </row>
    <row r="386" spans="1:30" hidden="1" x14ac:dyDescent="0.25">
      <c r="A386" s="133" t="s">
        <v>1551</v>
      </c>
      <c r="B386" t="s">
        <v>409</v>
      </c>
      <c r="C386" t="b">
        <v>0</v>
      </c>
      <c r="D386" t="s">
        <v>974</v>
      </c>
      <c r="E386" t="s">
        <v>980</v>
      </c>
      <c r="F386" t="s">
        <v>51</v>
      </c>
      <c r="G386" t="s">
        <v>70</v>
      </c>
      <c r="H386" t="s">
        <v>70</v>
      </c>
      <c r="I386" t="s">
        <v>70</v>
      </c>
      <c r="J386" t="s">
        <v>70</v>
      </c>
      <c r="K386" t="s">
        <v>70</v>
      </c>
      <c r="L386" t="s">
        <v>70</v>
      </c>
      <c r="M386" t="s">
        <v>70</v>
      </c>
      <c r="N386" t="s">
        <v>70</v>
      </c>
      <c r="O386" t="s">
        <v>70</v>
      </c>
      <c r="P386" t="s">
        <v>70</v>
      </c>
      <c r="Q386" t="s">
        <v>70</v>
      </c>
      <c r="R386" t="s">
        <v>70</v>
      </c>
      <c r="S386" t="s">
        <v>70</v>
      </c>
      <c r="T386" t="s">
        <v>70</v>
      </c>
      <c r="U386" t="s">
        <v>70</v>
      </c>
      <c r="V386" t="s">
        <v>70</v>
      </c>
      <c r="W386" t="s">
        <v>70</v>
      </c>
      <c r="X386" t="s">
        <v>70</v>
      </c>
      <c r="Y386" t="s">
        <v>70</v>
      </c>
      <c r="Z386" t="s">
        <v>70</v>
      </c>
      <c r="AA386" t="s">
        <v>70</v>
      </c>
      <c r="AB386" t="s">
        <v>70</v>
      </c>
      <c r="AC386" t="s">
        <v>70</v>
      </c>
      <c r="AD386" t="s">
        <v>70</v>
      </c>
    </row>
    <row r="387" spans="1:30" hidden="1" x14ac:dyDescent="0.25">
      <c r="A387" s="133" t="s">
        <v>1552</v>
      </c>
      <c r="B387" t="s">
        <v>410</v>
      </c>
      <c r="C387" t="b">
        <v>0</v>
      </c>
      <c r="D387" t="s">
        <v>974</v>
      </c>
      <c r="E387" t="s">
        <v>980</v>
      </c>
      <c r="F387" t="s">
        <v>51</v>
      </c>
      <c r="G387" t="s">
        <v>70</v>
      </c>
      <c r="H387" t="s">
        <v>70</v>
      </c>
      <c r="I387" t="s">
        <v>70</v>
      </c>
      <c r="J387" t="s">
        <v>70</v>
      </c>
      <c r="K387" t="s">
        <v>70</v>
      </c>
      <c r="L387" t="s">
        <v>70</v>
      </c>
      <c r="M387" t="s">
        <v>70</v>
      </c>
      <c r="N387" t="s">
        <v>70</v>
      </c>
      <c r="O387" t="s">
        <v>70</v>
      </c>
      <c r="P387" t="s">
        <v>70</v>
      </c>
      <c r="Q387" t="s">
        <v>70</v>
      </c>
      <c r="R387" t="s">
        <v>70</v>
      </c>
      <c r="S387" t="s">
        <v>70</v>
      </c>
      <c r="T387" t="s">
        <v>70</v>
      </c>
      <c r="U387" t="s">
        <v>70</v>
      </c>
      <c r="V387" t="s">
        <v>70</v>
      </c>
      <c r="W387" t="s">
        <v>70</v>
      </c>
      <c r="X387" t="s">
        <v>70</v>
      </c>
      <c r="Y387" t="s">
        <v>70</v>
      </c>
      <c r="Z387" t="s">
        <v>70</v>
      </c>
      <c r="AA387" t="s">
        <v>70</v>
      </c>
      <c r="AB387" t="s">
        <v>70</v>
      </c>
      <c r="AC387" t="s">
        <v>70</v>
      </c>
      <c r="AD387" t="s">
        <v>70</v>
      </c>
    </row>
    <row r="388" spans="1:30" hidden="1" x14ac:dyDescent="0.25">
      <c r="A388" s="133" t="s">
        <v>1553</v>
      </c>
      <c r="B388" t="s">
        <v>411</v>
      </c>
      <c r="C388" t="b">
        <v>0</v>
      </c>
      <c r="D388" t="s">
        <v>974</v>
      </c>
      <c r="E388" t="s">
        <v>411</v>
      </c>
      <c r="F388" t="s">
        <v>774</v>
      </c>
      <c r="G388" t="s">
        <v>70</v>
      </c>
      <c r="H388" t="s">
        <v>70</v>
      </c>
      <c r="I388" t="s">
        <v>70</v>
      </c>
      <c r="J388" t="s">
        <v>70</v>
      </c>
      <c r="K388" t="s">
        <v>70</v>
      </c>
      <c r="L388" t="s">
        <v>70</v>
      </c>
      <c r="M388" t="s">
        <v>70</v>
      </c>
      <c r="N388" t="s">
        <v>70</v>
      </c>
      <c r="O388" t="s">
        <v>70</v>
      </c>
      <c r="P388" t="s">
        <v>70</v>
      </c>
      <c r="Q388" t="s">
        <v>70</v>
      </c>
      <c r="R388" t="s">
        <v>70</v>
      </c>
      <c r="S388" t="s">
        <v>70</v>
      </c>
      <c r="T388" t="s">
        <v>70</v>
      </c>
      <c r="U388" t="s">
        <v>70</v>
      </c>
      <c r="V388" t="s">
        <v>70</v>
      </c>
      <c r="W388" t="s">
        <v>70</v>
      </c>
      <c r="X388" t="s">
        <v>70</v>
      </c>
      <c r="Y388" t="s">
        <v>70</v>
      </c>
      <c r="Z388" t="s">
        <v>70</v>
      </c>
      <c r="AA388" t="s">
        <v>70</v>
      </c>
      <c r="AB388" t="s">
        <v>70</v>
      </c>
      <c r="AC388" t="s">
        <v>70</v>
      </c>
      <c r="AD388" t="s">
        <v>70</v>
      </c>
    </row>
    <row r="389" spans="1:30" hidden="1" x14ac:dyDescent="0.25">
      <c r="A389" s="133" t="s">
        <v>1554</v>
      </c>
      <c r="B389" t="s">
        <v>412</v>
      </c>
      <c r="C389" t="b">
        <v>0</v>
      </c>
      <c r="D389" t="s">
        <v>974</v>
      </c>
      <c r="E389" t="s">
        <v>982</v>
      </c>
      <c r="F389" t="s">
        <v>773</v>
      </c>
      <c r="G389" t="s">
        <v>70</v>
      </c>
      <c r="H389" t="s">
        <v>70</v>
      </c>
      <c r="I389" t="s">
        <v>70</v>
      </c>
      <c r="J389" t="s">
        <v>70</v>
      </c>
      <c r="K389" t="s">
        <v>70</v>
      </c>
      <c r="L389" t="s">
        <v>70</v>
      </c>
      <c r="M389" t="s">
        <v>70</v>
      </c>
      <c r="N389" t="s">
        <v>70</v>
      </c>
      <c r="O389" t="s">
        <v>70</v>
      </c>
      <c r="P389" t="s">
        <v>70</v>
      </c>
      <c r="Q389" t="s">
        <v>70</v>
      </c>
      <c r="R389" t="s">
        <v>70</v>
      </c>
      <c r="S389" t="s">
        <v>70</v>
      </c>
      <c r="T389" t="s">
        <v>70</v>
      </c>
      <c r="U389" t="s">
        <v>70</v>
      </c>
      <c r="V389" t="s">
        <v>70</v>
      </c>
      <c r="W389" t="s">
        <v>70</v>
      </c>
      <c r="X389" t="s">
        <v>70</v>
      </c>
      <c r="Y389" t="s">
        <v>70</v>
      </c>
      <c r="Z389" t="s">
        <v>70</v>
      </c>
      <c r="AA389" t="s">
        <v>70</v>
      </c>
      <c r="AB389" t="s">
        <v>70</v>
      </c>
      <c r="AC389" t="s">
        <v>70</v>
      </c>
      <c r="AD389" t="s">
        <v>70</v>
      </c>
    </row>
    <row r="390" spans="1:30" hidden="1" x14ac:dyDescent="0.25">
      <c r="A390" s="133" t="s">
        <v>1555</v>
      </c>
      <c r="B390" t="s">
        <v>413</v>
      </c>
      <c r="C390" t="b">
        <v>0</v>
      </c>
      <c r="D390" t="s">
        <v>974</v>
      </c>
      <c r="E390" t="s">
        <v>784</v>
      </c>
      <c r="F390" t="s">
        <v>51</v>
      </c>
      <c r="G390" t="s">
        <v>70</v>
      </c>
      <c r="H390" t="s">
        <v>70</v>
      </c>
      <c r="I390" t="s">
        <v>70</v>
      </c>
      <c r="J390" t="s">
        <v>70</v>
      </c>
      <c r="K390" t="s">
        <v>70</v>
      </c>
      <c r="L390" t="s">
        <v>70</v>
      </c>
      <c r="M390" t="s">
        <v>70</v>
      </c>
      <c r="N390" t="s">
        <v>70</v>
      </c>
      <c r="O390" t="s">
        <v>70</v>
      </c>
      <c r="P390" t="s">
        <v>70</v>
      </c>
      <c r="Q390" t="s">
        <v>70</v>
      </c>
      <c r="R390" t="s">
        <v>70</v>
      </c>
      <c r="S390" t="s">
        <v>70</v>
      </c>
      <c r="T390" t="s">
        <v>70</v>
      </c>
      <c r="U390" t="s">
        <v>70</v>
      </c>
      <c r="V390" t="s">
        <v>70</v>
      </c>
      <c r="W390" t="s">
        <v>70</v>
      </c>
      <c r="X390" t="s">
        <v>70</v>
      </c>
      <c r="Y390" t="s">
        <v>70</v>
      </c>
      <c r="Z390" t="s">
        <v>70</v>
      </c>
      <c r="AA390" t="s">
        <v>70</v>
      </c>
      <c r="AB390" t="s">
        <v>70</v>
      </c>
      <c r="AC390" t="s">
        <v>70</v>
      </c>
      <c r="AD390" t="s">
        <v>70</v>
      </c>
    </row>
    <row r="391" spans="1:30" hidden="1" x14ac:dyDescent="0.25">
      <c r="A391" s="133" t="s">
        <v>1556</v>
      </c>
      <c r="B391" t="s">
        <v>414</v>
      </c>
      <c r="C391" t="b">
        <v>0</v>
      </c>
      <c r="D391" t="s">
        <v>974</v>
      </c>
      <c r="E391" t="s">
        <v>983</v>
      </c>
      <c r="F391" t="s">
        <v>773</v>
      </c>
      <c r="G391" t="s">
        <v>70</v>
      </c>
      <c r="H391" t="s">
        <v>70</v>
      </c>
      <c r="I391" t="s">
        <v>70</v>
      </c>
      <c r="J391" t="s">
        <v>70</v>
      </c>
      <c r="K391" t="s">
        <v>70</v>
      </c>
      <c r="L391" t="s">
        <v>70</v>
      </c>
      <c r="M391" t="s">
        <v>70</v>
      </c>
      <c r="N391" t="s">
        <v>70</v>
      </c>
      <c r="O391" t="s">
        <v>70</v>
      </c>
      <c r="P391" t="s">
        <v>70</v>
      </c>
      <c r="Q391" t="s">
        <v>70</v>
      </c>
      <c r="R391" t="s">
        <v>70</v>
      </c>
      <c r="S391" t="s">
        <v>70</v>
      </c>
      <c r="T391" t="s">
        <v>70</v>
      </c>
      <c r="U391" t="s">
        <v>70</v>
      </c>
      <c r="V391" t="s">
        <v>70</v>
      </c>
      <c r="W391" t="s">
        <v>70</v>
      </c>
      <c r="X391" t="s">
        <v>70</v>
      </c>
      <c r="Y391" t="s">
        <v>70</v>
      </c>
      <c r="Z391" t="s">
        <v>70</v>
      </c>
      <c r="AA391" t="s">
        <v>70</v>
      </c>
      <c r="AB391" t="s">
        <v>70</v>
      </c>
      <c r="AC391" t="s">
        <v>70</v>
      </c>
      <c r="AD391" t="s">
        <v>70</v>
      </c>
    </row>
    <row r="392" spans="1:30" hidden="1" x14ac:dyDescent="0.25">
      <c r="A392" s="133" t="s">
        <v>1557</v>
      </c>
      <c r="B392" t="s">
        <v>415</v>
      </c>
      <c r="C392" t="b">
        <v>0</v>
      </c>
      <c r="D392" t="s">
        <v>974</v>
      </c>
      <c r="E392" t="s">
        <v>784</v>
      </c>
      <c r="F392" t="s">
        <v>51</v>
      </c>
      <c r="G392" t="s">
        <v>70</v>
      </c>
      <c r="H392" t="s">
        <v>70</v>
      </c>
      <c r="I392" t="s">
        <v>70</v>
      </c>
      <c r="J392" t="s">
        <v>70</v>
      </c>
      <c r="K392" t="s">
        <v>70</v>
      </c>
      <c r="L392" t="s">
        <v>70</v>
      </c>
      <c r="M392" t="s">
        <v>70</v>
      </c>
      <c r="N392" t="s">
        <v>70</v>
      </c>
      <c r="O392" t="s">
        <v>70</v>
      </c>
      <c r="P392" t="s">
        <v>70</v>
      </c>
      <c r="Q392" t="s">
        <v>70</v>
      </c>
      <c r="R392" t="s">
        <v>70</v>
      </c>
      <c r="S392" t="s">
        <v>70</v>
      </c>
      <c r="T392" t="s">
        <v>70</v>
      </c>
      <c r="U392" t="s">
        <v>70</v>
      </c>
      <c r="V392" t="s">
        <v>70</v>
      </c>
      <c r="W392" t="s">
        <v>70</v>
      </c>
      <c r="X392" t="s">
        <v>70</v>
      </c>
      <c r="Y392" t="s">
        <v>70</v>
      </c>
      <c r="Z392" t="s">
        <v>70</v>
      </c>
      <c r="AA392" t="s">
        <v>70</v>
      </c>
      <c r="AB392" t="s">
        <v>70</v>
      </c>
      <c r="AC392" t="s">
        <v>70</v>
      </c>
      <c r="AD392" t="s">
        <v>70</v>
      </c>
    </row>
    <row r="393" spans="1:30" hidden="1" x14ac:dyDescent="0.25">
      <c r="A393" s="133" t="s">
        <v>1558</v>
      </c>
      <c r="B393" t="s">
        <v>70</v>
      </c>
      <c r="C393" t="b">
        <v>0</v>
      </c>
      <c r="D393" t="s">
        <v>974</v>
      </c>
      <c r="E393" t="s">
        <v>984</v>
      </c>
      <c r="F393" t="s">
        <v>773</v>
      </c>
      <c r="G393" t="s">
        <v>70</v>
      </c>
      <c r="H393" t="s">
        <v>70</v>
      </c>
      <c r="I393" t="s">
        <v>70</v>
      </c>
      <c r="J393" t="s">
        <v>70</v>
      </c>
      <c r="K393" t="s">
        <v>70</v>
      </c>
      <c r="L393" t="s">
        <v>70</v>
      </c>
      <c r="M393" t="s">
        <v>70</v>
      </c>
      <c r="N393" t="s">
        <v>70</v>
      </c>
      <c r="O393" t="s">
        <v>70</v>
      </c>
      <c r="P393" t="s">
        <v>70</v>
      </c>
      <c r="Q393" t="s">
        <v>70</v>
      </c>
      <c r="R393" t="s">
        <v>70</v>
      </c>
      <c r="S393" t="s">
        <v>70</v>
      </c>
      <c r="T393" t="s">
        <v>70</v>
      </c>
      <c r="U393" t="s">
        <v>70</v>
      </c>
      <c r="V393" t="s">
        <v>70</v>
      </c>
      <c r="W393" t="s">
        <v>70</v>
      </c>
      <c r="X393" t="s">
        <v>70</v>
      </c>
      <c r="Y393" t="s">
        <v>70</v>
      </c>
      <c r="Z393" t="s">
        <v>70</v>
      </c>
      <c r="AA393" t="s">
        <v>70</v>
      </c>
      <c r="AB393" t="s">
        <v>70</v>
      </c>
      <c r="AC393" t="s">
        <v>70</v>
      </c>
      <c r="AD393" t="s">
        <v>70</v>
      </c>
    </row>
    <row r="394" spans="1:30" hidden="1" x14ac:dyDescent="0.25">
      <c r="A394" s="133" t="s">
        <v>1559</v>
      </c>
      <c r="B394" t="s">
        <v>70</v>
      </c>
      <c r="C394" t="b">
        <v>0</v>
      </c>
      <c r="D394" t="s">
        <v>974</v>
      </c>
      <c r="E394" t="s">
        <v>984</v>
      </c>
      <c r="F394" t="s">
        <v>773</v>
      </c>
      <c r="G394" t="s">
        <v>70</v>
      </c>
      <c r="H394" t="s">
        <v>70</v>
      </c>
      <c r="I394" t="s">
        <v>70</v>
      </c>
      <c r="J394" t="s">
        <v>70</v>
      </c>
      <c r="K394" t="s">
        <v>70</v>
      </c>
      <c r="L394" t="s">
        <v>70</v>
      </c>
      <c r="M394" t="s">
        <v>70</v>
      </c>
      <c r="N394" t="s">
        <v>70</v>
      </c>
      <c r="O394" t="s">
        <v>70</v>
      </c>
      <c r="P394" t="s">
        <v>70</v>
      </c>
      <c r="Q394" t="s">
        <v>70</v>
      </c>
      <c r="R394" t="s">
        <v>70</v>
      </c>
      <c r="S394" t="s">
        <v>70</v>
      </c>
      <c r="T394" t="s">
        <v>70</v>
      </c>
      <c r="U394" t="s">
        <v>70</v>
      </c>
      <c r="V394" t="s">
        <v>70</v>
      </c>
      <c r="W394" t="s">
        <v>70</v>
      </c>
      <c r="X394" t="s">
        <v>70</v>
      </c>
      <c r="Y394" t="s">
        <v>70</v>
      </c>
      <c r="Z394" t="s">
        <v>70</v>
      </c>
      <c r="AA394" t="s">
        <v>70</v>
      </c>
      <c r="AB394" t="s">
        <v>70</v>
      </c>
      <c r="AC394" t="s">
        <v>70</v>
      </c>
      <c r="AD394" t="s">
        <v>70</v>
      </c>
    </row>
    <row r="395" spans="1:30" hidden="1" x14ac:dyDescent="0.25">
      <c r="A395" s="133" t="s">
        <v>1560</v>
      </c>
      <c r="B395" t="s">
        <v>416</v>
      </c>
      <c r="C395" t="b">
        <v>0</v>
      </c>
      <c r="D395" t="s">
        <v>974</v>
      </c>
      <c r="E395" t="s">
        <v>984</v>
      </c>
      <c r="F395" t="s">
        <v>774</v>
      </c>
      <c r="G395" t="s">
        <v>70</v>
      </c>
      <c r="H395" t="s">
        <v>70</v>
      </c>
      <c r="I395" t="s">
        <v>70</v>
      </c>
      <c r="J395" t="s">
        <v>70</v>
      </c>
      <c r="K395" t="s">
        <v>70</v>
      </c>
      <c r="L395" t="s">
        <v>70</v>
      </c>
      <c r="M395" t="s">
        <v>70</v>
      </c>
      <c r="N395" t="s">
        <v>70</v>
      </c>
      <c r="O395" t="s">
        <v>70</v>
      </c>
      <c r="P395" t="s">
        <v>70</v>
      </c>
      <c r="Q395" t="s">
        <v>70</v>
      </c>
      <c r="R395" t="s">
        <v>70</v>
      </c>
      <c r="S395" t="s">
        <v>70</v>
      </c>
      <c r="T395" t="s">
        <v>70</v>
      </c>
      <c r="U395" t="s">
        <v>70</v>
      </c>
      <c r="V395" t="s">
        <v>70</v>
      </c>
      <c r="W395" t="s">
        <v>70</v>
      </c>
      <c r="X395" t="s">
        <v>70</v>
      </c>
      <c r="Y395" t="s">
        <v>70</v>
      </c>
      <c r="Z395" t="s">
        <v>70</v>
      </c>
      <c r="AA395" t="s">
        <v>70</v>
      </c>
      <c r="AB395" t="s">
        <v>70</v>
      </c>
      <c r="AC395" t="s">
        <v>70</v>
      </c>
      <c r="AD395" t="s">
        <v>70</v>
      </c>
    </row>
    <row r="396" spans="1:30" hidden="1" x14ac:dyDescent="0.25">
      <c r="A396" s="133" t="s">
        <v>1561</v>
      </c>
      <c r="B396" t="s">
        <v>417</v>
      </c>
      <c r="C396" t="b">
        <v>0</v>
      </c>
      <c r="D396" t="s">
        <v>974</v>
      </c>
      <c r="E396" t="s">
        <v>984</v>
      </c>
      <c r="F396" t="s">
        <v>773</v>
      </c>
      <c r="G396" t="s">
        <v>70</v>
      </c>
      <c r="H396" t="s">
        <v>70</v>
      </c>
      <c r="I396" t="s">
        <v>70</v>
      </c>
      <c r="J396" t="s">
        <v>70</v>
      </c>
      <c r="K396" t="s">
        <v>70</v>
      </c>
      <c r="L396" t="s">
        <v>70</v>
      </c>
      <c r="M396" t="s">
        <v>70</v>
      </c>
      <c r="N396" t="s">
        <v>70</v>
      </c>
      <c r="O396" t="s">
        <v>70</v>
      </c>
      <c r="P396" t="s">
        <v>70</v>
      </c>
      <c r="Q396" t="s">
        <v>70</v>
      </c>
      <c r="R396" t="s">
        <v>70</v>
      </c>
      <c r="S396" t="s">
        <v>70</v>
      </c>
      <c r="T396" t="s">
        <v>70</v>
      </c>
      <c r="U396" t="s">
        <v>70</v>
      </c>
      <c r="V396" t="s">
        <v>70</v>
      </c>
      <c r="W396" t="s">
        <v>70</v>
      </c>
      <c r="X396" t="s">
        <v>70</v>
      </c>
      <c r="Y396" t="s">
        <v>70</v>
      </c>
      <c r="Z396" t="s">
        <v>70</v>
      </c>
      <c r="AA396" t="s">
        <v>70</v>
      </c>
      <c r="AB396" t="s">
        <v>70</v>
      </c>
      <c r="AC396" t="s">
        <v>70</v>
      </c>
      <c r="AD396" t="s">
        <v>70</v>
      </c>
    </row>
    <row r="397" spans="1:30" hidden="1" x14ac:dyDescent="0.25">
      <c r="A397" s="133" t="s">
        <v>1562</v>
      </c>
      <c r="B397" t="s">
        <v>418</v>
      </c>
      <c r="C397" t="b">
        <v>0</v>
      </c>
      <c r="D397" t="s">
        <v>974</v>
      </c>
      <c r="E397" t="s">
        <v>984</v>
      </c>
      <c r="F397" t="s">
        <v>773</v>
      </c>
      <c r="G397" t="s">
        <v>70</v>
      </c>
      <c r="H397" t="s">
        <v>70</v>
      </c>
      <c r="I397" t="s">
        <v>70</v>
      </c>
      <c r="J397" t="s">
        <v>70</v>
      </c>
      <c r="K397" t="s">
        <v>70</v>
      </c>
      <c r="L397" t="s">
        <v>70</v>
      </c>
      <c r="M397" t="s">
        <v>70</v>
      </c>
      <c r="N397" t="s">
        <v>70</v>
      </c>
      <c r="O397" t="s">
        <v>70</v>
      </c>
      <c r="P397" t="s">
        <v>70</v>
      </c>
      <c r="Q397" t="s">
        <v>70</v>
      </c>
      <c r="R397" t="s">
        <v>70</v>
      </c>
      <c r="S397" t="s">
        <v>70</v>
      </c>
      <c r="T397" t="s">
        <v>70</v>
      </c>
      <c r="U397" t="s">
        <v>70</v>
      </c>
      <c r="V397" t="s">
        <v>70</v>
      </c>
      <c r="W397" t="s">
        <v>70</v>
      </c>
      <c r="X397" t="s">
        <v>70</v>
      </c>
      <c r="Y397" t="s">
        <v>70</v>
      </c>
      <c r="Z397" t="s">
        <v>70</v>
      </c>
      <c r="AA397" t="s">
        <v>70</v>
      </c>
      <c r="AB397" t="s">
        <v>70</v>
      </c>
      <c r="AC397" t="s">
        <v>70</v>
      </c>
      <c r="AD397" t="s">
        <v>70</v>
      </c>
    </row>
    <row r="398" spans="1:30" hidden="1" x14ac:dyDescent="0.25">
      <c r="A398" s="133" t="s">
        <v>1563</v>
      </c>
      <c r="B398" t="s">
        <v>419</v>
      </c>
      <c r="C398" t="b">
        <v>0</v>
      </c>
      <c r="D398" t="s">
        <v>974</v>
      </c>
      <c r="E398" t="s">
        <v>984</v>
      </c>
      <c r="F398" t="s">
        <v>773</v>
      </c>
      <c r="G398" t="s">
        <v>70</v>
      </c>
      <c r="H398" t="s">
        <v>70</v>
      </c>
      <c r="I398" t="s">
        <v>70</v>
      </c>
      <c r="J398" t="s">
        <v>70</v>
      </c>
      <c r="K398" t="s">
        <v>70</v>
      </c>
      <c r="L398" t="s">
        <v>70</v>
      </c>
      <c r="M398" t="s">
        <v>70</v>
      </c>
      <c r="N398" t="s">
        <v>70</v>
      </c>
      <c r="O398" t="s">
        <v>70</v>
      </c>
      <c r="P398" t="s">
        <v>70</v>
      </c>
      <c r="Q398" t="s">
        <v>70</v>
      </c>
      <c r="R398" t="s">
        <v>70</v>
      </c>
      <c r="S398" t="s">
        <v>70</v>
      </c>
      <c r="T398" t="s">
        <v>70</v>
      </c>
      <c r="U398" t="s">
        <v>70</v>
      </c>
      <c r="V398" t="s">
        <v>70</v>
      </c>
      <c r="W398" t="s">
        <v>70</v>
      </c>
      <c r="X398" t="s">
        <v>70</v>
      </c>
      <c r="Y398" t="s">
        <v>70</v>
      </c>
      <c r="Z398" t="s">
        <v>70</v>
      </c>
      <c r="AA398" t="s">
        <v>70</v>
      </c>
      <c r="AB398" t="s">
        <v>70</v>
      </c>
      <c r="AC398" t="s">
        <v>70</v>
      </c>
      <c r="AD398" t="s">
        <v>70</v>
      </c>
    </row>
    <row r="399" spans="1:30" hidden="1" x14ac:dyDescent="0.25">
      <c r="A399" s="133" t="s">
        <v>1564</v>
      </c>
      <c r="B399" t="s">
        <v>420</v>
      </c>
      <c r="C399" t="b">
        <v>0</v>
      </c>
      <c r="D399" t="s">
        <v>974</v>
      </c>
      <c r="E399" t="s">
        <v>984</v>
      </c>
      <c r="F399" t="s">
        <v>773</v>
      </c>
      <c r="G399" t="s">
        <v>70</v>
      </c>
      <c r="H399" t="s">
        <v>70</v>
      </c>
      <c r="I399" t="s">
        <v>70</v>
      </c>
      <c r="J399" t="s">
        <v>70</v>
      </c>
      <c r="K399" t="s">
        <v>70</v>
      </c>
      <c r="L399" t="s">
        <v>70</v>
      </c>
      <c r="M399" t="s">
        <v>70</v>
      </c>
      <c r="N399" t="s">
        <v>70</v>
      </c>
      <c r="O399" t="s">
        <v>70</v>
      </c>
      <c r="P399" t="s">
        <v>70</v>
      </c>
      <c r="Q399" t="s">
        <v>70</v>
      </c>
      <c r="R399" t="s">
        <v>70</v>
      </c>
      <c r="S399" t="s">
        <v>70</v>
      </c>
      <c r="T399" t="s">
        <v>70</v>
      </c>
      <c r="U399" t="s">
        <v>70</v>
      </c>
      <c r="V399" t="s">
        <v>70</v>
      </c>
      <c r="W399" t="s">
        <v>70</v>
      </c>
      <c r="X399" t="s">
        <v>70</v>
      </c>
      <c r="Y399" t="s">
        <v>70</v>
      </c>
      <c r="Z399" t="s">
        <v>70</v>
      </c>
      <c r="AA399" t="s">
        <v>70</v>
      </c>
      <c r="AB399" t="s">
        <v>70</v>
      </c>
      <c r="AC399" t="s">
        <v>70</v>
      </c>
      <c r="AD399" t="s">
        <v>70</v>
      </c>
    </row>
    <row r="400" spans="1:30" hidden="1" x14ac:dyDescent="0.25">
      <c r="A400" s="133" t="s">
        <v>1565</v>
      </c>
      <c r="B400" t="s">
        <v>421</v>
      </c>
      <c r="C400" t="b">
        <v>0</v>
      </c>
      <c r="D400" t="s">
        <v>974</v>
      </c>
      <c r="E400" t="s">
        <v>985</v>
      </c>
      <c r="F400" t="s">
        <v>774</v>
      </c>
      <c r="G400" t="s">
        <v>70</v>
      </c>
      <c r="H400" t="s">
        <v>70</v>
      </c>
      <c r="I400" t="s">
        <v>70</v>
      </c>
      <c r="J400" t="s">
        <v>70</v>
      </c>
      <c r="K400" t="s">
        <v>70</v>
      </c>
      <c r="L400" t="s">
        <v>70</v>
      </c>
      <c r="M400" t="s">
        <v>70</v>
      </c>
      <c r="N400" t="s">
        <v>70</v>
      </c>
      <c r="O400" t="s">
        <v>70</v>
      </c>
      <c r="P400" t="s">
        <v>70</v>
      </c>
      <c r="Q400" t="s">
        <v>70</v>
      </c>
      <c r="R400" t="s">
        <v>70</v>
      </c>
      <c r="S400" t="s">
        <v>70</v>
      </c>
      <c r="T400" t="s">
        <v>70</v>
      </c>
      <c r="U400" t="s">
        <v>70</v>
      </c>
      <c r="V400" t="s">
        <v>70</v>
      </c>
      <c r="W400" t="s">
        <v>70</v>
      </c>
      <c r="X400" t="s">
        <v>70</v>
      </c>
      <c r="Y400" t="s">
        <v>70</v>
      </c>
      <c r="Z400" t="s">
        <v>70</v>
      </c>
      <c r="AA400" t="s">
        <v>70</v>
      </c>
      <c r="AB400" t="s">
        <v>70</v>
      </c>
      <c r="AC400" t="s">
        <v>70</v>
      </c>
      <c r="AD400" t="s">
        <v>70</v>
      </c>
    </row>
    <row r="401" spans="1:30" hidden="1" x14ac:dyDescent="0.25">
      <c r="A401" s="133" t="s">
        <v>1566</v>
      </c>
      <c r="B401" t="s">
        <v>422</v>
      </c>
      <c r="C401" t="b">
        <v>0</v>
      </c>
      <c r="D401" t="s">
        <v>974</v>
      </c>
      <c r="E401" t="s">
        <v>984</v>
      </c>
      <c r="F401" t="s">
        <v>773</v>
      </c>
      <c r="G401" t="s">
        <v>70</v>
      </c>
      <c r="H401" t="s">
        <v>70</v>
      </c>
      <c r="I401" t="s">
        <v>70</v>
      </c>
      <c r="J401" t="s">
        <v>70</v>
      </c>
      <c r="K401" t="s">
        <v>70</v>
      </c>
      <c r="L401" t="s">
        <v>70</v>
      </c>
      <c r="M401" t="s">
        <v>70</v>
      </c>
      <c r="N401" t="s">
        <v>70</v>
      </c>
      <c r="O401" t="s">
        <v>70</v>
      </c>
      <c r="P401" t="s">
        <v>70</v>
      </c>
      <c r="Q401" t="s">
        <v>70</v>
      </c>
      <c r="R401" t="s">
        <v>70</v>
      </c>
      <c r="S401" t="s">
        <v>70</v>
      </c>
      <c r="T401" t="s">
        <v>70</v>
      </c>
      <c r="U401" t="s">
        <v>70</v>
      </c>
      <c r="V401" t="s">
        <v>70</v>
      </c>
      <c r="W401" t="s">
        <v>70</v>
      </c>
      <c r="X401" t="s">
        <v>70</v>
      </c>
      <c r="Y401" t="s">
        <v>70</v>
      </c>
      <c r="Z401" t="s">
        <v>70</v>
      </c>
      <c r="AA401" t="s">
        <v>70</v>
      </c>
      <c r="AB401" t="s">
        <v>70</v>
      </c>
      <c r="AC401" t="s">
        <v>70</v>
      </c>
      <c r="AD401" t="s">
        <v>70</v>
      </c>
    </row>
    <row r="402" spans="1:30" hidden="1" x14ac:dyDescent="0.25">
      <c r="A402" s="133" t="s">
        <v>1567</v>
      </c>
      <c r="B402" t="s">
        <v>423</v>
      </c>
      <c r="C402" t="b">
        <v>0</v>
      </c>
      <c r="D402" t="s">
        <v>974</v>
      </c>
      <c r="E402" t="s">
        <v>984</v>
      </c>
      <c r="F402" t="s">
        <v>773</v>
      </c>
      <c r="G402" t="s">
        <v>70</v>
      </c>
      <c r="H402" t="s">
        <v>70</v>
      </c>
      <c r="I402" t="s">
        <v>70</v>
      </c>
      <c r="J402" t="s">
        <v>70</v>
      </c>
      <c r="K402" t="s">
        <v>70</v>
      </c>
      <c r="L402" t="s">
        <v>70</v>
      </c>
      <c r="M402" t="s">
        <v>70</v>
      </c>
      <c r="N402" t="s">
        <v>70</v>
      </c>
      <c r="O402" t="s">
        <v>70</v>
      </c>
      <c r="P402" t="s">
        <v>70</v>
      </c>
      <c r="Q402" t="s">
        <v>70</v>
      </c>
      <c r="R402" t="s">
        <v>70</v>
      </c>
      <c r="S402" t="s">
        <v>70</v>
      </c>
      <c r="T402" t="s">
        <v>70</v>
      </c>
      <c r="U402" t="s">
        <v>70</v>
      </c>
      <c r="V402" t="s">
        <v>70</v>
      </c>
      <c r="W402" t="s">
        <v>70</v>
      </c>
      <c r="X402" t="s">
        <v>70</v>
      </c>
      <c r="Y402" t="s">
        <v>70</v>
      </c>
      <c r="Z402" t="s">
        <v>70</v>
      </c>
      <c r="AA402" t="s">
        <v>70</v>
      </c>
      <c r="AB402" t="s">
        <v>70</v>
      </c>
      <c r="AC402" t="s">
        <v>70</v>
      </c>
      <c r="AD402" t="s">
        <v>70</v>
      </c>
    </row>
    <row r="403" spans="1:30" hidden="1" x14ac:dyDescent="0.25">
      <c r="A403" s="133" t="s">
        <v>1568</v>
      </c>
      <c r="B403" t="s">
        <v>424</v>
      </c>
      <c r="C403" t="b">
        <v>0</v>
      </c>
      <c r="D403" t="s">
        <v>974</v>
      </c>
      <c r="E403" t="s">
        <v>784</v>
      </c>
      <c r="F403" t="s">
        <v>774</v>
      </c>
      <c r="G403" t="s">
        <v>70</v>
      </c>
      <c r="H403" t="s">
        <v>70</v>
      </c>
      <c r="I403" t="s">
        <v>70</v>
      </c>
      <c r="J403" t="s">
        <v>70</v>
      </c>
      <c r="K403" t="s">
        <v>70</v>
      </c>
      <c r="L403" t="s">
        <v>70</v>
      </c>
      <c r="M403" t="s">
        <v>70</v>
      </c>
      <c r="N403" t="s">
        <v>70</v>
      </c>
      <c r="O403" t="s">
        <v>70</v>
      </c>
      <c r="P403" t="s">
        <v>70</v>
      </c>
      <c r="Q403" t="s">
        <v>70</v>
      </c>
      <c r="R403" t="s">
        <v>70</v>
      </c>
      <c r="S403" t="s">
        <v>70</v>
      </c>
      <c r="T403" t="s">
        <v>70</v>
      </c>
      <c r="U403" t="s">
        <v>70</v>
      </c>
      <c r="V403" t="s">
        <v>70</v>
      </c>
      <c r="W403" t="s">
        <v>70</v>
      </c>
      <c r="X403" t="s">
        <v>70</v>
      </c>
      <c r="Y403" t="s">
        <v>70</v>
      </c>
      <c r="Z403" t="s">
        <v>70</v>
      </c>
      <c r="AA403" t="s">
        <v>70</v>
      </c>
      <c r="AB403" t="s">
        <v>70</v>
      </c>
      <c r="AC403" t="s">
        <v>70</v>
      </c>
      <c r="AD403" t="s">
        <v>70</v>
      </c>
    </row>
    <row r="404" spans="1:30" hidden="1" x14ac:dyDescent="0.25">
      <c r="A404" s="133" t="s">
        <v>1569</v>
      </c>
      <c r="B404" t="s">
        <v>70</v>
      </c>
      <c r="C404" t="b">
        <v>0</v>
      </c>
      <c r="D404" t="s">
        <v>974</v>
      </c>
      <c r="E404" t="s">
        <v>984</v>
      </c>
      <c r="F404" t="s">
        <v>773</v>
      </c>
      <c r="G404" t="s">
        <v>70</v>
      </c>
      <c r="H404" t="s">
        <v>70</v>
      </c>
      <c r="I404" t="s">
        <v>70</v>
      </c>
      <c r="J404" t="s">
        <v>70</v>
      </c>
      <c r="K404" t="s">
        <v>70</v>
      </c>
      <c r="L404" t="s">
        <v>70</v>
      </c>
      <c r="M404" t="s">
        <v>70</v>
      </c>
      <c r="N404" t="s">
        <v>70</v>
      </c>
      <c r="O404" t="s">
        <v>70</v>
      </c>
      <c r="P404" t="s">
        <v>70</v>
      </c>
      <c r="Q404" t="s">
        <v>70</v>
      </c>
      <c r="R404" t="s">
        <v>70</v>
      </c>
      <c r="S404" t="s">
        <v>70</v>
      </c>
      <c r="T404" t="s">
        <v>70</v>
      </c>
      <c r="U404" t="s">
        <v>70</v>
      </c>
      <c r="V404" t="s">
        <v>70</v>
      </c>
      <c r="W404" t="s">
        <v>70</v>
      </c>
      <c r="X404" t="s">
        <v>70</v>
      </c>
      <c r="Y404" t="s">
        <v>70</v>
      </c>
      <c r="Z404" t="s">
        <v>70</v>
      </c>
      <c r="AA404" t="s">
        <v>70</v>
      </c>
      <c r="AB404" t="s">
        <v>70</v>
      </c>
      <c r="AC404" t="s">
        <v>70</v>
      </c>
      <c r="AD404" t="s">
        <v>70</v>
      </c>
    </row>
    <row r="405" spans="1:30" hidden="1" x14ac:dyDescent="0.25">
      <c r="A405" s="133" t="s">
        <v>1570</v>
      </c>
      <c r="B405" t="s">
        <v>425</v>
      </c>
      <c r="C405" t="b">
        <v>0</v>
      </c>
      <c r="D405" t="s">
        <v>974</v>
      </c>
      <c r="E405" t="s">
        <v>984</v>
      </c>
      <c r="F405" t="s">
        <v>773</v>
      </c>
      <c r="G405" t="s">
        <v>70</v>
      </c>
      <c r="H405" t="s">
        <v>70</v>
      </c>
      <c r="I405" t="s">
        <v>70</v>
      </c>
      <c r="J405" t="s">
        <v>70</v>
      </c>
      <c r="K405" t="s">
        <v>70</v>
      </c>
      <c r="L405" t="s">
        <v>70</v>
      </c>
      <c r="M405" t="s">
        <v>70</v>
      </c>
      <c r="N405" t="s">
        <v>70</v>
      </c>
      <c r="O405" t="s">
        <v>70</v>
      </c>
      <c r="P405" t="s">
        <v>70</v>
      </c>
      <c r="Q405" t="s">
        <v>70</v>
      </c>
      <c r="R405" t="s">
        <v>70</v>
      </c>
      <c r="S405" t="s">
        <v>70</v>
      </c>
      <c r="T405" t="s">
        <v>70</v>
      </c>
      <c r="U405" t="s">
        <v>70</v>
      </c>
      <c r="V405" t="s">
        <v>70</v>
      </c>
      <c r="W405" t="s">
        <v>70</v>
      </c>
      <c r="X405" t="s">
        <v>70</v>
      </c>
      <c r="Y405" t="s">
        <v>70</v>
      </c>
      <c r="Z405" t="s">
        <v>70</v>
      </c>
      <c r="AA405" t="s">
        <v>70</v>
      </c>
      <c r="AB405" t="s">
        <v>70</v>
      </c>
      <c r="AC405" t="s">
        <v>70</v>
      </c>
      <c r="AD405" t="s">
        <v>70</v>
      </c>
    </row>
    <row r="406" spans="1:30" hidden="1" x14ac:dyDescent="0.25">
      <c r="A406" s="133" t="s">
        <v>1571</v>
      </c>
      <c r="B406" t="s">
        <v>70</v>
      </c>
      <c r="C406" t="b">
        <v>0</v>
      </c>
      <c r="D406" t="s">
        <v>974</v>
      </c>
      <c r="E406" t="s">
        <v>984</v>
      </c>
      <c r="F406" t="s">
        <v>773</v>
      </c>
      <c r="G406" t="s">
        <v>70</v>
      </c>
      <c r="H406" t="s">
        <v>70</v>
      </c>
      <c r="I406" t="s">
        <v>70</v>
      </c>
      <c r="J406" t="s">
        <v>70</v>
      </c>
      <c r="K406" t="s">
        <v>70</v>
      </c>
      <c r="L406" t="s">
        <v>70</v>
      </c>
      <c r="M406" t="s">
        <v>70</v>
      </c>
      <c r="N406" t="s">
        <v>70</v>
      </c>
      <c r="O406" t="s">
        <v>70</v>
      </c>
      <c r="P406" t="s">
        <v>70</v>
      </c>
      <c r="Q406" t="s">
        <v>70</v>
      </c>
      <c r="R406" t="s">
        <v>70</v>
      </c>
      <c r="S406" t="s">
        <v>70</v>
      </c>
      <c r="T406" t="s">
        <v>70</v>
      </c>
      <c r="U406" t="s">
        <v>70</v>
      </c>
      <c r="V406" t="s">
        <v>70</v>
      </c>
      <c r="W406" t="s">
        <v>70</v>
      </c>
      <c r="X406" t="s">
        <v>70</v>
      </c>
      <c r="Y406" t="s">
        <v>70</v>
      </c>
      <c r="Z406" t="s">
        <v>70</v>
      </c>
      <c r="AA406" t="s">
        <v>70</v>
      </c>
      <c r="AB406" t="s">
        <v>70</v>
      </c>
      <c r="AC406" t="s">
        <v>70</v>
      </c>
      <c r="AD406" t="s">
        <v>70</v>
      </c>
    </row>
    <row r="407" spans="1:30" hidden="1" x14ac:dyDescent="0.25">
      <c r="A407" s="133" t="s">
        <v>1572</v>
      </c>
      <c r="B407" t="s">
        <v>426</v>
      </c>
      <c r="C407" t="b">
        <v>0</v>
      </c>
      <c r="D407" t="s">
        <v>974</v>
      </c>
      <c r="E407" t="s">
        <v>984</v>
      </c>
      <c r="F407" t="s">
        <v>774</v>
      </c>
      <c r="G407" t="s">
        <v>70</v>
      </c>
      <c r="H407" t="s">
        <v>70</v>
      </c>
      <c r="I407" t="s">
        <v>70</v>
      </c>
      <c r="J407" t="s">
        <v>70</v>
      </c>
      <c r="K407" t="s">
        <v>70</v>
      </c>
      <c r="L407" t="s">
        <v>70</v>
      </c>
      <c r="M407" t="s">
        <v>70</v>
      </c>
      <c r="N407" t="s">
        <v>70</v>
      </c>
      <c r="O407" t="s">
        <v>70</v>
      </c>
      <c r="P407" t="s">
        <v>70</v>
      </c>
      <c r="Q407" t="s">
        <v>70</v>
      </c>
      <c r="R407" t="s">
        <v>70</v>
      </c>
      <c r="S407" t="s">
        <v>70</v>
      </c>
      <c r="T407" t="s">
        <v>70</v>
      </c>
      <c r="U407" t="s">
        <v>70</v>
      </c>
      <c r="V407" t="s">
        <v>70</v>
      </c>
      <c r="W407" t="s">
        <v>70</v>
      </c>
      <c r="X407" t="s">
        <v>70</v>
      </c>
      <c r="Y407" t="s">
        <v>70</v>
      </c>
      <c r="Z407" t="s">
        <v>70</v>
      </c>
      <c r="AA407" t="s">
        <v>70</v>
      </c>
      <c r="AB407" t="s">
        <v>70</v>
      </c>
      <c r="AC407" t="s">
        <v>70</v>
      </c>
      <c r="AD407" t="s">
        <v>70</v>
      </c>
    </row>
    <row r="408" spans="1:30" hidden="1" x14ac:dyDescent="0.25">
      <c r="A408" s="133" t="s">
        <v>1573</v>
      </c>
      <c r="B408" t="s">
        <v>427</v>
      </c>
      <c r="C408" t="b">
        <v>0</v>
      </c>
      <c r="D408" t="s">
        <v>974</v>
      </c>
      <c r="E408" t="s">
        <v>984</v>
      </c>
      <c r="F408" t="s">
        <v>774</v>
      </c>
      <c r="G408" t="s">
        <v>70</v>
      </c>
      <c r="H408" t="s">
        <v>70</v>
      </c>
      <c r="I408" t="s">
        <v>70</v>
      </c>
      <c r="J408" t="s">
        <v>70</v>
      </c>
      <c r="K408" t="s">
        <v>70</v>
      </c>
      <c r="L408" t="s">
        <v>70</v>
      </c>
      <c r="M408" t="s">
        <v>70</v>
      </c>
      <c r="N408" t="s">
        <v>70</v>
      </c>
      <c r="O408" t="s">
        <v>70</v>
      </c>
      <c r="P408" t="s">
        <v>70</v>
      </c>
      <c r="Q408" t="s">
        <v>70</v>
      </c>
      <c r="R408" t="s">
        <v>70</v>
      </c>
      <c r="S408" t="s">
        <v>70</v>
      </c>
      <c r="T408" t="s">
        <v>70</v>
      </c>
      <c r="U408" t="s">
        <v>70</v>
      </c>
      <c r="V408" t="s">
        <v>70</v>
      </c>
      <c r="W408" t="s">
        <v>70</v>
      </c>
      <c r="X408" t="s">
        <v>70</v>
      </c>
      <c r="Y408" t="s">
        <v>70</v>
      </c>
      <c r="Z408" t="s">
        <v>70</v>
      </c>
      <c r="AA408" t="s">
        <v>70</v>
      </c>
      <c r="AB408" t="s">
        <v>70</v>
      </c>
      <c r="AC408" t="s">
        <v>70</v>
      </c>
      <c r="AD408" t="s">
        <v>70</v>
      </c>
    </row>
    <row r="409" spans="1:30" hidden="1" x14ac:dyDescent="0.25">
      <c r="A409" s="133" t="s">
        <v>1574</v>
      </c>
      <c r="B409" t="s">
        <v>428</v>
      </c>
      <c r="C409" t="b">
        <v>0</v>
      </c>
      <c r="D409" t="s">
        <v>974</v>
      </c>
      <c r="E409" t="s">
        <v>428</v>
      </c>
      <c r="F409" t="s">
        <v>774</v>
      </c>
      <c r="G409" t="s">
        <v>70</v>
      </c>
      <c r="H409" t="s">
        <v>70</v>
      </c>
      <c r="I409" t="s">
        <v>70</v>
      </c>
      <c r="J409" t="s">
        <v>70</v>
      </c>
      <c r="K409" t="s">
        <v>70</v>
      </c>
      <c r="L409" t="s">
        <v>70</v>
      </c>
      <c r="M409" t="s">
        <v>70</v>
      </c>
      <c r="N409" t="s">
        <v>70</v>
      </c>
      <c r="O409" t="s">
        <v>70</v>
      </c>
      <c r="P409" t="s">
        <v>70</v>
      </c>
      <c r="Q409" t="s">
        <v>70</v>
      </c>
      <c r="R409" t="s">
        <v>70</v>
      </c>
      <c r="S409" t="s">
        <v>70</v>
      </c>
      <c r="T409" t="s">
        <v>70</v>
      </c>
      <c r="U409" t="s">
        <v>70</v>
      </c>
      <c r="V409" t="s">
        <v>70</v>
      </c>
      <c r="W409" t="s">
        <v>70</v>
      </c>
      <c r="X409" t="s">
        <v>70</v>
      </c>
      <c r="Y409" t="s">
        <v>70</v>
      </c>
      <c r="Z409" t="s">
        <v>70</v>
      </c>
      <c r="AA409" t="s">
        <v>70</v>
      </c>
      <c r="AB409" t="s">
        <v>70</v>
      </c>
      <c r="AC409" t="s">
        <v>70</v>
      </c>
      <c r="AD409" t="s">
        <v>70</v>
      </c>
    </row>
    <row r="410" spans="1:30" hidden="1" x14ac:dyDescent="0.25">
      <c r="A410" s="133" t="s">
        <v>1575</v>
      </c>
      <c r="B410" t="s">
        <v>429</v>
      </c>
      <c r="C410" t="b">
        <v>0</v>
      </c>
      <c r="D410" t="s">
        <v>974</v>
      </c>
      <c r="E410" t="s">
        <v>963</v>
      </c>
      <c r="F410" t="s">
        <v>773</v>
      </c>
      <c r="G410" t="s">
        <v>70</v>
      </c>
      <c r="H410" t="s">
        <v>70</v>
      </c>
      <c r="I410" t="s">
        <v>70</v>
      </c>
      <c r="J410" t="s">
        <v>70</v>
      </c>
      <c r="K410" t="s">
        <v>70</v>
      </c>
      <c r="L410" t="s">
        <v>70</v>
      </c>
      <c r="M410" t="s">
        <v>70</v>
      </c>
      <c r="N410" t="s">
        <v>70</v>
      </c>
      <c r="O410" t="s">
        <v>70</v>
      </c>
      <c r="P410" t="s">
        <v>70</v>
      </c>
      <c r="Q410" t="s">
        <v>70</v>
      </c>
      <c r="R410" t="s">
        <v>70</v>
      </c>
      <c r="S410" t="s">
        <v>70</v>
      </c>
      <c r="T410" t="s">
        <v>70</v>
      </c>
      <c r="U410" t="s">
        <v>70</v>
      </c>
      <c r="V410" t="s">
        <v>70</v>
      </c>
      <c r="W410" t="s">
        <v>70</v>
      </c>
      <c r="X410" t="s">
        <v>70</v>
      </c>
      <c r="Y410" t="s">
        <v>70</v>
      </c>
      <c r="Z410" t="s">
        <v>70</v>
      </c>
      <c r="AA410" t="s">
        <v>70</v>
      </c>
      <c r="AB410" t="s">
        <v>70</v>
      </c>
      <c r="AC410" t="s">
        <v>70</v>
      </c>
      <c r="AD410" t="s">
        <v>70</v>
      </c>
    </row>
    <row r="411" spans="1:30" hidden="1" x14ac:dyDescent="0.25">
      <c r="A411" s="133" t="s">
        <v>1576</v>
      </c>
      <c r="B411" t="s">
        <v>430</v>
      </c>
      <c r="C411" t="b">
        <v>0</v>
      </c>
      <c r="D411" t="s">
        <v>974</v>
      </c>
      <c r="E411" t="s">
        <v>986</v>
      </c>
      <c r="F411" t="s">
        <v>773</v>
      </c>
      <c r="G411" t="s">
        <v>70</v>
      </c>
      <c r="H411" t="s">
        <v>70</v>
      </c>
      <c r="I411" t="s">
        <v>70</v>
      </c>
      <c r="J411" t="s">
        <v>70</v>
      </c>
      <c r="K411" t="s">
        <v>70</v>
      </c>
      <c r="L411" t="s">
        <v>70</v>
      </c>
      <c r="M411" t="s">
        <v>70</v>
      </c>
      <c r="N411" t="s">
        <v>70</v>
      </c>
      <c r="O411" t="s">
        <v>70</v>
      </c>
      <c r="P411" t="s">
        <v>70</v>
      </c>
      <c r="Q411" t="s">
        <v>70</v>
      </c>
      <c r="R411" t="s">
        <v>70</v>
      </c>
      <c r="S411" t="s">
        <v>70</v>
      </c>
      <c r="T411" t="s">
        <v>70</v>
      </c>
      <c r="U411" t="s">
        <v>70</v>
      </c>
      <c r="V411" t="s">
        <v>70</v>
      </c>
      <c r="W411" t="s">
        <v>70</v>
      </c>
      <c r="X411" t="s">
        <v>70</v>
      </c>
      <c r="Y411" t="s">
        <v>70</v>
      </c>
      <c r="Z411" t="s">
        <v>70</v>
      </c>
      <c r="AA411" t="s">
        <v>70</v>
      </c>
      <c r="AB411" t="s">
        <v>70</v>
      </c>
      <c r="AC411" t="s">
        <v>70</v>
      </c>
      <c r="AD411" t="s">
        <v>70</v>
      </c>
    </row>
    <row r="412" spans="1:30" hidden="1" x14ac:dyDescent="0.25">
      <c r="A412" s="133" t="s">
        <v>1577</v>
      </c>
      <c r="B412" t="s">
        <v>431</v>
      </c>
      <c r="C412" t="b">
        <v>0</v>
      </c>
      <c r="D412" t="s">
        <v>974</v>
      </c>
      <c r="E412" t="s">
        <v>987</v>
      </c>
      <c r="F412" t="s">
        <v>773</v>
      </c>
      <c r="G412" t="s">
        <v>70</v>
      </c>
      <c r="H412" t="s">
        <v>70</v>
      </c>
      <c r="I412" t="s">
        <v>70</v>
      </c>
      <c r="J412" t="s">
        <v>70</v>
      </c>
      <c r="K412" t="s">
        <v>70</v>
      </c>
      <c r="L412" t="s">
        <v>70</v>
      </c>
      <c r="M412" t="s">
        <v>70</v>
      </c>
      <c r="N412" t="s">
        <v>70</v>
      </c>
      <c r="O412" t="s">
        <v>70</v>
      </c>
      <c r="P412" t="s">
        <v>70</v>
      </c>
      <c r="Q412" t="s">
        <v>70</v>
      </c>
      <c r="R412" t="s">
        <v>70</v>
      </c>
      <c r="S412" t="s">
        <v>70</v>
      </c>
      <c r="T412" t="s">
        <v>70</v>
      </c>
      <c r="U412" t="s">
        <v>70</v>
      </c>
      <c r="V412" t="s">
        <v>70</v>
      </c>
      <c r="W412" t="s">
        <v>70</v>
      </c>
      <c r="X412" t="s">
        <v>70</v>
      </c>
      <c r="Y412" t="s">
        <v>70</v>
      </c>
      <c r="Z412" t="s">
        <v>70</v>
      </c>
      <c r="AA412" t="s">
        <v>70</v>
      </c>
      <c r="AB412" t="s">
        <v>70</v>
      </c>
      <c r="AC412" t="s">
        <v>70</v>
      </c>
      <c r="AD412" t="s">
        <v>70</v>
      </c>
    </row>
    <row r="413" spans="1:30" hidden="1" x14ac:dyDescent="0.25">
      <c r="A413" s="133" t="s">
        <v>1578</v>
      </c>
      <c r="B413" t="s">
        <v>432</v>
      </c>
      <c r="C413" t="b">
        <v>0</v>
      </c>
      <c r="D413" t="s">
        <v>974</v>
      </c>
      <c r="E413" t="s">
        <v>987</v>
      </c>
      <c r="F413" t="s">
        <v>773</v>
      </c>
      <c r="G413" t="s">
        <v>70</v>
      </c>
      <c r="H413" t="s">
        <v>70</v>
      </c>
      <c r="I413" t="s">
        <v>70</v>
      </c>
      <c r="J413" t="s">
        <v>70</v>
      </c>
      <c r="K413" t="s">
        <v>70</v>
      </c>
      <c r="L413" t="s">
        <v>70</v>
      </c>
      <c r="M413" t="s">
        <v>70</v>
      </c>
      <c r="N413" t="s">
        <v>70</v>
      </c>
      <c r="O413" t="s">
        <v>70</v>
      </c>
      <c r="P413" t="s">
        <v>70</v>
      </c>
      <c r="Q413" t="s">
        <v>70</v>
      </c>
      <c r="R413" t="s">
        <v>70</v>
      </c>
      <c r="S413" t="s">
        <v>70</v>
      </c>
      <c r="T413" t="s">
        <v>70</v>
      </c>
      <c r="U413" t="s">
        <v>70</v>
      </c>
      <c r="V413" t="s">
        <v>70</v>
      </c>
      <c r="W413" t="s">
        <v>70</v>
      </c>
      <c r="X413" t="s">
        <v>70</v>
      </c>
      <c r="Y413" t="s">
        <v>70</v>
      </c>
      <c r="Z413" t="s">
        <v>70</v>
      </c>
      <c r="AA413" t="s">
        <v>70</v>
      </c>
      <c r="AB413" t="s">
        <v>70</v>
      </c>
      <c r="AC413" t="s">
        <v>70</v>
      </c>
      <c r="AD413" t="s">
        <v>70</v>
      </c>
    </row>
    <row r="414" spans="1:30" hidden="1" x14ac:dyDescent="0.25">
      <c r="A414" s="133" t="s">
        <v>1579</v>
      </c>
      <c r="B414" t="s">
        <v>433</v>
      </c>
      <c r="C414" t="b">
        <v>0</v>
      </c>
      <c r="D414" t="s">
        <v>974</v>
      </c>
      <c r="E414" t="s">
        <v>784</v>
      </c>
      <c r="F414" t="s">
        <v>51</v>
      </c>
      <c r="G414" t="s">
        <v>70</v>
      </c>
      <c r="H414" t="s">
        <v>70</v>
      </c>
      <c r="I414" t="s">
        <v>70</v>
      </c>
      <c r="J414" t="s">
        <v>70</v>
      </c>
      <c r="K414" t="s">
        <v>70</v>
      </c>
      <c r="L414" t="s">
        <v>70</v>
      </c>
      <c r="M414" t="s">
        <v>70</v>
      </c>
      <c r="N414" t="s">
        <v>70</v>
      </c>
      <c r="O414" t="s">
        <v>70</v>
      </c>
      <c r="P414" t="s">
        <v>70</v>
      </c>
      <c r="Q414" t="s">
        <v>70</v>
      </c>
      <c r="R414" t="s">
        <v>70</v>
      </c>
      <c r="S414" t="s">
        <v>70</v>
      </c>
      <c r="T414" t="s">
        <v>70</v>
      </c>
      <c r="U414" t="s">
        <v>70</v>
      </c>
      <c r="V414" t="s">
        <v>70</v>
      </c>
      <c r="W414" t="s">
        <v>70</v>
      </c>
      <c r="X414" t="s">
        <v>70</v>
      </c>
      <c r="Y414" t="s">
        <v>70</v>
      </c>
      <c r="Z414" t="s">
        <v>70</v>
      </c>
      <c r="AA414" t="s">
        <v>70</v>
      </c>
      <c r="AB414" t="s">
        <v>70</v>
      </c>
      <c r="AC414" t="s">
        <v>70</v>
      </c>
      <c r="AD414" t="s">
        <v>70</v>
      </c>
    </row>
    <row r="415" spans="1:30" hidden="1" x14ac:dyDescent="0.25">
      <c r="A415" s="133" t="s">
        <v>1580</v>
      </c>
      <c r="B415" t="s">
        <v>434</v>
      </c>
      <c r="C415" t="b">
        <v>0</v>
      </c>
      <c r="D415" t="s">
        <v>974</v>
      </c>
      <c r="E415" t="s">
        <v>988</v>
      </c>
      <c r="F415" t="s">
        <v>773</v>
      </c>
      <c r="G415" t="s">
        <v>70</v>
      </c>
      <c r="H415" t="s">
        <v>70</v>
      </c>
      <c r="I415" t="s">
        <v>70</v>
      </c>
      <c r="J415" t="s">
        <v>70</v>
      </c>
      <c r="K415" t="s">
        <v>70</v>
      </c>
      <c r="L415" t="s">
        <v>70</v>
      </c>
      <c r="M415" t="s">
        <v>70</v>
      </c>
      <c r="N415" t="s">
        <v>70</v>
      </c>
      <c r="O415" t="s">
        <v>70</v>
      </c>
      <c r="P415" t="s">
        <v>70</v>
      </c>
      <c r="Q415" t="s">
        <v>70</v>
      </c>
      <c r="R415" t="s">
        <v>70</v>
      </c>
      <c r="S415" t="s">
        <v>70</v>
      </c>
      <c r="T415" t="s">
        <v>70</v>
      </c>
      <c r="U415" t="s">
        <v>70</v>
      </c>
      <c r="V415" t="s">
        <v>70</v>
      </c>
      <c r="W415" t="s">
        <v>70</v>
      </c>
      <c r="X415" t="s">
        <v>70</v>
      </c>
      <c r="Y415" t="s">
        <v>70</v>
      </c>
      <c r="Z415" t="s">
        <v>70</v>
      </c>
      <c r="AA415" t="s">
        <v>70</v>
      </c>
      <c r="AB415" t="s">
        <v>70</v>
      </c>
      <c r="AC415" t="s">
        <v>70</v>
      </c>
      <c r="AD415" t="s">
        <v>70</v>
      </c>
    </row>
    <row r="416" spans="1:30" hidden="1" x14ac:dyDescent="0.25">
      <c r="A416" s="133" t="s">
        <v>1581</v>
      </c>
      <c r="B416" t="s">
        <v>435</v>
      </c>
      <c r="C416" t="b">
        <v>0</v>
      </c>
      <c r="D416" t="s">
        <v>974</v>
      </c>
      <c r="E416" t="s">
        <v>989</v>
      </c>
      <c r="F416" t="s">
        <v>773</v>
      </c>
      <c r="G416" t="s">
        <v>70</v>
      </c>
      <c r="H416" t="s">
        <v>70</v>
      </c>
      <c r="I416" t="s">
        <v>70</v>
      </c>
      <c r="J416" t="s">
        <v>70</v>
      </c>
      <c r="K416" t="s">
        <v>70</v>
      </c>
      <c r="L416" t="s">
        <v>70</v>
      </c>
      <c r="M416" t="s">
        <v>70</v>
      </c>
      <c r="N416" t="s">
        <v>70</v>
      </c>
      <c r="O416" t="s">
        <v>70</v>
      </c>
      <c r="P416" t="s">
        <v>70</v>
      </c>
      <c r="Q416" t="s">
        <v>70</v>
      </c>
      <c r="R416" t="s">
        <v>70</v>
      </c>
      <c r="S416" t="s">
        <v>70</v>
      </c>
      <c r="T416" t="s">
        <v>70</v>
      </c>
      <c r="U416" t="s">
        <v>70</v>
      </c>
      <c r="V416" t="s">
        <v>70</v>
      </c>
      <c r="W416" t="s">
        <v>70</v>
      </c>
      <c r="X416" t="s">
        <v>70</v>
      </c>
      <c r="Y416" t="s">
        <v>70</v>
      </c>
      <c r="Z416" t="s">
        <v>70</v>
      </c>
      <c r="AA416" t="s">
        <v>70</v>
      </c>
      <c r="AB416" t="s">
        <v>70</v>
      </c>
      <c r="AC416" t="s">
        <v>70</v>
      </c>
      <c r="AD416" t="s">
        <v>70</v>
      </c>
    </row>
    <row r="417" spans="1:30" hidden="1" x14ac:dyDescent="0.25">
      <c r="A417" s="133" t="s">
        <v>1582</v>
      </c>
      <c r="B417" t="s">
        <v>436</v>
      </c>
      <c r="C417" t="b">
        <v>0</v>
      </c>
      <c r="D417" t="s">
        <v>974</v>
      </c>
      <c r="E417" t="s">
        <v>990</v>
      </c>
      <c r="F417" t="s">
        <v>51</v>
      </c>
      <c r="G417" t="s">
        <v>70</v>
      </c>
      <c r="H417" t="s">
        <v>70</v>
      </c>
      <c r="I417" t="s">
        <v>70</v>
      </c>
      <c r="J417" t="s">
        <v>70</v>
      </c>
      <c r="K417" t="s">
        <v>70</v>
      </c>
      <c r="L417" t="s">
        <v>70</v>
      </c>
      <c r="M417" t="s">
        <v>70</v>
      </c>
      <c r="N417" t="s">
        <v>70</v>
      </c>
      <c r="O417" t="s">
        <v>70</v>
      </c>
      <c r="P417" t="s">
        <v>70</v>
      </c>
      <c r="Q417" t="s">
        <v>70</v>
      </c>
      <c r="R417" t="s">
        <v>70</v>
      </c>
      <c r="S417" t="s">
        <v>70</v>
      </c>
      <c r="T417" t="s">
        <v>70</v>
      </c>
      <c r="U417" t="s">
        <v>70</v>
      </c>
      <c r="V417" t="s">
        <v>70</v>
      </c>
      <c r="W417" t="s">
        <v>70</v>
      </c>
      <c r="X417" t="s">
        <v>70</v>
      </c>
      <c r="Y417" t="s">
        <v>70</v>
      </c>
      <c r="Z417" t="s">
        <v>70</v>
      </c>
      <c r="AA417" t="s">
        <v>70</v>
      </c>
      <c r="AB417" t="s">
        <v>70</v>
      </c>
      <c r="AC417" t="s">
        <v>70</v>
      </c>
      <c r="AD417" t="s">
        <v>70</v>
      </c>
    </row>
    <row r="418" spans="1:30" hidden="1" x14ac:dyDescent="0.25">
      <c r="A418" s="133" t="s">
        <v>1583</v>
      </c>
      <c r="B418" t="s">
        <v>437</v>
      </c>
      <c r="C418" t="b">
        <v>0</v>
      </c>
      <c r="D418" t="s">
        <v>974</v>
      </c>
      <c r="E418" t="s">
        <v>991</v>
      </c>
      <c r="F418" t="s">
        <v>773</v>
      </c>
      <c r="G418" t="s">
        <v>70</v>
      </c>
      <c r="H418" t="s">
        <v>70</v>
      </c>
      <c r="I418" t="s">
        <v>70</v>
      </c>
      <c r="J418" t="s">
        <v>70</v>
      </c>
      <c r="K418" t="s">
        <v>70</v>
      </c>
      <c r="L418" t="s">
        <v>70</v>
      </c>
      <c r="M418" t="s">
        <v>70</v>
      </c>
      <c r="N418" t="s">
        <v>70</v>
      </c>
      <c r="O418" t="s">
        <v>70</v>
      </c>
      <c r="P418" t="s">
        <v>70</v>
      </c>
      <c r="Q418" t="s">
        <v>70</v>
      </c>
      <c r="R418" t="s">
        <v>70</v>
      </c>
      <c r="S418" t="s">
        <v>70</v>
      </c>
      <c r="T418" t="s">
        <v>70</v>
      </c>
      <c r="U418" t="s">
        <v>70</v>
      </c>
      <c r="V418" t="s">
        <v>70</v>
      </c>
      <c r="W418" t="s">
        <v>70</v>
      </c>
      <c r="X418" t="s">
        <v>70</v>
      </c>
      <c r="Y418" t="s">
        <v>70</v>
      </c>
      <c r="Z418" t="s">
        <v>70</v>
      </c>
      <c r="AA418" t="s">
        <v>70</v>
      </c>
      <c r="AB418" t="s">
        <v>70</v>
      </c>
      <c r="AC418" t="s">
        <v>70</v>
      </c>
      <c r="AD418" t="s">
        <v>70</v>
      </c>
    </row>
    <row r="419" spans="1:30" hidden="1" x14ac:dyDescent="0.25">
      <c r="A419" s="133" t="s">
        <v>1584</v>
      </c>
      <c r="B419" t="s">
        <v>438</v>
      </c>
      <c r="C419" t="b">
        <v>0</v>
      </c>
      <c r="D419" t="s">
        <v>974</v>
      </c>
      <c r="E419" t="s">
        <v>992</v>
      </c>
      <c r="F419" t="s">
        <v>773</v>
      </c>
      <c r="G419" t="s">
        <v>70</v>
      </c>
      <c r="H419" t="s">
        <v>70</v>
      </c>
      <c r="I419" t="s">
        <v>70</v>
      </c>
      <c r="J419" t="s">
        <v>70</v>
      </c>
      <c r="K419" t="s">
        <v>70</v>
      </c>
      <c r="L419" t="s">
        <v>70</v>
      </c>
      <c r="M419" t="s">
        <v>70</v>
      </c>
      <c r="N419" t="s">
        <v>70</v>
      </c>
      <c r="O419" t="s">
        <v>70</v>
      </c>
      <c r="P419" t="s">
        <v>70</v>
      </c>
      <c r="Q419" t="s">
        <v>70</v>
      </c>
      <c r="R419" t="s">
        <v>70</v>
      </c>
      <c r="S419" t="s">
        <v>70</v>
      </c>
      <c r="T419" t="s">
        <v>70</v>
      </c>
      <c r="U419" t="s">
        <v>70</v>
      </c>
      <c r="V419" t="s">
        <v>70</v>
      </c>
      <c r="W419" t="s">
        <v>70</v>
      </c>
      <c r="X419" t="s">
        <v>70</v>
      </c>
      <c r="Y419" t="s">
        <v>70</v>
      </c>
      <c r="Z419" t="s">
        <v>70</v>
      </c>
      <c r="AA419" t="s">
        <v>70</v>
      </c>
      <c r="AB419" t="s">
        <v>70</v>
      </c>
      <c r="AC419" t="s">
        <v>70</v>
      </c>
      <c r="AD419" t="s">
        <v>70</v>
      </c>
    </row>
    <row r="420" spans="1:30" hidden="1" x14ac:dyDescent="0.25">
      <c r="A420" s="133" t="s">
        <v>1585</v>
      </c>
      <c r="B420" t="s">
        <v>439</v>
      </c>
      <c r="C420" t="b">
        <v>0</v>
      </c>
      <c r="D420" t="s">
        <v>974</v>
      </c>
      <c r="E420" t="s">
        <v>993</v>
      </c>
      <c r="F420" t="s">
        <v>774</v>
      </c>
      <c r="G420" t="s">
        <v>70</v>
      </c>
      <c r="H420" t="s">
        <v>70</v>
      </c>
      <c r="I420" t="s">
        <v>70</v>
      </c>
      <c r="J420" t="s">
        <v>70</v>
      </c>
      <c r="K420" t="s">
        <v>70</v>
      </c>
      <c r="L420" t="s">
        <v>70</v>
      </c>
      <c r="M420" t="s">
        <v>70</v>
      </c>
      <c r="N420" t="s">
        <v>70</v>
      </c>
      <c r="O420" t="s">
        <v>70</v>
      </c>
      <c r="P420" t="s">
        <v>70</v>
      </c>
      <c r="Q420" t="s">
        <v>70</v>
      </c>
      <c r="R420" t="s">
        <v>70</v>
      </c>
      <c r="S420" t="s">
        <v>70</v>
      </c>
      <c r="T420" t="s">
        <v>70</v>
      </c>
      <c r="U420" t="s">
        <v>70</v>
      </c>
      <c r="V420" t="s">
        <v>70</v>
      </c>
      <c r="W420" t="s">
        <v>70</v>
      </c>
      <c r="X420" t="s">
        <v>70</v>
      </c>
      <c r="Y420" t="s">
        <v>70</v>
      </c>
      <c r="Z420" t="s">
        <v>70</v>
      </c>
      <c r="AA420" t="s">
        <v>70</v>
      </c>
      <c r="AB420" t="s">
        <v>70</v>
      </c>
      <c r="AC420" t="s">
        <v>70</v>
      </c>
      <c r="AD420" t="s">
        <v>70</v>
      </c>
    </row>
    <row r="421" spans="1:30" hidden="1" x14ac:dyDescent="0.25">
      <c r="A421" s="133" t="s">
        <v>1586</v>
      </c>
      <c r="B421" t="s">
        <v>440</v>
      </c>
      <c r="C421" t="b">
        <v>0</v>
      </c>
      <c r="D421" t="s">
        <v>974</v>
      </c>
      <c r="E421" t="s">
        <v>994</v>
      </c>
      <c r="F421" t="s">
        <v>773</v>
      </c>
      <c r="G421" t="s">
        <v>70</v>
      </c>
      <c r="H421" t="s">
        <v>70</v>
      </c>
      <c r="I421" t="s">
        <v>70</v>
      </c>
      <c r="J421" t="s">
        <v>70</v>
      </c>
      <c r="K421" t="s">
        <v>70</v>
      </c>
      <c r="L421" t="s">
        <v>70</v>
      </c>
      <c r="M421" t="s">
        <v>70</v>
      </c>
      <c r="N421" t="s">
        <v>70</v>
      </c>
      <c r="O421" t="s">
        <v>70</v>
      </c>
      <c r="P421" t="s">
        <v>70</v>
      </c>
      <c r="Q421" t="s">
        <v>70</v>
      </c>
      <c r="R421" t="s">
        <v>70</v>
      </c>
      <c r="S421" t="s">
        <v>70</v>
      </c>
      <c r="T421" t="s">
        <v>70</v>
      </c>
      <c r="U421" t="s">
        <v>70</v>
      </c>
      <c r="V421" t="s">
        <v>70</v>
      </c>
      <c r="W421" t="s">
        <v>70</v>
      </c>
      <c r="X421" t="s">
        <v>70</v>
      </c>
      <c r="Y421" t="s">
        <v>70</v>
      </c>
      <c r="Z421" t="s">
        <v>70</v>
      </c>
      <c r="AA421" t="s">
        <v>70</v>
      </c>
      <c r="AB421" t="s">
        <v>70</v>
      </c>
      <c r="AC421" t="s">
        <v>70</v>
      </c>
      <c r="AD421" t="s">
        <v>70</v>
      </c>
    </row>
    <row r="422" spans="1:30" hidden="1" x14ac:dyDescent="0.25">
      <c r="A422" s="133" t="s">
        <v>1587</v>
      </c>
      <c r="B422" t="s">
        <v>441</v>
      </c>
      <c r="C422" t="b">
        <v>0</v>
      </c>
      <c r="D422" t="s">
        <v>974</v>
      </c>
      <c r="E422" t="s">
        <v>784</v>
      </c>
      <c r="F422" t="s">
        <v>774</v>
      </c>
      <c r="G422" t="s">
        <v>70</v>
      </c>
      <c r="H422" t="s">
        <v>70</v>
      </c>
      <c r="I422" t="s">
        <v>70</v>
      </c>
      <c r="J422" t="s">
        <v>70</v>
      </c>
      <c r="K422" t="s">
        <v>70</v>
      </c>
      <c r="L422" t="s">
        <v>70</v>
      </c>
      <c r="M422" t="s">
        <v>70</v>
      </c>
      <c r="N422" t="s">
        <v>70</v>
      </c>
      <c r="O422" t="s">
        <v>70</v>
      </c>
      <c r="P422" t="s">
        <v>70</v>
      </c>
      <c r="Q422" t="s">
        <v>70</v>
      </c>
      <c r="R422" t="s">
        <v>70</v>
      </c>
      <c r="S422" t="s">
        <v>70</v>
      </c>
      <c r="T422" t="s">
        <v>70</v>
      </c>
      <c r="U422" t="s">
        <v>70</v>
      </c>
      <c r="V422" t="s">
        <v>70</v>
      </c>
      <c r="W422" t="s">
        <v>70</v>
      </c>
      <c r="X422" t="s">
        <v>70</v>
      </c>
      <c r="Y422" t="s">
        <v>70</v>
      </c>
      <c r="Z422" t="s">
        <v>70</v>
      </c>
      <c r="AA422" t="s">
        <v>70</v>
      </c>
      <c r="AB422" t="s">
        <v>70</v>
      </c>
      <c r="AC422" t="s">
        <v>70</v>
      </c>
      <c r="AD422" t="s">
        <v>70</v>
      </c>
    </row>
    <row r="423" spans="1:30" hidden="1" x14ac:dyDescent="0.25">
      <c r="A423" s="133" t="s">
        <v>1588</v>
      </c>
      <c r="B423" t="s">
        <v>442</v>
      </c>
      <c r="C423" t="b">
        <v>0</v>
      </c>
      <c r="D423" t="s">
        <v>974</v>
      </c>
      <c r="E423" t="s">
        <v>784</v>
      </c>
      <c r="F423" t="s">
        <v>51</v>
      </c>
      <c r="G423" t="s">
        <v>70</v>
      </c>
      <c r="H423" t="s">
        <v>70</v>
      </c>
      <c r="I423" t="s">
        <v>70</v>
      </c>
      <c r="J423" t="s">
        <v>70</v>
      </c>
      <c r="K423" t="s">
        <v>70</v>
      </c>
      <c r="L423" t="s">
        <v>70</v>
      </c>
      <c r="M423" t="s">
        <v>70</v>
      </c>
      <c r="N423" t="s">
        <v>70</v>
      </c>
      <c r="O423" t="s">
        <v>70</v>
      </c>
      <c r="P423" t="s">
        <v>70</v>
      </c>
      <c r="Q423" t="s">
        <v>70</v>
      </c>
      <c r="R423" t="s">
        <v>70</v>
      </c>
      <c r="S423" t="s">
        <v>70</v>
      </c>
      <c r="T423" t="s">
        <v>70</v>
      </c>
      <c r="U423" t="s">
        <v>70</v>
      </c>
      <c r="V423" t="s">
        <v>70</v>
      </c>
      <c r="W423" t="s">
        <v>70</v>
      </c>
      <c r="X423" t="s">
        <v>70</v>
      </c>
      <c r="Y423" t="s">
        <v>70</v>
      </c>
      <c r="Z423" t="s">
        <v>70</v>
      </c>
      <c r="AA423" t="s">
        <v>70</v>
      </c>
      <c r="AB423" t="s">
        <v>70</v>
      </c>
      <c r="AC423" t="s">
        <v>70</v>
      </c>
      <c r="AD423" t="s">
        <v>70</v>
      </c>
    </row>
    <row r="424" spans="1:30" hidden="1" x14ac:dyDescent="0.25">
      <c r="A424" s="133" t="s">
        <v>1589</v>
      </c>
      <c r="B424" t="s">
        <v>443</v>
      </c>
      <c r="C424" t="b">
        <v>0</v>
      </c>
      <c r="D424" t="s">
        <v>974</v>
      </c>
      <c r="E424" t="s">
        <v>995</v>
      </c>
      <c r="F424" t="s">
        <v>773</v>
      </c>
      <c r="G424" t="s">
        <v>70</v>
      </c>
      <c r="H424" t="s">
        <v>70</v>
      </c>
      <c r="I424" t="s">
        <v>70</v>
      </c>
      <c r="J424" t="s">
        <v>70</v>
      </c>
      <c r="K424" t="s">
        <v>70</v>
      </c>
      <c r="L424" t="s">
        <v>70</v>
      </c>
      <c r="M424" t="s">
        <v>70</v>
      </c>
      <c r="N424" t="s">
        <v>70</v>
      </c>
      <c r="O424" t="s">
        <v>70</v>
      </c>
      <c r="P424" t="s">
        <v>70</v>
      </c>
      <c r="Q424" t="s">
        <v>70</v>
      </c>
      <c r="R424" t="s">
        <v>70</v>
      </c>
      <c r="S424" t="s">
        <v>70</v>
      </c>
      <c r="T424" t="s">
        <v>70</v>
      </c>
      <c r="U424" t="s">
        <v>70</v>
      </c>
      <c r="V424" t="s">
        <v>70</v>
      </c>
      <c r="W424" t="s">
        <v>70</v>
      </c>
      <c r="X424" t="s">
        <v>70</v>
      </c>
      <c r="Y424" t="s">
        <v>70</v>
      </c>
      <c r="Z424" t="s">
        <v>70</v>
      </c>
      <c r="AA424" t="s">
        <v>70</v>
      </c>
      <c r="AB424" t="s">
        <v>70</v>
      </c>
      <c r="AC424" t="s">
        <v>70</v>
      </c>
      <c r="AD424" t="s">
        <v>70</v>
      </c>
    </row>
    <row r="425" spans="1:30" hidden="1" x14ac:dyDescent="0.25">
      <c r="A425" s="133" t="s">
        <v>1590</v>
      </c>
      <c r="B425" t="s">
        <v>70</v>
      </c>
      <c r="C425" t="b">
        <v>0</v>
      </c>
      <c r="D425" t="s">
        <v>974</v>
      </c>
      <c r="E425" t="s">
        <v>996</v>
      </c>
      <c r="F425" t="s">
        <v>774</v>
      </c>
      <c r="G425" t="s">
        <v>70</v>
      </c>
      <c r="H425" t="s">
        <v>70</v>
      </c>
      <c r="I425" t="s">
        <v>70</v>
      </c>
      <c r="J425" t="s">
        <v>70</v>
      </c>
      <c r="K425" t="s">
        <v>70</v>
      </c>
      <c r="L425" t="s">
        <v>70</v>
      </c>
      <c r="M425" t="s">
        <v>70</v>
      </c>
      <c r="N425" t="s">
        <v>70</v>
      </c>
      <c r="O425" t="s">
        <v>70</v>
      </c>
      <c r="P425" t="s">
        <v>70</v>
      </c>
      <c r="Q425" t="s">
        <v>70</v>
      </c>
      <c r="R425" t="s">
        <v>70</v>
      </c>
      <c r="S425" t="s">
        <v>70</v>
      </c>
      <c r="T425" t="s">
        <v>70</v>
      </c>
      <c r="U425" t="s">
        <v>70</v>
      </c>
      <c r="V425" t="s">
        <v>70</v>
      </c>
      <c r="W425" t="s">
        <v>70</v>
      </c>
      <c r="X425" t="s">
        <v>70</v>
      </c>
      <c r="Y425" t="s">
        <v>70</v>
      </c>
      <c r="Z425" t="s">
        <v>70</v>
      </c>
      <c r="AA425" t="s">
        <v>70</v>
      </c>
      <c r="AB425" t="s">
        <v>70</v>
      </c>
      <c r="AC425" t="s">
        <v>70</v>
      </c>
      <c r="AD425" t="s">
        <v>70</v>
      </c>
    </row>
    <row r="426" spans="1:30" hidden="1" x14ac:dyDescent="0.25">
      <c r="A426" s="133" t="s">
        <v>1591</v>
      </c>
      <c r="B426" t="s">
        <v>444</v>
      </c>
      <c r="C426" t="b">
        <v>0</v>
      </c>
      <c r="D426" t="s">
        <v>974</v>
      </c>
      <c r="E426" t="s">
        <v>996</v>
      </c>
      <c r="F426" t="s">
        <v>773</v>
      </c>
      <c r="G426" t="s">
        <v>70</v>
      </c>
      <c r="H426" t="s">
        <v>70</v>
      </c>
      <c r="I426" t="s">
        <v>70</v>
      </c>
      <c r="J426" t="s">
        <v>70</v>
      </c>
      <c r="K426" t="s">
        <v>70</v>
      </c>
      <c r="L426" t="s">
        <v>70</v>
      </c>
      <c r="M426" t="s">
        <v>70</v>
      </c>
      <c r="N426" t="s">
        <v>70</v>
      </c>
      <c r="O426" t="s">
        <v>70</v>
      </c>
      <c r="P426" t="s">
        <v>70</v>
      </c>
      <c r="Q426" t="s">
        <v>70</v>
      </c>
      <c r="R426" t="s">
        <v>70</v>
      </c>
      <c r="S426" t="s">
        <v>70</v>
      </c>
      <c r="T426" t="s">
        <v>70</v>
      </c>
      <c r="U426" t="s">
        <v>70</v>
      </c>
      <c r="V426" t="s">
        <v>70</v>
      </c>
      <c r="W426" t="s">
        <v>70</v>
      </c>
      <c r="X426" t="s">
        <v>70</v>
      </c>
      <c r="Y426" t="s">
        <v>70</v>
      </c>
      <c r="Z426" t="s">
        <v>70</v>
      </c>
      <c r="AA426" t="s">
        <v>70</v>
      </c>
      <c r="AB426" t="s">
        <v>70</v>
      </c>
      <c r="AC426" t="s">
        <v>70</v>
      </c>
      <c r="AD426" t="s">
        <v>70</v>
      </c>
    </row>
    <row r="427" spans="1:30" hidden="1" x14ac:dyDescent="0.25">
      <c r="A427" s="133" t="s">
        <v>1592</v>
      </c>
      <c r="B427" t="s">
        <v>445</v>
      </c>
      <c r="C427" t="b">
        <v>0</v>
      </c>
      <c r="D427" t="s">
        <v>974</v>
      </c>
      <c r="E427" t="s">
        <v>996</v>
      </c>
      <c r="F427" t="s">
        <v>774</v>
      </c>
      <c r="G427" t="s">
        <v>70</v>
      </c>
      <c r="H427" t="s">
        <v>70</v>
      </c>
      <c r="I427" t="s">
        <v>70</v>
      </c>
      <c r="J427" t="s">
        <v>70</v>
      </c>
      <c r="K427" t="s">
        <v>70</v>
      </c>
      <c r="L427" t="s">
        <v>70</v>
      </c>
      <c r="M427" t="s">
        <v>70</v>
      </c>
      <c r="N427" t="s">
        <v>70</v>
      </c>
      <c r="O427" t="s">
        <v>70</v>
      </c>
      <c r="P427" t="s">
        <v>70</v>
      </c>
      <c r="Q427" t="s">
        <v>70</v>
      </c>
      <c r="R427" t="s">
        <v>70</v>
      </c>
      <c r="S427" t="s">
        <v>70</v>
      </c>
      <c r="T427" t="s">
        <v>70</v>
      </c>
      <c r="U427" t="s">
        <v>70</v>
      </c>
      <c r="V427" t="s">
        <v>70</v>
      </c>
      <c r="W427" t="s">
        <v>70</v>
      </c>
      <c r="X427" t="s">
        <v>70</v>
      </c>
      <c r="Y427" t="s">
        <v>70</v>
      </c>
      <c r="Z427" t="s">
        <v>70</v>
      </c>
      <c r="AA427" t="s">
        <v>70</v>
      </c>
      <c r="AB427" t="s">
        <v>70</v>
      </c>
      <c r="AC427" t="s">
        <v>70</v>
      </c>
      <c r="AD427" t="s">
        <v>70</v>
      </c>
    </row>
    <row r="428" spans="1:30" hidden="1" x14ac:dyDescent="0.25">
      <c r="A428" s="133" t="s">
        <v>1593</v>
      </c>
      <c r="B428" t="s">
        <v>446</v>
      </c>
      <c r="C428" t="b">
        <v>0</v>
      </c>
      <c r="D428" t="s">
        <v>974</v>
      </c>
      <c r="E428" t="s">
        <v>996</v>
      </c>
      <c r="F428" t="s">
        <v>773</v>
      </c>
      <c r="G428" t="s">
        <v>70</v>
      </c>
      <c r="H428" t="s">
        <v>70</v>
      </c>
      <c r="I428" t="s">
        <v>70</v>
      </c>
      <c r="J428" t="s">
        <v>70</v>
      </c>
      <c r="K428" t="s">
        <v>70</v>
      </c>
      <c r="L428" t="s">
        <v>70</v>
      </c>
      <c r="M428" t="s">
        <v>70</v>
      </c>
      <c r="N428" t="s">
        <v>70</v>
      </c>
      <c r="O428" t="s">
        <v>70</v>
      </c>
      <c r="P428" t="s">
        <v>70</v>
      </c>
      <c r="Q428" t="s">
        <v>70</v>
      </c>
      <c r="R428" t="s">
        <v>70</v>
      </c>
      <c r="S428" t="s">
        <v>70</v>
      </c>
      <c r="T428" t="s">
        <v>70</v>
      </c>
      <c r="U428" t="s">
        <v>70</v>
      </c>
      <c r="V428" t="s">
        <v>70</v>
      </c>
      <c r="W428" t="s">
        <v>70</v>
      </c>
      <c r="X428" t="s">
        <v>70</v>
      </c>
      <c r="Y428" t="s">
        <v>70</v>
      </c>
      <c r="Z428" t="s">
        <v>70</v>
      </c>
      <c r="AA428" t="s">
        <v>70</v>
      </c>
      <c r="AB428" t="s">
        <v>70</v>
      </c>
      <c r="AC428" t="s">
        <v>70</v>
      </c>
      <c r="AD428" t="s">
        <v>70</v>
      </c>
    </row>
    <row r="429" spans="1:30" hidden="1" x14ac:dyDescent="0.25">
      <c r="A429" s="133" t="s">
        <v>1594</v>
      </c>
      <c r="B429" t="s">
        <v>447</v>
      </c>
      <c r="C429" t="b">
        <v>0</v>
      </c>
      <c r="D429" t="s">
        <v>974</v>
      </c>
      <c r="E429" t="s">
        <v>996</v>
      </c>
      <c r="F429" t="s">
        <v>774</v>
      </c>
      <c r="G429" t="s">
        <v>70</v>
      </c>
      <c r="H429" t="s">
        <v>70</v>
      </c>
      <c r="I429" t="s">
        <v>70</v>
      </c>
      <c r="J429" t="s">
        <v>70</v>
      </c>
      <c r="K429" t="s">
        <v>70</v>
      </c>
      <c r="L429" t="s">
        <v>70</v>
      </c>
      <c r="M429" t="s">
        <v>70</v>
      </c>
      <c r="N429" t="s">
        <v>70</v>
      </c>
      <c r="O429" t="s">
        <v>70</v>
      </c>
      <c r="P429" t="s">
        <v>70</v>
      </c>
      <c r="Q429" t="s">
        <v>70</v>
      </c>
      <c r="R429" t="s">
        <v>70</v>
      </c>
      <c r="S429" t="s">
        <v>70</v>
      </c>
      <c r="T429" t="s">
        <v>70</v>
      </c>
      <c r="U429" t="s">
        <v>70</v>
      </c>
      <c r="V429" t="s">
        <v>70</v>
      </c>
      <c r="W429" t="s">
        <v>70</v>
      </c>
      <c r="X429" t="s">
        <v>70</v>
      </c>
      <c r="Y429" t="s">
        <v>70</v>
      </c>
      <c r="Z429" t="s">
        <v>70</v>
      </c>
      <c r="AA429" t="s">
        <v>70</v>
      </c>
      <c r="AB429" t="s">
        <v>70</v>
      </c>
      <c r="AC429" t="s">
        <v>70</v>
      </c>
      <c r="AD429" t="s">
        <v>70</v>
      </c>
    </row>
    <row r="430" spans="1:30" hidden="1" x14ac:dyDescent="0.25">
      <c r="A430" s="133" t="s">
        <v>1595</v>
      </c>
      <c r="B430" t="s">
        <v>448</v>
      </c>
      <c r="C430" t="b">
        <v>0</v>
      </c>
      <c r="D430" t="s">
        <v>974</v>
      </c>
      <c r="E430" t="s">
        <v>784</v>
      </c>
      <c r="F430" t="s">
        <v>774</v>
      </c>
      <c r="G430" t="s">
        <v>70</v>
      </c>
      <c r="H430" t="s">
        <v>70</v>
      </c>
      <c r="I430" t="s">
        <v>70</v>
      </c>
      <c r="J430" t="s">
        <v>70</v>
      </c>
      <c r="K430" t="s">
        <v>70</v>
      </c>
      <c r="L430" t="s">
        <v>70</v>
      </c>
      <c r="M430" t="s">
        <v>70</v>
      </c>
      <c r="N430" t="s">
        <v>70</v>
      </c>
      <c r="O430" t="s">
        <v>70</v>
      </c>
      <c r="P430" t="s">
        <v>70</v>
      </c>
      <c r="Q430" t="s">
        <v>70</v>
      </c>
      <c r="R430" t="s">
        <v>70</v>
      </c>
      <c r="S430" t="s">
        <v>70</v>
      </c>
      <c r="T430" t="s">
        <v>70</v>
      </c>
      <c r="U430" t="s">
        <v>70</v>
      </c>
      <c r="V430" t="s">
        <v>70</v>
      </c>
      <c r="W430" t="s">
        <v>70</v>
      </c>
      <c r="X430" t="s">
        <v>70</v>
      </c>
      <c r="Y430" t="s">
        <v>70</v>
      </c>
      <c r="Z430" t="s">
        <v>70</v>
      </c>
      <c r="AA430" t="s">
        <v>70</v>
      </c>
      <c r="AB430" t="s">
        <v>70</v>
      </c>
      <c r="AC430" t="s">
        <v>70</v>
      </c>
      <c r="AD430" t="s">
        <v>70</v>
      </c>
    </row>
    <row r="431" spans="1:30" hidden="1" x14ac:dyDescent="0.25">
      <c r="A431" s="133" t="s">
        <v>1596</v>
      </c>
      <c r="B431" t="s">
        <v>449</v>
      </c>
      <c r="C431" t="b">
        <v>0</v>
      </c>
      <c r="D431" t="s">
        <v>974</v>
      </c>
      <c r="E431" t="s">
        <v>997</v>
      </c>
      <c r="F431" t="s">
        <v>773</v>
      </c>
      <c r="G431" t="s">
        <v>70</v>
      </c>
      <c r="H431" t="s">
        <v>70</v>
      </c>
      <c r="I431" t="s">
        <v>70</v>
      </c>
      <c r="J431" t="s">
        <v>70</v>
      </c>
      <c r="K431" t="s">
        <v>70</v>
      </c>
      <c r="L431" t="s">
        <v>70</v>
      </c>
      <c r="M431" t="s">
        <v>70</v>
      </c>
      <c r="N431" t="s">
        <v>70</v>
      </c>
      <c r="O431" t="s">
        <v>70</v>
      </c>
      <c r="P431" t="s">
        <v>70</v>
      </c>
      <c r="Q431" t="s">
        <v>70</v>
      </c>
      <c r="R431" t="s">
        <v>70</v>
      </c>
      <c r="S431" t="s">
        <v>70</v>
      </c>
      <c r="T431" t="s">
        <v>70</v>
      </c>
      <c r="U431" t="s">
        <v>70</v>
      </c>
      <c r="V431" t="s">
        <v>70</v>
      </c>
      <c r="W431" t="s">
        <v>70</v>
      </c>
      <c r="X431" t="s">
        <v>70</v>
      </c>
      <c r="Y431" t="s">
        <v>70</v>
      </c>
      <c r="Z431" t="s">
        <v>70</v>
      </c>
      <c r="AA431" t="s">
        <v>70</v>
      </c>
      <c r="AB431" t="s">
        <v>70</v>
      </c>
      <c r="AC431" t="s">
        <v>70</v>
      </c>
      <c r="AD431" t="s">
        <v>70</v>
      </c>
    </row>
    <row r="432" spans="1:30" hidden="1" x14ac:dyDescent="0.25">
      <c r="A432" s="133" t="s">
        <v>1597</v>
      </c>
      <c r="B432" t="s">
        <v>440</v>
      </c>
      <c r="C432" t="b">
        <v>0</v>
      </c>
      <c r="D432" t="s">
        <v>974</v>
      </c>
      <c r="E432" t="s">
        <v>998</v>
      </c>
      <c r="F432" t="s">
        <v>774</v>
      </c>
      <c r="G432" t="s">
        <v>70</v>
      </c>
      <c r="H432" t="s">
        <v>70</v>
      </c>
      <c r="I432" t="s">
        <v>70</v>
      </c>
      <c r="J432" t="s">
        <v>70</v>
      </c>
      <c r="K432" t="s">
        <v>70</v>
      </c>
      <c r="L432" t="s">
        <v>70</v>
      </c>
      <c r="M432" t="s">
        <v>70</v>
      </c>
      <c r="N432" t="s">
        <v>70</v>
      </c>
      <c r="O432" t="s">
        <v>70</v>
      </c>
      <c r="P432" t="s">
        <v>70</v>
      </c>
      <c r="Q432" t="s">
        <v>70</v>
      </c>
      <c r="R432" t="s">
        <v>70</v>
      </c>
      <c r="S432" t="s">
        <v>70</v>
      </c>
      <c r="T432" t="s">
        <v>70</v>
      </c>
      <c r="U432" t="s">
        <v>70</v>
      </c>
      <c r="V432" t="s">
        <v>70</v>
      </c>
      <c r="W432" t="s">
        <v>70</v>
      </c>
      <c r="X432" t="s">
        <v>70</v>
      </c>
      <c r="Y432" t="s">
        <v>70</v>
      </c>
      <c r="Z432" t="s">
        <v>70</v>
      </c>
      <c r="AA432" t="s">
        <v>70</v>
      </c>
      <c r="AB432" t="s">
        <v>70</v>
      </c>
      <c r="AC432" t="s">
        <v>70</v>
      </c>
      <c r="AD432" t="s">
        <v>70</v>
      </c>
    </row>
    <row r="433" spans="1:30" hidden="1" x14ac:dyDescent="0.25">
      <c r="A433" s="133" t="s">
        <v>1598</v>
      </c>
      <c r="B433" t="s">
        <v>450</v>
      </c>
      <c r="C433" t="b">
        <v>0</v>
      </c>
      <c r="D433" t="s">
        <v>974</v>
      </c>
      <c r="E433" t="s">
        <v>999</v>
      </c>
      <c r="F433" t="s">
        <v>773</v>
      </c>
      <c r="G433" t="s">
        <v>70</v>
      </c>
      <c r="H433" t="s">
        <v>70</v>
      </c>
      <c r="I433" t="s">
        <v>70</v>
      </c>
      <c r="J433" t="s">
        <v>70</v>
      </c>
      <c r="K433" t="s">
        <v>70</v>
      </c>
      <c r="L433" t="s">
        <v>70</v>
      </c>
      <c r="M433" t="s">
        <v>70</v>
      </c>
      <c r="N433" t="s">
        <v>70</v>
      </c>
      <c r="O433" t="s">
        <v>70</v>
      </c>
      <c r="P433" t="s">
        <v>70</v>
      </c>
      <c r="Q433" t="s">
        <v>70</v>
      </c>
      <c r="R433" t="s">
        <v>70</v>
      </c>
      <c r="S433" t="s">
        <v>70</v>
      </c>
      <c r="T433" t="s">
        <v>70</v>
      </c>
      <c r="U433" t="s">
        <v>70</v>
      </c>
      <c r="V433" t="s">
        <v>70</v>
      </c>
      <c r="W433" t="s">
        <v>70</v>
      </c>
      <c r="X433" t="s">
        <v>70</v>
      </c>
      <c r="Y433" t="s">
        <v>70</v>
      </c>
      <c r="Z433" t="s">
        <v>70</v>
      </c>
      <c r="AA433" t="s">
        <v>70</v>
      </c>
      <c r="AB433" t="s">
        <v>70</v>
      </c>
      <c r="AC433" t="s">
        <v>70</v>
      </c>
      <c r="AD433" t="s">
        <v>70</v>
      </c>
    </row>
    <row r="434" spans="1:30" hidden="1" x14ac:dyDescent="0.25">
      <c r="A434" s="133" t="s">
        <v>1599</v>
      </c>
      <c r="B434" t="s">
        <v>451</v>
      </c>
      <c r="C434" t="b">
        <v>0</v>
      </c>
      <c r="D434" t="s">
        <v>974</v>
      </c>
      <c r="E434" t="s">
        <v>999</v>
      </c>
      <c r="F434" t="s">
        <v>774</v>
      </c>
      <c r="G434" t="s">
        <v>70</v>
      </c>
      <c r="H434" t="s">
        <v>70</v>
      </c>
      <c r="I434" t="s">
        <v>70</v>
      </c>
      <c r="J434" t="s">
        <v>70</v>
      </c>
      <c r="K434" t="s">
        <v>70</v>
      </c>
      <c r="L434" t="s">
        <v>70</v>
      </c>
      <c r="M434" t="s">
        <v>70</v>
      </c>
      <c r="N434" t="s">
        <v>70</v>
      </c>
      <c r="O434" t="s">
        <v>70</v>
      </c>
      <c r="P434" t="s">
        <v>70</v>
      </c>
      <c r="Q434" t="s">
        <v>70</v>
      </c>
      <c r="R434" t="s">
        <v>70</v>
      </c>
      <c r="S434" t="s">
        <v>70</v>
      </c>
      <c r="T434" t="s">
        <v>70</v>
      </c>
      <c r="U434" t="s">
        <v>70</v>
      </c>
      <c r="V434" t="s">
        <v>70</v>
      </c>
      <c r="W434" t="s">
        <v>70</v>
      </c>
      <c r="X434" t="s">
        <v>70</v>
      </c>
      <c r="Y434" t="s">
        <v>70</v>
      </c>
      <c r="Z434" t="s">
        <v>70</v>
      </c>
      <c r="AA434" t="s">
        <v>70</v>
      </c>
      <c r="AB434" t="s">
        <v>70</v>
      </c>
      <c r="AC434" t="s">
        <v>70</v>
      </c>
      <c r="AD434" t="s">
        <v>70</v>
      </c>
    </row>
    <row r="435" spans="1:30" hidden="1" x14ac:dyDescent="0.25">
      <c r="A435" s="133" t="s">
        <v>1600</v>
      </c>
      <c r="B435" t="s">
        <v>452</v>
      </c>
      <c r="C435" t="b">
        <v>0</v>
      </c>
      <c r="D435" t="s">
        <v>974</v>
      </c>
      <c r="E435" t="s">
        <v>999</v>
      </c>
      <c r="F435" t="s">
        <v>774</v>
      </c>
      <c r="G435" t="s">
        <v>70</v>
      </c>
      <c r="H435" t="s">
        <v>70</v>
      </c>
      <c r="I435" t="s">
        <v>70</v>
      </c>
      <c r="J435" t="s">
        <v>70</v>
      </c>
      <c r="K435" t="s">
        <v>70</v>
      </c>
      <c r="L435" t="s">
        <v>70</v>
      </c>
      <c r="M435" t="s">
        <v>70</v>
      </c>
      <c r="N435" t="s">
        <v>70</v>
      </c>
      <c r="O435" t="s">
        <v>70</v>
      </c>
      <c r="P435" t="s">
        <v>70</v>
      </c>
      <c r="Q435" t="s">
        <v>70</v>
      </c>
      <c r="R435" t="s">
        <v>70</v>
      </c>
      <c r="S435" t="s">
        <v>70</v>
      </c>
      <c r="T435" t="s">
        <v>70</v>
      </c>
      <c r="U435" t="s">
        <v>70</v>
      </c>
      <c r="V435" t="s">
        <v>70</v>
      </c>
      <c r="W435" t="s">
        <v>70</v>
      </c>
      <c r="X435" t="s">
        <v>70</v>
      </c>
      <c r="Y435" t="s">
        <v>70</v>
      </c>
      <c r="Z435" t="s">
        <v>70</v>
      </c>
      <c r="AA435" t="s">
        <v>70</v>
      </c>
      <c r="AB435" t="s">
        <v>70</v>
      </c>
      <c r="AC435" t="s">
        <v>70</v>
      </c>
      <c r="AD435" t="s">
        <v>70</v>
      </c>
    </row>
    <row r="436" spans="1:30" hidden="1" x14ac:dyDescent="0.25">
      <c r="A436" s="133" t="s">
        <v>1601</v>
      </c>
      <c r="B436" t="s">
        <v>453</v>
      </c>
      <c r="C436" t="b">
        <v>0</v>
      </c>
      <c r="D436" t="s">
        <v>974</v>
      </c>
      <c r="E436" t="s">
        <v>1000</v>
      </c>
      <c r="F436" t="s">
        <v>774</v>
      </c>
      <c r="G436" t="s">
        <v>70</v>
      </c>
      <c r="H436" t="s">
        <v>70</v>
      </c>
      <c r="I436" t="s">
        <v>70</v>
      </c>
      <c r="J436" t="s">
        <v>70</v>
      </c>
      <c r="K436" t="s">
        <v>70</v>
      </c>
      <c r="L436" t="s">
        <v>70</v>
      </c>
      <c r="M436" t="s">
        <v>70</v>
      </c>
      <c r="N436" t="s">
        <v>70</v>
      </c>
      <c r="O436" t="s">
        <v>70</v>
      </c>
      <c r="P436" t="s">
        <v>70</v>
      </c>
      <c r="Q436" t="s">
        <v>70</v>
      </c>
      <c r="R436" t="s">
        <v>70</v>
      </c>
      <c r="S436" t="s">
        <v>70</v>
      </c>
      <c r="T436" t="s">
        <v>70</v>
      </c>
      <c r="U436" t="s">
        <v>70</v>
      </c>
      <c r="V436" t="s">
        <v>70</v>
      </c>
      <c r="W436" t="s">
        <v>70</v>
      </c>
      <c r="X436" t="s">
        <v>70</v>
      </c>
      <c r="Y436" t="s">
        <v>70</v>
      </c>
      <c r="Z436" t="s">
        <v>70</v>
      </c>
      <c r="AA436" t="s">
        <v>70</v>
      </c>
      <c r="AB436" t="s">
        <v>70</v>
      </c>
      <c r="AC436" t="s">
        <v>70</v>
      </c>
      <c r="AD436" t="s">
        <v>70</v>
      </c>
    </row>
    <row r="437" spans="1:30" hidden="1" x14ac:dyDescent="0.25">
      <c r="A437" s="133" t="s">
        <v>1602</v>
      </c>
      <c r="B437" t="s">
        <v>454</v>
      </c>
      <c r="C437" t="b">
        <v>0</v>
      </c>
      <c r="D437" t="s">
        <v>974</v>
      </c>
      <c r="E437" t="s">
        <v>1001</v>
      </c>
      <c r="F437" t="s">
        <v>774</v>
      </c>
      <c r="G437" t="s">
        <v>70</v>
      </c>
      <c r="H437" t="s">
        <v>70</v>
      </c>
      <c r="I437" t="s">
        <v>70</v>
      </c>
      <c r="J437" t="s">
        <v>70</v>
      </c>
      <c r="K437" t="s">
        <v>70</v>
      </c>
      <c r="L437" t="s">
        <v>70</v>
      </c>
      <c r="M437" t="s">
        <v>70</v>
      </c>
      <c r="N437" t="s">
        <v>70</v>
      </c>
      <c r="O437" t="s">
        <v>70</v>
      </c>
      <c r="P437" t="s">
        <v>70</v>
      </c>
      <c r="Q437" t="s">
        <v>70</v>
      </c>
      <c r="R437" t="s">
        <v>70</v>
      </c>
      <c r="S437" t="s">
        <v>70</v>
      </c>
      <c r="T437" t="s">
        <v>70</v>
      </c>
      <c r="U437" t="s">
        <v>70</v>
      </c>
      <c r="V437" t="s">
        <v>70</v>
      </c>
      <c r="W437" t="s">
        <v>70</v>
      </c>
      <c r="X437" t="s">
        <v>70</v>
      </c>
      <c r="Y437" t="s">
        <v>70</v>
      </c>
      <c r="Z437" t="s">
        <v>70</v>
      </c>
      <c r="AA437" t="s">
        <v>70</v>
      </c>
      <c r="AB437" t="s">
        <v>70</v>
      </c>
      <c r="AC437" t="s">
        <v>70</v>
      </c>
      <c r="AD437" t="s">
        <v>70</v>
      </c>
    </row>
    <row r="438" spans="1:30" hidden="1" x14ac:dyDescent="0.25">
      <c r="A438" s="133" t="s">
        <v>1603</v>
      </c>
      <c r="B438" t="s">
        <v>455</v>
      </c>
      <c r="C438" t="b">
        <v>0</v>
      </c>
      <c r="D438" t="s">
        <v>974</v>
      </c>
      <c r="E438" t="s">
        <v>1001</v>
      </c>
      <c r="F438" t="s">
        <v>774</v>
      </c>
      <c r="G438" t="s">
        <v>70</v>
      </c>
      <c r="H438" t="s">
        <v>70</v>
      </c>
      <c r="I438" t="s">
        <v>70</v>
      </c>
      <c r="J438" t="s">
        <v>70</v>
      </c>
      <c r="K438" t="s">
        <v>70</v>
      </c>
      <c r="L438" t="s">
        <v>70</v>
      </c>
      <c r="M438" t="s">
        <v>70</v>
      </c>
      <c r="N438" t="s">
        <v>70</v>
      </c>
      <c r="O438" t="s">
        <v>70</v>
      </c>
      <c r="P438" t="s">
        <v>70</v>
      </c>
      <c r="Q438" t="s">
        <v>70</v>
      </c>
      <c r="R438" t="s">
        <v>70</v>
      </c>
      <c r="S438" t="s">
        <v>70</v>
      </c>
      <c r="T438" t="s">
        <v>70</v>
      </c>
      <c r="U438" t="s">
        <v>70</v>
      </c>
      <c r="V438" t="s">
        <v>70</v>
      </c>
      <c r="W438" t="s">
        <v>70</v>
      </c>
      <c r="X438" t="s">
        <v>70</v>
      </c>
      <c r="Y438" t="s">
        <v>70</v>
      </c>
      <c r="Z438" t="s">
        <v>70</v>
      </c>
      <c r="AA438" t="s">
        <v>70</v>
      </c>
      <c r="AB438" t="s">
        <v>70</v>
      </c>
      <c r="AC438" t="s">
        <v>70</v>
      </c>
      <c r="AD438" t="s">
        <v>70</v>
      </c>
    </row>
    <row r="439" spans="1:30" hidden="1" x14ac:dyDescent="0.25">
      <c r="A439" s="133" t="s">
        <v>1604</v>
      </c>
      <c r="B439" t="s">
        <v>456</v>
      </c>
      <c r="C439" t="b">
        <v>0</v>
      </c>
      <c r="D439" t="s">
        <v>974</v>
      </c>
      <c r="E439" t="s">
        <v>784</v>
      </c>
      <c r="F439" t="s">
        <v>51</v>
      </c>
      <c r="G439" t="s">
        <v>70</v>
      </c>
      <c r="H439" t="s">
        <v>70</v>
      </c>
      <c r="I439" t="s">
        <v>70</v>
      </c>
      <c r="J439" t="s">
        <v>70</v>
      </c>
      <c r="K439" t="s">
        <v>70</v>
      </c>
      <c r="L439" t="s">
        <v>70</v>
      </c>
      <c r="M439" t="s">
        <v>70</v>
      </c>
      <c r="N439" t="s">
        <v>70</v>
      </c>
      <c r="O439" t="s">
        <v>70</v>
      </c>
      <c r="P439" t="s">
        <v>70</v>
      </c>
      <c r="Q439" t="s">
        <v>70</v>
      </c>
      <c r="R439" t="s">
        <v>70</v>
      </c>
      <c r="S439" t="s">
        <v>70</v>
      </c>
      <c r="T439" t="s">
        <v>70</v>
      </c>
      <c r="U439" t="s">
        <v>70</v>
      </c>
      <c r="V439" t="s">
        <v>70</v>
      </c>
      <c r="W439" t="s">
        <v>70</v>
      </c>
      <c r="X439" t="s">
        <v>70</v>
      </c>
      <c r="Y439" t="s">
        <v>70</v>
      </c>
      <c r="Z439" t="s">
        <v>70</v>
      </c>
      <c r="AA439" t="s">
        <v>70</v>
      </c>
      <c r="AB439" t="s">
        <v>70</v>
      </c>
      <c r="AC439" t="s">
        <v>70</v>
      </c>
      <c r="AD439" t="s">
        <v>70</v>
      </c>
    </row>
    <row r="440" spans="1:30" hidden="1" x14ac:dyDescent="0.25">
      <c r="A440" s="133" t="s">
        <v>1605</v>
      </c>
      <c r="B440" t="s">
        <v>457</v>
      </c>
      <c r="C440" t="b">
        <v>0</v>
      </c>
      <c r="D440" t="s">
        <v>974</v>
      </c>
      <c r="E440" t="s">
        <v>1002</v>
      </c>
      <c r="F440" t="s">
        <v>51</v>
      </c>
      <c r="G440" t="s">
        <v>70</v>
      </c>
      <c r="H440" t="s">
        <v>70</v>
      </c>
      <c r="I440" t="s">
        <v>70</v>
      </c>
      <c r="J440" t="s">
        <v>70</v>
      </c>
      <c r="K440" t="s">
        <v>70</v>
      </c>
      <c r="L440" t="s">
        <v>70</v>
      </c>
      <c r="M440" t="s">
        <v>70</v>
      </c>
      <c r="N440" t="s">
        <v>70</v>
      </c>
      <c r="O440" t="s">
        <v>70</v>
      </c>
      <c r="P440" t="s">
        <v>70</v>
      </c>
      <c r="Q440" t="s">
        <v>70</v>
      </c>
      <c r="R440" t="s">
        <v>70</v>
      </c>
      <c r="S440" t="s">
        <v>70</v>
      </c>
      <c r="T440" t="s">
        <v>70</v>
      </c>
      <c r="U440" t="s">
        <v>70</v>
      </c>
      <c r="V440" t="s">
        <v>70</v>
      </c>
      <c r="W440" t="s">
        <v>70</v>
      </c>
      <c r="X440" t="s">
        <v>70</v>
      </c>
      <c r="Y440" t="s">
        <v>70</v>
      </c>
      <c r="Z440" t="s">
        <v>70</v>
      </c>
      <c r="AA440" t="s">
        <v>70</v>
      </c>
      <c r="AB440" t="s">
        <v>70</v>
      </c>
      <c r="AC440" t="s">
        <v>70</v>
      </c>
      <c r="AD440" t="s">
        <v>70</v>
      </c>
    </row>
    <row r="441" spans="1:30" hidden="1" x14ac:dyDescent="0.25">
      <c r="A441" s="133" t="s">
        <v>1606</v>
      </c>
      <c r="B441" t="s">
        <v>458</v>
      </c>
      <c r="C441" t="b">
        <v>0</v>
      </c>
      <c r="D441" t="s">
        <v>974</v>
      </c>
      <c r="E441" t="s">
        <v>1003</v>
      </c>
      <c r="F441" t="s">
        <v>774</v>
      </c>
      <c r="G441" t="s">
        <v>70</v>
      </c>
      <c r="H441" t="s">
        <v>70</v>
      </c>
      <c r="I441" t="s">
        <v>70</v>
      </c>
      <c r="J441" t="s">
        <v>70</v>
      </c>
      <c r="K441" t="s">
        <v>70</v>
      </c>
      <c r="L441" t="s">
        <v>70</v>
      </c>
      <c r="M441" t="s">
        <v>70</v>
      </c>
      <c r="N441" t="s">
        <v>70</v>
      </c>
      <c r="O441" t="s">
        <v>70</v>
      </c>
      <c r="P441" t="s">
        <v>70</v>
      </c>
      <c r="Q441" t="s">
        <v>70</v>
      </c>
      <c r="R441" t="s">
        <v>70</v>
      </c>
      <c r="S441" t="s">
        <v>70</v>
      </c>
      <c r="T441" t="s">
        <v>70</v>
      </c>
      <c r="U441" t="s">
        <v>70</v>
      </c>
      <c r="V441" t="s">
        <v>70</v>
      </c>
      <c r="W441" t="s">
        <v>70</v>
      </c>
      <c r="X441" t="s">
        <v>70</v>
      </c>
      <c r="Y441" t="s">
        <v>70</v>
      </c>
      <c r="Z441" t="s">
        <v>70</v>
      </c>
      <c r="AA441" t="s">
        <v>70</v>
      </c>
      <c r="AB441" t="s">
        <v>70</v>
      </c>
      <c r="AC441" t="s">
        <v>70</v>
      </c>
      <c r="AD441" t="s">
        <v>70</v>
      </c>
    </row>
    <row r="442" spans="1:30" hidden="1" x14ac:dyDescent="0.25">
      <c r="A442" s="133" t="s">
        <v>1607</v>
      </c>
      <c r="B442" t="s">
        <v>459</v>
      </c>
      <c r="C442" t="b">
        <v>0</v>
      </c>
      <c r="D442" t="s">
        <v>974</v>
      </c>
      <c r="E442" t="s">
        <v>1004</v>
      </c>
      <c r="F442" t="s">
        <v>774</v>
      </c>
      <c r="G442" t="s">
        <v>70</v>
      </c>
      <c r="H442" t="s">
        <v>70</v>
      </c>
      <c r="I442" t="s">
        <v>70</v>
      </c>
      <c r="J442" t="s">
        <v>70</v>
      </c>
      <c r="K442" t="s">
        <v>70</v>
      </c>
      <c r="L442" t="s">
        <v>70</v>
      </c>
      <c r="M442" t="s">
        <v>70</v>
      </c>
      <c r="N442" t="s">
        <v>70</v>
      </c>
      <c r="O442" t="s">
        <v>70</v>
      </c>
      <c r="P442" t="s">
        <v>70</v>
      </c>
      <c r="Q442" t="s">
        <v>70</v>
      </c>
      <c r="R442" t="s">
        <v>70</v>
      </c>
      <c r="S442" t="s">
        <v>70</v>
      </c>
      <c r="T442" t="s">
        <v>70</v>
      </c>
      <c r="U442" t="s">
        <v>70</v>
      </c>
      <c r="V442" t="s">
        <v>70</v>
      </c>
      <c r="W442" t="s">
        <v>70</v>
      </c>
      <c r="X442" t="s">
        <v>70</v>
      </c>
      <c r="Y442" t="s">
        <v>70</v>
      </c>
      <c r="Z442" t="s">
        <v>70</v>
      </c>
      <c r="AA442" t="s">
        <v>70</v>
      </c>
      <c r="AB442" t="s">
        <v>70</v>
      </c>
      <c r="AC442" t="s">
        <v>70</v>
      </c>
      <c r="AD442" t="s">
        <v>70</v>
      </c>
    </row>
    <row r="443" spans="1:30" hidden="1" x14ac:dyDescent="0.25">
      <c r="A443" s="133" t="s">
        <v>1608</v>
      </c>
      <c r="B443" t="s">
        <v>460</v>
      </c>
      <c r="C443" t="b">
        <v>0</v>
      </c>
      <c r="D443" t="s">
        <v>974</v>
      </c>
      <c r="E443" t="s">
        <v>1005</v>
      </c>
      <c r="F443" t="s">
        <v>774</v>
      </c>
      <c r="G443" t="s">
        <v>70</v>
      </c>
      <c r="H443" t="s">
        <v>70</v>
      </c>
      <c r="I443" t="s">
        <v>70</v>
      </c>
      <c r="J443" t="s">
        <v>70</v>
      </c>
      <c r="K443" t="s">
        <v>70</v>
      </c>
      <c r="L443" t="s">
        <v>70</v>
      </c>
      <c r="M443" t="s">
        <v>70</v>
      </c>
      <c r="N443" t="s">
        <v>70</v>
      </c>
      <c r="O443" t="s">
        <v>70</v>
      </c>
      <c r="P443" t="s">
        <v>70</v>
      </c>
      <c r="Q443" t="s">
        <v>70</v>
      </c>
      <c r="R443" t="s">
        <v>70</v>
      </c>
      <c r="S443" t="s">
        <v>70</v>
      </c>
      <c r="T443" t="s">
        <v>70</v>
      </c>
      <c r="U443" t="s">
        <v>70</v>
      </c>
      <c r="V443" t="s">
        <v>70</v>
      </c>
      <c r="W443" t="s">
        <v>70</v>
      </c>
      <c r="X443" t="s">
        <v>70</v>
      </c>
      <c r="Y443" t="s">
        <v>70</v>
      </c>
      <c r="Z443" t="s">
        <v>70</v>
      </c>
      <c r="AA443" t="s">
        <v>70</v>
      </c>
      <c r="AB443" t="s">
        <v>70</v>
      </c>
      <c r="AC443" t="s">
        <v>70</v>
      </c>
      <c r="AD443" t="s">
        <v>70</v>
      </c>
    </row>
    <row r="444" spans="1:30" hidden="1" x14ac:dyDescent="0.25">
      <c r="A444" s="133" t="s">
        <v>1609</v>
      </c>
      <c r="B444" t="s">
        <v>461</v>
      </c>
      <c r="C444" t="b">
        <v>0</v>
      </c>
      <c r="D444" t="s">
        <v>974</v>
      </c>
      <c r="E444" t="s">
        <v>1005</v>
      </c>
      <c r="F444" t="s">
        <v>774</v>
      </c>
      <c r="G444" t="s">
        <v>70</v>
      </c>
      <c r="H444" t="s">
        <v>70</v>
      </c>
      <c r="I444" t="s">
        <v>70</v>
      </c>
      <c r="J444" t="s">
        <v>70</v>
      </c>
      <c r="K444" t="s">
        <v>70</v>
      </c>
      <c r="L444" t="s">
        <v>70</v>
      </c>
      <c r="M444" t="s">
        <v>70</v>
      </c>
      <c r="N444" t="s">
        <v>70</v>
      </c>
      <c r="O444" t="s">
        <v>70</v>
      </c>
      <c r="P444" t="s">
        <v>70</v>
      </c>
      <c r="Q444" t="s">
        <v>70</v>
      </c>
      <c r="R444" t="s">
        <v>70</v>
      </c>
      <c r="S444" t="s">
        <v>70</v>
      </c>
      <c r="T444" t="s">
        <v>70</v>
      </c>
      <c r="U444" t="s">
        <v>70</v>
      </c>
      <c r="V444" t="s">
        <v>70</v>
      </c>
      <c r="W444" t="s">
        <v>70</v>
      </c>
      <c r="X444" t="s">
        <v>70</v>
      </c>
      <c r="Y444" t="s">
        <v>70</v>
      </c>
      <c r="Z444" t="s">
        <v>70</v>
      </c>
      <c r="AA444" t="s">
        <v>70</v>
      </c>
      <c r="AB444" t="s">
        <v>70</v>
      </c>
      <c r="AC444" t="s">
        <v>70</v>
      </c>
      <c r="AD444" t="s">
        <v>70</v>
      </c>
    </row>
    <row r="445" spans="1:30" hidden="1" x14ac:dyDescent="0.25">
      <c r="A445" s="133" t="s">
        <v>1610</v>
      </c>
      <c r="B445" t="s">
        <v>462</v>
      </c>
      <c r="C445" t="b">
        <v>0</v>
      </c>
      <c r="D445" t="s">
        <v>974</v>
      </c>
      <c r="E445" t="s">
        <v>1006</v>
      </c>
      <c r="F445" t="s">
        <v>773</v>
      </c>
      <c r="G445" t="s">
        <v>70</v>
      </c>
      <c r="H445" t="s">
        <v>70</v>
      </c>
      <c r="I445" t="s">
        <v>70</v>
      </c>
      <c r="J445" t="s">
        <v>70</v>
      </c>
      <c r="K445" t="s">
        <v>70</v>
      </c>
      <c r="L445" t="s">
        <v>70</v>
      </c>
      <c r="M445" t="s">
        <v>70</v>
      </c>
      <c r="N445" t="s">
        <v>70</v>
      </c>
      <c r="O445" t="s">
        <v>70</v>
      </c>
      <c r="P445" t="s">
        <v>70</v>
      </c>
      <c r="Q445" t="s">
        <v>70</v>
      </c>
      <c r="R445" t="s">
        <v>70</v>
      </c>
      <c r="S445" t="s">
        <v>70</v>
      </c>
      <c r="T445" t="s">
        <v>70</v>
      </c>
      <c r="U445" t="s">
        <v>70</v>
      </c>
      <c r="V445" t="s">
        <v>70</v>
      </c>
      <c r="W445" t="s">
        <v>70</v>
      </c>
      <c r="X445" t="s">
        <v>70</v>
      </c>
      <c r="Y445" t="s">
        <v>70</v>
      </c>
      <c r="Z445" t="s">
        <v>70</v>
      </c>
      <c r="AA445" t="s">
        <v>70</v>
      </c>
      <c r="AB445" t="s">
        <v>70</v>
      </c>
      <c r="AC445" t="s">
        <v>70</v>
      </c>
      <c r="AD445" t="s">
        <v>70</v>
      </c>
    </row>
    <row r="446" spans="1:30" hidden="1" x14ac:dyDescent="0.25">
      <c r="A446" s="133" t="s">
        <v>1611</v>
      </c>
      <c r="B446" t="s">
        <v>463</v>
      </c>
      <c r="C446" t="b">
        <v>0</v>
      </c>
      <c r="D446" t="s">
        <v>974</v>
      </c>
      <c r="E446" t="s">
        <v>1007</v>
      </c>
      <c r="F446" t="s">
        <v>774</v>
      </c>
      <c r="G446" t="s">
        <v>70</v>
      </c>
      <c r="H446" t="s">
        <v>70</v>
      </c>
      <c r="I446" t="s">
        <v>70</v>
      </c>
      <c r="J446" t="s">
        <v>70</v>
      </c>
      <c r="K446" t="s">
        <v>70</v>
      </c>
      <c r="L446" t="s">
        <v>70</v>
      </c>
      <c r="M446" t="s">
        <v>70</v>
      </c>
      <c r="N446" t="s">
        <v>70</v>
      </c>
      <c r="O446" t="s">
        <v>70</v>
      </c>
      <c r="P446" t="s">
        <v>70</v>
      </c>
      <c r="Q446" t="s">
        <v>70</v>
      </c>
      <c r="R446" t="s">
        <v>70</v>
      </c>
      <c r="S446" t="s">
        <v>70</v>
      </c>
      <c r="T446" t="s">
        <v>70</v>
      </c>
      <c r="U446" t="s">
        <v>70</v>
      </c>
      <c r="V446" t="s">
        <v>70</v>
      </c>
      <c r="W446" t="s">
        <v>70</v>
      </c>
      <c r="X446" t="s">
        <v>70</v>
      </c>
      <c r="Y446" t="s">
        <v>70</v>
      </c>
      <c r="Z446" t="s">
        <v>70</v>
      </c>
      <c r="AA446" t="s">
        <v>70</v>
      </c>
      <c r="AB446" t="s">
        <v>70</v>
      </c>
      <c r="AC446" t="s">
        <v>70</v>
      </c>
      <c r="AD446" t="s">
        <v>70</v>
      </c>
    </row>
    <row r="447" spans="1:30" hidden="1" x14ac:dyDescent="0.25">
      <c r="A447" s="133" t="s">
        <v>1612</v>
      </c>
      <c r="B447" t="s">
        <v>464</v>
      </c>
      <c r="C447" t="b">
        <v>0</v>
      </c>
      <c r="D447" t="s">
        <v>974</v>
      </c>
      <c r="E447" t="s">
        <v>1008</v>
      </c>
      <c r="F447" t="s">
        <v>774</v>
      </c>
      <c r="G447" t="s">
        <v>70</v>
      </c>
      <c r="H447" t="s">
        <v>70</v>
      </c>
      <c r="I447" t="s">
        <v>70</v>
      </c>
      <c r="J447" t="s">
        <v>70</v>
      </c>
      <c r="K447" t="s">
        <v>70</v>
      </c>
      <c r="L447" t="s">
        <v>70</v>
      </c>
      <c r="M447" t="s">
        <v>70</v>
      </c>
      <c r="N447" t="s">
        <v>70</v>
      </c>
      <c r="O447" t="s">
        <v>70</v>
      </c>
      <c r="P447" t="s">
        <v>70</v>
      </c>
      <c r="Q447" t="s">
        <v>70</v>
      </c>
      <c r="R447" t="s">
        <v>70</v>
      </c>
      <c r="S447" t="s">
        <v>70</v>
      </c>
      <c r="T447" t="s">
        <v>70</v>
      </c>
      <c r="U447" t="s">
        <v>70</v>
      </c>
      <c r="V447" t="s">
        <v>70</v>
      </c>
      <c r="W447" t="s">
        <v>70</v>
      </c>
      <c r="X447" t="s">
        <v>70</v>
      </c>
      <c r="Y447" t="s">
        <v>70</v>
      </c>
      <c r="Z447" t="s">
        <v>70</v>
      </c>
      <c r="AA447" t="s">
        <v>70</v>
      </c>
      <c r="AB447" t="s">
        <v>70</v>
      </c>
      <c r="AC447" t="s">
        <v>70</v>
      </c>
      <c r="AD447" t="s">
        <v>70</v>
      </c>
    </row>
    <row r="448" spans="1:30" hidden="1" x14ac:dyDescent="0.25">
      <c r="A448" s="133" t="s">
        <v>1613</v>
      </c>
      <c r="B448" t="s">
        <v>465</v>
      </c>
      <c r="C448" t="b">
        <v>0</v>
      </c>
      <c r="D448" t="s">
        <v>1009</v>
      </c>
      <c r="E448" t="s">
        <v>465</v>
      </c>
      <c r="F448" t="s">
        <v>51</v>
      </c>
      <c r="G448" t="s">
        <v>70</v>
      </c>
      <c r="H448" t="s">
        <v>70</v>
      </c>
      <c r="I448" t="s">
        <v>70</v>
      </c>
      <c r="J448" t="s">
        <v>70</v>
      </c>
      <c r="K448" t="s">
        <v>70</v>
      </c>
      <c r="L448" t="s">
        <v>70</v>
      </c>
      <c r="M448" t="s">
        <v>70</v>
      </c>
      <c r="N448" t="s">
        <v>70</v>
      </c>
      <c r="O448" t="s">
        <v>70</v>
      </c>
      <c r="P448" t="s">
        <v>70</v>
      </c>
      <c r="Q448" t="s">
        <v>70</v>
      </c>
      <c r="R448" t="s">
        <v>70</v>
      </c>
      <c r="S448" t="s">
        <v>70</v>
      </c>
      <c r="T448" t="s">
        <v>70</v>
      </c>
      <c r="U448" t="s">
        <v>70</v>
      </c>
      <c r="V448" t="s">
        <v>70</v>
      </c>
      <c r="W448" t="s">
        <v>70</v>
      </c>
      <c r="X448" t="s">
        <v>70</v>
      </c>
      <c r="Y448" t="s">
        <v>70</v>
      </c>
      <c r="Z448" t="s">
        <v>70</v>
      </c>
      <c r="AA448" t="s">
        <v>70</v>
      </c>
      <c r="AB448" t="s">
        <v>70</v>
      </c>
      <c r="AC448" t="s">
        <v>70</v>
      </c>
      <c r="AD448" t="s">
        <v>70</v>
      </c>
    </row>
    <row r="449" spans="1:30" hidden="1" x14ac:dyDescent="0.25">
      <c r="A449" s="133" t="s">
        <v>1614</v>
      </c>
      <c r="B449" t="s">
        <v>466</v>
      </c>
      <c r="C449" t="b">
        <v>0</v>
      </c>
      <c r="D449" t="s">
        <v>1009</v>
      </c>
      <c r="E449" t="s">
        <v>1010</v>
      </c>
      <c r="F449" t="s">
        <v>51</v>
      </c>
      <c r="G449" t="s">
        <v>70</v>
      </c>
      <c r="H449" t="s">
        <v>70</v>
      </c>
      <c r="I449" t="s">
        <v>70</v>
      </c>
      <c r="J449" t="s">
        <v>70</v>
      </c>
      <c r="K449" t="s">
        <v>70</v>
      </c>
      <c r="L449" t="s">
        <v>70</v>
      </c>
      <c r="M449" t="s">
        <v>70</v>
      </c>
      <c r="N449" t="s">
        <v>70</v>
      </c>
      <c r="O449" t="s">
        <v>70</v>
      </c>
      <c r="P449" t="s">
        <v>70</v>
      </c>
      <c r="Q449" t="s">
        <v>70</v>
      </c>
      <c r="R449" t="s">
        <v>70</v>
      </c>
      <c r="S449" t="s">
        <v>70</v>
      </c>
      <c r="T449" t="s">
        <v>70</v>
      </c>
      <c r="U449" t="s">
        <v>70</v>
      </c>
      <c r="V449" t="s">
        <v>70</v>
      </c>
      <c r="W449" t="s">
        <v>70</v>
      </c>
      <c r="X449" t="s">
        <v>70</v>
      </c>
      <c r="Y449" t="s">
        <v>70</v>
      </c>
      <c r="Z449" t="s">
        <v>70</v>
      </c>
      <c r="AA449" t="s">
        <v>70</v>
      </c>
      <c r="AB449" t="s">
        <v>70</v>
      </c>
      <c r="AC449" t="s">
        <v>70</v>
      </c>
      <c r="AD449" t="s">
        <v>70</v>
      </c>
    </row>
    <row r="450" spans="1:30" hidden="1" x14ac:dyDescent="0.25">
      <c r="A450" s="133" t="s">
        <v>1615</v>
      </c>
      <c r="B450" t="s">
        <v>467</v>
      </c>
      <c r="C450" t="b">
        <v>0</v>
      </c>
      <c r="D450" t="s">
        <v>1009</v>
      </c>
      <c r="E450" t="s">
        <v>1011</v>
      </c>
      <c r="F450" t="s">
        <v>774</v>
      </c>
      <c r="G450" t="s">
        <v>70</v>
      </c>
      <c r="H450" t="s">
        <v>70</v>
      </c>
      <c r="I450" t="s">
        <v>70</v>
      </c>
      <c r="J450" t="s">
        <v>70</v>
      </c>
      <c r="K450" t="s">
        <v>70</v>
      </c>
      <c r="L450" t="s">
        <v>70</v>
      </c>
      <c r="M450" t="s">
        <v>70</v>
      </c>
      <c r="N450" t="s">
        <v>70</v>
      </c>
      <c r="O450" t="s">
        <v>70</v>
      </c>
      <c r="P450" t="s">
        <v>70</v>
      </c>
      <c r="Q450" t="s">
        <v>70</v>
      </c>
      <c r="R450" t="s">
        <v>70</v>
      </c>
      <c r="S450" t="s">
        <v>70</v>
      </c>
      <c r="T450" t="s">
        <v>70</v>
      </c>
      <c r="U450" t="s">
        <v>70</v>
      </c>
      <c r="V450" t="s">
        <v>70</v>
      </c>
      <c r="W450" t="s">
        <v>70</v>
      </c>
      <c r="X450" t="s">
        <v>70</v>
      </c>
      <c r="Y450" t="s">
        <v>70</v>
      </c>
      <c r="Z450" t="s">
        <v>70</v>
      </c>
      <c r="AA450" t="s">
        <v>70</v>
      </c>
      <c r="AB450" t="s">
        <v>70</v>
      </c>
      <c r="AC450" t="s">
        <v>70</v>
      </c>
      <c r="AD450" t="s">
        <v>70</v>
      </c>
    </row>
    <row r="451" spans="1:30" hidden="1" x14ac:dyDescent="0.25">
      <c r="A451" s="133" t="s">
        <v>1616</v>
      </c>
      <c r="B451" t="s">
        <v>468</v>
      </c>
      <c r="C451" t="b">
        <v>0</v>
      </c>
      <c r="D451" t="s">
        <v>1009</v>
      </c>
      <c r="E451" t="s">
        <v>1011</v>
      </c>
      <c r="F451" t="s">
        <v>773</v>
      </c>
      <c r="G451" t="s">
        <v>70</v>
      </c>
      <c r="H451" t="s">
        <v>70</v>
      </c>
      <c r="I451" t="s">
        <v>70</v>
      </c>
      <c r="J451" t="s">
        <v>70</v>
      </c>
      <c r="K451" t="s">
        <v>70</v>
      </c>
      <c r="L451" t="s">
        <v>70</v>
      </c>
      <c r="M451" t="s">
        <v>70</v>
      </c>
      <c r="N451" t="s">
        <v>70</v>
      </c>
      <c r="O451" t="s">
        <v>70</v>
      </c>
      <c r="P451" t="s">
        <v>70</v>
      </c>
      <c r="Q451" t="s">
        <v>70</v>
      </c>
      <c r="R451" t="s">
        <v>70</v>
      </c>
      <c r="S451" t="s">
        <v>70</v>
      </c>
      <c r="T451" t="s">
        <v>70</v>
      </c>
      <c r="U451" t="s">
        <v>70</v>
      </c>
      <c r="V451" t="s">
        <v>70</v>
      </c>
      <c r="W451" t="s">
        <v>70</v>
      </c>
      <c r="X451" t="s">
        <v>70</v>
      </c>
      <c r="Y451" t="s">
        <v>70</v>
      </c>
      <c r="Z451" t="s">
        <v>70</v>
      </c>
      <c r="AA451" t="s">
        <v>70</v>
      </c>
      <c r="AB451" t="s">
        <v>70</v>
      </c>
      <c r="AC451" t="s">
        <v>70</v>
      </c>
      <c r="AD451" t="s">
        <v>70</v>
      </c>
    </row>
    <row r="452" spans="1:30" hidden="1" x14ac:dyDescent="0.25">
      <c r="A452" s="133" t="s">
        <v>1617</v>
      </c>
      <c r="B452" t="s">
        <v>469</v>
      </c>
      <c r="C452" t="b">
        <v>0</v>
      </c>
      <c r="D452" t="s">
        <v>1009</v>
      </c>
      <c r="E452" t="s">
        <v>469</v>
      </c>
      <c r="F452" t="s">
        <v>773</v>
      </c>
      <c r="G452" t="s">
        <v>70</v>
      </c>
      <c r="H452" t="s">
        <v>70</v>
      </c>
      <c r="I452" t="s">
        <v>70</v>
      </c>
      <c r="J452" t="s">
        <v>70</v>
      </c>
      <c r="K452" t="s">
        <v>70</v>
      </c>
      <c r="L452" t="s">
        <v>70</v>
      </c>
      <c r="M452" t="s">
        <v>70</v>
      </c>
      <c r="N452" t="s">
        <v>70</v>
      </c>
      <c r="O452" t="s">
        <v>70</v>
      </c>
      <c r="P452" t="s">
        <v>70</v>
      </c>
      <c r="Q452" t="s">
        <v>70</v>
      </c>
      <c r="R452" t="s">
        <v>70</v>
      </c>
      <c r="S452" t="s">
        <v>70</v>
      </c>
      <c r="T452" t="s">
        <v>70</v>
      </c>
      <c r="U452" t="s">
        <v>70</v>
      </c>
      <c r="V452" t="s">
        <v>70</v>
      </c>
      <c r="W452" t="s">
        <v>70</v>
      </c>
      <c r="X452" t="s">
        <v>70</v>
      </c>
      <c r="Y452" t="s">
        <v>70</v>
      </c>
      <c r="Z452" t="s">
        <v>70</v>
      </c>
      <c r="AA452" t="s">
        <v>70</v>
      </c>
      <c r="AB452" t="s">
        <v>70</v>
      </c>
      <c r="AC452" t="s">
        <v>70</v>
      </c>
      <c r="AD452" t="s">
        <v>70</v>
      </c>
    </row>
    <row r="453" spans="1:30" hidden="1" x14ac:dyDescent="0.25">
      <c r="A453" s="133" t="s">
        <v>1618</v>
      </c>
      <c r="B453" t="s">
        <v>470</v>
      </c>
      <c r="C453" t="b">
        <v>0</v>
      </c>
      <c r="D453" t="s">
        <v>1009</v>
      </c>
      <c r="E453" t="s">
        <v>1012</v>
      </c>
      <c r="F453" t="s">
        <v>774</v>
      </c>
      <c r="G453" t="s">
        <v>70</v>
      </c>
      <c r="H453" t="s">
        <v>70</v>
      </c>
      <c r="I453" t="s">
        <v>70</v>
      </c>
      <c r="J453" t="s">
        <v>70</v>
      </c>
      <c r="K453" t="s">
        <v>70</v>
      </c>
      <c r="L453" t="s">
        <v>70</v>
      </c>
      <c r="M453" t="s">
        <v>70</v>
      </c>
      <c r="N453" t="s">
        <v>70</v>
      </c>
      <c r="O453" t="s">
        <v>70</v>
      </c>
      <c r="P453" t="s">
        <v>70</v>
      </c>
      <c r="Q453" t="s">
        <v>70</v>
      </c>
      <c r="R453" t="s">
        <v>70</v>
      </c>
      <c r="S453" t="s">
        <v>70</v>
      </c>
      <c r="T453" t="s">
        <v>70</v>
      </c>
      <c r="U453" t="s">
        <v>70</v>
      </c>
      <c r="V453" t="s">
        <v>70</v>
      </c>
      <c r="W453" t="s">
        <v>70</v>
      </c>
      <c r="X453" t="s">
        <v>70</v>
      </c>
      <c r="Y453" t="s">
        <v>70</v>
      </c>
      <c r="Z453" t="s">
        <v>70</v>
      </c>
      <c r="AA453" t="s">
        <v>70</v>
      </c>
      <c r="AB453" t="s">
        <v>70</v>
      </c>
      <c r="AC453" t="s">
        <v>70</v>
      </c>
      <c r="AD453" t="s">
        <v>70</v>
      </c>
    </row>
    <row r="454" spans="1:30" hidden="1" x14ac:dyDescent="0.25">
      <c r="A454" s="133" t="s">
        <v>1619</v>
      </c>
      <c r="B454" t="s">
        <v>70</v>
      </c>
      <c r="C454" t="b">
        <v>0</v>
      </c>
      <c r="D454" t="s">
        <v>1009</v>
      </c>
      <c r="E454" t="s">
        <v>1013</v>
      </c>
      <c r="F454" t="s">
        <v>773</v>
      </c>
      <c r="G454" t="s">
        <v>70</v>
      </c>
      <c r="H454" t="s">
        <v>70</v>
      </c>
      <c r="I454" t="s">
        <v>70</v>
      </c>
      <c r="J454" t="s">
        <v>70</v>
      </c>
      <c r="K454" t="s">
        <v>70</v>
      </c>
      <c r="L454" t="s">
        <v>70</v>
      </c>
      <c r="M454" t="s">
        <v>70</v>
      </c>
      <c r="N454" t="s">
        <v>70</v>
      </c>
      <c r="O454" t="s">
        <v>70</v>
      </c>
      <c r="P454" t="s">
        <v>70</v>
      </c>
      <c r="Q454" t="s">
        <v>70</v>
      </c>
      <c r="R454" t="s">
        <v>70</v>
      </c>
      <c r="S454" t="s">
        <v>70</v>
      </c>
      <c r="T454" t="s">
        <v>70</v>
      </c>
      <c r="U454" t="s">
        <v>70</v>
      </c>
      <c r="V454" t="s">
        <v>70</v>
      </c>
      <c r="W454" t="s">
        <v>70</v>
      </c>
      <c r="X454" t="s">
        <v>70</v>
      </c>
      <c r="Y454" t="s">
        <v>70</v>
      </c>
      <c r="Z454" t="s">
        <v>70</v>
      </c>
      <c r="AA454" t="s">
        <v>70</v>
      </c>
      <c r="AB454" t="s">
        <v>70</v>
      </c>
      <c r="AC454" t="s">
        <v>70</v>
      </c>
      <c r="AD454" t="s">
        <v>70</v>
      </c>
    </row>
    <row r="455" spans="1:30" hidden="1" x14ac:dyDescent="0.25">
      <c r="A455" s="133" t="s">
        <v>1620</v>
      </c>
      <c r="B455" t="s">
        <v>70</v>
      </c>
      <c r="C455" t="b">
        <v>0</v>
      </c>
      <c r="D455" t="s">
        <v>1009</v>
      </c>
      <c r="E455" t="s">
        <v>1013</v>
      </c>
      <c r="F455" t="s">
        <v>773</v>
      </c>
      <c r="G455" t="s">
        <v>70</v>
      </c>
      <c r="H455" t="s">
        <v>70</v>
      </c>
      <c r="I455" t="s">
        <v>70</v>
      </c>
      <c r="J455" t="s">
        <v>70</v>
      </c>
      <c r="K455" t="s">
        <v>70</v>
      </c>
      <c r="L455" t="s">
        <v>70</v>
      </c>
      <c r="M455" t="s">
        <v>70</v>
      </c>
      <c r="N455" t="s">
        <v>70</v>
      </c>
      <c r="O455" t="s">
        <v>70</v>
      </c>
      <c r="P455" t="s">
        <v>70</v>
      </c>
      <c r="Q455" t="s">
        <v>70</v>
      </c>
      <c r="R455" t="s">
        <v>70</v>
      </c>
      <c r="S455" t="s">
        <v>70</v>
      </c>
      <c r="T455" t="s">
        <v>70</v>
      </c>
      <c r="U455" t="s">
        <v>70</v>
      </c>
      <c r="V455" t="s">
        <v>70</v>
      </c>
      <c r="W455" t="s">
        <v>70</v>
      </c>
      <c r="X455" t="s">
        <v>70</v>
      </c>
      <c r="Y455" t="s">
        <v>70</v>
      </c>
      <c r="Z455" t="s">
        <v>70</v>
      </c>
      <c r="AA455" t="s">
        <v>70</v>
      </c>
      <c r="AB455" t="s">
        <v>70</v>
      </c>
      <c r="AC455" t="s">
        <v>70</v>
      </c>
      <c r="AD455" t="s">
        <v>70</v>
      </c>
    </row>
    <row r="456" spans="1:30" hidden="1" x14ac:dyDescent="0.25">
      <c r="A456" s="133" t="s">
        <v>1621</v>
      </c>
      <c r="B456" t="s">
        <v>471</v>
      </c>
      <c r="C456" t="b">
        <v>0</v>
      </c>
      <c r="D456" t="s">
        <v>1014</v>
      </c>
      <c r="E456" t="s">
        <v>1015</v>
      </c>
      <c r="F456" t="s">
        <v>51</v>
      </c>
      <c r="G456" t="s">
        <v>70</v>
      </c>
      <c r="H456" t="s">
        <v>70</v>
      </c>
      <c r="I456" t="s">
        <v>70</v>
      </c>
      <c r="J456" t="s">
        <v>70</v>
      </c>
      <c r="K456" t="s">
        <v>70</v>
      </c>
      <c r="L456" t="s">
        <v>70</v>
      </c>
      <c r="M456" t="s">
        <v>70</v>
      </c>
      <c r="N456" t="s">
        <v>70</v>
      </c>
      <c r="O456" t="s">
        <v>70</v>
      </c>
      <c r="P456" t="s">
        <v>70</v>
      </c>
      <c r="Q456" t="s">
        <v>70</v>
      </c>
      <c r="R456" t="s">
        <v>70</v>
      </c>
      <c r="S456" t="s">
        <v>70</v>
      </c>
      <c r="T456" t="s">
        <v>70</v>
      </c>
      <c r="U456" t="s">
        <v>70</v>
      </c>
      <c r="V456" t="s">
        <v>70</v>
      </c>
      <c r="W456" t="s">
        <v>70</v>
      </c>
      <c r="X456" t="s">
        <v>70</v>
      </c>
      <c r="Y456" t="s">
        <v>70</v>
      </c>
      <c r="Z456" t="s">
        <v>70</v>
      </c>
      <c r="AA456" t="s">
        <v>70</v>
      </c>
      <c r="AB456" t="s">
        <v>70</v>
      </c>
      <c r="AC456" t="s">
        <v>70</v>
      </c>
      <c r="AD456" t="s">
        <v>70</v>
      </c>
    </row>
    <row r="457" spans="1:30" hidden="1" x14ac:dyDescent="0.25">
      <c r="A457" s="133" t="s">
        <v>1622</v>
      </c>
      <c r="B457" t="s">
        <v>472</v>
      </c>
      <c r="C457" t="b">
        <v>0</v>
      </c>
      <c r="D457" t="s">
        <v>1014</v>
      </c>
      <c r="E457" t="s">
        <v>784</v>
      </c>
      <c r="F457" t="s">
        <v>51</v>
      </c>
      <c r="G457" t="s">
        <v>70</v>
      </c>
      <c r="H457" t="s">
        <v>70</v>
      </c>
      <c r="I457" t="s">
        <v>70</v>
      </c>
      <c r="J457" t="s">
        <v>70</v>
      </c>
      <c r="K457" t="s">
        <v>70</v>
      </c>
      <c r="L457" t="s">
        <v>70</v>
      </c>
      <c r="M457" t="s">
        <v>70</v>
      </c>
      <c r="N457" t="s">
        <v>70</v>
      </c>
      <c r="O457" t="s">
        <v>70</v>
      </c>
      <c r="P457" t="s">
        <v>70</v>
      </c>
      <c r="Q457" t="s">
        <v>70</v>
      </c>
      <c r="R457" t="s">
        <v>70</v>
      </c>
      <c r="S457" t="s">
        <v>70</v>
      </c>
      <c r="T457" t="s">
        <v>70</v>
      </c>
      <c r="U457" t="s">
        <v>70</v>
      </c>
      <c r="V457" t="s">
        <v>70</v>
      </c>
      <c r="W457" t="s">
        <v>70</v>
      </c>
      <c r="X457" t="s">
        <v>70</v>
      </c>
      <c r="Y457" t="s">
        <v>70</v>
      </c>
      <c r="Z457" t="s">
        <v>70</v>
      </c>
      <c r="AA457" t="s">
        <v>70</v>
      </c>
      <c r="AB457" t="s">
        <v>70</v>
      </c>
      <c r="AC457" t="s">
        <v>70</v>
      </c>
      <c r="AD457" t="s">
        <v>70</v>
      </c>
    </row>
    <row r="458" spans="1:30" hidden="1" x14ac:dyDescent="0.25">
      <c r="A458" s="133" t="s">
        <v>1623</v>
      </c>
      <c r="B458" t="s">
        <v>474</v>
      </c>
      <c r="C458" t="b">
        <v>0</v>
      </c>
      <c r="D458" t="s">
        <v>1014</v>
      </c>
      <c r="E458" t="s">
        <v>1016</v>
      </c>
      <c r="F458" t="s">
        <v>773</v>
      </c>
      <c r="G458" t="s">
        <v>70</v>
      </c>
      <c r="H458" t="s">
        <v>70</v>
      </c>
      <c r="I458" t="s">
        <v>70</v>
      </c>
      <c r="J458" t="s">
        <v>70</v>
      </c>
      <c r="K458" t="s">
        <v>70</v>
      </c>
      <c r="L458" t="s">
        <v>70</v>
      </c>
      <c r="M458" t="s">
        <v>70</v>
      </c>
      <c r="N458" t="s">
        <v>70</v>
      </c>
      <c r="O458" t="s">
        <v>70</v>
      </c>
      <c r="P458" t="s">
        <v>70</v>
      </c>
      <c r="Q458" t="s">
        <v>70</v>
      </c>
      <c r="R458" t="s">
        <v>70</v>
      </c>
      <c r="S458" t="s">
        <v>70</v>
      </c>
      <c r="T458" t="s">
        <v>70</v>
      </c>
      <c r="U458" t="s">
        <v>70</v>
      </c>
      <c r="V458" t="s">
        <v>70</v>
      </c>
      <c r="W458" t="s">
        <v>70</v>
      </c>
      <c r="X458" t="s">
        <v>70</v>
      </c>
      <c r="Y458" t="s">
        <v>70</v>
      </c>
      <c r="Z458" t="s">
        <v>70</v>
      </c>
      <c r="AA458" t="s">
        <v>70</v>
      </c>
      <c r="AB458" t="s">
        <v>70</v>
      </c>
      <c r="AC458" t="s">
        <v>70</v>
      </c>
      <c r="AD458" t="s">
        <v>70</v>
      </c>
    </row>
    <row r="459" spans="1:30" hidden="1" x14ac:dyDescent="0.25">
      <c r="A459" s="133" t="s">
        <v>1624</v>
      </c>
      <c r="B459" t="s">
        <v>70</v>
      </c>
      <c r="C459" t="b">
        <v>0</v>
      </c>
      <c r="D459" t="s">
        <v>1014</v>
      </c>
      <c r="E459" t="s">
        <v>1016</v>
      </c>
      <c r="F459" t="s">
        <v>773</v>
      </c>
      <c r="G459" t="s">
        <v>70</v>
      </c>
      <c r="H459" t="s">
        <v>70</v>
      </c>
      <c r="I459" t="s">
        <v>70</v>
      </c>
      <c r="J459" t="s">
        <v>70</v>
      </c>
      <c r="K459" t="s">
        <v>70</v>
      </c>
      <c r="L459" t="s">
        <v>70</v>
      </c>
      <c r="M459" t="s">
        <v>70</v>
      </c>
      <c r="N459" t="s">
        <v>70</v>
      </c>
      <c r="O459" t="s">
        <v>70</v>
      </c>
      <c r="P459" t="s">
        <v>70</v>
      </c>
      <c r="Q459" t="s">
        <v>70</v>
      </c>
      <c r="R459" t="s">
        <v>70</v>
      </c>
      <c r="S459" t="s">
        <v>70</v>
      </c>
      <c r="T459" t="s">
        <v>70</v>
      </c>
      <c r="U459" t="s">
        <v>70</v>
      </c>
      <c r="V459" t="s">
        <v>70</v>
      </c>
      <c r="W459" t="s">
        <v>70</v>
      </c>
      <c r="X459" t="s">
        <v>70</v>
      </c>
      <c r="Y459" t="s">
        <v>70</v>
      </c>
      <c r="Z459" t="s">
        <v>70</v>
      </c>
      <c r="AA459" t="s">
        <v>70</v>
      </c>
      <c r="AB459" t="s">
        <v>70</v>
      </c>
      <c r="AC459" t="s">
        <v>70</v>
      </c>
      <c r="AD459" t="s">
        <v>70</v>
      </c>
    </row>
    <row r="460" spans="1:30" hidden="1" x14ac:dyDescent="0.25">
      <c r="A460" s="133" t="s">
        <v>1625</v>
      </c>
      <c r="B460" t="s">
        <v>475</v>
      </c>
      <c r="C460" t="b">
        <v>0</v>
      </c>
      <c r="D460" t="s">
        <v>1014</v>
      </c>
      <c r="E460" t="s">
        <v>1016</v>
      </c>
      <c r="F460" t="s">
        <v>773</v>
      </c>
      <c r="G460" t="s">
        <v>70</v>
      </c>
      <c r="H460" t="s">
        <v>70</v>
      </c>
      <c r="I460" t="s">
        <v>70</v>
      </c>
      <c r="J460" t="s">
        <v>70</v>
      </c>
      <c r="K460" t="s">
        <v>70</v>
      </c>
      <c r="L460" t="s">
        <v>70</v>
      </c>
      <c r="M460" t="s">
        <v>70</v>
      </c>
      <c r="N460" t="s">
        <v>70</v>
      </c>
      <c r="O460" t="s">
        <v>70</v>
      </c>
      <c r="P460" t="s">
        <v>70</v>
      </c>
      <c r="Q460" t="s">
        <v>70</v>
      </c>
      <c r="R460" t="s">
        <v>70</v>
      </c>
      <c r="S460" t="s">
        <v>70</v>
      </c>
      <c r="T460" t="s">
        <v>70</v>
      </c>
      <c r="U460" t="s">
        <v>70</v>
      </c>
      <c r="V460" t="s">
        <v>70</v>
      </c>
      <c r="W460" t="s">
        <v>70</v>
      </c>
      <c r="X460" t="s">
        <v>70</v>
      </c>
      <c r="Y460" t="s">
        <v>70</v>
      </c>
      <c r="Z460" t="s">
        <v>70</v>
      </c>
      <c r="AA460" t="s">
        <v>70</v>
      </c>
      <c r="AB460" t="s">
        <v>70</v>
      </c>
      <c r="AC460" t="s">
        <v>70</v>
      </c>
      <c r="AD460" t="s">
        <v>70</v>
      </c>
    </row>
    <row r="461" spans="1:30" hidden="1" x14ac:dyDescent="0.25">
      <c r="A461" s="133" t="s">
        <v>1626</v>
      </c>
      <c r="B461" t="s">
        <v>70</v>
      </c>
      <c r="C461" t="b">
        <v>0</v>
      </c>
      <c r="D461" t="s">
        <v>1014</v>
      </c>
      <c r="E461" t="s">
        <v>1016</v>
      </c>
      <c r="F461" t="s">
        <v>773</v>
      </c>
      <c r="G461" t="s">
        <v>70</v>
      </c>
      <c r="H461" t="s">
        <v>70</v>
      </c>
      <c r="I461" t="s">
        <v>70</v>
      </c>
      <c r="J461" t="s">
        <v>70</v>
      </c>
      <c r="K461" t="s">
        <v>70</v>
      </c>
      <c r="L461" t="s">
        <v>70</v>
      </c>
      <c r="M461" t="s">
        <v>70</v>
      </c>
      <c r="N461" t="s">
        <v>70</v>
      </c>
      <c r="O461" t="s">
        <v>70</v>
      </c>
      <c r="P461" t="s">
        <v>70</v>
      </c>
      <c r="Q461" t="s">
        <v>70</v>
      </c>
      <c r="R461" t="s">
        <v>70</v>
      </c>
      <c r="S461" t="s">
        <v>70</v>
      </c>
      <c r="T461" t="s">
        <v>70</v>
      </c>
      <c r="U461" t="s">
        <v>70</v>
      </c>
      <c r="V461" t="s">
        <v>70</v>
      </c>
      <c r="W461" t="s">
        <v>70</v>
      </c>
      <c r="X461" t="s">
        <v>70</v>
      </c>
      <c r="Y461" t="s">
        <v>70</v>
      </c>
      <c r="Z461" t="s">
        <v>70</v>
      </c>
      <c r="AA461" t="s">
        <v>70</v>
      </c>
      <c r="AB461" t="s">
        <v>70</v>
      </c>
      <c r="AC461" t="s">
        <v>70</v>
      </c>
      <c r="AD461" t="s">
        <v>70</v>
      </c>
    </row>
    <row r="462" spans="1:30" hidden="1" x14ac:dyDescent="0.25">
      <c r="A462" s="133" t="s">
        <v>1627</v>
      </c>
      <c r="B462" t="s">
        <v>70</v>
      </c>
      <c r="C462" t="b">
        <v>0</v>
      </c>
      <c r="D462" t="s">
        <v>1017</v>
      </c>
      <c r="E462" t="s">
        <v>784</v>
      </c>
      <c r="F462" t="s">
        <v>51</v>
      </c>
      <c r="G462" t="s">
        <v>70</v>
      </c>
      <c r="H462" t="s">
        <v>70</v>
      </c>
      <c r="I462" t="s">
        <v>70</v>
      </c>
      <c r="J462" t="s">
        <v>70</v>
      </c>
      <c r="K462" t="s">
        <v>70</v>
      </c>
      <c r="L462" t="s">
        <v>70</v>
      </c>
      <c r="M462" t="s">
        <v>70</v>
      </c>
      <c r="N462" t="s">
        <v>70</v>
      </c>
      <c r="O462" t="s">
        <v>70</v>
      </c>
      <c r="P462" t="s">
        <v>70</v>
      </c>
      <c r="Q462" t="s">
        <v>70</v>
      </c>
      <c r="R462" t="s">
        <v>70</v>
      </c>
      <c r="S462" t="s">
        <v>70</v>
      </c>
      <c r="T462" t="s">
        <v>70</v>
      </c>
      <c r="U462" t="s">
        <v>70</v>
      </c>
      <c r="V462" t="s">
        <v>70</v>
      </c>
      <c r="W462" t="s">
        <v>70</v>
      </c>
      <c r="X462" t="s">
        <v>70</v>
      </c>
      <c r="Y462" t="s">
        <v>70</v>
      </c>
      <c r="Z462" t="s">
        <v>70</v>
      </c>
      <c r="AA462" t="s">
        <v>70</v>
      </c>
      <c r="AB462" t="s">
        <v>70</v>
      </c>
      <c r="AC462" t="s">
        <v>70</v>
      </c>
      <c r="AD462" t="s">
        <v>70</v>
      </c>
    </row>
    <row r="463" spans="1:30" hidden="1" x14ac:dyDescent="0.25">
      <c r="A463" s="133" t="s">
        <v>1628</v>
      </c>
      <c r="B463" t="s">
        <v>476</v>
      </c>
      <c r="C463" t="b">
        <v>0</v>
      </c>
      <c r="D463" t="s">
        <v>1017</v>
      </c>
      <c r="E463" t="s">
        <v>784</v>
      </c>
      <c r="F463" t="s">
        <v>51</v>
      </c>
      <c r="G463" t="s">
        <v>70</v>
      </c>
      <c r="H463" t="s">
        <v>70</v>
      </c>
      <c r="I463" t="s">
        <v>70</v>
      </c>
      <c r="J463" t="s">
        <v>70</v>
      </c>
      <c r="K463" t="s">
        <v>70</v>
      </c>
      <c r="L463" t="s">
        <v>70</v>
      </c>
      <c r="M463" t="s">
        <v>70</v>
      </c>
      <c r="N463" t="s">
        <v>70</v>
      </c>
      <c r="O463" t="s">
        <v>70</v>
      </c>
      <c r="P463" t="s">
        <v>70</v>
      </c>
      <c r="Q463" t="s">
        <v>70</v>
      </c>
      <c r="R463" t="s">
        <v>70</v>
      </c>
      <c r="S463" t="s">
        <v>70</v>
      </c>
      <c r="T463" t="s">
        <v>70</v>
      </c>
      <c r="U463" t="s">
        <v>70</v>
      </c>
      <c r="V463" t="s">
        <v>70</v>
      </c>
      <c r="W463" t="s">
        <v>70</v>
      </c>
      <c r="X463" t="s">
        <v>70</v>
      </c>
      <c r="Y463" t="s">
        <v>70</v>
      </c>
      <c r="Z463" t="s">
        <v>70</v>
      </c>
      <c r="AA463" t="s">
        <v>70</v>
      </c>
      <c r="AB463" t="s">
        <v>70</v>
      </c>
      <c r="AC463" t="s">
        <v>70</v>
      </c>
      <c r="AD463" t="s">
        <v>70</v>
      </c>
    </row>
    <row r="464" spans="1:30" hidden="1" x14ac:dyDescent="0.25">
      <c r="A464" s="133" t="s">
        <v>1629</v>
      </c>
      <c r="B464" t="s">
        <v>70</v>
      </c>
      <c r="C464" t="b">
        <v>0</v>
      </c>
      <c r="D464" t="s">
        <v>1017</v>
      </c>
      <c r="E464" t="s">
        <v>1018</v>
      </c>
      <c r="F464" t="s">
        <v>774</v>
      </c>
      <c r="G464" t="s">
        <v>70</v>
      </c>
      <c r="H464" t="s">
        <v>70</v>
      </c>
      <c r="I464" t="s">
        <v>70</v>
      </c>
      <c r="J464" t="s">
        <v>70</v>
      </c>
      <c r="K464" t="s">
        <v>70</v>
      </c>
      <c r="L464" t="s">
        <v>70</v>
      </c>
      <c r="M464" t="s">
        <v>70</v>
      </c>
      <c r="N464" t="s">
        <v>70</v>
      </c>
      <c r="O464" t="s">
        <v>70</v>
      </c>
      <c r="P464" t="s">
        <v>70</v>
      </c>
      <c r="Q464" t="s">
        <v>70</v>
      </c>
      <c r="R464" t="s">
        <v>70</v>
      </c>
      <c r="S464" t="s">
        <v>70</v>
      </c>
      <c r="T464" t="s">
        <v>70</v>
      </c>
      <c r="U464" t="s">
        <v>70</v>
      </c>
      <c r="V464" t="s">
        <v>70</v>
      </c>
      <c r="W464" t="s">
        <v>70</v>
      </c>
      <c r="X464" t="s">
        <v>70</v>
      </c>
      <c r="Y464" t="s">
        <v>70</v>
      </c>
      <c r="Z464" t="s">
        <v>70</v>
      </c>
      <c r="AA464" t="s">
        <v>70</v>
      </c>
      <c r="AB464" t="s">
        <v>70</v>
      </c>
      <c r="AC464" t="s">
        <v>70</v>
      </c>
      <c r="AD464" t="s">
        <v>70</v>
      </c>
    </row>
    <row r="465" spans="1:30" hidden="1" x14ac:dyDescent="0.25">
      <c r="A465" s="133" t="s">
        <v>1630</v>
      </c>
      <c r="B465" t="s">
        <v>70</v>
      </c>
      <c r="C465" t="b">
        <v>0</v>
      </c>
      <c r="D465" t="s">
        <v>1017</v>
      </c>
      <c r="E465" t="s">
        <v>1018</v>
      </c>
      <c r="F465" t="s">
        <v>51</v>
      </c>
      <c r="G465" t="s">
        <v>70</v>
      </c>
      <c r="H465" t="s">
        <v>70</v>
      </c>
      <c r="I465" t="s">
        <v>70</v>
      </c>
      <c r="J465" t="s">
        <v>70</v>
      </c>
      <c r="K465" t="s">
        <v>70</v>
      </c>
      <c r="L465" t="s">
        <v>70</v>
      </c>
      <c r="M465" t="s">
        <v>70</v>
      </c>
      <c r="N465" t="s">
        <v>70</v>
      </c>
      <c r="O465" t="s">
        <v>70</v>
      </c>
      <c r="P465" t="s">
        <v>70</v>
      </c>
      <c r="Q465" t="s">
        <v>70</v>
      </c>
      <c r="R465" t="s">
        <v>70</v>
      </c>
      <c r="S465" t="s">
        <v>70</v>
      </c>
      <c r="T465" t="s">
        <v>70</v>
      </c>
      <c r="U465" t="s">
        <v>70</v>
      </c>
      <c r="V465" t="s">
        <v>70</v>
      </c>
      <c r="W465" t="s">
        <v>70</v>
      </c>
      <c r="X465" t="s">
        <v>70</v>
      </c>
      <c r="Y465" t="s">
        <v>70</v>
      </c>
      <c r="Z465" t="s">
        <v>70</v>
      </c>
      <c r="AA465" t="s">
        <v>70</v>
      </c>
      <c r="AB465" t="s">
        <v>70</v>
      </c>
      <c r="AC465" t="s">
        <v>70</v>
      </c>
      <c r="AD465" t="s">
        <v>70</v>
      </c>
    </row>
    <row r="466" spans="1:30" hidden="1" x14ac:dyDescent="0.25">
      <c r="A466" s="133" t="s">
        <v>1631</v>
      </c>
      <c r="B466" t="s">
        <v>70</v>
      </c>
      <c r="C466" t="b">
        <v>0</v>
      </c>
      <c r="D466" t="s">
        <v>1017</v>
      </c>
      <c r="E466" t="s">
        <v>1018</v>
      </c>
      <c r="F466" t="s">
        <v>51</v>
      </c>
      <c r="G466" t="s">
        <v>70</v>
      </c>
      <c r="H466" t="s">
        <v>70</v>
      </c>
      <c r="I466" t="s">
        <v>70</v>
      </c>
      <c r="J466" t="s">
        <v>70</v>
      </c>
      <c r="K466" t="s">
        <v>70</v>
      </c>
      <c r="L466" t="s">
        <v>70</v>
      </c>
      <c r="M466" t="s">
        <v>70</v>
      </c>
      <c r="N466" t="s">
        <v>70</v>
      </c>
      <c r="O466" t="s">
        <v>70</v>
      </c>
      <c r="P466" t="s">
        <v>70</v>
      </c>
      <c r="Q466" t="s">
        <v>70</v>
      </c>
      <c r="R466" t="s">
        <v>70</v>
      </c>
      <c r="S466" t="s">
        <v>70</v>
      </c>
      <c r="T466" t="s">
        <v>70</v>
      </c>
      <c r="U466" t="s">
        <v>70</v>
      </c>
      <c r="V466" t="s">
        <v>70</v>
      </c>
      <c r="W466" t="s">
        <v>70</v>
      </c>
      <c r="X466" t="s">
        <v>70</v>
      </c>
      <c r="Y466" t="s">
        <v>70</v>
      </c>
      <c r="Z466" t="s">
        <v>70</v>
      </c>
      <c r="AA466" t="s">
        <v>70</v>
      </c>
      <c r="AB466" t="s">
        <v>70</v>
      </c>
      <c r="AC466" t="s">
        <v>70</v>
      </c>
      <c r="AD466" t="s">
        <v>70</v>
      </c>
    </row>
    <row r="467" spans="1:30" hidden="1" x14ac:dyDescent="0.25">
      <c r="A467" s="133" t="s">
        <v>1632</v>
      </c>
      <c r="B467" t="s">
        <v>70</v>
      </c>
      <c r="C467" t="b">
        <v>0</v>
      </c>
      <c r="D467" t="s">
        <v>1017</v>
      </c>
      <c r="E467" t="s">
        <v>1018</v>
      </c>
      <c r="F467" t="s">
        <v>774</v>
      </c>
      <c r="G467" t="s">
        <v>70</v>
      </c>
      <c r="H467" t="s">
        <v>70</v>
      </c>
      <c r="I467" t="s">
        <v>70</v>
      </c>
      <c r="J467" t="s">
        <v>70</v>
      </c>
      <c r="K467" t="s">
        <v>70</v>
      </c>
      <c r="L467" t="s">
        <v>70</v>
      </c>
      <c r="M467" t="s">
        <v>70</v>
      </c>
      <c r="N467" t="s">
        <v>70</v>
      </c>
      <c r="O467" t="s">
        <v>70</v>
      </c>
      <c r="P467" t="s">
        <v>70</v>
      </c>
      <c r="Q467" t="s">
        <v>70</v>
      </c>
      <c r="R467" t="s">
        <v>70</v>
      </c>
      <c r="S467" t="s">
        <v>70</v>
      </c>
      <c r="T467" t="s">
        <v>70</v>
      </c>
      <c r="U467" t="s">
        <v>70</v>
      </c>
      <c r="V467" t="s">
        <v>70</v>
      </c>
      <c r="W467" t="s">
        <v>70</v>
      </c>
      <c r="X467" t="s">
        <v>70</v>
      </c>
      <c r="Y467" t="s">
        <v>70</v>
      </c>
      <c r="Z467" t="s">
        <v>70</v>
      </c>
      <c r="AA467" t="s">
        <v>70</v>
      </c>
      <c r="AB467" t="s">
        <v>70</v>
      </c>
      <c r="AC467" t="s">
        <v>70</v>
      </c>
      <c r="AD467" t="s">
        <v>70</v>
      </c>
    </row>
    <row r="468" spans="1:30" hidden="1" x14ac:dyDescent="0.25">
      <c r="A468" s="133" t="s">
        <v>1633</v>
      </c>
      <c r="B468" t="s">
        <v>477</v>
      </c>
      <c r="C468" t="b">
        <v>0</v>
      </c>
      <c r="D468" t="s">
        <v>1017</v>
      </c>
      <c r="E468" t="s">
        <v>784</v>
      </c>
      <c r="F468" t="s">
        <v>51</v>
      </c>
      <c r="G468" t="s">
        <v>70</v>
      </c>
      <c r="H468" t="s">
        <v>70</v>
      </c>
      <c r="I468" t="s">
        <v>70</v>
      </c>
      <c r="J468" t="s">
        <v>70</v>
      </c>
      <c r="K468" t="s">
        <v>70</v>
      </c>
      <c r="L468" t="s">
        <v>70</v>
      </c>
      <c r="M468" t="s">
        <v>70</v>
      </c>
      <c r="N468" t="s">
        <v>70</v>
      </c>
      <c r="O468" t="s">
        <v>70</v>
      </c>
      <c r="P468" t="s">
        <v>70</v>
      </c>
      <c r="Q468" t="s">
        <v>70</v>
      </c>
      <c r="R468" t="s">
        <v>70</v>
      </c>
      <c r="S468" t="s">
        <v>70</v>
      </c>
      <c r="T468" t="s">
        <v>70</v>
      </c>
      <c r="U468" t="s">
        <v>70</v>
      </c>
      <c r="V468" t="s">
        <v>70</v>
      </c>
      <c r="W468" t="s">
        <v>70</v>
      </c>
      <c r="X468" t="s">
        <v>70</v>
      </c>
      <c r="Y468" t="s">
        <v>70</v>
      </c>
      <c r="Z468" t="s">
        <v>70</v>
      </c>
      <c r="AA468" t="s">
        <v>70</v>
      </c>
      <c r="AB468" t="s">
        <v>70</v>
      </c>
      <c r="AC468" t="s">
        <v>70</v>
      </c>
      <c r="AD468" t="s">
        <v>70</v>
      </c>
    </row>
    <row r="469" spans="1:30" hidden="1" x14ac:dyDescent="0.25">
      <c r="A469" s="133" t="s">
        <v>1634</v>
      </c>
      <c r="B469" t="s">
        <v>478</v>
      </c>
      <c r="C469" t="b">
        <v>0</v>
      </c>
      <c r="D469" t="s">
        <v>1017</v>
      </c>
      <c r="E469" t="s">
        <v>784</v>
      </c>
      <c r="F469" t="s">
        <v>51</v>
      </c>
      <c r="G469" t="s">
        <v>70</v>
      </c>
      <c r="H469" t="s">
        <v>70</v>
      </c>
      <c r="I469" t="s">
        <v>70</v>
      </c>
      <c r="J469" t="s">
        <v>70</v>
      </c>
      <c r="K469" t="s">
        <v>70</v>
      </c>
      <c r="L469" t="s">
        <v>70</v>
      </c>
      <c r="M469" t="s">
        <v>70</v>
      </c>
      <c r="N469" t="s">
        <v>70</v>
      </c>
      <c r="O469" t="s">
        <v>70</v>
      </c>
      <c r="P469" t="s">
        <v>70</v>
      </c>
      <c r="Q469" t="s">
        <v>70</v>
      </c>
      <c r="R469" t="s">
        <v>70</v>
      </c>
      <c r="S469" t="s">
        <v>70</v>
      </c>
      <c r="T469" t="s">
        <v>70</v>
      </c>
      <c r="U469" t="s">
        <v>70</v>
      </c>
      <c r="V469" t="s">
        <v>70</v>
      </c>
      <c r="W469" t="s">
        <v>70</v>
      </c>
      <c r="X469" t="s">
        <v>70</v>
      </c>
      <c r="Y469" t="s">
        <v>70</v>
      </c>
      <c r="Z469" t="s">
        <v>70</v>
      </c>
      <c r="AA469" t="s">
        <v>70</v>
      </c>
      <c r="AB469" t="s">
        <v>70</v>
      </c>
      <c r="AC469" t="s">
        <v>70</v>
      </c>
      <c r="AD469" t="s">
        <v>70</v>
      </c>
    </row>
    <row r="470" spans="1:30" hidden="1" x14ac:dyDescent="0.25">
      <c r="A470" s="133" t="s">
        <v>1635</v>
      </c>
      <c r="B470" t="s">
        <v>70</v>
      </c>
      <c r="C470" t="b">
        <v>0</v>
      </c>
      <c r="D470" t="s">
        <v>1017</v>
      </c>
      <c r="E470" t="s">
        <v>784</v>
      </c>
      <c r="F470" t="s">
        <v>51</v>
      </c>
      <c r="G470" t="s">
        <v>70</v>
      </c>
      <c r="H470" t="s">
        <v>70</v>
      </c>
      <c r="I470" t="s">
        <v>70</v>
      </c>
      <c r="J470" t="s">
        <v>70</v>
      </c>
      <c r="K470" t="s">
        <v>70</v>
      </c>
      <c r="L470" t="s">
        <v>70</v>
      </c>
      <c r="M470" t="s">
        <v>70</v>
      </c>
      <c r="N470" t="s">
        <v>70</v>
      </c>
      <c r="O470" t="s">
        <v>70</v>
      </c>
      <c r="P470" t="s">
        <v>70</v>
      </c>
      <c r="Q470" t="s">
        <v>70</v>
      </c>
      <c r="R470" t="s">
        <v>70</v>
      </c>
      <c r="S470" t="s">
        <v>70</v>
      </c>
      <c r="T470" t="s">
        <v>70</v>
      </c>
      <c r="U470" t="s">
        <v>70</v>
      </c>
      <c r="V470" t="s">
        <v>70</v>
      </c>
      <c r="W470" t="s">
        <v>70</v>
      </c>
      <c r="X470" t="s">
        <v>70</v>
      </c>
      <c r="Y470" t="s">
        <v>70</v>
      </c>
      <c r="Z470" t="s">
        <v>70</v>
      </c>
      <c r="AA470" t="s">
        <v>70</v>
      </c>
      <c r="AB470" t="s">
        <v>70</v>
      </c>
      <c r="AC470" t="s">
        <v>70</v>
      </c>
      <c r="AD470" t="s">
        <v>70</v>
      </c>
    </row>
    <row r="471" spans="1:30" hidden="1" x14ac:dyDescent="0.25">
      <c r="A471" s="133" t="s">
        <v>1636</v>
      </c>
      <c r="B471" t="s">
        <v>70</v>
      </c>
      <c r="C471" t="b">
        <v>0</v>
      </c>
      <c r="D471" t="s">
        <v>1017</v>
      </c>
      <c r="E471" t="s">
        <v>784</v>
      </c>
      <c r="F471" t="s">
        <v>51</v>
      </c>
      <c r="G471" t="s">
        <v>70</v>
      </c>
      <c r="H471" t="s">
        <v>70</v>
      </c>
      <c r="I471" t="s">
        <v>70</v>
      </c>
      <c r="J471" t="s">
        <v>70</v>
      </c>
      <c r="K471" t="s">
        <v>70</v>
      </c>
      <c r="L471" t="s">
        <v>70</v>
      </c>
      <c r="M471" t="s">
        <v>70</v>
      </c>
      <c r="N471" t="s">
        <v>70</v>
      </c>
      <c r="O471" t="s">
        <v>70</v>
      </c>
      <c r="P471" t="s">
        <v>70</v>
      </c>
      <c r="Q471" t="s">
        <v>70</v>
      </c>
      <c r="R471" t="s">
        <v>70</v>
      </c>
      <c r="S471" t="s">
        <v>70</v>
      </c>
      <c r="T471" t="s">
        <v>70</v>
      </c>
      <c r="U471" t="s">
        <v>70</v>
      </c>
      <c r="V471" t="s">
        <v>70</v>
      </c>
      <c r="W471" t="s">
        <v>70</v>
      </c>
      <c r="X471" t="s">
        <v>70</v>
      </c>
      <c r="Y471" t="s">
        <v>70</v>
      </c>
      <c r="Z471" t="s">
        <v>70</v>
      </c>
      <c r="AA471" t="s">
        <v>70</v>
      </c>
      <c r="AB471" t="s">
        <v>70</v>
      </c>
      <c r="AC471" t="s">
        <v>70</v>
      </c>
      <c r="AD471" t="s">
        <v>70</v>
      </c>
    </row>
    <row r="472" spans="1:30" hidden="1" x14ac:dyDescent="0.25">
      <c r="A472" s="133" t="s">
        <v>1637</v>
      </c>
      <c r="B472" t="s">
        <v>479</v>
      </c>
      <c r="C472" t="b">
        <v>0</v>
      </c>
      <c r="D472" t="s">
        <v>1017</v>
      </c>
      <c r="E472" t="s">
        <v>784</v>
      </c>
      <c r="F472" t="s">
        <v>51</v>
      </c>
      <c r="G472" t="s">
        <v>70</v>
      </c>
      <c r="H472" t="s">
        <v>70</v>
      </c>
      <c r="I472" t="s">
        <v>70</v>
      </c>
      <c r="J472" t="s">
        <v>70</v>
      </c>
      <c r="K472" t="s">
        <v>70</v>
      </c>
      <c r="L472" t="s">
        <v>70</v>
      </c>
      <c r="M472" t="s">
        <v>70</v>
      </c>
      <c r="N472" t="s">
        <v>70</v>
      </c>
      <c r="O472" t="s">
        <v>70</v>
      </c>
      <c r="P472" t="s">
        <v>70</v>
      </c>
      <c r="Q472" t="s">
        <v>70</v>
      </c>
      <c r="R472" t="s">
        <v>70</v>
      </c>
      <c r="S472" t="s">
        <v>70</v>
      </c>
      <c r="T472" t="s">
        <v>70</v>
      </c>
      <c r="U472" t="s">
        <v>70</v>
      </c>
      <c r="V472" t="s">
        <v>70</v>
      </c>
      <c r="W472" t="s">
        <v>70</v>
      </c>
      <c r="X472" t="s">
        <v>70</v>
      </c>
      <c r="Y472" t="s">
        <v>70</v>
      </c>
      <c r="Z472" t="s">
        <v>70</v>
      </c>
      <c r="AA472" t="s">
        <v>70</v>
      </c>
      <c r="AB472" t="s">
        <v>70</v>
      </c>
      <c r="AC472" t="s">
        <v>70</v>
      </c>
      <c r="AD472" t="s">
        <v>70</v>
      </c>
    </row>
    <row r="473" spans="1:30" hidden="1" x14ac:dyDescent="0.25">
      <c r="A473" s="133" t="s">
        <v>1638</v>
      </c>
      <c r="B473" t="s">
        <v>70</v>
      </c>
      <c r="C473" t="b">
        <v>0</v>
      </c>
      <c r="D473" t="s">
        <v>1017</v>
      </c>
      <c r="E473" t="s">
        <v>784</v>
      </c>
      <c r="F473" t="s">
        <v>51</v>
      </c>
      <c r="G473" t="s">
        <v>70</v>
      </c>
      <c r="H473" t="s">
        <v>70</v>
      </c>
      <c r="I473" t="s">
        <v>70</v>
      </c>
      <c r="J473" t="s">
        <v>70</v>
      </c>
      <c r="K473" t="s">
        <v>70</v>
      </c>
      <c r="L473" t="s">
        <v>70</v>
      </c>
      <c r="M473" t="s">
        <v>70</v>
      </c>
      <c r="N473" t="s">
        <v>70</v>
      </c>
      <c r="O473" t="s">
        <v>70</v>
      </c>
      <c r="P473" t="s">
        <v>70</v>
      </c>
      <c r="Q473" t="s">
        <v>70</v>
      </c>
      <c r="R473" t="s">
        <v>70</v>
      </c>
      <c r="S473" t="s">
        <v>70</v>
      </c>
      <c r="T473" t="s">
        <v>70</v>
      </c>
      <c r="U473" t="s">
        <v>70</v>
      </c>
      <c r="V473" t="s">
        <v>70</v>
      </c>
      <c r="W473" t="s">
        <v>70</v>
      </c>
      <c r="X473" t="s">
        <v>70</v>
      </c>
      <c r="Y473" t="s">
        <v>70</v>
      </c>
      <c r="Z473" t="s">
        <v>70</v>
      </c>
      <c r="AA473" t="s">
        <v>70</v>
      </c>
      <c r="AB473" t="s">
        <v>70</v>
      </c>
      <c r="AC473" t="s">
        <v>70</v>
      </c>
      <c r="AD473" t="s">
        <v>70</v>
      </c>
    </row>
    <row r="474" spans="1:30" hidden="1" x14ac:dyDescent="0.25">
      <c r="A474" s="133" t="s">
        <v>1639</v>
      </c>
      <c r="B474" t="s">
        <v>70</v>
      </c>
      <c r="C474" t="b">
        <v>0</v>
      </c>
      <c r="D474" t="s">
        <v>1017</v>
      </c>
      <c r="E474" t="s">
        <v>784</v>
      </c>
      <c r="F474" t="s">
        <v>51</v>
      </c>
      <c r="G474" t="s">
        <v>70</v>
      </c>
      <c r="H474" t="s">
        <v>70</v>
      </c>
      <c r="I474" t="s">
        <v>70</v>
      </c>
      <c r="J474" t="s">
        <v>70</v>
      </c>
      <c r="K474" t="s">
        <v>70</v>
      </c>
      <c r="L474" t="s">
        <v>70</v>
      </c>
      <c r="M474" t="s">
        <v>70</v>
      </c>
      <c r="N474" t="s">
        <v>70</v>
      </c>
      <c r="O474" t="s">
        <v>70</v>
      </c>
      <c r="P474" t="s">
        <v>70</v>
      </c>
      <c r="Q474" t="s">
        <v>70</v>
      </c>
      <c r="R474" t="s">
        <v>70</v>
      </c>
      <c r="S474" t="s">
        <v>70</v>
      </c>
      <c r="T474" t="s">
        <v>70</v>
      </c>
      <c r="U474" t="s">
        <v>70</v>
      </c>
      <c r="V474" t="s">
        <v>70</v>
      </c>
      <c r="W474" t="s">
        <v>70</v>
      </c>
      <c r="X474" t="s">
        <v>70</v>
      </c>
      <c r="Y474" t="s">
        <v>70</v>
      </c>
      <c r="Z474" t="s">
        <v>70</v>
      </c>
      <c r="AA474" t="s">
        <v>70</v>
      </c>
      <c r="AB474" t="s">
        <v>70</v>
      </c>
      <c r="AC474" t="s">
        <v>70</v>
      </c>
      <c r="AD474" t="s">
        <v>70</v>
      </c>
    </row>
    <row r="475" spans="1:30" hidden="1" x14ac:dyDescent="0.25">
      <c r="A475" s="133" t="s">
        <v>1640</v>
      </c>
      <c r="B475" t="s">
        <v>70</v>
      </c>
      <c r="C475" t="b">
        <v>0</v>
      </c>
      <c r="D475" t="s">
        <v>1017</v>
      </c>
      <c r="E475" t="s">
        <v>784</v>
      </c>
      <c r="F475" t="s">
        <v>51</v>
      </c>
      <c r="G475" t="s">
        <v>70</v>
      </c>
      <c r="H475" t="s">
        <v>70</v>
      </c>
      <c r="I475" t="s">
        <v>70</v>
      </c>
      <c r="J475" t="s">
        <v>70</v>
      </c>
      <c r="K475" t="s">
        <v>70</v>
      </c>
      <c r="L475" t="s">
        <v>70</v>
      </c>
      <c r="M475" t="s">
        <v>70</v>
      </c>
      <c r="N475" t="s">
        <v>70</v>
      </c>
      <c r="O475" t="s">
        <v>70</v>
      </c>
      <c r="P475" t="s">
        <v>70</v>
      </c>
      <c r="Q475" t="s">
        <v>70</v>
      </c>
      <c r="R475" t="s">
        <v>70</v>
      </c>
      <c r="S475" t="s">
        <v>70</v>
      </c>
      <c r="T475" t="s">
        <v>70</v>
      </c>
      <c r="U475" t="s">
        <v>70</v>
      </c>
      <c r="V475" t="s">
        <v>70</v>
      </c>
      <c r="W475" t="s">
        <v>70</v>
      </c>
      <c r="X475" t="s">
        <v>70</v>
      </c>
      <c r="Y475" t="s">
        <v>70</v>
      </c>
      <c r="Z475" t="s">
        <v>70</v>
      </c>
      <c r="AA475" t="s">
        <v>70</v>
      </c>
      <c r="AB475" t="s">
        <v>70</v>
      </c>
      <c r="AC475" t="s">
        <v>70</v>
      </c>
      <c r="AD475" t="s">
        <v>70</v>
      </c>
    </row>
    <row r="476" spans="1:30" hidden="1" x14ac:dyDescent="0.25">
      <c r="A476" s="133" t="s">
        <v>1641</v>
      </c>
      <c r="B476" t="s">
        <v>70</v>
      </c>
      <c r="C476" t="b">
        <v>0</v>
      </c>
      <c r="D476" t="s">
        <v>1017</v>
      </c>
      <c r="E476" t="s">
        <v>1019</v>
      </c>
      <c r="F476" t="s">
        <v>774</v>
      </c>
      <c r="G476" t="s">
        <v>70</v>
      </c>
      <c r="H476" t="s">
        <v>70</v>
      </c>
      <c r="I476" t="s">
        <v>70</v>
      </c>
      <c r="J476" t="s">
        <v>70</v>
      </c>
      <c r="K476" t="s">
        <v>70</v>
      </c>
      <c r="L476" t="s">
        <v>70</v>
      </c>
      <c r="M476" t="s">
        <v>70</v>
      </c>
      <c r="N476" t="s">
        <v>70</v>
      </c>
      <c r="O476" t="s">
        <v>70</v>
      </c>
      <c r="P476" t="s">
        <v>70</v>
      </c>
      <c r="Q476" t="s">
        <v>70</v>
      </c>
      <c r="R476" t="s">
        <v>70</v>
      </c>
      <c r="S476" t="s">
        <v>70</v>
      </c>
      <c r="T476" t="s">
        <v>70</v>
      </c>
      <c r="U476" t="s">
        <v>70</v>
      </c>
      <c r="V476" t="s">
        <v>70</v>
      </c>
      <c r="W476" t="s">
        <v>70</v>
      </c>
      <c r="X476" t="s">
        <v>70</v>
      </c>
      <c r="Y476" t="s">
        <v>70</v>
      </c>
      <c r="Z476" t="s">
        <v>70</v>
      </c>
      <c r="AA476" t="s">
        <v>70</v>
      </c>
      <c r="AB476" t="s">
        <v>70</v>
      </c>
      <c r="AC476" t="s">
        <v>70</v>
      </c>
      <c r="AD476" t="s">
        <v>70</v>
      </c>
    </row>
    <row r="477" spans="1:30" hidden="1" x14ac:dyDescent="0.25">
      <c r="A477" s="133" t="s">
        <v>1642</v>
      </c>
      <c r="B477" t="s">
        <v>70</v>
      </c>
      <c r="C477" t="b">
        <v>0</v>
      </c>
      <c r="D477" t="s">
        <v>1017</v>
      </c>
      <c r="E477" t="s">
        <v>784</v>
      </c>
      <c r="F477" t="s">
        <v>51</v>
      </c>
      <c r="G477" t="s">
        <v>70</v>
      </c>
      <c r="H477" t="s">
        <v>70</v>
      </c>
      <c r="I477" t="s">
        <v>70</v>
      </c>
      <c r="J477" t="s">
        <v>70</v>
      </c>
      <c r="K477" t="s">
        <v>70</v>
      </c>
      <c r="L477" t="s">
        <v>70</v>
      </c>
      <c r="M477" t="s">
        <v>70</v>
      </c>
      <c r="N477" t="s">
        <v>70</v>
      </c>
      <c r="O477" t="s">
        <v>70</v>
      </c>
      <c r="P477" t="s">
        <v>70</v>
      </c>
      <c r="Q477" t="s">
        <v>70</v>
      </c>
      <c r="R477" t="s">
        <v>70</v>
      </c>
      <c r="S477" t="s">
        <v>70</v>
      </c>
      <c r="T477" t="s">
        <v>70</v>
      </c>
      <c r="U477" t="s">
        <v>70</v>
      </c>
      <c r="V477" t="s">
        <v>70</v>
      </c>
      <c r="W477" t="s">
        <v>70</v>
      </c>
      <c r="X477" t="s">
        <v>70</v>
      </c>
      <c r="Y477" t="s">
        <v>70</v>
      </c>
      <c r="Z477" t="s">
        <v>70</v>
      </c>
      <c r="AA477" t="s">
        <v>70</v>
      </c>
      <c r="AB477" t="s">
        <v>70</v>
      </c>
      <c r="AC477" t="s">
        <v>70</v>
      </c>
      <c r="AD477" t="s">
        <v>70</v>
      </c>
    </row>
    <row r="478" spans="1:30" hidden="1" x14ac:dyDescent="0.25">
      <c r="A478" s="133" t="s">
        <v>1643</v>
      </c>
      <c r="B478" t="s">
        <v>70</v>
      </c>
      <c r="C478" t="b">
        <v>0</v>
      </c>
      <c r="D478" t="s">
        <v>1017</v>
      </c>
      <c r="E478" t="s">
        <v>784</v>
      </c>
      <c r="F478" t="s">
        <v>800</v>
      </c>
      <c r="G478" t="s">
        <v>70</v>
      </c>
      <c r="H478" t="s">
        <v>70</v>
      </c>
      <c r="I478" t="s">
        <v>70</v>
      </c>
      <c r="J478" t="s">
        <v>70</v>
      </c>
      <c r="K478" t="s">
        <v>70</v>
      </c>
      <c r="L478" t="s">
        <v>70</v>
      </c>
      <c r="M478" t="s">
        <v>70</v>
      </c>
      <c r="N478" t="s">
        <v>70</v>
      </c>
      <c r="O478" t="s">
        <v>70</v>
      </c>
      <c r="P478" t="s">
        <v>70</v>
      </c>
      <c r="Q478" t="s">
        <v>70</v>
      </c>
      <c r="R478" t="s">
        <v>70</v>
      </c>
      <c r="S478" t="s">
        <v>70</v>
      </c>
      <c r="T478" t="s">
        <v>70</v>
      </c>
      <c r="U478" t="s">
        <v>70</v>
      </c>
      <c r="V478" t="s">
        <v>70</v>
      </c>
      <c r="W478" t="s">
        <v>70</v>
      </c>
      <c r="X478" t="s">
        <v>70</v>
      </c>
      <c r="Y478" t="s">
        <v>70</v>
      </c>
      <c r="Z478" t="s">
        <v>70</v>
      </c>
      <c r="AA478" t="s">
        <v>70</v>
      </c>
      <c r="AB478" t="s">
        <v>70</v>
      </c>
      <c r="AC478" t="s">
        <v>70</v>
      </c>
      <c r="AD478" t="s">
        <v>70</v>
      </c>
    </row>
    <row r="479" spans="1:30" hidden="1" x14ac:dyDescent="0.25">
      <c r="A479" s="133" t="s">
        <v>1644</v>
      </c>
      <c r="B479" t="s">
        <v>70</v>
      </c>
      <c r="C479" t="b">
        <v>0</v>
      </c>
      <c r="D479" t="s">
        <v>1017</v>
      </c>
      <c r="E479" t="s">
        <v>784</v>
      </c>
      <c r="F479" t="s">
        <v>800</v>
      </c>
      <c r="G479" t="s">
        <v>70</v>
      </c>
      <c r="H479" t="s">
        <v>70</v>
      </c>
      <c r="I479" t="s">
        <v>70</v>
      </c>
      <c r="J479" t="s">
        <v>70</v>
      </c>
      <c r="K479" t="s">
        <v>70</v>
      </c>
      <c r="L479" t="s">
        <v>70</v>
      </c>
      <c r="M479" t="s">
        <v>70</v>
      </c>
      <c r="N479" t="s">
        <v>70</v>
      </c>
      <c r="O479" t="s">
        <v>70</v>
      </c>
      <c r="P479" t="s">
        <v>70</v>
      </c>
      <c r="Q479" t="s">
        <v>70</v>
      </c>
      <c r="R479" t="s">
        <v>70</v>
      </c>
      <c r="S479" t="s">
        <v>70</v>
      </c>
      <c r="T479" t="s">
        <v>70</v>
      </c>
      <c r="U479" t="s">
        <v>70</v>
      </c>
      <c r="V479" t="s">
        <v>70</v>
      </c>
      <c r="W479" t="s">
        <v>70</v>
      </c>
      <c r="X479" t="s">
        <v>70</v>
      </c>
      <c r="Y479" t="s">
        <v>70</v>
      </c>
      <c r="Z479" t="s">
        <v>70</v>
      </c>
      <c r="AA479" t="s">
        <v>70</v>
      </c>
      <c r="AB479" t="s">
        <v>70</v>
      </c>
      <c r="AC479" t="s">
        <v>70</v>
      </c>
      <c r="AD479" t="s">
        <v>70</v>
      </c>
    </row>
    <row r="480" spans="1:30" hidden="1" x14ac:dyDescent="0.25">
      <c r="A480" s="133" t="s">
        <v>1645</v>
      </c>
      <c r="B480" t="s">
        <v>70</v>
      </c>
      <c r="C480" t="b">
        <v>0</v>
      </c>
      <c r="D480" t="s">
        <v>1017</v>
      </c>
      <c r="E480" t="s">
        <v>784</v>
      </c>
      <c r="F480" t="s">
        <v>51</v>
      </c>
      <c r="G480" t="s">
        <v>70</v>
      </c>
      <c r="H480" t="s">
        <v>70</v>
      </c>
      <c r="I480" t="s">
        <v>70</v>
      </c>
      <c r="J480" t="s">
        <v>70</v>
      </c>
      <c r="K480" t="s">
        <v>70</v>
      </c>
      <c r="L480" t="s">
        <v>70</v>
      </c>
      <c r="M480" t="s">
        <v>70</v>
      </c>
      <c r="N480" t="s">
        <v>70</v>
      </c>
      <c r="O480" t="s">
        <v>70</v>
      </c>
      <c r="P480" t="s">
        <v>70</v>
      </c>
      <c r="Q480" t="s">
        <v>70</v>
      </c>
      <c r="R480" t="s">
        <v>70</v>
      </c>
      <c r="S480" t="s">
        <v>70</v>
      </c>
      <c r="T480" t="s">
        <v>70</v>
      </c>
      <c r="U480" t="s">
        <v>70</v>
      </c>
      <c r="V480" t="s">
        <v>70</v>
      </c>
      <c r="W480" t="s">
        <v>70</v>
      </c>
      <c r="X480" t="s">
        <v>70</v>
      </c>
      <c r="Y480" t="s">
        <v>70</v>
      </c>
      <c r="Z480" t="s">
        <v>70</v>
      </c>
      <c r="AA480" t="s">
        <v>70</v>
      </c>
      <c r="AB480" t="s">
        <v>70</v>
      </c>
      <c r="AC480" t="s">
        <v>70</v>
      </c>
      <c r="AD480" t="s">
        <v>70</v>
      </c>
    </row>
    <row r="481" spans="1:30" hidden="1" x14ac:dyDescent="0.25">
      <c r="A481" s="133" t="s">
        <v>1646</v>
      </c>
      <c r="B481" t="s">
        <v>70</v>
      </c>
      <c r="C481" t="b">
        <v>0</v>
      </c>
      <c r="D481" t="s">
        <v>1017</v>
      </c>
      <c r="E481" t="s">
        <v>784</v>
      </c>
      <c r="F481" t="s">
        <v>51</v>
      </c>
      <c r="G481" t="s">
        <v>70</v>
      </c>
      <c r="H481" t="s">
        <v>70</v>
      </c>
      <c r="I481" t="s">
        <v>70</v>
      </c>
      <c r="J481" t="s">
        <v>70</v>
      </c>
      <c r="K481" t="s">
        <v>70</v>
      </c>
      <c r="L481" t="s">
        <v>70</v>
      </c>
      <c r="M481" t="s">
        <v>70</v>
      </c>
      <c r="N481" t="s">
        <v>70</v>
      </c>
      <c r="O481" t="s">
        <v>70</v>
      </c>
      <c r="P481" t="s">
        <v>70</v>
      </c>
      <c r="Q481" t="s">
        <v>70</v>
      </c>
      <c r="R481" t="s">
        <v>70</v>
      </c>
      <c r="S481" t="s">
        <v>70</v>
      </c>
      <c r="T481" t="s">
        <v>70</v>
      </c>
      <c r="U481" t="s">
        <v>70</v>
      </c>
      <c r="V481" t="s">
        <v>70</v>
      </c>
      <c r="W481" t="s">
        <v>70</v>
      </c>
      <c r="X481" t="s">
        <v>70</v>
      </c>
      <c r="Y481" t="s">
        <v>70</v>
      </c>
      <c r="Z481" t="s">
        <v>70</v>
      </c>
      <c r="AA481" t="s">
        <v>70</v>
      </c>
      <c r="AB481" t="s">
        <v>70</v>
      </c>
      <c r="AC481" t="s">
        <v>70</v>
      </c>
      <c r="AD481" t="s">
        <v>70</v>
      </c>
    </row>
    <row r="482" spans="1:30" hidden="1" x14ac:dyDescent="0.25">
      <c r="A482" s="133" t="s">
        <v>1647</v>
      </c>
      <c r="B482" t="s">
        <v>70</v>
      </c>
      <c r="C482" t="b">
        <v>0</v>
      </c>
      <c r="D482" t="s">
        <v>1017</v>
      </c>
      <c r="E482" t="s">
        <v>784</v>
      </c>
      <c r="F482" t="s">
        <v>51</v>
      </c>
      <c r="G482" t="s">
        <v>70</v>
      </c>
      <c r="H482" t="s">
        <v>70</v>
      </c>
      <c r="I482" t="s">
        <v>70</v>
      </c>
      <c r="J482" t="s">
        <v>70</v>
      </c>
      <c r="K482" t="s">
        <v>70</v>
      </c>
      <c r="L482" t="s">
        <v>70</v>
      </c>
      <c r="M482" t="s">
        <v>70</v>
      </c>
      <c r="N482" t="s">
        <v>70</v>
      </c>
      <c r="O482" t="s">
        <v>70</v>
      </c>
      <c r="P482" t="s">
        <v>70</v>
      </c>
      <c r="Q482" t="s">
        <v>70</v>
      </c>
      <c r="R482" t="s">
        <v>70</v>
      </c>
      <c r="S482" t="s">
        <v>70</v>
      </c>
      <c r="T482" t="s">
        <v>70</v>
      </c>
      <c r="U482" t="s">
        <v>70</v>
      </c>
      <c r="V482" t="s">
        <v>70</v>
      </c>
      <c r="W482" t="s">
        <v>70</v>
      </c>
      <c r="X482" t="s">
        <v>70</v>
      </c>
      <c r="Y482" t="s">
        <v>70</v>
      </c>
      <c r="Z482" t="s">
        <v>70</v>
      </c>
      <c r="AA482" t="s">
        <v>70</v>
      </c>
      <c r="AB482" t="s">
        <v>70</v>
      </c>
      <c r="AC482" t="s">
        <v>70</v>
      </c>
      <c r="AD482" t="s">
        <v>70</v>
      </c>
    </row>
    <row r="483" spans="1:30" hidden="1" x14ac:dyDescent="0.25">
      <c r="A483" s="133" t="s">
        <v>1648</v>
      </c>
      <c r="B483" t="s">
        <v>70</v>
      </c>
      <c r="C483" t="b">
        <v>0</v>
      </c>
      <c r="D483" t="s">
        <v>1017</v>
      </c>
      <c r="E483" t="s">
        <v>784</v>
      </c>
      <c r="F483" t="s">
        <v>51</v>
      </c>
      <c r="G483" t="s">
        <v>70</v>
      </c>
      <c r="H483" t="s">
        <v>70</v>
      </c>
      <c r="I483" t="s">
        <v>70</v>
      </c>
      <c r="J483" t="s">
        <v>70</v>
      </c>
      <c r="K483" t="s">
        <v>70</v>
      </c>
      <c r="L483" t="s">
        <v>70</v>
      </c>
      <c r="M483" t="s">
        <v>70</v>
      </c>
      <c r="N483" t="s">
        <v>70</v>
      </c>
      <c r="O483" t="s">
        <v>70</v>
      </c>
      <c r="P483" t="s">
        <v>70</v>
      </c>
      <c r="Q483" t="s">
        <v>70</v>
      </c>
      <c r="R483" t="s">
        <v>70</v>
      </c>
      <c r="S483" t="s">
        <v>70</v>
      </c>
      <c r="T483" t="s">
        <v>70</v>
      </c>
      <c r="U483" t="s">
        <v>70</v>
      </c>
      <c r="V483" t="s">
        <v>70</v>
      </c>
      <c r="W483" t="s">
        <v>70</v>
      </c>
      <c r="X483" t="s">
        <v>70</v>
      </c>
      <c r="Y483" t="s">
        <v>70</v>
      </c>
      <c r="Z483" t="s">
        <v>70</v>
      </c>
      <c r="AA483" t="s">
        <v>70</v>
      </c>
      <c r="AB483" t="s">
        <v>70</v>
      </c>
      <c r="AC483" t="s">
        <v>70</v>
      </c>
      <c r="AD483" t="s">
        <v>70</v>
      </c>
    </row>
    <row r="484" spans="1:30" hidden="1" x14ac:dyDescent="0.25">
      <c r="A484" s="133" t="s">
        <v>1649</v>
      </c>
      <c r="B484" t="s">
        <v>70</v>
      </c>
      <c r="C484" t="b">
        <v>0</v>
      </c>
      <c r="D484" t="s">
        <v>1017</v>
      </c>
      <c r="E484" t="s">
        <v>784</v>
      </c>
      <c r="F484" t="s">
        <v>51</v>
      </c>
      <c r="G484" t="s">
        <v>70</v>
      </c>
      <c r="H484" t="s">
        <v>70</v>
      </c>
      <c r="I484" t="s">
        <v>70</v>
      </c>
      <c r="J484" t="s">
        <v>70</v>
      </c>
      <c r="K484" t="s">
        <v>70</v>
      </c>
      <c r="L484" t="s">
        <v>70</v>
      </c>
      <c r="M484" t="s">
        <v>70</v>
      </c>
      <c r="N484" t="s">
        <v>70</v>
      </c>
      <c r="O484" t="s">
        <v>70</v>
      </c>
      <c r="P484" t="s">
        <v>70</v>
      </c>
      <c r="Q484" t="s">
        <v>70</v>
      </c>
      <c r="R484" t="s">
        <v>70</v>
      </c>
      <c r="S484" t="s">
        <v>70</v>
      </c>
      <c r="T484" t="s">
        <v>70</v>
      </c>
      <c r="U484" t="s">
        <v>70</v>
      </c>
      <c r="V484" t="s">
        <v>70</v>
      </c>
      <c r="W484" t="s">
        <v>70</v>
      </c>
      <c r="X484" t="s">
        <v>70</v>
      </c>
      <c r="Y484" t="s">
        <v>70</v>
      </c>
      <c r="Z484" t="s">
        <v>70</v>
      </c>
      <c r="AA484" t="s">
        <v>70</v>
      </c>
      <c r="AB484" t="s">
        <v>70</v>
      </c>
      <c r="AC484" t="s">
        <v>70</v>
      </c>
      <c r="AD484" t="s">
        <v>70</v>
      </c>
    </row>
    <row r="485" spans="1:30" hidden="1" x14ac:dyDescent="0.25">
      <c r="A485" s="133" t="s">
        <v>1650</v>
      </c>
      <c r="B485" t="s">
        <v>70</v>
      </c>
      <c r="C485" t="b">
        <v>0</v>
      </c>
      <c r="D485" t="s">
        <v>1017</v>
      </c>
      <c r="E485" t="s">
        <v>784</v>
      </c>
      <c r="F485" t="s">
        <v>51</v>
      </c>
      <c r="G485" t="s">
        <v>70</v>
      </c>
      <c r="H485" t="s">
        <v>70</v>
      </c>
      <c r="I485" t="s">
        <v>70</v>
      </c>
      <c r="J485" t="s">
        <v>70</v>
      </c>
      <c r="K485" t="s">
        <v>70</v>
      </c>
      <c r="L485" t="s">
        <v>70</v>
      </c>
      <c r="M485" t="s">
        <v>70</v>
      </c>
      <c r="N485" t="s">
        <v>70</v>
      </c>
      <c r="O485" t="s">
        <v>70</v>
      </c>
      <c r="P485" t="s">
        <v>70</v>
      </c>
      <c r="Q485" t="s">
        <v>70</v>
      </c>
      <c r="R485" t="s">
        <v>70</v>
      </c>
      <c r="S485" t="s">
        <v>70</v>
      </c>
      <c r="T485" t="s">
        <v>70</v>
      </c>
      <c r="U485" t="s">
        <v>70</v>
      </c>
      <c r="V485" t="s">
        <v>70</v>
      </c>
      <c r="W485" t="s">
        <v>70</v>
      </c>
      <c r="X485" t="s">
        <v>70</v>
      </c>
      <c r="Y485" t="s">
        <v>70</v>
      </c>
      <c r="Z485" t="s">
        <v>70</v>
      </c>
      <c r="AA485" t="s">
        <v>70</v>
      </c>
      <c r="AB485" t="s">
        <v>70</v>
      </c>
      <c r="AC485" t="s">
        <v>70</v>
      </c>
      <c r="AD485" t="s">
        <v>70</v>
      </c>
    </row>
    <row r="486" spans="1:30" hidden="1" x14ac:dyDescent="0.25">
      <c r="A486" s="133" t="s">
        <v>1651</v>
      </c>
      <c r="B486" t="s">
        <v>70</v>
      </c>
      <c r="C486" t="b">
        <v>0</v>
      </c>
      <c r="D486" t="s">
        <v>1017</v>
      </c>
      <c r="E486" t="s">
        <v>784</v>
      </c>
      <c r="F486" t="s">
        <v>51</v>
      </c>
      <c r="G486" t="s">
        <v>70</v>
      </c>
      <c r="H486" t="s">
        <v>70</v>
      </c>
      <c r="I486" t="s">
        <v>70</v>
      </c>
      <c r="J486" t="s">
        <v>70</v>
      </c>
      <c r="K486" t="s">
        <v>70</v>
      </c>
      <c r="L486" t="s">
        <v>70</v>
      </c>
      <c r="M486" t="s">
        <v>70</v>
      </c>
      <c r="N486" t="s">
        <v>70</v>
      </c>
      <c r="O486" t="s">
        <v>70</v>
      </c>
      <c r="P486" t="s">
        <v>70</v>
      </c>
      <c r="Q486" t="s">
        <v>70</v>
      </c>
      <c r="R486" t="s">
        <v>70</v>
      </c>
      <c r="S486" t="s">
        <v>70</v>
      </c>
      <c r="T486" t="s">
        <v>70</v>
      </c>
      <c r="U486" t="s">
        <v>70</v>
      </c>
      <c r="V486" t="s">
        <v>70</v>
      </c>
      <c r="W486" t="s">
        <v>70</v>
      </c>
      <c r="X486" t="s">
        <v>70</v>
      </c>
      <c r="Y486" t="s">
        <v>70</v>
      </c>
      <c r="Z486" t="s">
        <v>70</v>
      </c>
      <c r="AA486" t="s">
        <v>70</v>
      </c>
      <c r="AB486" t="s">
        <v>70</v>
      </c>
      <c r="AC486" t="s">
        <v>70</v>
      </c>
      <c r="AD486" t="s">
        <v>70</v>
      </c>
    </row>
    <row r="487" spans="1:30" hidden="1" x14ac:dyDescent="0.25">
      <c r="A487" s="133" t="s">
        <v>1652</v>
      </c>
      <c r="B487" t="s">
        <v>70</v>
      </c>
      <c r="C487" t="b">
        <v>0</v>
      </c>
      <c r="D487" t="s">
        <v>1017</v>
      </c>
      <c r="E487" t="s">
        <v>784</v>
      </c>
      <c r="F487" t="s">
        <v>51</v>
      </c>
      <c r="G487" t="s">
        <v>70</v>
      </c>
      <c r="H487" t="s">
        <v>70</v>
      </c>
      <c r="I487" t="s">
        <v>70</v>
      </c>
      <c r="J487" t="s">
        <v>70</v>
      </c>
      <c r="K487" t="s">
        <v>70</v>
      </c>
      <c r="L487" t="s">
        <v>70</v>
      </c>
      <c r="M487" t="s">
        <v>70</v>
      </c>
      <c r="N487" t="s">
        <v>70</v>
      </c>
      <c r="O487" t="s">
        <v>70</v>
      </c>
      <c r="P487" t="s">
        <v>70</v>
      </c>
      <c r="Q487" t="s">
        <v>70</v>
      </c>
      <c r="R487" t="s">
        <v>70</v>
      </c>
      <c r="S487" t="s">
        <v>70</v>
      </c>
      <c r="T487" t="s">
        <v>70</v>
      </c>
      <c r="U487" t="s">
        <v>70</v>
      </c>
      <c r="V487" t="s">
        <v>70</v>
      </c>
      <c r="W487" t="s">
        <v>70</v>
      </c>
      <c r="X487" t="s">
        <v>70</v>
      </c>
      <c r="Y487" t="s">
        <v>70</v>
      </c>
      <c r="Z487" t="s">
        <v>70</v>
      </c>
      <c r="AA487" t="s">
        <v>70</v>
      </c>
      <c r="AB487" t="s">
        <v>70</v>
      </c>
      <c r="AC487" t="s">
        <v>70</v>
      </c>
      <c r="AD487" t="s">
        <v>70</v>
      </c>
    </row>
    <row r="488" spans="1:30" hidden="1" x14ac:dyDescent="0.25">
      <c r="A488" s="133" t="s">
        <v>1653</v>
      </c>
      <c r="B488" t="s">
        <v>70</v>
      </c>
      <c r="C488" t="b">
        <v>0</v>
      </c>
      <c r="D488" t="s">
        <v>1017</v>
      </c>
      <c r="E488" t="s">
        <v>784</v>
      </c>
      <c r="F488" t="s">
        <v>51</v>
      </c>
      <c r="G488" t="s">
        <v>70</v>
      </c>
      <c r="H488" t="s">
        <v>70</v>
      </c>
      <c r="I488" t="s">
        <v>70</v>
      </c>
      <c r="J488" t="s">
        <v>70</v>
      </c>
      <c r="K488" t="s">
        <v>70</v>
      </c>
      <c r="L488" t="s">
        <v>70</v>
      </c>
      <c r="M488" t="s">
        <v>70</v>
      </c>
      <c r="N488" t="s">
        <v>70</v>
      </c>
      <c r="O488" t="s">
        <v>70</v>
      </c>
      <c r="P488" t="s">
        <v>70</v>
      </c>
      <c r="Q488" t="s">
        <v>70</v>
      </c>
      <c r="R488" t="s">
        <v>70</v>
      </c>
      <c r="S488" t="s">
        <v>70</v>
      </c>
      <c r="T488" t="s">
        <v>70</v>
      </c>
      <c r="U488" t="s">
        <v>70</v>
      </c>
      <c r="V488" t="s">
        <v>70</v>
      </c>
      <c r="W488" t="s">
        <v>70</v>
      </c>
      <c r="X488" t="s">
        <v>70</v>
      </c>
      <c r="Y488" t="s">
        <v>70</v>
      </c>
      <c r="Z488" t="s">
        <v>70</v>
      </c>
      <c r="AA488" t="s">
        <v>70</v>
      </c>
      <c r="AB488" t="s">
        <v>70</v>
      </c>
      <c r="AC488" t="s">
        <v>70</v>
      </c>
      <c r="AD488" t="s">
        <v>70</v>
      </c>
    </row>
    <row r="489" spans="1:30" hidden="1" x14ac:dyDescent="0.25">
      <c r="A489" s="133" t="s">
        <v>1654</v>
      </c>
      <c r="B489" t="s">
        <v>70</v>
      </c>
      <c r="C489" t="b">
        <v>0</v>
      </c>
      <c r="D489" t="s">
        <v>1017</v>
      </c>
      <c r="E489" t="s">
        <v>784</v>
      </c>
      <c r="F489" t="s">
        <v>51</v>
      </c>
      <c r="G489" t="s">
        <v>70</v>
      </c>
      <c r="H489" t="s">
        <v>70</v>
      </c>
      <c r="I489" t="s">
        <v>70</v>
      </c>
      <c r="J489" t="s">
        <v>70</v>
      </c>
      <c r="K489" t="s">
        <v>70</v>
      </c>
      <c r="L489" t="s">
        <v>70</v>
      </c>
      <c r="M489" t="s">
        <v>70</v>
      </c>
      <c r="N489" t="s">
        <v>70</v>
      </c>
      <c r="O489" t="s">
        <v>70</v>
      </c>
      <c r="P489" t="s">
        <v>70</v>
      </c>
      <c r="Q489" t="s">
        <v>70</v>
      </c>
      <c r="R489" t="s">
        <v>70</v>
      </c>
      <c r="S489" t="s">
        <v>70</v>
      </c>
      <c r="T489" t="s">
        <v>70</v>
      </c>
      <c r="U489" t="s">
        <v>70</v>
      </c>
      <c r="V489" t="s">
        <v>70</v>
      </c>
      <c r="W489" t="s">
        <v>70</v>
      </c>
      <c r="X489" t="s">
        <v>70</v>
      </c>
      <c r="Y489" t="s">
        <v>70</v>
      </c>
      <c r="Z489" t="s">
        <v>70</v>
      </c>
      <c r="AA489" t="s">
        <v>70</v>
      </c>
      <c r="AB489" t="s">
        <v>70</v>
      </c>
      <c r="AC489" t="s">
        <v>70</v>
      </c>
      <c r="AD489" t="s">
        <v>70</v>
      </c>
    </row>
    <row r="490" spans="1:30" hidden="1" x14ac:dyDescent="0.25">
      <c r="A490" s="133" t="s">
        <v>1655</v>
      </c>
      <c r="B490" t="s">
        <v>70</v>
      </c>
      <c r="C490" t="b">
        <v>0</v>
      </c>
      <c r="D490" t="s">
        <v>1017</v>
      </c>
      <c r="E490" t="s">
        <v>1020</v>
      </c>
      <c r="F490" t="s">
        <v>773</v>
      </c>
      <c r="G490" t="s">
        <v>70</v>
      </c>
      <c r="H490" t="s">
        <v>70</v>
      </c>
      <c r="I490" t="s">
        <v>70</v>
      </c>
      <c r="J490" t="s">
        <v>70</v>
      </c>
      <c r="K490" t="s">
        <v>70</v>
      </c>
      <c r="L490" t="s">
        <v>70</v>
      </c>
      <c r="M490" t="s">
        <v>70</v>
      </c>
      <c r="N490" t="s">
        <v>70</v>
      </c>
      <c r="O490" t="s">
        <v>70</v>
      </c>
      <c r="P490" t="s">
        <v>70</v>
      </c>
      <c r="Q490" t="s">
        <v>70</v>
      </c>
      <c r="R490" t="s">
        <v>70</v>
      </c>
      <c r="S490" t="s">
        <v>70</v>
      </c>
      <c r="T490" t="s">
        <v>70</v>
      </c>
      <c r="U490" t="s">
        <v>70</v>
      </c>
      <c r="V490" t="s">
        <v>70</v>
      </c>
      <c r="W490" t="s">
        <v>70</v>
      </c>
      <c r="X490" t="s">
        <v>70</v>
      </c>
      <c r="Y490" t="s">
        <v>70</v>
      </c>
      <c r="Z490" t="s">
        <v>70</v>
      </c>
      <c r="AA490" t="s">
        <v>70</v>
      </c>
      <c r="AB490" t="s">
        <v>70</v>
      </c>
      <c r="AC490" t="s">
        <v>70</v>
      </c>
      <c r="AD490" t="s">
        <v>70</v>
      </c>
    </row>
    <row r="491" spans="1:30" hidden="1" x14ac:dyDescent="0.25">
      <c r="A491" s="133" t="s">
        <v>1656</v>
      </c>
      <c r="B491" t="s">
        <v>70</v>
      </c>
      <c r="C491" t="b">
        <v>0</v>
      </c>
      <c r="D491" t="s">
        <v>1017</v>
      </c>
      <c r="E491" t="s">
        <v>1020</v>
      </c>
      <c r="F491" t="s">
        <v>774</v>
      </c>
      <c r="G491" t="s">
        <v>70</v>
      </c>
      <c r="H491" t="s">
        <v>70</v>
      </c>
      <c r="I491" t="s">
        <v>70</v>
      </c>
      <c r="J491" t="s">
        <v>70</v>
      </c>
      <c r="K491" t="s">
        <v>70</v>
      </c>
      <c r="L491" t="s">
        <v>70</v>
      </c>
      <c r="M491" t="s">
        <v>70</v>
      </c>
      <c r="N491" t="s">
        <v>70</v>
      </c>
      <c r="O491" t="s">
        <v>70</v>
      </c>
      <c r="P491" t="s">
        <v>70</v>
      </c>
      <c r="Q491" t="s">
        <v>70</v>
      </c>
      <c r="R491" t="s">
        <v>70</v>
      </c>
      <c r="S491" t="s">
        <v>70</v>
      </c>
      <c r="T491" t="s">
        <v>70</v>
      </c>
      <c r="U491" t="s">
        <v>70</v>
      </c>
      <c r="V491" t="s">
        <v>70</v>
      </c>
      <c r="W491" t="s">
        <v>70</v>
      </c>
      <c r="X491" t="s">
        <v>70</v>
      </c>
      <c r="Y491" t="s">
        <v>70</v>
      </c>
      <c r="Z491" t="s">
        <v>70</v>
      </c>
      <c r="AA491" t="s">
        <v>70</v>
      </c>
      <c r="AB491" t="s">
        <v>70</v>
      </c>
      <c r="AC491" t="s">
        <v>70</v>
      </c>
      <c r="AD491" t="s">
        <v>70</v>
      </c>
    </row>
    <row r="492" spans="1:30" hidden="1" x14ac:dyDescent="0.25">
      <c r="A492" s="133" t="s">
        <v>1657</v>
      </c>
      <c r="B492" t="s">
        <v>70</v>
      </c>
      <c r="C492" t="b">
        <v>0</v>
      </c>
      <c r="D492" t="s">
        <v>1017</v>
      </c>
      <c r="E492" t="s">
        <v>1020</v>
      </c>
      <c r="F492" t="s">
        <v>774</v>
      </c>
      <c r="G492" t="s">
        <v>70</v>
      </c>
      <c r="H492" t="s">
        <v>70</v>
      </c>
      <c r="I492" t="s">
        <v>70</v>
      </c>
      <c r="J492" t="s">
        <v>70</v>
      </c>
      <c r="K492" t="s">
        <v>70</v>
      </c>
      <c r="L492" t="s">
        <v>70</v>
      </c>
      <c r="M492" t="s">
        <v>70</v>
      </c>
      <c r="N492" t="s">
        <v>70</v>
      </c>
      <c r="O492" t="s">
        <v>70</v>
      </c>
      <c r="P492" t="s">
        <v>70</v>
      </c>
      <c r="Q492" t="s">
        <v>70</v>
      </c>
      <c r="R492" t="s">
        <v>70</v>
      </c>
      <c r="S492" t="s">
        <v>70</v>
      </c>
      <c r="T492" t="s">
        <v>70</v>
      </c>
      <c r="U492" t="s">
        <v>70</v>
      </c>
      <c r="V492" t="s">
        <v>70</v>
      </c>
      <c r="W492" t="s">
        <v>70</v>
      </c>
      <c r="X492" t="s">
        <v>70</v>
      </c>
      <c r="Y492" t="s">
        <v>70</v>
      </c>
      <c r="Z492" t="s">
        <v>70</v>
      </c>
      <c r="AA492" t="s">
        <v>70</v>
      </c>
      <c r="AB492" t="s">
        <v>70</v>
      </c>
      <c r="AC492" t="s">
        <v>70</v>
      </c>
      <c r="AD492" t="s">
        <v>70</v>
      </c>
    </row>
    <row r="493" spans="1:30" hidden="1" x14ac:dyDescent="0.25">
      <c r="A493" s="133" t="s">
        <v>1658</v>
      </c>
      <c r="B493" t="s">
        <v>480</v>
      </c>
      <c r="C493" t="b">
        <v>0</v>
      </c>
      <c r="D493" t="s">
        <v>1017</v>
      </c>
      <c r="E493" t="s">
        <v>1020</v>
      </c>
      <c r="F493" t="s">
        <v>773</v>
      </c>
      <c r="G493" t="s">
        <v>70</v>
      </c>
      <c r="H493" t="s">
        <v>70</v>
      </c>
      <c r="I493" t="s">
        <v>70</v>
      </c>
      <c r="J493" t="s">
        <v>70</v>
      </c>
      <c r="K493" t="s">
        <v>70</v>
      </c>
      <c r="L493" t="s">
        <v>70</v>
      </c>
      <c r="M493" t="s">
        <v>70</v>
      </c>
      <c r="N493" t="s">
        <v>70</v>
      </c>
      <c r="O493" t="s">
        <v>70</v>
      </c>
      <c r="P493" t="s">
        <v>70</v>
      </c>
      <c r="Q493" t="s">
        <v>70</v>
      </c>
      <c r="R493" t="s">
        <v>70</v>
      </c>
      <c r="S493" t="s">
        <v>70</v>
      </c>
      <c r="T493" t="s">
        <v>70</v>
      </c>
      <c r="U493" t="s">
        <v>70</v>
      </c>
      <c r="V493" t="s">
        <v>70</v>
      </c>
      <c r="W493" t="s">
        <v>70</v>
      </c>
      <c r="X493" t="s">
        <v>70</v>
      </c>
      <c r="Y493" t="s">
        <v>70</v>
      </c>
      <c r="Z493" t="s">
        <v>70</v>
      </c>
      <c r="AA493" t="s">
        <v>70</v>
      </c>
      <c r="AB493" t="s">
        <v>70</v>
      </c>
      <c r="AC493" t="s">
        <v>70</v>
      </c>
      <c r="AD493" t="s">
        <v>70</v>
      </c>
    </row>
    <row r="494" spans="1:30" hidden="1" x14ac:dyDescent="0.25">
      <c r="A494" s="133" t="s">
        <v>1659</v>
      </c>
      <c r="B494" t="s">
        <v>70</v>
      </c>
      <c r="C494" t="b">
        <v>0</v>
      </c>
      <c r="D494" t="s">
        <v>1017</v>
      </c>
      <c r="E494" t="s">
        <v>784</v>
      </c>
      <c r="F494" t="s">
        <v>51</v>
      </c>
      <c r="G494" t="s">
        <v>70</v>
      </c>
      <c r="H494" t="s">
        <v>70</v>
      </c>
      <c r="I494" t="s">
        <v>70</v>
      </c>
      <c r="J494" t="s">
        <v>70</v>
      </c>
      <c r="K494" t="s">
        <v>70</v>
      </c>
      <c r="L494" t="s">
        <v>70</v>
      </c>
      <c r="M494" t="s">
        <v>70</v>
      </c>
      <c r="N494" t="s">
        <v>70</v>
      </c>
      <c r="O494" t="s">
        <v>70</v>
      </c>
      <c r="P494" t="s">
        <v>70</v>
      </c>
      <c r="Q494" t="s">
        <v>70</v>
      </c>
      <c r="R494" t="s">
        <v>70</v>
      </c>
      <c r="S494" t="s">
        <v>70</v>
      </c>
      <c r="T494" t="s">
        <v>70</v>
      </c>
      <c r="U494" t="s">
        <v>70</v>
      </c>
      <c r="V494" t="s">
        <v>70</v>
      </c>
      <c r="W494" t="s">
        <v>70</v>
      </c>
      <c r="X494" t="s">
        <v>70</v>
      </c>
      <c r="Y494" t="s">
        <v>70</v>
      </c>
      <c r="Z494" t="s">
        <v>70</v>
      </c>
      <c r="AA494" t="s">
        <v>70</v>
      </c>
      <c r="AB494" t="s">
        <v>70</v>
      </c>
      <c r="AC494" t="s">
        <v>70</v>
      </c>
      <c r="AD494" t="s">
        <v>70</v>
      </c>
    </row>
    <row r="495" spans="1:30" hidden="1" x14ac:dyDescent="0.25">
      <c r="A495" s="133" t="s">
        <v>176</v>
      </c>
      <c r="B495" t="s">
        <v>70</v>
      </c>
      <c r="C495" t="b">
        <v>0</v>
      </c>
      <c r="D495" t="s">
        <v>70</v>
      </c>
      <c r="E495" t="s">
        <v>70</v>
      </c>
      <c r="F495" t="s">
        <v>70</v>
      </c>
      <c r="G495" t="s">
        <v>70</v>
      </c>
      <c r="H495" t="s">
        <v>70</v>
      </c>
      <c r="I495" t="s">
        <v>70</v>
      </c>
      <c r="J495" t="s">
        <v>70</v>
      </c>
      <c r="K495" t="s">
        <v>70</v>
      </c>
      <c r="L495" t="s">
        <v>70</v>
      </c>
      <c r="M495" t="s">
        <v>70</v>
      </c>
      <c r="N495" t="s">
        <v>70</v>
      </c>
      <c r="O495" t="s">
        <v>70</v>
      </c>
      <c r="P495" t="s">
        <v>70</v>
      </c>
      <c r="Q495" t="s">
        <v>70</v>
      </c>
      <c r="R495" t="s">
        <v>70</v>
      </c>
      <c r="S495" t="s">
        <v>70</v>
      </c>
      <c r="T495" t="s">
        <v>70</v>
      </c>
      <c r="U495" t="s">
        <v>70</v>
      </c>
      <c r="V495" t="s">
        <v>70</v>
      </c>
      <c r="W495" t="s">
        <v>70</v>
      </c>
      <c r="X495" t="s">
        <v>70</v>
      </c>
      <c r="Y495" t="s">
        <v>70</v>
      </c>
      <c r="Z495" t="s">
        <v>70</v>
      </c>
      <c r="AA495" t="s">
        <v>70</v>
      </c>
      <c r="AB495" t="s">
        <v>70</v>
      </c>
      <c r="AC495" t="s">
        <v>70</v>
      </c>
      <c r="AD495" t="s">
        <v>70</v>
      </c>
    </row>
    <row r="496" spans="1:30" hidden="1" x14ac:dyDescent="0.25">
      <c r="A496" s="133" t="s">
        <v>177</v>
      </c>
      <c r="B496" t="s">
        <v>70</v>
      </c>
      <c r="C496" t="b">
        <v>0</v>
      </c>
      <c r="D496" t="s">
        <v>70</v>
      </c>
      <c r="E496" t="s">
        <v>70</v>
      </c>
      <c r="F496" t="s">
        <v>70</v>
      </c>
      <c r="G496" t="s">
        <v>70</v>
      </c>
      <c r="H496" t="s">
        <v>70</v>
      </c>
      <c r="I496" t="s">
        <v>70</v>
      </c>
      <c r="J496" t="s">
        <v>70</v>
      </c>
      <c r="K496" t="s">
        <v>70</v>
      </c>
      <c r="L496" t="s">
        <v>70</v>
      </c>
      <c r="M496" t="s">
        <v>70</v>
      </c>
      <c r="N496" t="s">
        <v>70</v>
      </c>
      <c r="O496" t="s">
        <v>70</v>
      </c>
      <c r="P496" t="s">
        <v>70</v>
      </c>
      <c r="Q496" t="s">
        <v>70</v>
      </c>
      <c r="R496" t="s">
        <v>70</v>
      </c>
      <c r="S496" t="s">
        <v>70</v>
      </c>
      <c r="T496" t="s">
        <v>70</v>
      </c>
      <c r="U496" t="s">
        <v>70</v>
      </c>
      <c r="V496" t="s">
        <v>70</v>
      </c>
      <c r="W496" t="s">
        <v>70</v>
      </c>
      <c r="X496" t="s">
        <v>70</v>
      </c>
      <c r="Y496" t="s">
        <v>70</v>
      </c>
      <c r="Z496" t="s">
        <v>70</v>
      </c>
      <c r="AA496" t="s">
        <v>70</v>
      </c>
      <c r="AB496" t="s">
        <v>70</v>
      </c>
      <c r="AC496" t="s">
        <v>70</v>
      </c>
      <c r="AD496" t="s">
        <v>70</v>
      </c>
    </row>
    <row r="497" spans="1:30" hidden="1" x14ac:dyDescent="0.25">
      <c r="A497" s="133" t="s">
        <v>289</v>
      </c>
      <c r="B497" t="s">
        <v>70</v>
      </c>
      <c r="C497" t="b">
        <v>0</v>
      </c>
      <c r="D497" t="s">
        <v>70</v>
      </c>
      <c r="E497" t="s">
        <v>70</v>
      </c>
      <c r="F497" t="s">
        <v>70</v>
      </c>
      <c r="G497" t="s">
        <v>70</v>
      </c>
      <c r="H497" t="s">
        <v>70</v>
      </c>
      <c r="I497" t="s">
        <v>70</v>
      </c>
      <c r="J497" t="s">
        <v>70</v>
      </c>
      <c r="K497" t="s">
        <v>70</v>
      </c>
      <c r="L497" t="s">
        <v>70</v>
      </c>
      <c r="M497" t="s">
        <v>70</v>
      </c>
      <c r="N497" t="s">
        <v>70</v>
      </c>
      <c r="O497" t="s">
        <v>70</v>
      </c>
      <c r="P497" t="s">
        <v>70</v>
      </c>
      <c r="Q497" t="s">
        <v>70</v>
      </c>
      <c r="R497" t="s">
        <v>70</v>
      </c>
      <c r="S497" t="s">
        <v>70</v>
      </c>
      <c r="T497" t="s">
        <v>70</v>
      </c>
      <c r="U497" t="s">
        <v>70</v>
      </c>
      <c r="V497" t="s">
        <v>70</v>
      </c>
      <c r="W497" t="s">
        <v>70</v>
      </c>
      <c r="X497" t="s">
        <v>70</v>
      </c>
      <c r="Y497" t="s">
        <v>70</v>
      </c>
      <c r="Z497" t="s">
        <v>70</v>
      </c>
      <c r="AA497" t="s">
        <v>70</v>
      </c>
      <c r="AB497" t="s">
        <v>70</v>
      </c>
      <c r="AC497" t="s">
        <v>70</v>
      </c>
      <c r="AD497" t="s">
        <v>70</v>
      </c>
    </row>
    <row r="498" spans="1:30" hidden="1" x14ac:dyDescent="0.25">
      <c r="A498" s="133" t="s">
        <v>384</v>
      </c>
      <c r="B498" t="s">
        <v>70</v>
      </c>
      <c r="C498" t="b">
        <v>0</v>
      </c>
      <c r="D498" t="s">
        <v>70</v>
      </c>
      <c r="E498" t="s">
        <v>70</v>
      </c>
      <c r="F498" t="s">
        <v>70</v>
      </c>
      <c r="G498" t="s">
        <v>70</v>
      </c>
      <c r="H498" t="s">
        <v>70</v>
      </c>
      <c r="I498" t="s">
        <v>70</v>
      </c>
      <c r="J498" t="s">
        <v>70</v>
      </c>
      <c r="K498" t="s">
        <v>70</v>
      </c>
      <c r="L498" t="s">
        <v>70</v>
      </c>
      <c r="M498" t="s">
        <v>70</v>
      </c>
      <c r="N498" t="s">
        <v>70</v>
      </c>
      <c r="O498" t="s">
        <v>70</v>
      </c>
      <c r="P498" t="s">
        <v>70</v>
      </c>
      <c r="Q498" t="s">
        <v>70</v>
      </c>
      <c r="R498" t="s">
        <v>70</v>
      </c>
      <c r="S498" t="s">
        <v>70</v>
      </c>
      <c r="T498" t="s">
        <v>70</v>
      </c>
      <c r="U498" t="s">
        <v>70</v>
      </c>
      <c r="V498" t="s">
        <v>70</v>
      </c>
      <c r="W498" t="s">
        <v>70</v>
      </c>
      <c r="X498" t="s">
        <v>70</v>
      </c>
      <c r="Y498" t="s">
        <v>70</v>
      </c>
      <c r="Z498" t="s">
        <v>70</v>
      </c>
      <c r="AA498" t="s">
        <v>70</v>
      </c>
      <c r="AB498" t="s">
        <v>70</v>
      </c>
      <c r="AC498" t="s">
        <v>70</v>
      </c>
      <c r="AD498" t="s">
        <v>70</v>
      </c>
    </row>
    <row r="499" spans="1:30" hidden="1" x14ac:dyDescent="0.25">
      <c r="A499" s="133" t="s">
        <v>388</v>
      </c>
      <c r="B499" t="s">
        <v>70</v>
      </c>
      <c r="C499" t="b">
        <v>0</v>
      </c>
      <c r="D499" t="s">
        <v>70</v>
      </c>
      <c r="E499" t="s">
        <v>70</v>
      </c>
      <c r="F499" t="s">
        <v>70</v>
      </c>
      <c r="G499" t="s">
        <v>70</v>
      </c>
      <c r="H499" t="s">
        <v>70</v>
      </c>
      <c r="I499" t="s">
        <v>70</v>
      </c>
      <c r="J499" t="s">
        <v>70</v>
      </c>
      <c r="K499" t="s">
        <v>70</v>
      </c>
      <c r="L499" t="s">
        <v>70</v>
      </c>
      <c r="M499" t="s">
        <v>70</v>
      </c>
      <c r="N499" t="s">
        <v>70</v>
      </c>
      <c r="O499" t="s">
        <v>70</v>
      </c>
      <c r="P499" t="s">
        <v>70</v>
      </c>
      <c r="Q499" t="s">
        <v>70</v>
      </c>
      <c r="R499" t="s">
        <v>70</v>
      </c>
      <c r="S499" t="s">
        <v>70</v>
      </c>
      <c r="T499" t="s">
        <v>70</v>
      </c>
      <c r="U499" t="s">
        <v>70</v>
      </c>
      <c r="V499" t="s">
        <v>70</v>
      </c>
      <c r="W499" t="s">
        <v>70</v>
      </c>
      <c r="X499" t="s">
        <v>70</v>
      </c>
      <c r="Y499" t="s">
        <v>70</v>
      </c>
      <c r="Z499" t="s">
        <v>70</v>
      </c>
      <c r="AA499" t="s">
        <v>70</v>
      </c>
      <c r="AB499" t="s">
        <v>70</v>
      </c>
      <c r="AC499" t="s">
        <v>70</v>
      </c>
      <c r="AD499" t="s">
        <v>70</v>
      </c>
    </row>
    <row r="500" spans="1:30" hidden="1" x14ac:dyDescent="0.25">
      <c r="A500" s="133" t="s">
        <v>502</v>
      </c>
      <c r="B500" t="s">
        <v>70</v>
      </c>
      <c r="C500" t="b">
        <v>0</v>
      </c>
      <c r="D500" t="s">
        <v>70</v>
      </c>
      <c r="E500" t="s">
        <v>70</v>
      </c>
      <c r="F500" t="s">
        <v>70</v>
      </c>
      <c r="G500" t="s">
        <v>70</v>
      </c>
      <c r="H500" t="s">
        <v>70</v>
      </c>
      <c r="I500" t="s">
        <v>70</v>
      </c>
      <c r="J500" t="s">
        <v>70</v>
      </c>
      <c r="K500" t="s">
        <v>70</v>
      </c>
      <c r="L500" t="s">
        <v>70</v>
      </c>
      <c r="M500" t="s">
        <v>70</v>
      </c>
      <c r="N500" t="s">
        <v>70</v>
      </c>
      <c r="O500" t="s">
        <v>70</v>
      </c>
      <c r="P500" t="s">
        <v>70</v>
      </c>
      <c r="Q500" t="s">
        <v>70</v>
      </c>
      <c r="R500" t="s">
        <v>70</v>
      </c>
      <c r="S500" t="s">
        <v>70</v>
      </c>
      <c r="T500" t="s">
        <v>70</v>
      </c>
      <c r="U500" t="s">
        <v>70</v>
      </c>
      <c r="V500" t="s">
        <v>70</v>
      </c>
      <c r="W500" t="s">
        <v>70</v>
      </c>
      <c r="X500" t="s">
        <v>70</v>
      </c>
      <c r="Y500" t="s">
        <v>70</v>
      </c>
      <c r="Z500" t="s">
        <v>70</v>
      </c>
      <c r="AA500" t="s">
        <v>70</v>
      </c>
      <c r="AB500" t="s">
        <v>70</v>
      </c>
      <c r="AC500" t="s">
        <v>70</v>
      </c>
      <c r="AD500" t="s">
        <v>70</v>
      </c>
    </row>
    <row r="501" spans="1:30" hidden="1" x14ac:dyDescent="0.25">
      <c r="A501" s="133" t="s">
        <v>547</v>
      </c>
      <c r="B501" t="s">
        <v>70</v>
      </c>
      <c r="C501" t="b">
        <v>0</v>
      </c>
      <c r="D501" t="s">
        <v>70</v>
      </c>
      <c r="E501" t="s">
        <v>70</v>
      </c>
      <c r="F501" t="s">
        <v>70</v>
      </c>
      <c r="G501" t="s">
        <v>70</v>
      </c>
      <c r="H501" t="s">
        <v>70</v>
      </c>
      <c r="I501" t="s">
        <v>70</v>
      </c>
      <c r="J501" t="s">
        <v>70</v>
      </c>
      <c r="K501" t="s">
        <v>70</v>
      </c>
      <c r="L501" t="s">
        <v>70</v>
      </c>
      <c r="M501" t="s">
        <v>70</v>
      </c>
      <c r="N501" t="s">
        <v>70</v>
      </c>
      <c r="O501" t="s">
        <v>70</v>
      </c>
      <c r="P501" t="s">
        <v>70</v>
      </c>
      <c r="Q501" t="s">
        <v>70</v>
      </c>
      <c r="R501" t="s">
        <v>70</v>
      </c>
      <c r="S501" t="s">
        <v>70</v>
      </c>
      <c r="T501" t="s">
        <v>70</v>
      </c>
      <c r="U501" t="s">
        <v>70</v>
      </c>
      <c r="V501" t="s">
        <v>70</v>
      </c>
      <c r="W501" t="s">
        <v>70</v>
      </c>
      <c r="X501" t="s">
        <v>70</v>
      </c>
      <c r="Y501" t="s">
        <v>70</v>
      </c>
      <c r="Z501" t="s">
        <v>70</v>
      </c>
      <c r="AA501" t="s">
        <v>70</v>
      </c>
      <c r="AB501" t="s">
        <v>70</v>
      </c>
      <c r="AC501" t="s">
        <v>70</v>
      </c>
      <c r="AD501" t="s">
        <v>70</v>
      </c>
    </row>
    <row r="502" spans="1:30" hidden="1" x14ac:dyDescent="0.25">
      <c r="A502" s="133" t="s">
        <v>1660</v>
      </c>
      <c r="B502" t="s">
        <v>70</v>
      </c>
      <c r="C502" t="b">
        <v>0</v>
      </c>
      <c r="D502" t="s">
        <v>70</v>
      </c>
      <c r="E502" t="s">
        <v>70</v>
      </c>
      <c r="F502" t="s">
        <v>70</v>
      </c>
      <c r="G502" t="s">
        <v>70</v>
      </c>
      <c r="H502" t="s">
        <v>70</v>
      </c>
      <c r="I502" t="s">
        <v>70</v>
      </c>
      <c r="J502" t="s">
        <v>70</v>
      </c>
      <c r="K502" t="s">
        <v>70</v>
      </c>
      <c r="L502" t="s">
        <v>70</v>
      </c>
      <c r="M502" t="s">
        <v>70</v>
      </c>
      <c r="N502" t="s">
        <v>70</v>
      </c>
      <c r="O502" t="s">
        <v>70</v>
      </c>
      <c r="P502" t="s">
        <v>70</v>
      </c>
      <c r="Q502" t="s">
        <v>70</v>
      </c>
      <c r="R502" t="s">
        <v>70</v>
      </c>
      <c r="S502" t="s">
        <v>70</v>
      </c>
      <c r="T502" t="s">
        <v>70</v>
      </c>
      <c r="U502" t="s">
        <v>70</v>
      </c>
      <c r="V502" t="s">
        <v>70</v>
      </c>
      <c r="W502" t="s">
        <v>70</v>
      </c>
      <c r="X502" t="s">
        <v>70</v>
      </c>
      <c r="Y502" t="s">
        <v>70</v>
      </c>
      <c r="Z502" t="s">
        <v>70</v>
      </c>
      <c r="AA502" t="s">
        <v>70</v>
      </c>
      <c r="AB502" t="s">
        <v>70</v>
      </c>
      <c r="AC502" t="s">
        <v>70</v>
      </c>
      <c r="AD502" t="s">
        <v>70</v>
      </c>
    </row>
    <row r="503" spans="1:30" hidden="1" x14ac:dyDescent="0.25">
      <c r="A503" s="133" t="s">
        <v>1661</v>
      </c>
      <c r="B503" t="s">
        <v>70</v>
      </c>
      <c r="C503" t="b">
        <v>0</v>
      </c>
      <c r="D503" t="s">
        <v>70</v>
      </c>
      <c r="E503" t="s">
        <v>70</v>
      </c>
      <c r="F503" t="s">
        <v>70</v>
      </c>
      <c r="G503" t="s">
        <v>70</v>
      </c>
      <c r="H503" t="s">
        <v>70</v>
      </c>
      <c r="I503" t="s">
        <v>70</v>
      </c>
      <c r="J503" t="s">
        <v>70</v>
      </c>
      <c r="K503" t="s">
        <v>70</v>
      </c>
      <c r="L503" t="s">
        <v>70</v>
      </c>
      <c r="M503" t="s">
        <v>70</v>
      </c>
      <c r="N503" t="s">
        <v>70</v>
      </c>
      <c r="O503" t="s">
        <v>70</v>
      </c>
      <c r="P503" t="s">
        <v>70</v>
      </c>
      <c r="Q503" t="s">
        <v>70</v>
      </c>
      <c r="R503" t="s">
        <v>70</v>
      </c>
      <c r="S503" t="s">
        <v>70</v>
      </c>
      <c r="T503" t="s">
        <v>70</v>
      </c>
      <c r="U503" t="s">
        <v>70</v>
      </c>
      <c r="V503" t="s">
        <v>70</v>
      </c>
      <c r="W503" t="s">
        <v>70</v>
      </c>
      <c r="X503" t="s">
        <v>70</v>
      </c>
      <c r="Y503" t="s">
        <v>70</v>
      </c>
      <c r="Z503" t="s">
        <v>70</v>
      </c>
      <c r="AA503" t="s">
        <v>70</v>
      </c>
      <c r="AB503" t="s">
        <v>70</v>
      </c>
      <c r="AC503" t="s">
        <v>70</v>
      </c>
      <c r="AD503" t="s">
        <v>70</v>
      </c>
    </row>
    <row r="504" spans="1:30" hidden="1" x14ac:dyDescent="0.25">
      <c r="A504" s="133" t="s">
        <v>1662</v>
      </c>
      <c r="B504" t="s">
        <v>70</v>
      </c>
      <c r="C504" t="b">
        <v>0</v>
      </c>
      <c r="D504" t="s">
        <v>70</v>
      </c>
      <c r="E504" t="s">
        <v>70</v>
      </c>
      <c r="F504" t="s">
        <v>70</v>
      </c>
      <c r="G504" t="s">
        <v>70</v>
      </c>
      <c r="H504" t="s">
        <v>70</v>
      </c>
      <c r="I504" t="s">
        <v>70</v>
      </c>
      <c r="J504" t="s">
        <v>70</v>
      </c>
      <c r="K504" t="s">
        <v>70</v>
      </c>
      <c r="L504" t="s">
        <v>70</v>
      </c>
      <c r="M504" t="s">
        <v>70</v>
      </c>
      <c r="N504" t="s">
        <v>70</v>
      </c>
      <c r="O504" t="s">
        <v>70</v>
      </c>
      <c r="P504" t="s">
        <v>70</v>
      </c>
      <c r="Q504" t="s">
        <v>70</v>
      </c>
      <c r="R504" t="s">
        <v>70</v>
      </c>
      <c r="S504" t="s">
        <v>70</v>
      </c>
      <c r="T504" t="s">
        <v>70</v>
      </c>
      <c r="U504" t="s">
        <v>70</v>
      </c>
      <c r="V504" t="s">
        <v>70</v>
      </c>
      <c r="W504" t="s">
        <v>70</v>
      </c>
      <c r="X504" t="s">
        <v>70</v>
      </c>
      <c r="Y504" t="s">
        <v>70</v>
      </c>
      <c r="Z504" t="s">
        <v>70</v>
      </c>
      <c r="AA504" t="s">
        <v>70</v>
      </c>
      <c r="AB504" t="s">
        <v>70</v>
      </c>
      <c r="AC504" t="s">
        <v>70</v>
      </c>
      <c r="AD504" t="s">
        <v>70</v>
      </c>
    </row>
    <row r="505" spans="1:30" hidden="1" x14ac:dyDescent="0.25">
      <c r="A505" s="133" t="s">
        <v>1663</v>
      </c>
      <c r="B505" t="s">
        <v>70</v>
      </c>
      <c r="C505" t="b">
        <v>0</v>
      </c>
      <c r="D505" t="s">
        <v>70</v>
      </c>
      <c r="E505" t="s">
        <v>70</v>
      </c>
      <c r="F505" t="s">
        <v>70</v>
      </c>
      <c r="G505" t="s">
        <v>70</v>
      </c>
      <c r="H505" t="s">
        <v>70</v>
      </c>
      <c r="I505" t="s">
        <v>70</v>
      </c>
      <c r="J505" t="s">
        <v>70</v>
      </c>
      <c r="K505" t="s">
        <v>70</v>
      </c>
      <c r="L505" t="s">
        <v>70</v>
      </c>
      <c r="M505" t="s">
        <v>70</v>
      </c>
      <c r="N505" t="s">
        <v>70</v>
      </c>
      <c r="O505" t="s">
        <v>70</v>
      </c>
      <c r="P505" t="s">
        <v>70</v>
      </c>
      <c r="Q505" t="s">
        <v>70</v>
      </c>
      <c r="R505" t="s">
        <v>70</v>
      </c>
      <c r="S505" t="s">
        <v>70</v>
      </c>
      <c r="T505" t="s">
        <v>70</v>
      </c>
      <c r="U505" t="s">
        <v>70</v>
      </c>
      <c r="V505" t="s">
        <v>70</v>
      </c>
      <c r="W505" t="s">
        <v>70</v>
      </c>
      <c r="X505" t="s">
        <v>70</v>
      </c>
      <c r="Y505" t="s">
        <v>70</v>
      </c>
      <c r="Z505" t="s">
        <v>70</v>
      </c>
      <c r="AA505" t="s">
        <v>70</v>
      </c>
      <c r="AB505" t="s">
        <v>70</v>
      </c>
      <c r="AC505" t="s">
        <v>70</v>
      </c>
      <c r="AD505" t="s">
        <v>70</v>
      </c>
    </row>
    <row r="506" spans="1:30" hidden="1" x14ac:dyDescent="0.25">
      <c r="A506" s="133" t="s">
        <v>1664</v>
      </c>
      <c r="B506" t="s">
        <v>70</v>
      </c>
      <c r="C506" t="b">
        <v>0</v>
      </c>
      <c r="D506" t="s">
        <v>70</v>
      </c>
      <c r="E506" t="s">
        <v>70</v>
      </c>
      <c r="F506" t="s">
        <v>70</v>
      </c>
      <c r="G506" t="s">
        <v>70</v>
      </c>
      <c r="H506" t="s">
        <v>70</v>
      </c>
      <c r="I506" t="s">
        <v>70</v>
      </c>
      <c r="J506" t="s">
        <v>70</v>
      </c>
      <c r="K506" t="s">
        <v>70</v>
      </c>
      <c r="L506" t="s">
        <v>70</v>
      </c>
      <c r="M506" t="s">
        <v>70</v>
      </c>
      <c r="N506" t="s">
        <v>70</v>
      </c>
      <c r="O506" t="s">
        <v>70</v>
      </c>
      <c r="P506" t="s">
        <v>70</v>
      </c>
      <c r="Q506" t="s">
        <v>70</v>
      </c>
      <c r="R506" t="s">
        <v>70</v>
      </c>
      <c r="S506" t="s">
        <v>70</v>
      </c>
      <c r="T506" t="s">
        <v>70</v>
      </c>
      <c r="U506" t="s">
        <v>70</v>
      </c>
      <c r="V506" t="s">
        <v>70</v>
      </c>
      <c r="W506" t="s">
        <v>70</v>
      </c>
      <c r="X506" t="s">
        <v>70</v>
      </c>
      <c r="Y506" t="s">
        <v>70</v>
      </c>
      <c r="Z506" t="s">
        <v>70</v>
      </c>
      <c r="AA506" t="s">
        <v>70</v>
      </c>
      <c r="AB506" t="s">
        <v>70</v>
      </c>
      <c r="AC506" t="s">
        <v>70</v>
      </c>
      <c r="AD506" t="s">
        <v>70</v>
      </c>
    </row>
    <row r="507" spans="1:30" hidden="1" x14ac:dyDescent="0.25">
      <c r="A507" s="133" t="s">
        <v>1665</v>
      </c>
      <c r="B507" t="s">
        <v>70</v>
      </c>
      <c r="C507" t="b">
        <v>0</v>
      </c>
      <c r="D507" t="s">
        <v>70</v>
      </c>
      <c r="E507" t="s">
        <v>70</v>
      </c>
      <c r="F507" t="s">
        <v>70</v>
      </c>
      <c r="G507" t="s">
        <v>70</v>
      </c>
      <c r="H507" t="s">
        <v>70</v>
      </c>
      <c r="I507" t="s">
        <v>70</v>
      </c>
      <c r="J507" t="s">
        <v>70</v>
      </c>
      <c r="K507" t="s">
        <v>70</v>
      </c>
      <c r="L507" t="s">
        <v>70</v>
      </c>
      <c r="M507" t="s">
        <v>70</v>
      </c>
      <c r="N507" t="s">
        <v>70</v>
      </c>
      <c r="O507" t="s">
        <v>70</v>
      </c>
      <c r="P507" t="s">
        <v>70</v>
      </c>
      <c r="Q507" t="s">
        <v>70</v>
      </c>
      <c r="R507" t="s">
        <v>70</v>
      </c>
      <c r="S507" t="s">
        <v>70</v>
      </c>
      <c r="T507" t="s">
        <v>70</v>
      </c>
      <c r="U507" t="s">
        <v>70</v>
      </c>
      <c r="V507" t="s">
        <v>70</v>
      </c>
      <c r="W507" t="s">
        <v>70</v>
      </c>
      <c r="X507" t="s">
        <v>70</v>
      </c>
      <c r="Y507" t="s">
        <v>70</v>
      </c>
      <c r="Z507" t="s">
        <v>70</v>
      </c>
      <c r="AA507" t="s">
        <v>70</v>
      </c>
      <c r="AB507" t="s">
        <v>70</v>
      </c>
      <c r="AC507" t="s">
        <v>70</v>
      </c>
      <c r="AD507" t="s">
        <v>70</v>
      </c>
    </row>
    <row r="508" spans="1:30" hidden="1" x14ac:dyDescent="0.25">
      <c r="A508" s="133" t="s">
        <v>1666</v>
      </c>
      <c r="B508" t="s">
        <v>70</v>
      </c>
      <c r="C508" t="b">
        <v>0</v>
      </c>
      <c r="D508" t="s">
        <v>70</v>
      </c>
      <c r="E508" t="s">
        <v>70</v>
      </c>
      <c r="F508" t="s">
        <v>70</v>
      </c>
      <c r="G508" t="s">
        <v>70</v>
      </c>
      <c r="H508" t="s">
        <v>70</v>
      </c>
      <c r="I508" t="s">
        <v>70</v>
      </c>
      <c r="J508" t="s">
        <v>70</v>
      </c>
      <c r="K508" t="s">
        <v>70</v>
      </c>
      <c r="L508" t="s">
        <v>70</v>
      </c>
      <c r="M508" t="s">
        <v>70</v>
      </c>
      <c r="N508" t="s">
        <v>70</v>
      </c>
      <c r="O508" t="s">
        <v>70</v>
      </c>
      <c r="P508" t="s">
        <v>70</v>
      </c>
      <c r="Q508" t="s">
        <v>70</v>
      </c>
      <c r="R508" t="s">
        <v>70</v>
      </c>
      <c r="S508" t="s">
        <v>70</v>
      </c>
      <c r="T508" t="s">
        <v>70</v>
      </c>
      <c r="U508" t="s">
        <v>70</v>
      </c>
      <c r="V508" t="s">
        <v>70</v>
      </c>
      <c r="W508" t="s">
        <v>70</v>
      </c>
      <c r="X508" t="s">
        <v>70</v>
      </c>
      <c r="Y508" t="s">
        <v>70</v>
      </c>
      <c r="Z508" t="s">
        <v>70</v>
      </c>
      <c r="AA508" t="s">
        <v>70</v>
      </c>
      <c r="AB508" t="s">
        <v>70</v>
      </c>
      <c r="AC508" t="s">
        <v>70</v>
      </c>
      <c r="AD508" t="s">
        <v>70</v>
      </c>
    </row>
    <row r="509" spans="1:30" hidden="1" x14ac:dyDescent="0.25">
      <c r="A509" s="133" t="s">
        <v>750</v>
      </c>
      <c r="B509" t="s">
        <v>70</v>
      </c>
      <c r="C509" t="b">
        <v>0</v>
      </c>
      <c r="D509" t="s">
        <v>70</v>
      </c>
      <c r="E509" t="s">
        <v>70</v>
      </c>
      <c r="F509" t="s">
        <v>70</v>
      </c>
      <c r="G509" t="s">
        <v>70</v>
      </c>
      <c r="H509" t="s">
        <v>70</v>
      </c>
      <c r="I509" t="s">
        <v>70</v>
      </c>
      <c r="J509" t="s">
        <v>70</v>
      </c>
      <c r="K509" t="s">
        <v>70</v>
      </c>
      <c r="L509" t="s">
        <v>70</v>
      </c>
      <c r="M509" t="s">
        <v>70</v>
      </c>
      <c r="N509" t="s">
        <v>70</v>
      </c>
      <c r="O509" t="s">
        <v>70</v>
      </c>
      <c r="P509" t="s">
        <v>70</v>
      </c>
      <c r="Q509" t="s">
        <v>70</v>
      </c>
      <c r="R509" t="s">
        <v>70</v>
      </c>
      <c r="S509" t="s">
        <v>70</v>
      </c>
      <c r="T509" t="s">
        <v>70</v>
      </c>
      <c r="U509" t="s">
        <v>70</v>
      </c>
      <c r="V509" t="s">
        <v>70</v>
      </c>
      <c r="W509" t="s">
        <v>70</v>
      </c>
      <c r="X509" t="s">
        <v>70</v>
      </c>
      <c r="Y509" t="s">
        <v>70</v>
      </c>
      <c r="Z509" t="s">
        <v>70</v>
      </c>
      <c r="AA509" t="s">
        <v>70</v>
      </c>
      <c r="AB509" t="s">
        <v>70</v>
      </c>
      <c r="AC509" t="s">
        <v>70</v>
      </c>
      <c r="AD509" t="s">
        <v>70</v>
      </c>
    </row>
    <row r="510" spans="1:30" hidden="1" x14ac:dyDescent="0.25">
      <c r="A510" s="133" t="s">
        <v>751</v>
      </c>
      <c r="B510" t="s">
        <v>70</v>
      </c>
      <c r="C510" t="b">
        <v>0</v>
      </c>
      <c r="D510" t="s">
        <v>70</v>
      </c>
      <c r="E510" t="s">
        <v>70</v>
      </c>
      <c r="F510" t="s">
        <v>70</v>
      </c>
      <c r="G510" t="s">
        <v>70</v>
      </c>
      <c r="H510" t="s">
        <v>70</v>
      </c>
      <c r="I510" t="s">
        <v>70</v>
      </c>
      <c r="J510" t="s">
        <v>70</v>
      </c>
      <c r="K510" t="s">
        <v>70</v>
      </c>
      <c r="L510" t="s">
        <v>70</v>
      </c>
      <c r="M510" t="s">
        <v>70</v>
      </c>
      <c r="N510" t="s">
        <v>70</v>
      </c>
      <c r="O510" t="s">
        <v>70</v>
      </c>
      <c r="P510" t="s">
        <v>70</v>
      </c>
      <c r="Q510" t="s">
        <v>70</v>
      </c>
      <c r="R510" t="s">
        <v>70</v>
      </c>
      <c r="S510" t="s">
        <v>70</v>
      </c>
      <c r="T510" t="s">
        <v>70</v>
      </c>
      <c r="U510" t="s">
        <v>70</v>
      </c>
      <c r="V510" t="s">
        <v>70</v>
      </c>
      <c r="W510" t="s">
        <v>70</v>
      </c>
      <c r="X510" t="s">
        <v>70</v>
      </c>
      <c r="Y510" t="s">
        <v>70</v>
      </c>
      <c r="Z510" t="s">
        <v>70</v>
      </c>
      <c r="AA510" t="s">
        <v>70</v>
      </c>
      <c r="AB510" t="s">
        <v>70</v>
      </c>
      <c r="AC510" t="s">
        <v>70</v>
      </c>
      <c r="AD510" t="s">
        <v>70</v>
      </c>
    </row>
    <row r="511" spans="1:30" hidden="1" x14ac:dyDescent="0.25">
      <c r="A511" s="133" t="s">
        <v>752</v>
      </c>
      <c r="B511" t="s">
        <v>70</v>
      </c>
      <c r="C511" t="b">
        <v>0</v>
      </c>
      <c r="D511" t="s">
        <v>70</v>
      </c>
      <c r="E511" t="s">
        <v>70</v>
      </c>
      <c r="F511" t="s">
        <v>70</v>
      </c>
      <c r="G511" t="s">
        <v>70</v>
      </c>
      <c r="H511" t="s">
        <v>70</v>
      </c>
      <c r="I511" t="s">
        <v>70</v>
      </c>
      <c r="J511" t="s">
        <v>70</v>
      </c>
      <c r="K511" t="s">
        <v>70</v>
      </c>
      <c r="L511" t="s">
        <v>70</v>
      </c>
      <c r="M511" t="s">
        <v>70</v>
      </c>
      <c r="N511" t="s">
        <v>70</v>
      </c>
      <c r="O511" t="s">
        <v>70</v>
      </c>
      <c r="P511" t="s">
        <v>70</v>
      </c>
      <c r="Q511" t="s">
        <v>70</v>
      </c>
      <c r="R511" t="s">
        <v>70</v>
      </c>
      <c r="S511" t="s">
        <v>70</v>
      </c>
      <c r="T511" t="s">
        <v>70</v>
      </c>
      <c r="U511" t="s">
        <v>70</v>
      </c>
      <c r="V511" t="s">
        <v>70</v>
      </c>
      <c r="W511" t="s">
        <v>70</v>
      </c>
      <c r="X511" t="s">
        <v>70</v>
      </c>
      <c r="Y511" t="s">
        <v>70</v>
      </c>
      <c r="Z511" t="s">
        <v>70</v>
      </c>
      <c r="AA511" t="s">
        <v>70</v>
      </c>
      <c r="AB511" t="s">
        <v>70</v>
      </c>
      <c r="AC511" t="s">
        <v>70</v>
      </c>
      <c r="AD511" t="s">
        <v>70</v>
      </c>
    </row>
    <row r="512" spans="1:30" hidden="1" x14ac:dyDescent="0.25">
      <c r="A512" s="133" t="s">
        <v>753</v>
      </c>
      <c r="B512" t="s">
        <v>70</v>
      </c>
      <c r="C512" t="b">
        <v>0</v>
      </c>
      <c r="D512" t="s">
        <v>70</v>
      </c>
      <c r="E512" t="s">
        <v>70</v>
      </c>
      <c r="F512" t="s">
        <v>70</v>
      </c>
      <c r="G512" t="s">
        <v>70</v>
      </c>
      <c r="H512" t="s">
        <v>70</v>
      </c>
      <c r="I512" t="s">
        <v>70</v>
      </c>
      <c r="J512" t="s">
        <v>70</v>
      </c>
      <c r="K512" t="s">
        <v>70</v>
      </c>
      <c r="L512" t="s">
        <v>70</v>
      </c>
      <c r="M512" t="s">
        <v>70</v>
      </c>
      <c r="N512" t="s">
        <v>70</v>
      </c>
      <c r="O512" t="s">
        <v>70</v>
      </c>
      <c r="P512" t="s">
        <v>70</v>
      </c>
      <c r="Q512" t="s">
        <v>70</v>
      </c>
      <c r="R512" t="s">
        <v>70</v>
      </c>
      <c r="S512" t="s">
        <v>70</v>
      </c>
      <c r="T512" t="s">
        <v>70</v>
      </c>
      <c r="U512" t="s">
        <v>70</v>
      </c>
      <c r="V512" t="s">
        <v>70</v>
      </c>
      <c r="W512" t="s">
        <v>70</v>
      </c>
      <c r="X512" t="s">
        <v>70</v>
      </c>
      <c r="Y512" t="s">
        <v>70</v>
      </c>
      <c r="Z512" t="s">
        <v>70</v>
      </c>
      <c r="AA512" t="s">
        <v>70</v>
      </c>
      <c r="AB512" t="s">
        <v>70</v>
      </c>
      <c r="AC512" t="s">
        <v>70</v>
      </c>
      <c r="AD512" t="s">
        <v>70</v>
      </c>
    </row>
    <row r="513" spans="1:30" hidden="1" x14ac:dyDescent="0.25">
      <c r="A513" s="133" t="s">
        <v>754</v>
      </c>
      <c r="B513" t="s">
        <v>70</v>
      </c>
      <c r="C513" t="b">
        <v>0</v>
      </c>
      <c r="D513" t="s">
        <v>70</v>
      </c>
      <c r="E513" t="s">
        <v>70</v>
      </c>
      <c r="F513" t="s">
        <v>70</v>
      </c>
      <c r="G513" t="s">
        <v>70</v>
      </c>
      <c r="H513" t="s">
        <v>70</v>
      </c>
      <c r="I513" t="s">
        <v>70</v>
      </c>
      <c r="J513" t="s">
        <v>70</v>
      </c>
      <c r="K513" t="s">
        <v>70</v>
      </c>
      <c r="L513" t="s">
        <v>70</v>
      </c>
      <c r="M513" t="s">
        <v>70</v>
      </c>
      <c r="N513" t="s">
        <v>70</v>
      </c>
      <c r="O513" t="s">
        <v>70</v>
      </c>
      <c r="P513" t="s">
        <v>70</v>
      </c>
      <c r="Q513" t="s">
        <v>70</v>
      </c>
      <c r="R513" t="s">
        <v>70</v>
      </c>
      <c r="S513" t="s">
        <v>70</v>
      </c>
      <c r="T513" t="s">
        <v>70</v>
      </c>
      <c r="U513" t="s">
        <v>70</v>
      </c>
      <c r="V513" t="s">
        <v>70</v>
      </c>
      <c r="W513" t="s">
        <v>70</v>
      </c>
      <c r="X513" t="s">
        <v>70</v>
      </c>
      <c r="Y513" t="s">
        <v>70</v>
      </c>
      <c r="Z513" t="s">
        <v>70</v>
      </c>
      <c r="AA513" t="s">
        <v>70</v>
      </c>
      <c r="AB513" t="s">
        <v>70</v>
      </c>
      <c r="AC513" t="s">
        <v>70</v>
      </c>
      <c r="AD513" t="s">
        <v>70</v>
      </c>
    </row>
    <row r="514" spans="1:30" hidden="1" x14ac:dyDescent="0.25">
      <c r="A514" s="133" t="s">
        <v>755</v>
      </c>
      <c r="B514" t="s">
        <v>70</v>
      </c>
      <c r="C514" t="b">
        <v>0</v>
      </c>
      <c r="D514" t="s">
        <v>70</v>
      </c>
      <c r="E514" t="s">
        <v>70</v>
      </c>
      <c r="F514" t="s">
        <v>70</v>
      </c>
      <c r="G514" t="s">
        <v>70</v>
      </c>
      <c r="H514" t="s">
        <v>70</v>
      </c>
      <c r="I514" t="s">
        <v>70</v>
      </c>
      <c r="J514" t="s">
        <v>70</v>
      </c>
      <c r="K514" t="s">
        <v>70</v>
      </c>
      <c r="L514" t="s">
        <v>70</v>
      </c>
      <c r="M514" t="s">
        <v>70</v>
      </c>
      <c r="N514" t="s">
        <v>70</v>
      </c>
      <c r="O514" t="s">
        <v>70</v>
      </c>
      <c r="P514" t="s">
        <v>70</v>
      </c>
      <c r="Q514" t="s">
        <v>70</v>
      </c>
      <c r="R514" t="s">
        <v>70</v>
      </c>
      <c r="S514" t="s">
        <v>70</v>
      </c>
      <c r="T514" t="s">
        <v>70</v>
      </c>
      <c r="U514" t="s">
        <v>70</v>
      </c>
      <c r="V514" t="s">
        <v>70</v>
      </c>
      <c r="W514" t="s">
        <v>70</v>
      </c>
      <c r="X514" t="s">
        <v>70</v>
      </c>
      <c r="Y514" t="s">
        <v>70</v>
      </c>
      <c r="Z514" t="s">
        <v>70</v>
      </c>
      <c r="AA514" t="s">
        <v>70</v>
      </c>
      <c r="AB514" t="s">
        <v>70</v>
      </c>
      <c r="AC514" t="s">
        <v>70</v>
      </c>
      <c r="AD514" t="s">
        <v>70</v>
      </c>
    </row>
    <row r="515" spans="1:30" hidden="1" x14ac:dyDescent="0.25">
      <c r="A515" s="133" t="s">
        <v>756</v>
      </c>
      <c r="B515" t="s">
        <v>70</v>
      </c>
      <c r="C515" t="b">
        <v>0</v>
      </c>
      <c r="D515" t="s">
        <v>70</v>
      </c>
      <c r="E515" t="s">
        <v>70</v>
      </c>
      <c r="F515" t="s">
        <v>70</v>
      </c>
      <c r="G515" t="s">
        <v>70</v>
      </c>
      <c r="H515" t="s">
        <v>70</v>
      </c>
      <c r="I515" t="s">
        <v>70</v>
      </c>
      <c r="J515" t="s">
        <v>70</v>
      </c>
      <c r="K515" t="s">
        <v>70</v>
      </c>
      <c r="L515" t="s">
        <v>70</v>
      </c>
      <c r="M515" t="s">
        <v>70</v>
      </c>
      <c r="N515" t="s">
        <v>70</v>
      </c>
      <c r="O515" t="s">
        <v>70</v>
      </c>
      <c r="P515" t="s">
        <v>70</v>
      </c>
      <c r="Q515" t="s">
        <v>70</v>
      </c>
      <c r="R515" t="s">
        <v>70</v>
      </c>
      <c r="S515" t="s">
        <v>70</v>
      </c>
      <c r="T515" t="s">
        <v>70</v>
      </c>
      <c r="U515" t="s">
        <v>70</v>
      </c>
      <c r="V515" t="s">
        <v>70</v>
      </c>
      <c r="W515" t="s">
        <v>70</v>
      </c>
      <c r="X515" t="s">
        <v>70</v>
      </c>
      <c r="Y515" t="s">
        <v>70</v>
      </c>
      <c r="Z515" t="s">
        <v>70</v>
      </c>
      <c r="AA515" t="s">
        <v>70</v>
      </c>
      <c r="AB515" t="s">
        <v>70</v>
      </c>
      <c r="AC515" t="s">
        <v>70</v>
      </c>
      <c r="AD515" t="s">
        <v>70</v>
      </c>
    </row>
    <row r="516" spans="1:30" hidden="1" x14ac:dyDescent="0.25">
      <c r="A516" s="133" t="s">
        <v>757</v>
      </c>
      <c r="B516" t="s">
        <v>70</v>
      </c>
      <c r="C516" t="b">
        <v>0</v>
      </c>
      <c r="D516" t="s">
        <v>70</v>
      </c>
      <c r="E516" t="s">
        <v>70</v>
      </c>
      <c r="F516" t="s">
        <v>70</v>
      </c>
      <c r="G516" t="s">
        <v>70</v>
      </c>
      <c r="H516" t="s">
        <v>70</v>
      </c>
      <c r="I516" t="s">
        <v>70</v>
      </c>
      <c r="J516" t="s">
        <v>70</v>
      </c>
      <c r="K516" t="s">
        <v>70</v>
      </c>
      <c r="L516" t="s">
        <v>70</v>
      </c>
      <c r="M516" t="s">
        <v>70</v>
      </c>
      <c r="N516" t="s">
        <v>70</v>
      </c>
      <c r="O516" t="s">
        <v>70</v>
      </c>
      <c r="P516" t="s">
        <v>70</v>
      </c>
      <c r="Q516" t="s">
        <v>70</v>
      </c>
      <c r="R516" t="s">
        <v>70</v>
      </c>
      <c r="S516" t="s">
        <v>70</v>
      </c>
      <c r="T516" t="s">
        <v>70</v>
      </c>
      <c r="U516" t="s">
        <v>70</v>
      </c>
      <c r="V516" t="s">
        <v>70</v>
      </c>
      <c r="W516" t="s">
        <v>70</v>
      </c>
      <c r="X516" t="s">
        <v>70</v>
      </c>
      <c r="Y516" t="s">
        <v>70</v>
      </c>
      <c r="Z516" t="s">
        <v>70</v>
      </c>
      <c r="AA516" t="s">
        <v>70</v>
      </c>
      <c r="AB516" t="s">
        <v>70</v>
      </c>
      <c r="AC516" t="s">
        <v>70</v>
      </c>
      <c r="AD516" t="s">
        <v>70</v>
      </c>
    </row>
    <row r="517" spans="1:30" hidden="1" x14ac:dyDescent="0.25">
      <c r="A517" s="133" t="s">
        <v>758</v>
      </c>
      <c r="B517" t="s">
        <v>70</v>
      </c>
      <c r="C517" t="b">
        <v>0</v>
      </c>
      <c r="D517" t="s">
        <v>70</v>
      </c>
      <c r="E517" t="s">
        <v>70</v>
      </c>
      <c r="F517" t="s">
        <v>70</v>
      </c>
      <c r="G517" t="s">
        <v>70</v>
      </c>
      <c r="H517" t="s">
        <v>70</v>
      </c>
      <c r="I517" t="s">
        <v>70</v>
      </c>
      <c r="J517" t="s">
        <v>70</v>
      </c>
      <c r="K517" t="s">
        <v>70</v>
      </c>
      <c r="L517" t="s">
        <v>70</v>
      </c>
      <c r="M517" t="s">
        <v>70</v>
      </c>
      <c r="N517" t="s">
        <v>70</v>
      </c>
      <c r="O517" t="s">
        <v>70</v>
      </c>
      <c r="P517" t="s">
        <v>70</v>
      </c>
      <c r="Q517" t="s">
        <v>70</v>
      </c>
      <c r="R517" t="s">
        <v>70</v>
      </c>
      <c r="S517" t="s">
        <v>70</v>
      </c>
      <c r="T517" t="s">
        <v>70</v>
      </c>
      <c r="U517" t="s">
        <v>70</v>
      </c>
      <c r="V517" t="s">
        <v>70</v>
      </c>
      <c r="W517" t="s">
        <v>70</v>
      </c>
      <c r="X517" t="s">
        <v>70</v>
      </c>
      <c r="Y517" t="s">
        <v>70</v>
      </c>
      <c r="Z517" t="s">
        <v>70</v>
      </c>
      <c r="AA517" t="s">
        <v>70</v>
      </c>
      <c r="AB517" t="s">
        <v>70</v>
      </c>
      <c r="AC517" t="s">
        <v>70</v>
      </c>
      <c r="AD517" t="s">
        <v>70</v>
      </c>
    </row>
    <row r="518" spans="1:30" hidden="1" x14ac:dyDescent="0.25">
      <c r="A518" s="133" t="s">
        <v>759</v>
      </c>
      <c r="B518" t="s">
        <v>70</v>
      </c>
      <c r="C518" t="b">
        <v>0</v>
      </c>
      <c r="D518" t="s">
        <v>70</v>
      </c>
      <c r="E518" t="s">
        <v>70</v>
      </c>
      <c r="F518" t="s">
        <v>70</v>
      </c>
      <c r="G518" t="s">
        <v>70</v>
      </c>
      <c r="H518" t="s">
        <v>70</v>
      </c>
      <c r="I518" t="s">
        <v>70</v>
      </c>
      <c r="J518" t="s">
        <v>70</v>
      </c>
      <c r="K518" t="s">
        <v>70</v>
      </c>
      <c r="L518" t="s">
        <v>70</v>
      </c>
      <c r="M518" t="s">
        <v>70</v>
      </c>
      <c r="N518" t="s">
        <v>70</v>
      </c>
      <c r="O518" t="s">
        <v>70</v>
      </c>
      <c r="P518" t="s">
        <v>70</v>
      </c>
      <c r="Q518" t="s">
        <v>70</v>
      </c>
      <c r="R518" t="s">
        <v>70</v>
      </c>
      <c r="S518" t="s">
        <v>70</v>
      </c>
      <c r="T518" t="s">
        <v>70</v>
      </c>
      <c r="U518" t="s">
        <v>70</v>
      </c>
      <c r="V518" t="s">
        <v>70</v>
      </c>
      <c r="W518" t="s">
        <v>70</v>
      </c>
      <c r="X518" t="s">
        <v>70</v>
      </c>
      <c r="Y518" t="s">
        <v>70</v>
      </c>
      <c r="Z518" t="s">
        <v>70</v>
      </c>
      <c r="AA518" t="s">
        <v>70</v>
      </c>
      <c r="AB518" t="s">
        <v>70</v>
      </c>
      <c r="AC518" t="s">
        <v>70</v>
      </c>
      <c r="AD518" t="s">
        <v>70</v>
      </c>
    </row>
    <row r="519" spans="1:30" hidden="1" x14ac:dyDescent="0.25">
      <c r="A519" s="133" t="s">
        <v>760</v>
      </c>
      <c r="B519" t="s">
        <v>70</v>
      </c>
      <c r="C519" t="b">
        <v>0</v>
      </c>
      <c r="D519" t="s">
        <v>70</v>
      </c>
      <c r="E519" t="s">
        <v>70</v>
      </c>
      <c r="F519" t="s">
        <v>70</v>
      </c>
      <c r="G519" t="s">
        <v>70</v>
      </c>
      <c r="H519" t="s">
        <v>70</v>
      </c>
      <c r="I519" t="s">
        <v>70</v>
      </c>
      <c r="J519" t="s">
        <v>70</v>
      </c>
      <c r="K519" t="s">
        <v>70</v>
      </c>
      <c r="L519" t="s">
        <v>70</v>
      </c>
      <c r="M519" t="s">
        <v>70</v>
      </c>
      <c r="N519" t="s">
        <v>70</v>
      </c>
      <c r="O519" t="s">
        <v>70</v>
      </c>
      <c r="P519" t="s">
        <v>70</v>
      </c>
      <c r="Q519" t="s">
        <v>70</v>
      </c>
      <c r="R519" t="s">
        <v>70</v>
      </c>
      <c r="S519" t="s">
        <v>70</v>
      </c>
      <c r="T519" t="s">
        <v>70</v>
      </c>
      <c r="U519" t="s">
        <v>70</v>
      </c>
      <c r="V519" t="s">
        <v>70</v>
      </c>
      <c r="W519" t="s">
        <v>70</v>
      </c>
      <c r="X519" t="s">
        <v>70</v>
      </c>
      <c r="Y519" t="s">
        <v>70</v>
      </c>
      <c r="Z519" t="s">
        <v>70</v>
      </c>
      <c r="AA519" t="s">
        <v>70</v>
      </c>
      <c r="AB519" t="s">
        <v>70</v>
      </c>
      <c r="AC519" t="s">
        <v>70</v>
      </c>
      <c r="AD519" t="s">
        <v>70</v>
      </c>
    </row>
    <row r="520" spans="1:30" hidden="1" x14ac:dyDescent="0.25">
      <c r="A520" s="133" t="s">
        <v>761</v>
      </c>
      <c r="B520" t="s">
        <v>70</v>
      </c>
      <c r="C520" t="b">
        <v>0</v>
      </c>
      <c r="D520" t="s">
        <v>70</v>
      </c>
      <c r="E520" t="s">
        <v>70</v>
      </c>
      <c r="F520" t="s">
        <v>70</v>
      </c>
      <c r="G520" t="s">
        <v>70</v>
      </c>
      <c r="H520" t="s">
        <v>70</v>
      </c>
      <c r="I520" t="s">
        <v>70</v>
      </c>
      <c r="J520" t="s">
        <v>70</v>
      </c>
      <c r="K520" t="s">
        <v>70</v>
      </c>
      <c r="L520" t="s">
        <v>70</v>
      </c>
      <c r="M520" t="s">
        <v>70</v>
      </c>
      <c r="N520" t="s">
        <v>70</v>
      </c>
      <c r="O520" t="s">
        <v>70</v>
      </c>
      <c r="P520" t="s">
        <v>70</v>
      </c>
      <c r="Q520" t="s">
        <v>70</v>
      </c>
      <c r="R520" t="s">
        <v>70</v>
      </c>
      <c r="S520" t="s">
        <v>70</v>
      </c>
      <c r="T520" t="s">
        <v>70</v>
      </c>
      <c r="U520" t="s">
        <v>70</v>
      </c>
      <c r="V520" t="s">
        <v>70</v>
      </c>
      <c r="W520" t="s">
        <v>70</v>
      </c>
      <c r="X520" t="s">
        <v>70</v>
      </c>
      <c r="Y520" t="s">
        <v>70</v>
      </c>
      <c r="Z520" t="s">
        <v>70</v>
      </c>
      <c r="AA520" t="s">
        <v>70</v>
      </c>
      <c r="AB520" t="s">
        <v>70</v>
      </c>
      <c r="AC520" t="s">
        <v>70</v>
      </c>
      <c r="AD520" t="s">
        <v>70</v>
      </c>
    </row>
    <row r="521" spans="1:30" hidden="1" x14ac:dyDescent="0.25">
      <c r="A521" s="133" t="s">
        <v>762</v>
      </c>
      <c r="B521" t="s">
        <v>70</v>
      </c>
      <c r="C521" t="b">
        <v>0</v>
      </c>
      <c r="D521" t="s">
        <v>70</v>
      </c>
      <c r="E521" t="s">
        <v>70</v>
      </c>
      <c r="F521" t="s">
        <v>70</v>
      </c>
      <c r="G521" t="s">
        <v>70</v>
      </c>
      <c r="H521" t="s">
        <v>70</v>
      </c>
      <c r="I521" t="s">
        <v>70</v>
      </c>
      <c r="J521" t="s">
        <v>70</v>
      </c>
      <c r="K521" t="s">
        <v>70</v>
      </c>
      <c r="L521" t="s">
        <v>70</v>
      </c>
      <c r="M521" t="s">
        <v>70</v>
      </c>
      <c r="N521" t="s">
        <v>70</v>
      </c>
      <c r="O521" t="s">
        <v>70</v>
      </c>
      <c r="P521" t="s">
        <v>70</v>
      </c>
      <c r="Q521" t="s">
        <v>70</v>
      </c>
      <c r="R521" t="s">
        <v>70</v>
      </c>
      <c r="S521" t="s">
        <v>70</v>
      </c>
      <c r="T521" t="s">
        <v>70</v>
      </c>
      <c r="U521" t="s">
        <v>70</v>
      </c>
      <c r="V521" t="s">
        <v>70</v>
      </c>
      <c r="W521" t="s">
        <v>70</v>
      </c>
      <c r="X521" t="s">
        <v>70</v>
      </c>
      <c r="Y521" t="s">
        <v>70</v>
      </c>
      <c r="Z521" t="s">
        <v>70</v>
      </c>
      <c r="AA521" t="s">
        <v>70</v>
      </c>
      <c r="AB521" t="s">
        <v>70</v>
      </c>
      <c r="AC521" t="s">
        <v>70</v>
      </c>
      <c r="AD521" t="s">
        <v>70</v>
      </c>
    </row>
    <row r="522" spans="1:30" hidden="1" x14ac:dyDescent="0.25">
      <c r="A522" s="133" t="s">
        <v>763</v>
      </c>
      <c r="B522" t="s">
        <v>70</v>
      </c>
      <c r="C522" t="b">
        <v>0</v>
      </c>
      <c r="D522" t="s">
        <v>70</v>
      </c>
      <c r="E522" t="s">
        <v>70</v>
      </c>
      <c r="F522" t="s">
        <v>70</v>
      </c>
      <c r="G522" t="s">
        <v>70</v>
      </c>
      <c r="H522" t="s">
        <v>70</v>
      </c>
      <c r="I522" t="s">
        <v>70</v>
      </c>
      <c r="J522" t="s">
        <v>70</v>
      </c>
      <c r="K522" t="s">
        <v>70</v>
      </c>
      <c r="L522" t="s">
        <v>70</v>
      </c>
      <c r="M522" t="s">
        <v>70</v>
      </c>
      <c r="N522" t="s">
        <v>70</v>
      </c>
      <c r="O522" t="s">
        <v>70</v>
      </c>
      <c r="P522" t="s">
        <v>70</v>
      </c>
      <c r="Q522" t="s">
        <v>70</v>
      </c>
      <c r="R522" t="s">
        <v>70</v>
      </c>
      <c r="S522" t="s">
        <v>70</v>
      </c>
      <c r="T522" t="s">
        <v>70</v>
      </c>
      <c r="U522" t="s">
        <v>70</v>
      </c>
      <c r="V522" t="s">
        <v>70</v>
      </c>
      <c r="W522" t="s">
        <v>70</v>
      </c>
      <c r="X522" t="s">
        <v>70</v>
      </c>
      <c r="Y522" t="s">
        <v>70</v>
      </c>
      <c r="Z522" t="s">
        <v>70</v>
      </c>
      <c r="AA522" t="s">
        <v>70</v>
      </c>
      <c r="AB522" t="s">
        <v>70</v>
      </c>
      <c r="AC522" t="s">
        <v>70</v>
      </c>
      <c r="AD522" t="s">
        <v>70</v>
      </c>
    </row>
    <row r="523" spans="1:30" hidden="1" x14ac:dyDescent="0.25">
      <c r="A523" s="133" t="s">
        <v>1667</v>
      </c>
      <c r="B523" t="s">
        <v>481</v>
      </c>
      <c r="C523" t="b">
        <v>0</v>
      </c>
      <c r="D523" t="s">
        <v>1021</v>
      </c>
      <c r="E523" t="s">
        <v>1022</v>
      </c>
      <c r="F523" t="s">
        <v>773</v>
      </c>
      <c r="G523" t="s">
        <v>70</v>
      </c>
      <c r="H523" t="s">
        <v>70</v>
      </c>
      <c r="I523" t="s">
        <v>70</v>
      </c>
      <c r="J523" t="s">
        <v>70</v>
      </c>
      <c r="K523" t="s">
        <v>70</v>
      </c>
      <c r="L523" t="s">
        <v>70</v>
      </c>
      <c r="M523" t="s">
        <v>70</v>
      </c>
      <c r="N523" t="s">
        <v>70</v>
      </c>
      <c r="O523" t="s">
        <v>70</v>
      </c>
      <c r="P523" t="s">
        <v>70</v>
      </c>
      <c r="Q523" t="s">
        <v>70</v>
      </c>
      <c r="R523" t="s">
        <v>70</v>
      </c>
      <c r="S523" t="s">
        <v>70</v>
      </c>
      <c r="T523" t="s">
        <v>70</v>
      </c>
      <c r="U523" t="s">
        <v>70</v>
      </c>
      <c r="V523" t="s">
        <v>70</v>
      </c>
      <c r="W523" t="s">
        <v>70</v>
      </c>
      <c r="X523" t="s">
        <v>70</v>
      </c>
      <c r="Y523" t="s">
        <v>70</v>
      </c>
      <c r="Z523" t="s">
        <v>70</v>
      </c>
      <c r="AA523" t="s">
        <v>70</v>
      </c>
      <c r="AB523" t="s">
        <v>70</v>
      </c>
      <c r="AC523" t="s">
        <v>70</v>
      </c>
      <c r="AD523" t="s">
        <v>70</v>
      </c>
    </row>
    <row r="524" spans="1:30" hidden="1" x14ac:dyDescent="0.25">
      <c r="A524" s="133" t="s">
        <v>1668</v>
      </c>
      <c r="B524" t="s">
        <v>482</v>
      </c>
      <c r="C524" t="b">
        <v>0</v>
      </c>
      <c r="D524" t="s">
        <v>1021</v>
      </c>
      <c r="E524" t="s">
        <v>1023</v>
      </c>
      <c r="F524" t="s">
        <v>773</v>
      </c>
      <c r="G524" t="s">
        <v>70</v>
      </c>
      <c r="H524" t="s">
        <v>70</v>
      </c>
      <c r="I524" t="s">
        <v>70</v>
      </c>
      <c r="J524" t="s">
        <v>70</v>
      </c>
      <c r="K524" t="s">
        <v>70</v>
      </c>
      <c r="L524" t="s">
        <v>70</v>
      </c>
      <c r="M524" t="s">
        <v>70</v>
      </c>
      <c r="N524" t="s">
        <v>70</v>
      </c>
      <c r="O524" t="s">
        <v>70</v>
      </c>
      <c r="P524" t="s">
        <v>70</v>
      </c>
      <c r="Q524" t="s">
        <v>70</v>
      </c>
      <c r="R524" t="s">
        <v>70</v>
      </c>
      <c r="S524" t="s">
        <v>70</v>
      </c>
      <c r="T524" t="s">
        <v>70</v>
      </c>
      <c r="U524" t="s">
        <v>70</v>
      </c>
      <c r="V524" t="s">
        <v>70</v>
      </c>
      <c r="W524" t="s">
        <v>70</v>
      </c>
      <c r="X524" t="s">
        <v>70</v>
      </c>
      <c r="Y524" t="s">
        <v>70</v>
      </c>
      <c r="Z524" t="s">
        <v>70</v>
      </c>
      <c r="AA524" t="s">
        <v>70</v>
      </c>
      <c r="AB524" t="s">
        <v>70</v>
      </c>
      <c r="AC524" t="s">
        <v>70</v>
      </c>
      <c r="AD524" t="s">
        <v>70</v>
      </c>
    </row>
    <row r="525" spans="1:30" hidden="1" x14ac:dyDescent="0.25">
      <c r="A525" s="133" t="s">
        <v>1669</v>
      </c>
      <c r="B525" t="s">
        <v>483</v>
      </c>
      <c r="C525" t="b">
        <v>0</v>
      </c>
      <c r="D525" t="s">
        <v>1021</v>
      </c>
      <c r="E525" t="s">
        <v>784</v>
      </c>
      <c r="F525" t="s">
        <v>51</v>
      </c>
      <c r="G525" t="s">
        <v>70</v>
      </c>
      <c r="H525" t="s">
        <v>70</v>
      </c>
      <c r="I525" t="s">
        <v>70</v>
      </c>
      <c r="J525" t="s">
        <v>70</v>
      </c>
      <c r="K525" t="s">
        <v>70</v>
      </c>
      <c r="L525" t="s">
        <v>70</v>
      </c>
      <c r="M525" t="s">
        <v>70</v>
      </c>
      <c r="N525" t="s">
        <v>70</v>
      </c>
      <c r="O525" t="s">
        <v>70</v>
      </c>
      <c r="P525" t="s">
        <v>70</v>
      </c>
      <c r="Q525" t="s">
        <v>70</v>
      </c>
      <c r="R525" t="s">
        <v>70</v>
      </c>
      <c r="S525" t="s">
        <v>70</v>
      </c>
      <c r="T525" t="s">
        <v>70</v>
      </c>
      <c r="U525" t="s">
        <v>70</v>
      </c>
      <c r="V525" t="s">
        <v>70</v>
      </c>
      <c r="W525" t="s">
        <v>70</v>
      </c>
      <c r="X525" t="s">
        <v>70</v>
      </c>
      <c r="Y525" t="s">
        <v>70</v>
      </c>
      <c r="Z525" t="s">
        <v>70</v>
      </c>
      <c r="AA525" t="s">
        <v>70</v>
      </c>
      <c r="AB525" t="s">
        <v>70</v>
      </c>
      <c r="AC525" t="s">
        <v>70</v>
      </c>
      <c r="AD525" t="s">
        <v>70</v>
      </c>
    </row>
    <row r="526" spans="1:30" hidden="1" x14ac:dyDescent="0.25">
      <c r="A526" s="133" t="s">
        <v>1670</v>
      </c>
      <c r="B526" t="s">
        <v>70</v>
      </c>
      <c r="C526" t="b">
        <v>0</v>
      </c>
      <c r="D526" t="s">
        <v>1021</v>
      </c>
      <c r="E526" t="s">
        <v>1024</v>
      </c>
      <c r="F526" t="s">
        <v>773</v>
      </c>
      <c r="G526" t="s">
        <v>70</v>
      </c>
      <c r="H526" t="s">
        <v>70</v>
      </c>
      <c r="I526" t="s">
        <v>70</v>
      </c>
      <c r="J526" t="s">
        <v>70</v>
      </c>
      <c r="K526" t="s">
        <v>70</v>
      </c>
      <c r="L526" t="s">
        <v>70</v>
      </c>
      <c r="M526" t="s">
        <v>70</v>
      </c>
      <c r="N526" t="s">
        <v>70</v>
      </c>
      <c r="O526" t="s">
        <v>70</v>
      </c>
      <c r="P526" t="s">
        <v>70</v>
      </c>
      <c r="Q526" t="s">
        <v>70</v>
      </c>
      <c r="R526" t="s">
        <v>70</v>
      </c>
      <c r="S526" t="s">
        <v>70</v>
      </c>
      <c r="T526" t="s">
        <v>70</v>
      </c>
      <c r="U526" t="s">
        <v>70</v>
      </c>
      <c r="V526" t="s">
        <v>70</v>
      </c>
      <c r="W526" t="s">
        <v>70</v>
      </c>
      <c r="X526" t="s">
        <v>70</v>
      </c>
      <c r="Y526" t="s">
        <v>70</v>
      </c>
      <c r="Z526" t="s">
        <v>70</v>
      </c>
      <c r="AA526" t="s">
        <v>70</v>
      </c>
      <c r="AB526" t="s">
        <v>70</v>
      </c>
      <c r="AC526" t="s">
        <v>70</v>
      </c>
      <c r="AD526" t="s">
        <v>70</v>
      </c>
    </row>
    <row r="527" spans="1:30" hidden="1" x14ac:dyDescent="0.25">
      <c r="A527" s="133" t="s">
        <v>1671</v>
      </c>
      <c r="B527" t="s">
        <v>70</v>
      </c>
      <c r="C527" t="b">
        <v>0</v>
      </c>
      <c r="D527" t="s">
        <v>1025</v>
      </c>
      <c r="E527" t="s">
        <v>1026</v>
      </c>
      <c r="F527" t="s">
        <v>774</v>
      </c>
      <c r="G527" t="s">
        <v>70</v>
      </c>
      <c r="H527" t="s">
        <v>70</v>
      </c>
      <c r="I527" t="s">
        <v>70</v>
      </c>
      <c r="J527" t="s">
        <v>70</v>
      </c>
      <c r="K527" t="s">
        <v>70</v>
      </c>
      <c r="L527" t="s">
        <v>70</v>
      </c>
      <c r="M527" t="s">
        <v>70</v>
      </c>
      <c r="N527" t="s">
        <v>70</v>
      </c>
      <c r="O527" t="s">
        <v>70</v>
      </c>
      <c r="P527" t="s">
        <v>70</v>
      </c>
      <c r="Q527" t="s">
        <v>70</v>
      </c>
      <c r="R527" t="s">
        <v>70</v>
      </c>
      <c r="S527" t="s">
        <v>70</v>
      </c>
      <c r="T527" t="s">
        <v>70</v>
      </c>
      <c r="U527" t="s">
        <v>70</v>
      </c>
      <c r="V527" t="s">
        <v>70</v>
      </c>
      <c r="W527" t="s">
        <v>70</v>
      </c>
      <c r="X527" t="s">
        <v>70</v>
      </c>
      <c r="Y527" t="s">
        <v>70</v>
      </c>
      <c r="Z527" t="s">
        <v>70</v>
      </c>
      <c r="AA527" t="s">
        <v>70</v>
      </c>
      <c r="AB527" t="s">
        <v>70</v>
      </c>
      <c r="AC527" t="s">
        <v>70</v>
      </c>
      <c r="AD527" t="s">
        <v>70</v>
      </c>
    </row>
    <row r="528" spans="1:30" hidden="1" x14ac:dyDescent="0.25">
      <c r="A528" s="133" t="s">
        <v>1672</v>
      </c>
      <c r="B528" t="s">
        <v>70</v>
      </c>
      <c r="C528" t="b">
        <v>0</v>
      </c>
      <c r="D528" t="s">
        <v>1025</v>
      </c>
      <c r="E528" t="s">
        <v>1026</v>
      </c>
      <c r="F528" t="s">
        <v>773</v>
      </c>
      <c r="G528" t="s">
        <v>70</v>
      </c>
      <c r="H528" t="s">
        <v>70</v>
      </c>
      <c r="I528" t="s">
        <v>70</v>
      </c>
      <c r="J528" t="s">
        <v>70</v>
      </c>
      <c r="K528" t="s">
        <v>70</v>
      </c>
      <c r="L528" t="s">
        <v>70</v>
      </c>
      <c r="M528" t="s">
        <v>70</v>
      </c>
      <c r="N528" t="s">
        <v>70</v>
      </c>
      <c r="O528" t="s">
        <v>70</v>
      </c>
      <c r="P528" t="s">
        <v>70</v>
      </c>
      <c r="Q528" t="s">
        <v>70</v>
      </c>
      <c r="R528" t="s">
        <v>70</v>
      </c>
      <c r="S528" t="s">
        <v>70</v>
      </c>
      <c r="T528" t="s">
        <v>70</v>
      </c>
      <c r="U528" t="s">
        <v>70</v>
      </c>
      <c r="V528" t="s">
        <v>70</v>
      </c>
      <c r="W528" t="s">
        <v>70</v>
      </c>
      <c r="X528" t="s">
        <v>70</v>
      </c>
      <c r="Y528" t="s">
        <v>70</v>
      </c>
      <c r="Z528" t="s">
        <v>70</v>
      </c>
      <c r="AA528" t="s">
        <v>70</v>
      </c>
      <c r="AB528" t="s">
        <v>70</v>
      </c>
      <c r="AC528" t="s">
        <v>70</v>
      </c>
      <c r="AD528" t="s">
        <v>70</v>
      </c>
    </row>
    <row r="529" spans="1:30" hidden="1" x14ac:dyDescent="0.25">
      <c r="A529" s="133" t="s">
        <v>1673</v>
      </c>
      <c r="B529" t="s">
        <v>70</v>
      </c>
      <c r="C529" t="b">
        <v>0</v>
      </c>
      <c r="D529" t="s">
        <v>1025</v>
      </c>
      <c r="E529" t="s">
        <v>1026</v>
      </c>
      <c r="F529" t="s">
        <v>773</v>
      </c>
      <c r="G529" t="s">
        <v>70</v>
      </c>
      <c r="H529" t="s">
        <v>70</v>
      </c>
      <c r="I529" t="s">
        <v>70</v>
      </c>
      <c r="J529" t="s">
        <v>70</v>
      </c>
      <c r="K529" t="s">
        <v>70</v>
      </c>
      <c r="L529" t="s">
        <v>70</v>
      </c>
      <c r="M529" t="s">
        <v>70</v>
      </c>
      <c r="N529" t="s">
        <v>70</v>
      </c>
      <c r="O529" t="s">
        <v>70</v>
      </c>
      <c r="P529" t="s">
        <v>70</v>
      </c>
      <c r="Q529" t="s">
        <v>70</v>
      </c>
      <c r="R529" t="s">
        <v>70</v>
      </c>
      <c r="S529" t="s">
        <v>70</v>
      </c>
      <c r="T529" t="s">
        <v>70</v>
      </c>
      <c r="U529" t="s">
        <v>70</v>
      </c>
      <c r="V529" t="s">
        <v>70</v>
      </c>
      <c r="W529" t="s">
        <v>70</v>
      </c>
      <c r="X529" t="s">
        <v>70</v>
      </c>
      <c r="Y529" t="s">
        <v>70</v>
      </c>
      <c r="Z529" t="s">
        <v>70</v>
      </c>
      <c r="AA529" t="s">
        <v>70</v>
      </c>
      <c r="AB529" t="s">
        <v>70</v>
      </c>
      <c r="AC529" t="s">
        <v>70</v>
      </c>
      <c r="AD529" t="s">
        <v>70</v>
      </c>
    </row>
    <row r="530" spans="1:30" hidden="1" x14ac:dyDescent="0.25">
      <c r="A530" s="133" t="s">
        <v>1674</v>
      </c>
      <c r="B530" t="s">
        <v>484</v>
      </c>
      <c r="C530" t="b">
        <v>0</v>
      </c>
      <c r="D530" t="s">
        <v>1025</v>
      </c>
      <c r="E530" t="s">
        <v>1027</v>
      </c>
      <c r="F530" t="s">
        <v>773</v>
      </c>
      <c r="G530" t="s">
        <v>70</v>
      </c>
      <c r="H530" t="s">
        <v>70</v>
      </c>
      <c r="I530" t="s">
        <v>70</v>
      </c>
      <c r="J530" t="s">
        <v>70</v>
      </c>
      <c r="K530" t="s">
        <v>70</v>
      </c>
      <c r="L530" t="s">
        <v>70</v>
      </c>
      <c r="M530" t="s">
        <v>70</v>
      </c>
      <c r="N530" t="s">
        <v>70</v>
      </c>
      <c r="O530" t="s">
        <v>70</v>
      </c>
      <c r="P530" t="s">
        <v>70</v>
      </c>
      <c r="Q530" t="s">
        <v>70</v>
      </c>
      <c r="R530" t="s">
        <v>70</v>
      </c>
      <c r="S530" t="s">
        <v>70</v>
      </c>
      <c r="T530" t="s">
        <v>70</v>
      </c>
      <c r="U530" t="s">
        <v>70</v>
      </c>
      <c r="V530" t="s">
        <v>70</v>
      </c>
      <c r="W530" t="s">
        <v>70</v>
      </c>
      <c r="X530" t="s">
        <v>70</v>
      </c>
      <c r="Y530" t="s">
        <v>70</v>
      </c>
      <c r="Z530" t="s">
        <v>70</v>
      </c>
      <c r="AA530" t="s">
        <v>70</v>
      </c>
      <c r="AB530" t="s">
        <v>70</v>
      </c>
      <c r="AC530" t="s">
        <v>70</v>
      </c>
      <c r="AD530" t="s">
        <v>70</v>
      </c>
    </row>
    <row r="531" spans="1:30" hidden="1" x14ac:dyDescent="0.25">
      <c r="A531" s="133" t="s">
        <v>1675</v>
      </c>
      <c r="B531" t="s">
        <v>485</v>
      </c>
      <c r="C531" t="b">
        <v>0</v>
      </c>
      <c r="D531" t="s">
        <v>1025</v>
      </c>
      <c r="E531" t="s">
        <v>1027</v>
      </c>
      <c r="F531" t="s">
        <v>774</v>
      </c>
      <c r="G531" t="s">
        <v>70</v>
      </c>
      <c r="H531" t="s">
        <v>70</v>
      </c>
      <c r="I531" t="s">
        <v>70</v>
      </c>
      <c r="J531" t="s">
        <v>70</v>
      </c>
      <c r="K531" t="s">
        <v>70</v>
      </c>
      <c r="L531" t="s">
        <v>70</v>
      </c>
      <c r="M531" t="s">
        <v>70</v>
      </c>
      <c r="N531" t="s">
        <v>70</v>
      </c>
      <c r="O531" t="s">
        <v>70</v>
      </c>
      <c r="P531" t="s">
        <v>70</v>
      </c>
      <c r="Q531" t="s">
        <v>70</v>
      </c>
      <c r="R531" t="s">
        <v>70</v>
      </c>
      <c r="S531" t="s">
        <v>70</v>
      </c>
      <c r="T531" t="s">
        <v>70</v>
      </c>
      <c r="U531" t="s">
        <v>70</v>
      </c>
      <c r="V531" t="s">
        <v>70</v>
      </c>
      <c r="W531" t="s">
        <v>70</v>
      </c>
      <c r="X531" t="s">
        <v>70</v>
      </c>
      <c r="Y531" t="s">
        <v>70</v>
      </c>
      <c r="Z531" t="s">
        <v>70</v>
      </c>
      <c r="AA531" t="s">
        <v>70</v>
      </c>
      <c r="AB531" t="s">
        <v>70</v>
      </c>
      <c r="AC531" t="s">
        <v>70</v>
      </c>
      <c r="AD531" t="s">
        <v>70</v>
      </c>
    </row>
    <row r="532" spans="1:30" hidden="1" x14ac:dyDescent="0.25">
      <c r="A532" s="133" t="s">
        <v>1676</v>
      </c>
      <c r="B532" t="s">
        <v>486</v>
      </c>
      <c r="C532" t="b">
        <v>0</v>
      </c>
      <c r="D532" t="s">
        <v>1025</v>
      </c>
      <c r="E532" t="s">
        <v>1028</v>
      </c>
      <c r="F532" t="s">
        <v>773</v>
      </c>
      <c r="G532" t="s">
        <v>70</v>
      </c>
      <c r="H532" t="s">
        <v>70</v>
      </c>
      <c r="I532" t="s">
        <v>70</v>
      </c>
      <c r="J532" t="s">
        <v>70</v>
      </c>
      <c r="K532" t="s">
        <v>70</v>
      </c>
      <c r="L532" t="s">
        <v>70</v>
      </c>
      <c r="M532" t="s">
        <v>70</v>
      </c>
      <c r="N532" t="s">
        <v>70</v>
      </c>
      <c r="O532" t="s">
        <v>70</v>
      </c>
      <c r="P532" t="s">
        <v>70</v>
      </c>
      <c r="Q532" t="s">
        <v>70</v>
      </c>
      <c r="R532" t="s">
        <v>70</v>
      </c>
      <c r="S532" t="s">
        <v>70</v>
      </c>
      <c r="T532" t="s">
        <v>70</v>
      </c>
      <c r="U532" t="s">
        <v>70</v>
      </c>
      <c r="V532" t="s">
        <v>70</v>
      </c>
      <c r="W532" t="s">
        <v>70</v>
      </c>
      <c r="X532" t="s">
        <v>70</v>
      </c>
      <c r="Y532" t="s">
        <v>70</v>
      </c>
      <c r="Z532" t="s">
        <v>70</v>
      </c>
      <c r="AA532" t="s">
        <v>70</v>
      </c>
      <c r="AB532" t="s">
        <v>70</v>
      </c>
      <c r="AC532" t="s">
        <v>70</v>
      </c>
      <c r="AD532" t="s">
        <v>70</v>
      </c>
    </row>
    <row r="533" spans="1:30" hidden="1" x14ac:dyDescent="0.25">
      <c r="A533" s="133" t="s">
        <v>1677</v>
      </c>
      <c r="B533" t="s">
        <v>487</v>
      </c>
      <c r="C533" t="b">
        <v>0</v>
      </c>
      <c r="D533" t="s">
        <v>1025</v>
      </c>
      <c r="E533" t="s">
        <v>1029</v>
      </c>
      <c r="F533" t="s">
        <v>51</v>
      </c>
      <c r="G533" t="s">
        <v>70</v>
      </c>
      <c r="H533" t="s">
        <v>70</v>
      </c>
      <c r="I533" t="s">
        <v>70</v>
      </c>
      <c r="J533" t="s">
        <v>70</v>
      </c>
      <c r="K533" t="s">
        <v>70</v>
      </c>
      <c r="L533" t="s">
        <v>70</v>
      </c>
      <c r="M533" t="s">
        <v>70</v>
      </c>
      <c r="N533" t="s">
        <v>70</v>
      </c>
      <c r="O533" t="s">
        <v>70</v>
      </c>
      <c r="P533" t="s">
        <v>70</v>
      </c>
      <c r="Q533" t="s">
        <v>70</v>
      </c>
      <c r="R533" t="s">
        <v>70</v>
      </c>
      <c r="S533" t="s">
        <v>70</v>
      </c>
      <c r="T533" t="s">
        <v>70</v>
      </c>
      <c r="U533" t="s">
        <v>70</v>
      </c>
      <c r="V533" t="s">
        <v>70</v>
      </c>
      <c r="W533" t="s">
        <v>70</v>
      </c>
      <c r="X533" t="s">
        <v>70</v>
      </c>
      <c r="Y533" t="s">
        <v>70</v>
      </c>
      <c r="Z533" t="s">
        <v>70</v>
      </c>
      <c r="AA533" t="s">
        <v>70</v>
      </c>
      <c r="AB533" t="s">
        <v>70</v>
      </c>
      <c r="AC533" t="s">
        <v>70</v>
      </c>
      <c r="AD533" t="s">
        <v>70</v>
      </c>
    </row>
    <row r="534" spans="1:30" hidden="1" x14ac:dyDescent="0.25">
      <c r="A534" s="133" t="s">
        <v>1678</v>
      </c>
      <c r="B534" t="s">
        <v>488</v>
      </c>
      <c r="C534" t="b">
        <v>0</v>
      </c>
      <c r="D534" t="s">
        <v>1025</v>
      </c>
      <c r="E534" t="s">
        <v>488</v>
      </c>
      <c r="F534" t="s">
        <v>51</v>
      </c>
      <c r="G534" t="s">
        <v>70</v>
      </c>
      <c r="H534" t="s">
        <v>70</v>
      </c>
      <c r="I534" t="s">
        <v>70</v>
      </c>
      <c r="J534" t="s">
        <v>70</v>
      </c>
      <c r="K534" t="s">
        <v>70</v>
      </c>
      <c r="L534" t="s">
        <v>70</v>
      </c>
      <c r="M534" t="s">
        <v>70</v>
      </c>
      <c r="N534" t="s">
        <v>70</v>
      </c>
      <c r="O534" t="s">
        <v>70</v>
      </c>
      <c r="P534" t="s">
        <v>70</v>
      </c>
      <c r="Q534" t="s">
        <v>70</v>
      </c>
      <c r="R534" t="s">
        <v>70</v>
      </c>
      <c r="S534" t="s">
        <v>70</v>
      </c>
      <c r="T534" t="s">
        <v>70</v>
      </c>
      <c r="U534" t="s">
        <v>70</v>
      </c>
      <c r="V534" t="s">
        <v>70</v>
      </c>
      <c r="W534" t="s">
        <v>70</v>
      </c>
      <c r="X534" t="s">
        <v>70</v>
      </c>
      <c r="Y534" t="s">
        <v>70</v>
      </c>
      <c r="Z534" t="s">
        <v>70</v>
      </c>
      <c r="AA534" t="s">
        <v>70</v>
      </c>
      <c r="AB534" t="s">
        <v>70</v>
      </c>
      <c r="AC534" t="s">
        <v>70</v>
      </c>
      <c r="AD534" t="s">
        <v>70</v>
      </c>
    </row>
    <row r="535" spans="1:30" hidden="1" x14ac:dyDescent="0.25">
      <c r="A535" s="133" t="s">
        <v>1679</v>
      </c>
      <c r="B535" t="s">
        <v>489</v>
      </c>
      <c r="C535" t="b">
        <v>0</v>
      </c>
      <c r="D535" t="s">
        <v>1025</v>
      </c>
      <c r="E535" t="s">
        <v>1030</v>
      </c>
      <c r="F535" t="s">
        <v>773</v>
      </c>
      <c r="G535" t="s">
        <v>70</v>
      </c>
      <c r="H535" t="s">
        <v>70</v>
      </c>
      <c r="I535" t="s">
        <v>70</v>
      </c>
      <c r="J535" t="s">
        <v>70</v>
      </c>
      <c r="K535" t="s">
        <v>70</v>
      </c>
      <c r="L535" t="s">
        <v>70</v>
      </c>
      <c r="M535" t="s">
        <v>70</v>
      </c>
      <c r="N535" t="s">
        <v>70</v>
      </c>
      <c r="O535" t="s">
        <v>70</v>
      </c>
      <c r="P535" t="s">
        <v>70</v>
      </c>
      <c r="Q535" t="s">
        <v>70</v>
      </c>
      <c r="R535" t="s">
        <v>70</v>
      </c>
      <c r="S535" t="s">
        <v>70</v>
      </c>
      <c r="T535" t="s">
        <v>70</v>
      </c>
      <c r="U535" t="s">
        <v>70</v>
      </c>
      <c r="V535" t="s">
        <v>70</v>
      </c>
      <c r="W535" t="s">
        <v>70</v>
      </c>
      <c r="X535" t="s">
        <v>70</v>
      </c>
      <c r="Y535" t="s">
        <v>70</v>
      </c>
      <c r="Z535" t="s">
        <v>70</v>
      </c>
      <c r="AA535" t="s">
        <v>70</v>
      </c>
      <c r="AB535" t="s">
        <v>70</v>
      </c>
      <c r="AC535" t="s">
        <v>70</v>
      </c>
      <c r="AD535" t="s">
        <v>70</v>
      </c>
    </row>
    <row r="536" spans="1:30" hidden="1" x14ac:dyDescent="0.25">
      <c r="A536" s="133" t="s">
        <v>1680</v>
      </c>
      <c r="B536" t="s">
        <v>490</v>
      </c>
      <c r="C536" t="b">
        <v>0</v>
      </c>
      <c r="D536" t="s">
        <v>1025</v>
      </c>
      <c r="E536" t="s">
        <v>1030</v>
      </c>
      <c r="F536" t="s">
        <v>773</v>
      </c>
      <c r="G536" t="s">
        <v>70</v>
      </c>
      <c r="H536" t="s">
        <v>70</v>
      </c>
      <c r="I536" t="s">
        <v>70</v>
      </c>
      <c r="J536" t="s">
        <v>70</v>
      </c>
      <c r="K536" t="s">
        <v>70</v>
      </c>
      <c r="L536" t="s">
        <v>70</v>
      </c>
      <c r="M536" t="s">
        <v>70</v>
      </c>
      <c r="N536" t="s">
        <v>70</v>
      </c>
      <c r="O536" t="s">
        <v>70</v>
      </c>
      <c r="P536" t="s">
        <v>70</v>
      </c>
      <c r="Q536" t="s">
        <v>70</v>
      </c>
      <c r="R536" t="s">
        <v>70</v>
      </c>
      <c r="S536" t="s">
        <v>70</v>
      </c>
      <c r="T536" t="s">
        <v>70</v>
      </c>
      <c r="U536" t="s">
        <v>70</v>
      </c>
      <c r="V536" t="s">
        <v>70</v>
      </c>
      <c r="W536" t="s">
        <v>70</v>
      </c>
      <c r="X536" t="s">
        <v>70</v>
      </c>
      <c r="Y536" t="s">
        <v>70</v>
      </c>
      <c r="Z536" t="s">
        <v>70</v>
      </c>
      <c r="AA536" t="s">
        <v>70</v>
      </c>
      <c r="AB536" t="s">
        <v>70</v>
      </c>
      <c r="AC536" t="s">
        <v>70</v>
      </c>
      <c r="AD536" t="s">
        <v>70</v>
      </c>
    </row>
    <row r="537" spans="1:30" hidden="1" x14ac:dyDescent="0.25">
      <c r="A537" s="133" t="s">
        <v>1681</v>
      </c>
      <c r="B537" t="s">
        <v>491</v>
      </c>
      <c r="C537" t="b">
        <v>0</v>
      </c>
      <c r="D537" t="s">
        <v>1025</v>
      </c>
      <c r="E537" t="s">
        <v>1031</v>
      </c>
      <c r="F537" t="s">
        <v>774</v>
      </c>
      <c r="G537" t="s">
        <v>70</v>
      </c>
      <c r="H537" t="s">
        <v>70</v>
      </c>
      <c r="I537" t="s">
        <v>70</v>
      </c>
      <c r="J537" t="s">
        <v>70</v>
      </c>
      <c r="K537" t="s">
        <v>70</v>
      </c>
      <c r="L537" t="s">
        <v>70</v>
      </c>
      <c r="M537" t="s">
        <v>70</v>
      </c>
      <c r="N537" t="s">
        <v>70</v>
      </c>
      <c r="O537" t="s">
        <v>70</v>
      </c>
      <c r="P537" t="s">
        <v>70</v>
      </c>
      <c r="Q537" t="s">
        <v>70</v>
      </c>
      <c r="R537" t="s">
        <v>70</v>
      </c>
      <c r="S537" t="s">
        <v>70</v>
      </c>
      <c r="T537" t="s">
        <v>70</v>
      </c>
      <c r="U537" t="s">
        <v>70</v>
      </c>
      <c r="V537" t="s">
        <v>70</v>
      </c>
      <c r="W537" t="s">
        <v>70</v>
      </c>
      <c r="X537" t="s">
        <v>70</v>
      </c>
      <c r="Y537" t="s">
        <v>70</v>
      </c>
      <c r="Z537" t="s">
        <v>70</v>
      </c>
      <c r="AA537" t="s">
        <v>70</v>
      </c>
      <c r="AB537" t="s">
        <v>70</v>
      </c>
      <c r="AC537" t="s">
        <v>70</v>
      </c>
      <c r="AD537" t="s">
        <v>70</v>
      </c>
    </row>
    <row r="538" spans="1:30" hidden="1" x14ac:dyDescent="0.25">
      <c r="A538" s="133" t="s">
        <v>1682</v>
      </c>
      <c r="B538" t="s">
        <v>492</v>
      </c>
      <c r="C538" t="b">
        <v>0</v>
      </c>
      <c r="D538" t="s">
        <v>1032</v>
      </c>
      <c r="E538" t="s">
        <v>1033</v>
      </c>
      <c r="F538" t="s">
        <v>773</v>
      </c>
      <c r="G538" t="s">
        <v>70</v>
      </c>
      <c r="H538" t="s">
        <v>70</v>
      </c>
      <c r="I538" t="s">
        <v>70</v>
      </c>
      <c r="J538" t="s">
        <v>70</v>
      </c>
      <c r="K538" t="s">
        <v>70</v>
      </c>
      <c r="L538" t="s">
        <v>70</v>
      </c>
      <c r="M538" t="s">
        <v>70</v>
      </c>
      <c r="N538" t="s">
        <v>70</v>
      </c>
      <c r="O538" t="s">
        <v>70</v>
      </c>
      <c r="P538" t="s">
        <v>70</v>
      </c>
      <c r="Q538" t="s">
        <v>70</v>
      </c>
      <c r="R538" t="s">
        <v>70</v>
      </c>
      <c r="S538" t="s">
        <v>70</v>
      </c>
      <c r="T538" t="s">
        <v>70</v>
      </c>
      <c r="U538" t="s">
        <v>70</v>
      </c>
      <c r="V538" t="s">
        <v>70</v>
      </c>
      <c r="W538" t="s">
        <v>70</v>
      </c>
      <c r="X538" t="s">
        <v>70</v>
      </c>
      <c r="Y538" t="s">
        <v>70</v>
      </c>
      <c r="Z538" t="s">
        <v>70</v>
      </c>
      <c r="AA538" t="s">
        <v>70</v>
      </c>
      <c r="AB538" t="s">
        <v>70</v>
      </c>
      <c r="AC538" t="s">
        <v>70</v>
      </c>
      <c r="AD538" t="s">
        <v>70</v>
      </c>
    </row>
    <row r="539" spans="1:30" hidden="1" x14ac:dyDescent="0.25">
      <c r="A539" s="133" t="s">
        <v>1683</v>
      </c>
      <c r="B539" t="s">
        <v>493</v>
      </c>
      <c r="C539" t="b">
        <v>0</v>
      </c>
      <c r="D539" t="s">
        <v>1032</v>
      </c>
      <c r="E539" t="s">
        <v>784</v>
      </c>
      <c r="F539" t="s">
        <v>51</v>
      </c>
      <c r="G539" t="s">
        <v>70</v>
      </c>
      <c r="H539" t="s">
        <v>70</v>
      </c>
      <c r="I539" t="s">
        <v>70</v>
      </c>
      <c r="J539" t="s">
        <v>70</v>
      </c>
      <c r="K539" t="s">
        <v>70</v>
      </c>
      <c r="L539" t="s">
        <v>70</v>
      </c>
      <c r="M539" t="s">
        <v>70</v>
      </c>
      <c r="N539" t="s">
        <v>70</v>
      </c>
      <c r="O539" t="s">
        <v>70</v>
      </c>
      <c r="P539" t="s">
        <v>70</v>
      </c>
      <c r="Q539" t="s">
        <v>70</v>
      </c>
      <c r="R539" t="s">
        <v>70</v>
      </c>
      <c r="S539" t="s">
        <v>70</v>
      </c>
      <c r="T539" t="s">
        <v>70</v>
      </c>
      <c r="U539" t="s">
        <v>70</v>
      </c>
      <c r="V539" t="s">
        <v>70</v>
      </c>
      <c r="W539" t="s">
        <v>70</v>
      </c>
      <c r="X539" t="s">
        <v>70</v>
      </c>
      <c r="Y539" t="s">
        <v>70</v>
      </c>
      <c r="Z539" t="s">
        <v>70</v>
      </c>
      <c r="AA539" t="s">
        <v>70</v>
      </c>
      <c r="AB539" t="s">
        <v>70</v>
      </c>
      <c r="AC539" t="s">
        <v>70</v>
      </c>
      <c r="AD539" t="s">
        <v>70</v>
      </c>
    </row>
    <row r="540" spans="1:30" hidden="1" x14ac:dyDescent="0.25">
      <c r="A540" s="133" t="s">
        <v>1684</v>
      </c>
      <c r="B540" t="s">
        <v>70</v>
      </c>
      <c r="C540" t="b">
        <v>0</v>
      </c>
      <c r="D540" t="s">
        <v>1034</v>
      </c>
      <c r="E540" t="s">
        <v>784</v>
      </c>
      <c r="F540" t="s">
        <v>773</v>
      </c>
      <c r="G540" t="s">
        <v>70</v>
      </c>
      <c r="H540" t="s">
        <v>70</v>
      </c>
      <c r="I540" t="s">
        <v>70</v>
      </c>
      <c r="J540" t="s">
        <v>70</v>
      </c>
      <c r="K540" t="s">
        <v>70</v>
      </c>
      <c r="L540" t="s">
        <v>70</v>
      </c>
      <c r="M540" t="s">
        <v>70</v>
      </c>
      <c r="N540" t="s">
        <v>70</v>
      </c>
      <c r="O540" t="s">
        <v>70</v>
      </c>
      <c r="P540" t="s">
        <v>70</v>
      </c>
      <c r="Q540" t="s">
        <v>70</v>
      </c>
      <c r="R540" t="s">
        <v>70</v>
      </c>
      <c r="S540" t="s">
        <v>70</v>
      </c>
      <c r="T540" t="s">
        <v>70</v>
      </c>
      <c r="U540" t="s">
        <v>70</v>
      </c>
      <c r="V540" t="s">
        <v>70</v>
      </c>
      <c r="W540" t="s">
        <v>70</v>
      </c>
      <c r="X540" t="s">
        <v>70</v>
      </c>
      <c r="Y540" t="s">
        <v>70</v>
      </c>
      <c r="Z540" t="s">
        <v>70</v>
      </c>
      <c r="AA540" t="s">
        <v>70</v>
      </c>
      <c r="AB540" t="s">
        <v>70</v>
      </c>
      <c r="AC540" t="s">
        <v>70</v>
      </c>
      <c r="AD540" t="s">
        <v>70</v>
      </c>
    </row>
    <row r="541" spans="1:30" hidden="1" x14ac:dyDescent="0.25">
      <c r="A541" s="133" t="s">
        <v>1685</v>
      </c>
      <c r="B541" t="s">
        <v>495</v>
      </c>
      <c r="C541" t="b">
        <v>0</v>
      </c>
      <c r="D541" t="s">
        <v>1034</v>
      </c>
      <c r="E541" t="s">
        <v>1034</v>
      </c>
      <c r="F541" t="s">
        <v>773</v>
      </c>
      <c r="G541" t="s">
        <v>70</v>
      </c>
      <c r="H541" t="s">
        <v>70</v>
      </c>
      <c r="I541" t="s">
        <v>70</v>
      </c>
      <c r="J541" t="s">
        <v>70</v>
      </c>
      <c r="K541" t="s">
        <v>70</v>
      </c>
      <c r="L541" t="s">
        <v>70</v>
      </c>
      <c r="M541" t="s">
        <v>70</v>
      </c>
      <c r="N541" t="s">
        <v>70</v>
      </c>
      <c r="O541" t="s">
        <v>70</v>
      </c>
      <c r="P541" t="s">
        <v>70</v>
      </c>
      <c r="Q541" t="s">
        <v>70</v>
      </c>
      <c r="R541" t="s">
        <v>70</v>
      </c>
      <c r="S541" t="s">
        <v>70</v>
      </c>
      <c r="T541" t="s">
        <v>70</v>
      </c>
      <c r="U541" t="s">
        <v>70</v>
      </c>
      <c r="V541" t="s">
        <v>70</v>
      </c>
      <c r="W541" t="s">
        <v>70</v>
      </c>
      <c r="X541" t="s">
        <v>70</v>
      </c>
      <c r="Y541" t="s">
        <v>70</v>
      </c>
      <c r="Z541" t="s">
        <v>70</v>
      </c>
      <c r="AA541" t="s">
        <v>70</v>
      </c>
      <c r="AB541" t="s">
        <v>70</v>
      </c>
      <c r="AC541" t="s">
        <v>70</v>
      </c>
      <c r="AD541" t="s">
        <v>70</v>
      </c>
    </row>
    <row r="542" spans="1:30" hidden="1" x14ac:dyDescent="0.25">
      <c r="A542" s="133" t="s">
        <v>1686</v>
      </c>
      <c r="B542" t="s">
        <v>497</v>
      </c>
      <c r="C542" t="b">
        <v>0</v>
      </c>
      <c r="D542" t="s">
        <v>1034</v>
      </c>
      <c r="E542" t="s">
        <v>1034</v>
      </c>
      <c r="F542" t="s">
        <v>773</v>
      </c>
      <c r="G542" t="s">
        <v>70</v>
      </c>
      <c r="H542" t="s">
        <v>70</v>
      </c>
      <c r="I542" t="s">
        <v>70</v>
      </c>
      <c r="J542" t="s">
        <v>70</v>
      </c>
      <c r="K542" t="s">
        <v>70</v>
      </c>
      <c r="L542" t="s">
        <v>70</v>
      </c>
      <c r="M542" t="s">
        <v>70</v>
      </c>
      <c r="N542" t="s">
        <v>70</v>
      </c>
      <c r="O542" t="s">
        <v>70</v>
      </c>
      <c r="P542" t="s">
        <v>70</v>
      </c>
      <c r="Q542" t="s">
        <v>70</v>
      </c>
      <c r="R542" t="s">
        <v>70</v>
      </c>
      <c r="S542" t="s">
        <v>70</v>
      </c>
      <c r="T542" t="s">
        <v>70</v>
      </c>
      <c r="U542" t="s">
        <v>70</v>
      </c>
      <c r="V542" t="s">
        <v>70</v>
      </c>
      <c r="W542" t="s">
        <v>70</v>
      </c>
      <c r="X542" t="s">
        <v>70</v>
      </c>
      <c r="Y542" t="s">
        <v>70</v>
      </c>
      <c r="Z542" t="s">
        <v>70</v>
      </c>
      <c r="AA542" t="s">
        <v>70</v>
      </c>
      <c r="AB542" t="s">
        <v>70</v>
      </c>
      <c r="AC542" t="s">
        <v>70</v>
      </c>
      <c r="AD542" t="s">
        <v>70</v>
      </c>
    </row>
    <row r="543" spans="1:30" hidden="1" x14ac:dyDescent="0.25">
      <c r="A543" s="133" t="s">
        <v>1687</v>
      </c>
      <c r="B543" t="s">
        <v>498</v>
      </c>
      <c r="C543" t="b">
        <v>0</v>
      </c>
      <c r="D543" t="s">
        <v>1034</v>
      </c>
      <c r="E543" t="s">
        <v>1035</v>
      </c>
      <c r="F543" t="s">
        <v>773</v>
      </c>
      <c r="G543" t="s">
        <v>70</v>
      </c>
      <c r="H543" t="s">
        <v>70</v>
      </c>
      <c r="I543" t="s">
        <v>70</v>
      </c>
      <c r="J543" t="s">
        <v>70</v>
      </c>
      <c r="K543" t="s">
        <v>70</v>
      </c>
      <c r="L543" t="s">
        <v>70</v>
      </c>
      <c r="M543" t="s">
        <v>70</v>
      </c>
      <c r="N543" t="s">
        <v>70</v>
      </c>
      <c r="O543" t="s">
        <v>70</v>
      </c>
      <c r="P543" t="s">
        <v>70</v>
      </c>
      <c r="Q543" t="s">
        <v>70</v>
      </c>
      <c r="R543" t="s">
        <v>70</v>
      </c>
      <c r="S543" t="s">
        <v>70</v>
      </c>
      <c r="T543" t="s">
        <v>70</v>
      </c>
      <c r="U543" t="s">
        <v>70</v>
      </c>
      <c r="V543" t="s">
        <v>70</v>
      </c>
      <c r="W543" t="s">
        <v>70</v>
      </c>
      <c r="X543" t="s">
        <v>70</v>
      </c>
      <c r="Y543" t="s">
        <v>70</v>
      </c>
      <c r="Z543" t="s">
        <v>70</v>
      </c>
      <c r="AA543" t="s">
        <v>70</v>
      </c>
      <c r="AB543" t="s">
        <v>70</v>
      </c>
      <c r="AC543" t="s">
        <v>70</v>
      </c>
      <c r="AD543" t="s">
        <v>70</v>
      </c>
    </row>
    <row r="544" spans="1:30" hidden="1" x14ac:dyDescent="0.25">
      <c r="A544" s="133" t="s">
        <v>1688</v>
      </c>
      <c r="B544" t="s">
        <v>70</v>
      </c>
      <c r="C544" t="b">
        <v>0</v>
      </c>
      <c r="D544" t="s">
        <v>1034</v>
      </c>
      <c r="E544" t="s">
        <v>1036</v>
      </c>
      <c r="F544" t="s">
        <v>773</v>
      </c>
      <c r="G544" t="s">
        <v>70</v>
      </c>
      <c r="H544" t="s">
        <v>70</v>
      </c>
      <c r="I544" t="s">
        <v>70</v>
      </c>
      <c r="J544" t="s">
        <v>70</v>
      </c>
      <c r="K544" t="s">
        <v>70</v>
      </c>
      <c r="L544" t="s">
        <v>70</v>
      </c>
      <c r="M544" t="s">
        <v>70</v>
      </c>
      <c r="N544" t="s">
        <v>70</v>
      </c>
      <c r="O544" t="s">
        <v>70</v>
      </c>
      <c r="P544" t="s">
        <v>70</v>
      </c>
      <c r="Q544" t="s">
        <v>70</v>
      </c>
      <c r="R544" t="s">
        <v>70</v>
      </c>
      <c r="S544" t="s">
        <v>70</v>
      </c>
      <c r="T544" t="s">
        <v>70</v>
      </c>
      <c r="U544" t="s">
        <v>70</v>
      </c>
      <c r="V544" t="s">
        <v>70</v>
      </c>
      <c r="W544" t="s">
        <v>70</v>
      </c>
      <c r="X544" t="s">
        <v>70</v>
      </c>
      <c r="Y544" t="s">
        <v>70</v>
      </c>
      <c r="Z544" t="s">
        <v>70</v>
      </c>
      <c r="AA544" t="s">
        <v>70</v>
      </c>
      <c r="AB544" t="s">
        <v>70</v>
      </c>
      <c r="AC544" t="s">
        <v>70</v>
      </c>
      <c r="AD544" t="s">
        <v>70</v>
      </c>
    </row>
    <row r="545" spans="1:30" hidden="1" x14ac:dyDescent="0.25">
      <c r="A545" s="133" t="s">
        <v>1689</v>
      </c>
      <c r="B545" t="s">
        <v>499</v>
      </c>
      <c r="C545" t="b">
        <v>0</v>
      </c>
      <c r="D545" t="s">
        <v>1034</v>
      </c>
      <c r="E545" t="s">
        <v>1037</v>
      </c>
      <c r="F545" t="s">
        <v>773</v>
      </c>
      <c r="G545" t="s">
        <v>70</v>
      </c>
      <c r="H545" t="s">
        <v>70</v>
      </c>
      <c r="I545" t="s">
        <v>70</v>
      </c>
      <c r="J545" t="s">
        <v>70</v>
      </c>
      <c r="K545" t="s">
        <v>70</v>
      </c>
      <c r="L545" t="s">
        <v>70</v>
      </c>
      <c r="M545" t="s">
        <v>70</v>
      </c>
      <c r="N545" t="s">
        <v>70</v>
      </c>
      <c r="O545" t="s">
        <v>70</v>
      </c>
      <c r="P545" t="s">
        <v>70</v>
      </c>
      <c r="Q545" t="s">
        <v>70</v>
      </c>
      <c r="R545" t="s">
        <v>70</v>
      </c>
      <c r="S545" t="s">
        <v>70</v>
      </c>
      <c r="T545" t="s">
        <v>70</v>
      </c>
      <c r="U545" t="s">
        <v>70</v>
      </c>
      <c r="V545" t="s">
        <v>70</v>
      </c>
      <c r="W545" t="s">
        <v>70</v>
      </c>
      <c r="X545" t="s">
        <v>70</v>
      </c>
      <c r="Y545" t="s">
        <v>70</v>
      </c>
      <c r="Z545" t="s">
        <v>70</v>
      </c>
      <c r="AA545" t="s">
        <v>70</v>
      </c>
      <c r="AB545" t="s">
        <v>70</v>
      </c>
      <c r="AC545" t="s">
        <v>70</v>
      </c>
      <c r="AD545" t="s">
        <v>70</v>
      </c>
    </row>
    <row r="546" spans="1:30" hidden="1" x14ac:dyDescent="0.25">
      <c r="A546" s="133" t="s">
        <v>1690</v>
      </c>
      <c r="B546" t="s">
        <v>500</v>
      </c>
      <c r="C546" t="b">
        <v>0</v>
      </c>
      <c r="D546" t="s">
        <v>1034</v>
      </c>
      <c r="E546" t="s">
        <v>1038</v>
      </c>
      <c r="F546" t="s">
        <v>773</v>
      </c>
      <c r="G546" t="s">
        <v>70</v>
      </c>
      <c r="H546" t="s">
        <v>70</v>
      </c>
      <c r="I546" t="s">
        <v>70</v>
      </c>
      <c r="J546" t="s">
        <v>70</v>
      </c>
      <c r="K546" t="s">
        <v>70</v>
      </c>
      <c r="L546" t="s">
        <v>70</v>
      </c>
      <c r="M546" t="s">
        <v>70</v>
      </c>
      <c r="N546" t="s">
        <v>70</v>
      </c>
      <c r="O546" t="s">
        <v>70</v>
      </c>
      <c r="P546" t="s">
        <v>70</v>
      </c>
      <c r="Q546" t="s">
        <v>70</v>
      </c>
      <c r="R546" t="s">
        <v>70</v>
      </c>
      <c r="S546" t="s">
        <v>70</v>
      </c>
      <c r="T546" t="s">
        <v>70</v>
      </c>
      <c r="U546" t="s">
        <v>70</v>
      </c>
      <c r="V546" t="s">
        <v>70</v>
      </c>
      <c r="W546" t="s">
        <v>70</v>
      </c>
      <c r="X546" t="s">
        <v>70</v>
      </c>
      <c r="Y546" t="s">
        <v>70</v>
      </c>
      <c r="Z546" t="s">
        <v>70</v>
      </c>
      <c r="AA546" t="s">
        <v>70</v>
      </c>
      <c r="AB546" t="s">
        <v>70</v>
      </c>
      <c r="AC546" t="s">
        <v>70</v>
      </c>
      <c r="AD546" t="s">
        <v>70</v>
      </c>
    </row>
    <row r="547" spans="1:30" hidden="1" x14ac:dyDescent="0.25">
      <c r="A547" s="133" t="s">
        <v>1691</v>
      </c>
      <c r="B547" t="s">
        <v>501</v>
      </c>
      <c r="C547" t="b">
        <v>0</v>
      </c>
      <c r="D547" t="s">
        <v>1034</v>
      </c>
      <c r="E547" t="s">
        <v>1038</v>
      </c>
      <c r="F547" t="s">
        <v>774</v>
      </c>
      <c r="G547" t="s">
        <v>70</v>
      </c>
      <c r="H547" t="s">
        <v>70</v>
      </c>
      <c r="I547" t="s">
        <v>70</v>
      </c>
      <c r="J547" t="s">
        <v>70</v>
      </c>
      <c r="K547" t="s">
        <v>70</v>
      </c>
      <c r="L547" t="s">
        <v>70</v>
      </c>
      <c r="M547" t="s">
        <v>70</v>
      </c>
      <c r="N547" t="s">
        <v>70</v>
      </c>
      <c r="O547" t="s">
        <v>70</v>
      </c>
      <c r="P547" t="s">
        <v>70</v>
      </c>
      <c r="Q547" t="s">
        <v>70</v>
      </c>
      <c r="R547" t="s">
        <v>70</v>
      </c>
      <c r="S547" t="s">
        <v>70</v>
      </c>
      <c r="T547" t="s">
        <v>70</v>
      </c>
      <c r="U547" t="s">
        <v>70</v>
      </c>
      <c r="V547" t="s">
        <v>70</v>
      </c>
      <c r="W547" t="s">
        <v>70</v>
      </c>
      <c r="X547" t="s">
        <v>70</v>
      </c>
      <c r="Y547" t="s">
        <v>70</v>
      </c>
      <c r="Z547" t="s">
        <v>70</v>
      </c>
      <c r="AA547" t="s">
        <v>70</v>
      </c>
      <c r="AB547" t="s">
        <v>70</v>
      </c>
      <c r="AC547" t="s">
        <v>70</v>
      </c>
      <c r="AD547" t="s">
        <v>70</v>
      </c>
    </row>
    <row r="548" spans="1:30" hidden="1" x14ac:dyDescent="0.25">
      <c r="A548" s="133" t="s">
        <v>1692</v>
      </c>
      <c r="B548" t="s">
        <v>503</v>
      </c>
      <c r="C548" t="b">
        <v>0</v>
      </c>
      <c r="D548" t="s">
        <v>1034</v>
      </c>
      <c r="E548" t="s">
        <v>784</v>
      </c>
      <c r="F548" t="s">
        <v>51</v>
      </c>
      <c r="G548" t="s">
        <v>70</v>
      </c>
      <c r="H548" t="s">
        <v>70</v>
      </c>
      <c r="I548" t="s">
        <v>70</v>
      </c>
      <c r="J548" t="s">
        <v>70</v>
      </c>
      <c r="K548" t="s">
        <v>70</v>
      </c>
      <c r="L548" t="s">
        <v>70</v>
      </c>
      <c r="M548" t="s">
        <v>70</v>
      </c>
      <c r="N548" t="s">
        <v>70</v>
      </c>
      <c r="O548" t="s">
        <v>70</v>
      </c>
      <c r="P548" t="s">
        <v>70</v>
      </c>
      <c r="Q548" t="s">
        <v>70</v>
      </c>
      <c r="R548" t="s">
        <v>70</v>
      </c>
      <c r="S548" t="s">
        <v>70</v>
      </c>
      <c r="T548" t="s">
        <v>70</v>
      </c>
      <c r="U548" t="s">
        <v>70</v>
      </c>
      <c r="V548" t="s">
        <v>70</v>
      </c>
      <c r="W548" t="s">
        <v>70</v>
      </c>
      <c r="X548" t="s">
        <v>70</v>
      </c>
      <c r="Y548" t="s">
        <v>70</v>
      </c>
      <c r="Z548" t="s">
        <v>70</v>
      </c>
      <c r="AA548" t="s">
        <v>70</v>
      </c>
      <c r="AB548" t="s">
        <v>70</v>
      </c>
      <c r="AC548" t="s">
        <v>70</v>
      </c>
      <c r="AD548" t="s">
        <v>70</v>
      </c>
    </row>
    <row r="549" spans="1:30" hidden="1" x14ac:dyDescent="0.25">
      <c r="A549" s="133" t="s">
        <v>1693</v>
      </c>
      <c r="B549" t="s">
        <v>70</v>
      </c>
      <c r="C549" t="b">
        <v>0</v>
      </c>
      <c r="D549" t="s">
        <v>1034</v>
      </c>
      <c r="E549" t="s">
        <v>784</v>
      </c>
      <c r="F549" t="s">
        <v>51</v>
      </c>
      <c r="G549" t="s">
        <v>70</v>
      </c>
      <c r="H549" t="s">
        <v>70</v>
      </c>
      <c r="I549" t="s">
        <v>70</v>
      </c>
      <c r="J549" t="s">
        <v>70</v>
      </c>
      <c r="K549" t="s">
        <v>70</v>
      </c>
      <c r="L549" t="s">
        <v>70</v>
      </c>
      <c r="M549" t="s">
        <v>70</v>
      </c>
      <c r="N549" t="s">
        <v>70</v>
      </c>
      <c r="O549" t="s">
        <v>70</v>
      </c>
      <c r="P549" t="s">
        <v>70</v>
      </c>
      <c r="Q549" t="s">
        <v>70</v>
      </c>
      <c r="R549" t="s">
        <v>70</v>
      </c>
      <c r="S549" t="s">
        <v>70</v>
      </c>
      <c r="T549" t="s">
        <v>70</v>
      </c>
      <c r="U549" t="s">
        <v>70</v>
      </c>
      <c r="V549" t="s">
        <v>70</v>
      </c>
      <c r="W549" t="s">
        <v>70</v>
      </c>
      <c r="X549" t="s">
        <v>70</v>
      </c>
      <c r="Y549" t="s">
        <v>70</v>
      </c>
      <c r="Z549" t="s">
        <v>70</v>
      </c>
      <c r="AA549" t="s">
        <v>70</v>
      </c>
      <c r="AB549" t="s">
        <v>70</v>
      </c>
      <c r="AC549" t="s">
        <v>70</v>
      </c>
      <c r="AD549" t="s">
        <v>70</v>
      </c>
    </row>
    <row r="550" spans="1:30" hidden="1" x14ac:dyDescent="0.25">
      <c r="A550" s="133" t="s">
        <v>1694</v>
      </c>
      <c r="B550" t="s">
        <v>504</v>
      </c>
      <c r="C550" t="b">
        <v>0</v>
      </c>
      <c r="D550" t="s">
        <v>1034</v>
      </c>
      <c r="E550" t="s">
        <v>1034</v>
      </c>
      <c r="F550" t="s">
        <v>773</v>
      </c>
      <c r="G550" t="s">
        <v>70</v>
      </c>
      <c r="H550" t="s">
        <v>70</v>
      </c>
      <c r="I550" t="s">
        <v>70</v>
      </c>
      <c r="J550" t="s">
        <v>70</v>
      </c>
      <c r="K550" t="s">
        <v>70</v>
      </c>
      <c r="L550" t="s">
        <v>70</v>
      </c>
      <c r="M550" t="s">
        <v>70</v>
      </c>
      <c r="N550" t="s">
        <v>70</v>
      </c>
      <c r="O550" t="s">
        <v>70</v>
      </c>
      <c r="P550" t="s">
        <v>70</v>
      </c>
      <c r="Q550" t="s">
        <v>70</v>
      </c>
      <c r="R550" t="s">
        <v>70</v>
      </c>
      <c r="S550" t="s">
        <v>70</v>
      </c>
      <c r="T550" t="s">
        <v>70</v>
      </c>
      <c r="U550" t="s">
        <v>70</v>
      </c>
      <c r="V550" t="s">
        <v>70</v>
      </c>
      <c r="W550" t="s">
        <v>70</v>
      </c>
      <c r="X550" t="s">
        <v>70</v>
      </c>
      <c r="Y550" t="s">
        <v>70</v>
      </c>
      <c r="Z550" t="s">
        <v>70</v>
      </c>
      <c r="AA550" t="s">
        <v>70</v>
      </c>
      <c r="AB550" t="s">
        <v>70</v>
      </c>
      <c r="AC550" t="s">
        <v>70</v>
      </c>
      <c r="AD550" t="s">
        <v>70</v>
      </c>
    </row>
    <row r="551" spans="1:30" hidden="1" x14ac:dyDescent="0.25">
      <c r="A551" s="133" t="s">
        <v>1695</v>
      </c>
      <c r="B551" t="s">
        <v>505</v>
      </c>
      <c r="C551" t="b">
        <v>0</v>
      </c>
      <c r="D551" t="s">
        <v>1034</v>
      </c>
      <c r="E551" t="s">
        <v>1034</v>
      </c>
      <c r="F551" t="s">
        <v>774</v>
      </c>
      <c r="G551" t="s">
        <v>70</v>
      </c>
      <c r="H551" t="s">
        <v>70</v>
      </c>
      <c r="I551" t="s">
        <v>70</v>
      </c>
      <c r="J551" t="s">
        <v>70</v>
      </c>
      <c r="K551" t="s">
        <v>70</v>
      </c>
      <c r="L551" t="s">
        <v>70</v>
      </c>
      <c r="M551" t="s">
        <v>70</v>
      </c>
      <c r="N551" t="s">
        <v>70</v>
      </c>
      <c r="O551" t="s">
        <v>70</v>
      </c>
      <c r="P551" t="s">
        <v>70</v>
      </c>
      <c r="Q551" t="s">
        <v>70</v>
      </c>
      <c r="R551" t="s">
        <v>70</v>
      </c>
      <c r="S551" t="s">
        <v>70</v>
      </c>
      <c r="T551" t="s">
        <v>70</v>
      </c>
      <c r="U551" t="s">
        <v>70</v>
      </c>
      <c r="V551" t="s">
        <v>70</v>
      </c>
      <c r="W551" t="s">
        <v>70</v>
      </c>
      <c r="X551" t="s">
        <v>70</v>
      </c>
      <c r="Y551" t="s">
        <v>70</v>
      </c>
      <c r="Z551" t="s">
        <v>70</v>
      </c>
      <c r="AA551" t="s">
        <v>70</v>
      </c>
      <c r="AB551" t="s">
        <v>70</v>
      </c>
      <c r="AC551" t="s">
        <v>70</v>
      </c>
      <c r="AD551" t="s">
        <v>70</v>
      </c>
    </row>
    <row r="552" spans="1:30" hidden="1" x14ac:dyDescent="0.25">
      <c r="A552" s="133" t="s">
        <v>1696</v>
      </c>
      <c r="B552" t="s">
        <v>70</v>
      </c>
      <c r="C552" t="b">
        <v>0</v>
      </c>
      <c r="D552" t="s">
        <v>1034</v>
      </c>
      <c r="E552" t="s">
        <v>993</v>
      </c>
      <c r="F552" t="s">
        <v>773</v>
      </c>
      <c r="G552" t="s">
        <v>70</v>
      </c>
      <c r="H552" t="s">
        <v>70</v>
      </c>
      <c r="I552" t="s">
        <v>70</v>
      </c>
      <c r="J552" t="s">
        <v>70</v>
      </c>
      <c r="K552" t="s">
        <v>70</v>
      </c>
      <c r="L552" t="s">
        <v>70</v>
      </c>
      <c r="M552" t="s">
        <v>70</v>
      </c>
      <c r="N552" t="s">
        <v>70</v>
      </c>
      <c r="O552" t="s">
        <v>70</v>
      </c>
      <c r="P552" t="s">
        <v>70</v>
      </c>
      <c r="Q552" t="s">
        <v>70</v>
      </c>
      <c r="R552" t="s">
        <v>70</v>
      </c>
      <c r="S552" t="s">
        <v>70</v>
      </c>
      <c r="T552" t="s">
        <v>70</v>
      </c>
      <c r="U552" t="s">
        <v>70</v>
      </c>
      <c r="V552" t="s">
        <v>70</v>
      </c>
      <c r="W552" t="s">
        <v>70</v>
      </c>
      <c r="X552" t="s">
        <v>70</v>
      </c>
      <c r="Y552" t="s">
        <v>70</v>
      </c>
      <c r="Z552" t="s">
        <v>70</v>
      </c>
      <c r="AA552" t="s">
        <v>70</v>
      </c>
      <c r="AB552" t="s">
        <v>70</v>
      </c>
      <c r="AC552" t="s">
        <v>70</v>
      </c>
      <c r="AD552" t="s">
        <v>70</v>
      </c>
    </row>
    <row r="553" spans="1:30" hidden="1" x14ac:dyDescent="0.25">
      <c r="A553" s="133" t="s">
        <v>1697</v>
      </c>
      <c r="B553" t="s">
        <v>70</v>
      </c>
      <c r="C553" t="b">
        <v>0</v>
      </c>
      <c r="D553" t="s">
        <v>1034</v>
      </c>
      <c r="E553" t="s">
        <v>993</v>
      </c>
      <c r="F553" t="s">
        <v>773</v>
      </c>
      <c r="G553" t="s">
        <v>70</v>
      </c>
      <c r="H553" t="s">
        <v>70</v>
      </c>
      <c r="I553" t="s">
        <v>70</v>
      </c>
      <c r="J553" t="s">
        <v>70</v>
      </c>
      <c r="K553" t="s">
        <v>70</v>
      </c>
      <c r="L553" t="s">
        <v>70</v>
      </c>
      <c r="M553" t="s">
        <v>70</v>
      </c>
      <c r="N553" t="s">
        <v>70</v>
      </c>
      <c r="O553" t="s">
        <v>70</v>
      </c>
      <c r="P553" t="s">
        <v>70</v>
      </c>
      <c r="Q553" t="s">
        <v>70</v>
      </c>
      <c r="R553" t="s">
        <v>70</v>
      </c>
      <c r="S553" t="s">
        <v>70</v>
      </c>
      <c r="T553" t="s">
        <v>70</v>
      </c>
      <c r="U553" t="s">
        <v>70</v>
      </c>
      <c r="V553" t="s">
        <v>70</v>
      </c>
      <c r="W553" t="s">
        <v>70</v>
      </c>
      <c r="X553" t="s">
        <v>70</v>
      </c>
      <c r="Y553" t="s">
        <v>70</v>
      </c>
      <c r="Z553" t="s">
        <v>70</v>
      </c>
      <c r="AA553" t="s">
        <v>70</v>
      </c>
      <c r="AB553" t="s">
        <v>70</v>
      </c>
      <c r="AC553" t="s">
        <v>70</v>
      </c>
      <c r="AD553" t="s">
        <v>70</v>
      </c>
    </row>
    <row r="554" spans="1:30" hidden="1" x14ac:dyDescent="0.25">
      <c r="A554" s="133" t="s">
        <v>1698</v>
      </c>
      <c r="B554" t="s">
        <v>506</v>
      </c>
      <c r="C554" t="b">
        <v>0</v>
      </c>
      <c r="D554" t="s">
        <v>1034</v>
      </c>
      <c r="E554" t="s">
        <v>993</v>
      </c>
      <c r="F554" t="s">
        <v>773</v>
      </c>
      <c r="G554" t="s">
        <v>70</v>
      </c>
      <c r="H554" t="s">
        <v>70</v>
      </c>
      <c r="I554" t="s">
        <v>70</v>
      </c>
      <c r="J554" t="s">
        <v>70</v>
      </c>
      <c r="K554" t="s">
        <v>70</v>
      </c>
      <c r="L554" t="s">
        <v>70</v>
      </c>
      <c r="M554" t="s">
        <v>70</v>
      </c>
      <c r="N554" t="s">
        <v>70</v>
      </c>
      <c r="O554" t="s">
        <v>70</v>
      </c>
      <c r="P554" t="s">
        <v>70</v>
      </c>
      <c r="Q554" t="s">
        <v>70</v>
      </c>
      <c r="R554" t="s">
        <v>70</v>
      </c>
      <c r="S554" t="s">
        <v>70</v>
      </c>
      <c r="T554" t="s">
        <v>70</v>
      </c>
      <c r="U554" t="s">
        <v>70</v>
      </c>
      <c r="V554" t="s">
        <v>70</v>
      </c>
      <c r="W554" t="s">
        <v>70</v>
      </c>
      <c r="X554" t="s">
        <v>70</v>
      </c>
      <c r="Y554" t="s">
        <v>70</v>
      </c>
      <c r="Z554" t="s">
        <v>70</v>
      </c>
      <c r="AA554" t="s">
        <v>70</v>
      </c>
      <c r="AB554" t="s">
        <v>70</v>
      </c>
      <c r="AC554" t="s">
        <v>70</v>
      </c>
      <c r="AD554" t="s">
        <v>70</v>
      </c>
    </row>
    <row r="555" spans="1:30" hidden="1" x14ac:dyDescent="0.25">
      <c r="A555" s="133" t="s">
        <v>1699</v>
      </c>
      <c r="B555" t="s">
        <v>508</v>
      </c>
      <c r="C555" t="b">
        <v>0</v>
      </c>
      <c r="D555" t="s">
        <v>1034</v>
      </c>
      <c r="E555" t="s">
        <v>1034</v>
      </c>
      <c r="F555" t="s">
        <v>773</v>
      </c>
      <c r="G555" t="s">
        <v>70</v>
      </c>
      <c r="H555" t="s">
        <v>70</v>
      </c>
      <c r="I555" t="s">
        <v>70</v>
      </c>
      <c r="J555" t="s">
        <v>70</v>
      </c>
      <c r="K555" t="s">
        <v>70</v>
      </c>
      <c r="L555" t="s">
        <v>70</v>
      </c>
      <c r="M555" t="s">
        <v>70</v>
      </c>
      <c r="N555" t="s">
        <v>70</v>
      </c>
      <c r="O555" t="s">
        <v>70</v>
      </c>
      <c r="P555" t="s">
        <v>70</v>
      </c>
      <c r="Q555" t="s">
        <v>70</v>
      </c>
      <c r="R555" t="s">
        <v>70</v>
      </c>
      <c r="S555" t="s">
        <v>70</v>
      </c>
      <c r="T555" t="s">
        <v>70</v>
      </c>
      <c r="U555" t="s">
        <v>70</v>
      </c>
      <c r="V555" t="s">
        <v>70</v>
      </c>
      <c r="W555" t="s">
        <v>70</v>
      </c>
      <c r="X555" t="s">
        <v>70</v>
      </c>
      <c r="Y555" t="s">
        <v>70</v>
      </c>
      <c r="Z555" t="s">
        <v>70</v>
      </c>
      <c r="AA555" t="s">
        <v>70</v>
      </c>
      <c r="AB555" t="s">
        <v>70</v>
      </c>
      <c r="AC555" t="s">
        <v>70</v>
      </c>
      <c r="AD555" t="s">
        <v>70</v>
      </c>
    </row>
    <row r="556" spans="1:30" hidden="1" x14ac:dyDescent="0.25">
      <c r="A556" s="133" t="s">
        <v>1700</v>
      </c>
      <c r="B556" t="s">
        <v>509</v>
      </c>
      <c r="C556" t="b">
        <v>0</v>
      </c>
      <c r="D556" t="s">
        <v>1034</v>
      </c>
      <c r="E556" t="s">
        <v>1034</v>
      </c>
      <c r="F556" t="s">
        <v>773</v>
      </c>
      <c r="G556" t="s">
        <v>70</v>
      </c>
      <c r="H556" t="s">
        <v>70</v>
      </c>
      <c r="I556" t="s">
        <v>70</v>
      </c>
      <c r="J556" t="s">
        <v>70</v>
      </c>
      <c r="K556" t="s">
        <v>70</v>
      </c>
      <c r="L556" t="s">
        <v>70</v>
      </c>
      <c r="M556" t="s">
        <v>70</v>
      </c>
      <c r="N556" t="s">
        <v>70</v>
      </c>
      <c r="O556" t="s">
        <v>70</v>
      </c>
      <c r="P556" t="s">
        <v>70</v>
      </c>
      <c r="Q556" t="s">
        <v>70</v>
      </c>
      <c r="R556" t="s">
        <v>70</v>
      </c>
      <c r="S556" t="s">
        <v>70</v>
      </c>
      <c r="T556" t="s">
        <v>70</v>
      </c>
      <c r="U556" t="s">
        <v>70</v>
      </c>
      <c r="V556" t="s">
        <v>70</v>
      </c>
      <c r="W556" t="s">
        <v>70</v>
      </c>
      <c r="X556" t="s">
        <v>70</v>
      </c>
      <c r="Y556" t="s">
        <v>70</v>
      </c>
      <c r="Z556" t="s">
        <v>70</v>
      </c>
      <c r="AA556" t="s">
        <v>70</v>
      </c>
      <c r="AB556" t="s">
        <v>70</v>
      </c>
      <c r="AC556" t="s">
        <v>70</v>
      </c>
      <c r="AD556" t="s">
        <v>70</v>
      </c>
    </row>
    <row r="557" spans="1:30" hidden="1" x14ac:dyDescent="0.25">
      <c r="A557" s="133" t="s">
        <v>1701</v>
      </c>
      <c r="B557" t="s">
        <v>510</v>
      </c>
      <c r="C557" t="b">
        <v>0</v>
      </c>
      <c r="D557" t="s">
        <v>1034</v>
      </c>
      <c r="E557" t="s">
        <v>1034</v>
      </c>
      <c r="F557" t="s">
        <v>773</v>
      </c>
      <c r="G557" t="s">
        <v>70</v>
      </c>
      <c r="H557" t="s">
        <v>70</v>
      </c>
      <c r="I557" t="s">
        <v>70</v>
      </c>
      <c r="J557" t="s">
        <v>70</v>
      </c>
      <c r="K557" t="s">
        <v>70</v>
      </c>
      <c r="L557" t="s">
        <v>70</v>
      </c>
      <c r="M557" t="s">
        <v>70</v>
      </c>
      <c r="N557" t="s">
        <v>70</v>
      </c>
      <c r="O557" t="s">
        <v>70</v>
      </c>
      <c r="P557" t="s">
        <v>70</v>
      </c>
      <c r="Q557" t="s">
        <v>70</v>
      </c>
      <c r="R557" t="s">
        <v>70</v>
      </c>
      <c r="S557" t="s">
        <v>70</v>
      </c>
      <c r="T557" t="s">
        <v>70</v>
      </c>
      <c r="U557" t="s">
        <v>70</v>
      </c>
      <c r="V557" t="s">
        <v>70</v>
      </c>
      <c r="W557" t="s">
        <v>70</v>
      </c>
      <c r="X557" t="s">
        <v>70</v>
      </c>
      <c r="Y557" t="s">
        <v>70</v>
      </c>
      <c r="Z557" t="s">
        <v>70</v>
      </c>
      <c r="AA557" t="s">
        <v>70</v>
      </c>
      <c r="AB557" t="s">
        <v>70</v>
      </c>
      <c r="AC557" t="s">
        <v>70</v>
      </c>
      <c r="AD557" t="s">
        <v>70</v>
      </c>
    </row>
    <row r="558" spans="1:30" hidden="1" x14ac:dyDescent="0.25">
      <c r="A558" s="133" t="s">
        <v>1702</v>
      </c>
      <c r="B558" t="s">
        <v>511</v>
      </c>
      <c r="C558" t="b">
        <v>0</v>
      </c>
      <c r="D558" t="s">
        <v>1034</v>
      </c>
      <c r="E558" t="s">
        <v>1039</v>
      </c>
      <c r="F558" t="s">
        <v>774</v>
      </c>
      <c r="G558" t="s">
        <v>70</v>
      </c>
      <c r="H558" t="s">
        <v>70</v>
      </c>
      <c r="I558" t="s">
        <v>70</v>
      </c>
      <c r="J558" t="s">
        <v>70</v>
      </c>
      <c r="K558" t="s">
        <v>70</v>
      </c>
      <c r="L558" t="s">
        <v>70</v>
      </c>
      <c r="M558" t="s">
        <v>70</v>
      </c>
      <c r="N558" t="s">
        <v>70</v>
      </c>
      <c r="O558" t="s">
        <v>70</v>
      </c>
      <c r="P558" t="s">
        <v>70</v>
      </c>
      <c r="Q558" t="s">
        <v>70</v>
      </c>
      <c r="R558" t="s">
        <v>70</v>
      </c>
      <c r="S558" t="s">
        <v>70</v>
      </c>
      <c r="T558" t="s">
        <v>70</v>
      </c>
      <c r="U558" t="s">
        <v>70</v>
      </c>
      <c r="V558" t="s">
        <v>70</v>
      </c>
      <c r="W558" t="s">
        <v>70</v>
      </c>
      <c r="X558" t="s">
        <v>70</v>
      </c>
      <c r="Y558" t="s">
        <v>70</v>
      </c>
      <c r="Z558" t="s">
        <v>70</v>
      </c>
      <c r="AA558" t="s">
        <v>70</v>
      </c>
      <c r="AB558" t="s">
        <v>70</v>
      </c>
      <c r="AC558" t="s">
        <v>70</v>
      </c>
      <c r="AD558" t="s">
        <v>70</v>
      </c>
    </row>
    <row r="559" spans="1:30" hidden="1" x14ac:dyDescent="0.25">
      <c r="A559" s="133" t="s">
        <v>1703</v>
      </c>
      <c r="B559" t="s">
        <v>511</v>
      </c>
      <c r="C559" t="b">
        <v>0</v>
      </c>
      <c r="D559" t="s">
        <v>1034</v>
      </c>
      <c r="E559" t="s">
        <v>1039</v>
      </c>
      <c r="F559" t="s">
        <v>774</v>
      </c>
      <c r="G559" t="s">
        <v>70</v>
      </c>
      <c r="H559" t="s">
        <v>70</v>
      </c>
      <c r="I559" t="s">
        <v>70</v>
      </c>
      <c r="J559" t="s">
        <v>70</v>
      </c>
      <c r="K559" t="s">
        <v>70</v>
      </c>
      <c r="L559" t="s">
        <v>70</v>
      </c>
      <c r="M559" t="s">
        <v>70</v>
      </c>
      <c r="N559" t="s">
        <v>70</v>
      </c>
      <c r="O559" t="s">
        <v>70</v>
      </c>
      <c r="P559" t="s">
        <v>70</v>
      </c>
      <c r="Q559" t="s">
        <v>70</v>
      </c>
      <c r="R559" t="s">
        <v>70</v>
      </c>
      <c r="S559" t="s">
        <v>70</v>
      </c>
      <c r="T559" t="s">
        <v>70</v>
      </c>
      <c r="U559" t="s">
        <v>70</v>
      </c>
      <c r="V559" t="s">
        <v>70</v>
      </c>
      <c r="W559" t="s">
        <v>70</v>
      </c>
      <c r="X559" t="s">
        <v>70</v>
      </c>
      <c r="Y559" t="s">
        <v>70</v>
      </c>
      <c r="Z559" t="s">
        <v>70</v>
      </c>
      <c r="AA559" t="s">
        <v>70</v>
      </c>
      <c r="AB559" t="s">
        <v>70</v>
      </c>
      <c r="AC559" t="s">
        <v>70</v>
      </c>
      <c r="AD559" t="s">
        <v>70</v>
      </c>
    </row>
    <row r="560" spans="1:30" hidden="1" x14ac:dyDescent="0.25">
      <c r="A560" s="133" t="s">
        <v>1704</v>
      </c>
      <c r="B560" t="s">
        <v>512</v>
      </c>
      <c r="C560" t="b">
        <v>0</v>
      </c>
      <c r="D560" t="s">
        <v>1034</v>
      </c>
      <c r="E560" t="s">
        <v>1034</v>
      </c>
      <c r="F560" t="s">
        <v>773</v>
      </c>
      <c r="G560" t="s">
        <v>70</v>
      </c>
      <c r="H560" t="s">
        <v>70</v>
      </c>
      <c r="I560" t="s">
        <v>70</v>
      </c>
      <c r="J560" t="s">
        <v>70</v>
      </c>
      <c r="K560" t="s">
        <v>70</v>
      </c>
      <c r="L560" t="s">
        <v>70</v>
      </c>
      <c r="M560" t="s">
        <v>70</v>
      </c>
      <c r="N560" t="s">
        <v>70</v>
      </c>
      <c r="O560" t="s">
        <v>70</v>
      </c>
      <c r="P560" t="s">
        <v>70</v>
      </c>
      <c r="Q560" t="s">
        <v>70</v>
      </c>
      <c r="R560" t="s">
        <v>70</v>
      </c>
      <c r="S560" t="s">
        <v>70</v>
      </c>
      <c r="T560" t="s">
        <v>70</v>
      </c>
      <c r="U560" t="s">
        <v>70</v>
      </c>
      <c r="V560" t="s">
        <v>70</v>
      </c>
      <c r="W560" t="s">
        <v>70</v>
      </c>
      <c r="X560" t="s">
        <v>70</v>
      </c>
      <c r="Y560" t="s">
        <v>70</v>
      </c>
      <c r="Z560" t="s">
        <v>70</v>
      </c>
      <c r="AA560" t="s">
        <v>70</v>
      </c>
      <c r="AB560" t="s">
        <v>70</v>
      </c>
      <c r="AC560" t="s">
        <v>70</v>
      </c>
      <c r="AD560" t="s">
        <v>70</v>
      </c>
    </row>
    <row r="561" spans="1:30" hidden="1" x14ac:dyDescent="0.25">
      <c r="A561" s="133" t="s">
        <v>1705</v>
      </c>
      <c r="B561" t="s">
        <v>513</v>
      </c>
      <c r="C561" t="b">
        <v>0</v>
      </c>
      <c r="D561" t="s">
        <v>1034</v>
      </c>
      <c r="E561" t="s">
        <v>1034</v>
      </c>
      <c r="F561" t="s">
        <v>773</v>
      </c>
      <c r="G561" t="s">
        <v>70</v>
      </c>
      <c r="H561" t="s">
        <v>70</v>
      </c>
      <c r="I561" t="s">
        <v>70</v>
      </c>
      <c r="J561" t="s">
        <v>70</v>
      </c>
      <c r="K561" t="s">
        <v>70</v>
      </c>
      <c r="L561" t="s">
        <v>70</v>
      </c>
      <c r="M561" t="s">
        <v>70</v>
      </c>
      <c r="N561" t="s">
        <v>70</v>
      </c>
      <c r="O561" t="s">
        <v>70</v>
      </c>
      <c r="P561" t="s">
        <v>70</v>
      </c>
      <c r="Q561" t="s">
        <v>70</v>
      </c>
      <c r="R561" t="s">
        <v>70</v>
      </c>
      <c r="S561" t="s">
        <v>70</v>
      </c>
      <c r="T561" t="s">
        <v>70</v>
      </c>
      <c r="U561" t="s">
        <v>70</v>
      </c>
      <c r="V561" t="s">
        <v>70</v>
      </c>
      <c r="W561" t="s">
        <v>70</v>
      </c>
      <c r="X561" t="s">
        <v>70</v>
      </c>
      <c r="Y561" t="s">
        <v>70</v>
      </c>
      <c r="Z561" t="s">
        <v>70</v>
      </c>
      <c r="AA561" t="s">
        <v>70</v>
      </c>
      <c r="AB561" t="s">
        <v>70</v>
      </c>
      <c r="AC561" t="s">
        <v>70</v>
      </c>
      <c r="AD561" t="s">
        <v>70</v>
      </c>
    </row>
    <row r="562" spans="1:30" hidden="1" x14ac:dyDescent="0.25">
      <c r="A562" s="133" t="s">
        <v>1706</v>
      </c>
      <c r="B562" t="s">
        <v>514</v>
      </c>
      <c r="C562" t="b">
        <v>0</v>
      </c>
      <c r="D562" t="s">
        <v>1034</v>
      </c>
      <c r="E562" t="s">
        <v>1034</v>
      </c>
      <c r="F562" t="s">
        <v>773</v>
      </c>
      <c r="G562" t="s">
        <v>70</v>
      </c>
      <c r="H562" t="s">
        <v>70</v>
      </c>
      <c r="I562" t="s">
        <v>70</v>
      </c>
      <c r="J562" t="s">
        <v>70</v>
      </c>
      <c r="K562" t="s">
        <v>70</v>
      </c>
      <c r="L562" t="s">
        <v>70</v>
      </c>
      <c r="M562" t="s">
        <v>70</v>
      </c>
      <c r="N562" t="s">
        <v>70</v>
      </c>
      <c r="O562" t="s">
        <v>70</v>
      </c>
      <c r="P562" t="s">
        <v>70</v>
      </c>
      <c r="Q562" t="s">
        <v>70</v>
      </c>
      <c r="R562" t="s">
        <v>70</v>
      </c>
      <c r="S562" t="s">
        <v>70</v>
      </c>
      <c r="T562" t="s">
        <v>70</v>
      </c>
      <c r="U562" t="s">
        <v>70</v>
      </c>
      <c r="V562" t="s">
        <v>70</v>
      </c>
      <c r="W562" t="s">
        <v>70</v>
      </c>
      <c r="X562" t="s">
        <v>70</v>
      </c>
      <c r="Y562" t="s">
        <v>70</v>
      </c>
      <c r="Z562" t="s">
        <v>70</v>
      </c>
      <c r="AA562" t="s">
        <v>70</v>
      </c>
      <c r="AB562" t="s">
        <v>70</v>
      </c>
      <c r="AC562" t="s">
        <v>70</v>
      </c>
      <c r="AD562" t="s">
        <v>70</v>
      </c>
    </row>
    <row r="563" spans="1:30" hidden="1" x14ac:dyDescent="0.25">
      <c r="A563" s="133" t="s">
        <v>1707</v>
      </c>
      <c r="B563" t="s">
        <v>515</v>
      </c>
      <c r="C563" t="b">
        <v>0</v>
      </c>
      <c r="D563" t="s">
        <v>1034</v>
      </c>
      <c r="E563" t="s">
        <v>1040</v>
      </c>
      <c r="F563" t="s">
        <v>773</v>
      </c>
      <c r="G563" t="s">
        <v>70</v>
      </c>
      <c r="H563" t="s">
        <v>70</v>
      </c>
      <c r="I563" t="s">
        <v>70</v>
      </c>
      <c r="J563" t="s">
        <v>70</v>
      </c>
      <c r="K563" t="s">
        <v>70</v>
      </c>
      <c r="L563" t="s">
        <v>70</v>
      </c>
      <c r="M563" t="s">
        <v>70</v>
      </c>
      <c r="N563" t="s">
        <v>70</v>
      </c>
      <c r="O563" t="s">
        <v>70</v>
      </c>
      <c r="P563" t="s">
        <v>70</v>
      </c>
      <c r="Q563" t="s">
        <v>70</v>
      </c>
      <c r="R563" t="s">
        <v>70</v>
      </c>
      <c r="S563" t="s">
        <v>70</v>
      </c>
      <c r="T563" t="s">
        <v>70</v>
      </c>
      <c r="U563" t="s">
        <v>70</v>
      </c>
      <c r="V563" t="s">
        <v>70</v>
      </c>
      <c r="W563" t="s">
        <v>70</v>
      </c>
      <c r="X563" t="s">
        <v>70</v>
      </c>
      <c r="Y563" t="s">
        <v>70</v>
      </c>
      <c r="Z563" t="s">
        <v>70</v>
      </c>
      <c r="AA563" t="s">
        <v>70</v>
      </c>
      <c r="AB563" t="s">
        <v>70</v>
      </c>
      <c r="AC563" t="s">
        <v>70</v>
      </c>
      <c r="AD563" t="s">
        <v>70</v>
      </c>
    </row>
    <row r="564" spans="1:30" hidden="1" x14ac:dyDescent="0.25">
      <c r="A564" s="133" t="s">
        <v>1708</v>
      </c>
      <c r="B564" t="s">
        <v>516</v>
      </c>
      <c r="C564" t="b">
        <v>0</v>
      </c>
      <c r="D564" t="s">
        <v>1034</v>
      </c>
      <c r="E564" t="s">
        <v>1034</v>
      </c>
      <c r="F564" t="s">
        <v>773</v>
      </c>
      <c r="G564" t="s">
        <v>70</v>
      </c>
      <c r="H564" t="s">
        <v>70</v>
      </c>
      <c r="I564" t="s">
        <v>70</v>
      </c>
      <c r="J564" t="s">
        <v>70</v>
      </c>
      <c r="K564" t="s">
        <v>70</v>
      </c>
      <c r="L564" t="s">
        <v>70</v>
      </c>
      <c r="M564" t="s">
        <v>70</v>
      </c>
      <c r="N564" t="s">
        <v>70</v>
      </c>
      <c r="O564" t="s">
        <v>70</v>
      </c>
      <c r="P564" t="s">
        <v>70</v>
      </c>
      <c r="Q564" t="s">
        <v>70</v>
      </c>
      <c r="R564" t="s">
        <v>70</v>
      </c>
      <c r="S564" t="s">
        <v>70</v>
      </c>
      <c r="T564" t="s">
        <v>70</v>
      </c>
      <c r="U564" t="s">
        <v>70</v>
      </c>
      <c r="V564" t="s">
        <v>70</v>
      </c>
      <c r="W564" t="s">
        <v>70</v>
      </c>
      <c r="X564" t="s">
        <v>70</v>
      </c>
      <c r="Y564" t="s">
        <v>70</v>
      </c>
      <c r="Z564" t="s">
        <v>70</v>
      </c>
      <c r="AA564" t="s">
        <v>70</v>
      </c>
      <c r="AB564" t="s">
        <v>70</v>
      </c>
      <c r="AC564" t="s">
        <v>70</v>
      </c>
      <c r="AD564" t="s">
        <v>70</v>
      </c>
    </row>
    <row r="565" spans="1:30" hidden="1" x14ac:dyDescent="0.25">
      <c r="A565" s="133" t="s">
        <v>1709</v>
      </c>
      <c r="B565" t="s">
        <v>70</v>
      </c>
      <c r="C565" t="b">
        <v>0</v>
      </c>
      <c r="D565" t="s">
        <v>1034</v>
      </c>
      <c r="E565" t="s">
        <v>1034</v>
      </c>
      <c r="F565" t="s">
        <v>774</v>
      </c>
      <c r="G565" t="s">
        <v>70</v>
      </c>
      <c r="H565" t="s">
        <v>70</v>
      </c>
      <c r="I565" t="s">
        <v>70</v>
      </c>
      <c r="J565" t="s">
        <v>70</v>
      </c>
      <c r="K565" t="s">
        <v>70</v>
      </c>
      <c r="L565" t="s">
        <v>70</v>
      </c>
      <c r="M565" t="s">
        <v>70</v>
      </c>
      <c r="N565" t="s">
        <v>70</v>
      </c>
      <c r="O565" t="s">
        <v>70</v>
      </c>
      <c r="P565" t="s">
        <v>70</v>
      </c>
      <c r="Q565" t="s">
        <v>70</v>
      </c>
      <c r="R565" t="s">
        <v>70</v>
      </c>
      <c r="S565" t="s">
        <v>70</v>
      </c>
      <c r="T565" t="s">
        <v>70</v>
      </c>
      <c r="U565" t="s">
        <v>70</v>
      </c>
      <c r="V565" t="s">
        <v>70</v>
      </c>
      <c r="W565" t="s">
        <v>70</v>
      </c>
      <c r="X565" t="s">
        <v>70</v>
      </c>
      <c r="Y565" t="s">
        <v>70</v>
      </c>
      <c r="Z565" t="s">
        <v>70</v>
      </c>
      <c r="AA565" t="s">
        <v>70</v>
      </c>
      <c r="AB565" t="s">
        <v>70</v>
      </c>
      <c r="AC565" t="s">
        <v>70</v>
      </c>
      <c r="AD565" t="s">
        <v>70</v>
      </c>
    </row>
    <row r="566" spans="1:30" hidden="1" x14ac:dyDescent="0.25">
      <c r="A566" s="133" t="s">
        <v>1710</v>
      </c>
      <c r="B566" t="s">
        <v>70</v>
      </c>
      <c r="C566" t="b">
        <v>0</v>
      </c>
      <c r="D566" t="s">
        <v>1034</v>
      </c>
      <c r="E566" t="s">
        <v>1034</v>
      </c>
      <c r="F566" t="s">
        <v>774</v>
      </c>
      <c r="G566" t="s">
        <v>70</v>
      </c>
      <c r="H566" t="s">
        <v>70</v>
      </c>
      <c r="I566" t="s">
        <v>70</v>
      </c>
      <c r="J566" t="s">
        <v>70</v>
      </c>
      <c r="K566" t="s">
        <v>70</v>
      </c>
      <c r="L566" t="s">
        <v>70</v>
      </c>
      <c r="M566" t="s">
        <v>70</v>
      </c>
      <c r="N566" t="s">
        <v>70</v>
      </c>
      <c r="O566" t="s">
        <v>70</v>
      </c>
      <c r="P566" t="s">
        <v>70</v>
      </c>
      <c r="Q566" t="s">
        <v>70</v>
      </c>
      <c r="R566" t="s">
        <v>70</v>
      </c>
      <c r="S566" t="s">
        <v>70</v>
      </c>
      <c r="T566" t="s">
        <v>70</v>
      </c>
      <c r="U566" t="s">
        <v>70</v>
      </c>
      <c r="V566" t="s">
        <v>70</v>
      </c>
      <c r="W566" t="s">
        <v>70</v>
      </c>
      <c r="X566" t="s">
        <v>70</v>
      </c>
      <c r="Y566" t="s">
        <v>70</v>
      </c>
      <c r="Z566" t="s">
        <v>70</v>
      </c>
      <c r="AA566" t="s">
        <v>70</v>
      </c>
      <c r="AB566" t="s">
        <v>70</v>
      </c>
      <c r="AC566" t="s">
        <v>70</v>
      </c>
      <c r="AD566" t="s">
        <v>70</v>
      </c>
    </row>
    <row r="567" spans="1:30" hidden="1" x14ac:dyDescent="0.25">
      <c r="A567" s="133" t="s">
        <v>1711</v>
      </c>
      <c r="B567" t="s">
        <v>517</v>
      </c>
      <c r="C567" t="b">
        <v>0</v>
      </c>
      <c r="D567" t="s">
        <v>1034</v>
      </c>
      <c r="E567" t="s">
        <v>1034</v>
      </c>
      <c r="F567" t="s">
        <v>774</v>
      </c>
      <c r="G567" t="s">
        <v>70</v>
      </c>
      <c r="H567" t="s">
        <v>70</v>
      </c>
      <c r="I567" t="s">
        <v>70</v>
      </c>
      <c r="J567" t="s">
        <v>70</v>
      </c>
      <c r="K567" t="s">
        <v>70</v>
      </c>
      <c r="L567" t="s">
        <v>70</v>
      </c>
      <c r="M567" t="s">
        <v>70</v>
      </c>
      <c r="N567" t="s">
        <v>70</v>
      </c>
      <c r="O567" t="s">
        <v>70</v>
      </c>
      <c r="P567" t="s">
        <v>70</v>
      </c>
      <c r="Q567" t="s">
        <v>70</v>
      </c>
      <c r="R567" t="s">
        <v>70</v>
      </c>
      <c r="S567" t="s">
        <v>70</v>
      </c>
      <c r="T567" t="s">
        <v>70</v>
      </c>
      <c r="U567" t="s">
        <v>70</v>
      </c>
      <c r="V567" t="s">
        <v>70</v>
      </c>
      <c r="W567" t="s">
        <v>70</v>
      </c>
      <c r="X567" t="s">
        <v>70</v>
      </c>
      <c r="Y567" t="s">
        <v>70</v>
      </c>
      <c r="Z567" t="s">
        <v>70</v>
      </c>
      <c r="AA567" t="s">
        <v>70</v>
      </c>
      <c r="AB567" t="s">
        <v>70</v>
      </c>
      <c r="AC567" t="s">
        <v>70</v>
      </c>
      <c r="AD567" t="s">
        <v>70</v>
      </c>
    </row>
    <row r="568" spans="1:30" hidden="1" x14ac:dyDescent="0.25">
      <c r="A568" s="133" t="s">
        <v>1712</v>
      </c>
      <c r="B568" t="s">
        <v>518</v>
      </c>
      <c r="C568" t="b">
        <v>0</v>
      </c>
      <c r="D568" t="s">
        <v>1034</v>
      </c>
      <c r="E568" t="s">
        <v>1034</v>
      </c>
      <c r="F568" t="s">
        <v>774</v>
      </c>
      <c r="G568" t="s">
        <v>70</v>
      </c>
      <c r="H568" t="s">
        <v>70</v>
      </c>
      <c r="I568" t="s">
        <v>70</v>
      </c>
      <c r="J568" t="s">
        <v>70</v>
      </c>
      <c r="K568" t="s">
        <v>70</v>
      </c>
      <c r="L568" t="s">
        <v>70</v>
      </c>
      <c r="M568" t="s">
        <v>70</v>
      </c>
      <c r="N568" t="s">
        <v>70</v>
      </c>
      <c r="O568" t="s">
        <v>70</v>
      </c>
      <c r="P568" t="s">
        <v>70</v>
      </c>
      <c r="Q568" t="s">
        <v>70</v>
      </c>
      <c r="R568" t="s">
        <v>70</v>
      </c>
      <c r="S568" t="s">
        <v>70</v>
      </c>
      <c r="T568" t="s">
        <v>70</v>
      </c>
      <c r="U568" t="s">
        <v>70</v>
      </c>
      <c r="V568" t="s">
        <v>70</v>
      </c>
      <c r="W568" t="s">
        <v>70</v>
      </c>
      <c r="X568" t="s">
        <v>70</v>
      </c>
      <c r="Y568" t="s">
        <v>70</v>
      </c>
      <c r="Z568" t="s">
        <v>70</v>
      </c>
      <c r="AA568" t="s">
        <v>70</v>
      </c>
      <c r="AB568" t="s">
        <v>70</v>
      </c>
      <c r="AC568" t="s">
        <v>70</v>
      </c>
      <c r="AD568" t="s">
        <v>70</v>
      </c>
    </row>
    <row r="569" spans="1:30" hidden="1" x14ac:dyDescent="0.25">
      <c r="A569" s="133" t="s">
        <v>1713</v>
      </c>
      <c r="B569" t="s">
        <v>519</v>
      </c>
      <c r="C569" t="b">
        <v>0</v>
      </c>
      <c r="D569" t="s">
        <v>1034</v>
      </c>
      <c r="E569" t="s">
        <v>1034</v>
      </c>
      <c r="F569" t="s">
        <v>774</v>
      </c>
      <c r="G569" t="s">
        <v>70</v>
      </c>
      <c r="H569" t="s">
        <v>70</v>
      </c>
      <c r="I569" t="s">
        <v>70</v>
      </c>
      <c r="J569" t="s">
        <v>70</v>
      </c>
      <c r="K569" t="s">
        <v>70</v>
      </c>
      <c r="L569" t="s">
        <v>70</v>
      </c>
      <c r="M569" t="s">
        <v>70</v>
      </c>
      <c r="N569" t="s">
        <v>70</v>
      </c>
      <c r="O569" t="s">
        <v>70</v>
      </c>
      <c r="P569" t="s">
        <v>70</v>
      </c>
      <c r="Q569" t="s">
        <v>70</v>
      </c>
      <c r="R569" t="s">
        <v>70</v>
      </c>
      <c r="S569" t="s">
        <v>70</v>
      </c>
      <c r="T569" t="s">
        <v>70</v>
      </c>
      <c r="U569" t="s">
        <v>70</v>
      </c>
      <c r="V569" t="s">
        <v>70</v>
      </c>
      <c r="W569" t="s">
        <v>70</v>
      </c>
      <c r="X569" t="s">
        <v>70</v>
      </c>
      <c r="Y569" t="s">
        <v>70</v>
      </c>
      <c r="Z569" t="s">
        <v>70</v>
      </c>
      <c r="AA569" t="s">
        <v>70</v>
      </c>
      <c r="AB569" t="s">
        <v>70</v>
      </c>
      <c r="AC569" t="s">
        <v>70</v>
      </c>
      <c r="AD569" t="s">
        <v>70</v>
      </c>
    </row>
    <row r="570" spans="1:30" hidden="1" x14ac:dyDescent="0.25">
      <c r="A570" s="133" t="s">
        <v>1714</v>
      </c>
      <c r="B570" t="s">
        <v>520</v>
      </c>
      <c r="C570" t="b">
        <v>0</v>
      </c>
      <c r="D570" t="s">
        <v>1034</v>
      </c>
      <c r="E570" t="s">
        <v>1034</v>
      </c>
      <c r="F570" t="s">
        <v>774</v>
      </c>
      <c r="G570" t="s">
        <v>70</v>
      </c>
      <c r="H570" t="s">
        <v>70</v>
      </c>
      <c r="I570" t="s">
        <v>70</v>
      </c>
      <c r="J570" t="s">
        <v>70</v>
      </c>
      <c r="K570" t="s">
        <v>70</v>
      </c>
      <c r="L570" t="s">
        <v>70</v>
      </c>
      <c r="M570" t="s">
        <v>70</v>
      </c>
      <c r="N570" t="s">
        <v>70</v>
      </c>
      <c r="O570" t="s">
        <v>70</v>
      </c>
      <c r="P570" t="s">
        <v>70</v>
      </c>
      <c r="Q570" t="s">
        <v>70</v>
      </c>
      <c r="R570" t="s">
        <v>70</v>
      </c>
      <c r="S570" t="s">
        <v>70</v>
      </c>
      <c r="T570" t="s">
        <v>70</v>
      </c>
      <c r="U570" t="s">
        <v>70</v>
      </c>
      <c r="V570" t="s">
        <v>70</v>
      </c>
      <c r="W570" t="s">
        <v>70</v>
      </c>
      <c r="X570" t="s">
        <v>70</v>
      </c>
      <c r="Y570" t="s">
        <v>70</v>
      </c>
      <c r="Z570" t="s">
        <v>70</v>
      </c>
      <c r="AA570" t="s">
        <v>70</v>
      </c>
      <c r="AB570" t="s">
        <v>70</v>
      </c>
      <c r="AC570" t="s">
        <v>70</v>
      </c>
      <c r="AD570" t="s">
        <v>70</v>
      </c>
    </row>
    <row r="571" spans="1:30" hidden="1" x14ac:dyDescent="0.25">
      <c r="A571" s="133" t="s">
        <v>1715</v>
      </c>
      <c r="B571" t="s">
        <v>521</v>
      </c>
      <c r="C571" t="b">
        <v>0</v>
      </c>
      <c r="D571" t="s">
        <v>1034</v>
      </c>
      <c r="E571" t="s">
        <v>1034</v>
      </c>
      <c r="F571" t="s">
        <v>774</v>
      </c>
      <c r="G571" t="s">
        <v>70</v>
      </c>
      <c r="H571" t="s">
        <v>70</v>
      </c>
      <c r="I571" t="s">
        <v>70</v>
      </c>
      <c r="J571" t="s">
        <v>70</v>
      </c>
      <c r="K571" t="s">
        <v>70</v>
      </c>
      <c r="L571" t="s">
        <v>70</v>
      </c>
      <c r="M571" t="s">
        <v>70</v>
      </c>
      <c r="N571" t="s">
        <v>70</v>
      </c>
      <c r="O571" t="s">
        <v>70</v>
      </c>
      <c r="P571" t="s">
        <v>70</v>
      </c>
      <c r="Q571" t="s">
        <v>70</v>
      </c>
      <c r="R571" t="s">
        <v>70</v>
      </c>
      <c r="S571" t="s">
        <v>70</v>
      </c>
      <c r="T571" t="s">
        <v>70</v>
      </c>
      <c r="U571" t="s">
        <v>70</v>
      </c>
      <c r="V571" t="s">
        <v>70</v>
      </c>
      <c r="W571" t="s">
        <v>70</v>
      </c>
      <c r="X571" t="s">
        <v>70</v>
      </c>
      <c r="Y571" t="s">
        <v>70</v>
      </c>
      <c r="Z571" t="s">
        <v>70</v>
      </c>
      <c r="AA571" t="s">
        <v>70</v>
      </c>
      <c r="AB571" t="s">
        <v>70</v>
      </c>
      <c r="AC571" t="s">
        <v>70</v>
      </c>
      <c r="AD571" t="s">
        <v>70</v>
      </c>
    </row>
    <row r="572" spans="1:30" hidden="1" x14ac:dyDescent="0.25">
      <c r="A572" s="133" t="s">
        <v>1716</v>
      </c>
      <c r="B572" t="s">
        <v>522</v>
      </c>
      <c r="C572" t="b">
        <v>0</v>
      </c>
      <c r="D572" t="s">
        <v>1034</v>
      </c>
      <c r="E572" t="s">
        <v>1034</v>
      </c>
      <c r="F572" t="s">
        <v>773</v>
      </c>
      <c r="G572" t="s">
        <v>70</v>
      </c>
      <c r="H572" t="s">
        <v>70</v>
      </c>
      <c r="I572" t="s">
        <v>70</v>
      </c>
      <c r="J572" t="s">
        <v>70</v>
      </c>
      <c r="K572" t="s">
        <v>70</v>
      </c>
      <c r="L572" t="s">
        <v>70</v>
      </c>
      <c r="M572" t="s">
        <v>70</v>
      </c>
      <c r="N572" t="s">
        <v>70</v>
      </c>
      <c r="O572" t="s">
        <v>70</v>
      </c>
      <c r="P572" t="s">
        <v>70</v>
      </c>
      <c r="Q572" t="s">
        <v>70</v>
      </c>
      <c r="R572" t="s">
        <v>70</v>
      </c>
      <c r="S572" t="s">
        <v>70</v>
      </c>
      <c r="T572" t="s">
        <v>70</v>
      </c>
      <c r="U572" t="s">
        <v>70</v>
      </c>
      <c r="V572" t="s">
        <v>70</v>
      </c>
      <c r="W572" t="s">
        <v>70</v>
      </c>
      <c r="X572" t="s">
        <v>70</v>
      </c>
      <c r="Y572" t="s">
        <v>70</v>
      </c>
      <c r="Z572" t="s">
        <v>70</v>
      </c>
      <c r="AA572" t="s">
        <v>70</v>
      </c>
      <c r="AB572" t="s">
        <v>70</v>
      </c>
      <c r="AC572" t="s">
        <v>70</v>
      </c>
      <c r="AD572" t="s">
        <v>70</v>
      </c>
    </row>
    <row r="573" spans="1:30" hidden="1" x14ac:dyDescent="0.25">
      <c r="A573" s="133" t="s">
        <v>1717</v>
      </c>
      <c r="B573" t="s">
        <v>523</v>
      </c>
      <c r="C573" t="b">
        <v>0</v>
      </c>
      <c r="D573" t="s">
        <v>1034</v>
      </c>
      <c r="E573" t="s">
        <v>1034</v>
      </c>
      <c r="F573" t="s">
        <v>774</v>
      </c>
      <c r="G573" t="s">
        <v>70</v>
      </c>
      <c r="H573" t="s">
        <v>70</v>
      </c>
      <c r="I573" t="s">
        <v>70</v>
      </c>
      <c r="J573" t="s">
        <v>70</v>
      </c>
      <c r="K573" t="s">
        <v>70</v>
      </c>
      <c r="L573" t="s">
        <v>70</v>
      </c>
      <c r="M573" t="s">
        <v>70</v>
      </c>
      <c r="N573" t="s">
        <v>70</v>
      </c>
      <c r="O573" t="s">
        <v>70</v>
      </c>
      <c r="P573" t="s">
        <v>70</v>
      </c>
      <c r="Q573" t="s">
        <v>70</v>
      </c>
      <c r="R573" t="s">
        <v>70</v>
      </c>
      <c r="S573" t="s">
        <v>70</v>
      </c>
      <c r="T573" t="s">
        <v>70</v>
      </c>
      <c r="U573" t="s">
        <v>70</v>
      </c>
      <c r="V573" t="s">
        <v>70</v>
      </c>
      <c r="W573" t="s">
        <v>70</v>
      </c>
      <c r="X573" t="s">
        <v>70</v>
      </c>
      <c r="Y573" t="s">
        <v>70</v>
      </c>
      <c r="Z573" t="s">
        <v>70</v>
      </c>
      <c r="AA573" t="s">
        <v>70</v>
      </c>
      <c r="AB573" t="s">
        <v>70</v>
      </c>
      <c r="AC573" t="s">
        <v>70</v>
      </c>
      <c r="AD573" t="s">
        <v>70</v>
      </c>
    </row>
    <row r="574" spans="1:30" hidden="1" x14ac:dyDescent="0.25">
      <c r="A574" s="133" t="s">
        <v>1718</v>
      </c>
      <c r="B574" t="s">
        <v>523</v>
      </c>
      <c r="C574" t="b">
        <v>0</v>
      </c>
      <c r="D574" t="s">
        <v>1034</v>
      </c>
      <c r="E574" t="s">
        <v>1034</v>
      </c>
      <c r="F574" t="s">
        <v>774</v>
      </c>
      <c r="G574" t="s">
        <v>70</v>
      </c>
      <c r="H574" t="s">
        <v>70</v>
      </c>
      <c r="I574" t="s">
        <v>70</v>
      </c>
      <c r="J574" t="s">
        <v>70</v>
      </c>
      <c r="K574" t="s">
        <v>70</v>
      </c>
      <c r="L574" t="s">
        <v>70</v>
      </c>
      <c r="M574" t="s">
        <v>70</v>
      </c>
      <c r="N574" t="s">
        <v>70</v>
      </c>
      <c r="O574" t="s">
        <v>70</v>
      </c>
      <c r="P574" t="s">
        <v>70</v>
      </c>
      <c r="Q574" t="s">
        <v>70</v>
      </c>
      <c r="R574" t="s">
        <v>70</v>
      </c>
      <c r="S574" t="s">
        <v>70</v>
      </c>
      <c r="T574" t="s">
        <v>70</v>
      </c>
      <c r="U574" t="s">
        <v>70</v>
      </c>
      <c r="V574" t="s">
        <v>70</v>
      </c>
      <c r="W574" t="s">
        <v>70</v>
      </c>
      <c r="X574" t="s">
        <v>70</v>
      </c>
      <c r="Y574" t="s">
        <v>70</v>
      </c>
      <c r="Z574" t="s">
        <v>70</v>
      </c>
      <c r="AA574" t="s">
        <v>70</v>
      </c>
      <c r="AB574" t="s">
        <v>70</v>
      </c>
      <c r="AC574" t="s">
        <v>70</v>
      </c>
      <c r="AD574" t="s">
        <v>70</v>
      </c>
    </row>
    <row r="575" spans="1:30" hidden="1" x14ac:dyDescent="0.25">
      <c r="A575" s="133" t="s">
        <v>1719</v>
      </c>
      <c r="B575" t="s">
        <v>524</v>
      </c>
      <c r="C575" t="b">
        <v>0</v>
      </c>
      <c r="D575" t="s">
        <v>1034</v>
      </c>
      <c r="E575" t="s">
        <v>1034</v>
      </c>
      <c r="F575" t="s">
        <v>774</v>
      </c>
      <c r="G575" t="s">
        <v>70</v>
      </c>
      <c r="H575" t="s">
        <v>70</v>
      </c>
      <c r="I575" t="s">
        <v>70</v>
      </c>
      <c r="J575" t="s">
        <v>70</v>
      </c>
      <c r="K575" t="s">
        <v>70</v>
      </c>
      <c r="L575" t="s">
        <v>70</v>
      </c>
      <c r="M575" t="s">
        <v>70</v>
      </c>
      <c r="N575" t="s">
        <v>70</v>
      </c>
      <c r="O575" t="s">
        <v>70</v>
      </c>
      <c r="P575" t="s">
        <v>70</v>
      </c>
      <c r="Q575" t="s">
        <v>70</v>
      </c>
      <c r="R575" t="s">
        <v>70</v>
      </c>
      <c r="S575" t="s">
        <v>70</v>
      </c>
      <c r="T575" t="s">
        <v>70</v>
      </c>
      <c r="U575" t="s">
        <v>70</v>
      </c>
      <c r="V575" t="s">
        <v>70</v>
      </c>
      <c r="W575" t="s">
        <v>70</v>
      </c>
      <c r="X575" t="s">
        <v>70</v>
      </c>
      <c r="Y575" t="s">
        <v>70</v>
      </c>
      <c r="Z575" t="s">
        <v>70</v>
      </c>
      <c r="AA575" t="s">
        <v>70</v>
      </c>
      <c r="AB575" t="s">
        <v>70</v>
      </c>
      <c r="AC575" t="s">
        <v>70</v>
      </c>
      <c r="AD575" t="s">
        <v>70</v>
      </c>
    </row>
    <row r="576" spans="1:30" hidden="1" x14ac:dyDescent="0.25">
      <c r="A576" s="133" t="s">
        <v>1720</v>
      </c>
      <c r="B576" t="s">
        <v>525</v>
      </c>
      <c r="C576" t="b">
        <v>0</v>
      </c>
      <c r="D576" t="s">
        <v>1034</v>
      </c>
      <c r="E576" t="s">
        <v>1034</v>
      </c>
      <c r="F576" t="s">
        <v>774</v>
      </c>
      <c r="G576" t="s">
        <v>70</v>
      </c>
      <c r="H576" t="s">
        <v>70</v>
      </c>
      <c r="I576" t="s">
        <v>70</v>
      </c>
      <c r="J576" t="s">
        <v>70</v>
      </c>
      <c r="K576" t="s">
        <v>70</v>
      </c>
      <c r="L576" t="s">
        <v>70</v>
      </c>
      <c r="M576" t="s">
        <v>70</v>
      </c>
      <c r="N576" t="s">
        <v>70</v>
      </c>
      <c r="O576" t="s">
        <v>70</v>
      </c>
      <c r="P576" t="s">
        <v>70</v>
      </c>
      <c r="Q576" t="s">
        <v>70</v>
      </c>
      <c r="R576" t="s">
        <v>70</v>
      </c>
      <c r="S576" t="s">
        <v>70</v>
      </c>
      <c r="T576" t="s">
        <v>70</v>
      </c>
      <c r="U576" t="s">
        <v>70</v>
      </c>
      <c r="V576" t="s">
        <v>70</v>
      </c>
      <c r="W576" t="s">
        <v>70</v>
      </c>
      <c r="X576" t="s">
        <v>70</v>
      </c>
      <c r="Y576" t="s">
        <v>70</v>
      </c>
      <c r="Z576" t="s">
        <v>70</v>
      </c>
      <c r="AA576" t="s">
        <v>70</v>
      </c>
      <c r="AB576" t="s">
        <v>70</v>
      </c>
      <c r="AC576" t="s">
        <v>70</v>
      </c>
      <c r="AD576" t="s">
        <v>70</v>
      </c>
    </row>
    <row r="577" spans="1:30" hidden="1" x14ac:dyDescent="0.25">
      <c r="A577" s="133" t="s">
        <v>1721</v>
      </c>
      <c r="B577" t="s">
        <v>526</v>
      </c>
      <c r="C577" t="b">
        <v>0</v>
      </c>
      <c r="D577" t="s">
        <v>1034</v>
      </c>
      <c r="E577" t="s">
        <v>1034</v>
      </c>
      <c r="F577" t="s">
        <v>773</v>
      </c>
      <c r="G577" t="s">
        <v>70</v>
      </c>
      <c r="H577" t="s">
        <v>70</v>
      </c>
      <c r="I577" t="s">
        <v>70</v>
      </c>
      <c r="J577" t="s">
        <v>70</v>
      </c>
      <c r="K577" t="s">
        <v>70</v>
      </c>
      <c r="L577" t="s">
        <v>70</v>
      </c>
      <c r="M577" t="s">
        <v>70</v>
      </c>
      <c r="N577" t="s">
        <v>70</v>
      </c>
      <c r="O577" t="s">
        <v>70</v>
      </c>
      <c r="P577" t="s">
        <v>70</v>
      </c>
      <c r="Q577" t="s">
        <v>70</v>
      </c>
      <c r="R577" t="s">
        <v>70</v>
      </c>
      <c r="S577" t="s">
        <v>70</v>
      </c>
      <c r="T577" t="s">
        <v>70</v>
      </c>
      <c r="U577" t="s">
        <v>70</v>
      </c>
      <c r="V577" t="s">
        <v>70</v>
      </c>
      <c r="W577" t="s">
        <v>70</v>
      </c>
      <c r="X577" t="s">
        <v>70</v>
      </c>
      <c r="Y577" t="s">
        <v>70</v>
      </c>
      <c r="Z577" t="s">
        <v>70</v>
      </c>
      <c r="AA577" t="s">
        <v>70</v>
      </c>
      <c r="AB577" t="s">
        <v>70</v>
      </c>
      <c r="AC577" t="s">
        <v>70</v>
      </c>
      <c r="AD577" t="s">
        <v>70</v>
      </c>
    </row>
    <row r="578" spans="1:30" hidden="1" x14ac:dyDescent="0.25">
      <c r="A578" s="133" t="s">
        <v>1722</v>
      </c>
      <c r="B578" t="s">
        <v>527</v>
      </c>
      <c r="C578" t="b">
        <v>0</v>
      </c>
      <c r="D578" t="s">
        <v>1034</v>
      </c>
      <c r="E578" t="s">
        <v>1034</v>
      </c>
      <c r="F578" t="s">
        <v>774</v>
      </c>
      <c r="G578" t="s">
        <v>70</v>
      </c>
      <c r="H578" t="s">
        <v>70</v>
      </c>
      <c r="I578" t="s">
        <v>70</v>
      </c>
      <c r="J578" t="s">
        <v>70</v>
      </c>
      <c r="K578" t="s">
        <v>70</v>
      </c>
      <c r="L578" t="s">
        <v>70</v>
      </c>
      <c r="M578" t="s">
        <v>70</v>
      </c>
      <c r="N578" t="s">
        <v>70</v>
      </c>
      <c r="O578" t="s">
        <v>70</v>
      </c>
      <c r="P578" t="s">
        <v>70</v>
      </c>
      <c r="Q578" t="s">
        <v>70</v>
      </c>
      <c r="R578" t="s">
        <v>70</v>
      </c>
      <c r="S578" t="s">
        <v>70</v>
      </c>
      <c r="T578" t="s">
        <v>70</v>
      </c>
      <c r="U578" t="s">
        <v>70</v>
      </c>
      <c r="V578" t="s">
        <v>70</v>
      </c>
      <c r="W578" t="s">
        <v>70</v>
      </c>
      <c r="X578" t="s">
        <v>70</v>
      </c>
      <c r="Y578" t="s">
        <v>70</v>
      </c>
      <c r="Z578" t="s">
        <v>70</v>
      </c>
      <c r="AA578" t="s">
        <v>70</v>
      </c>
      <c r="AB578" t="s">
        <v>70</v>
      </c>
      <c r="AC578" t="s">
        <v>70</v>
      </c>
      <c r="AD578" t="s">
        <v>70</v>
      </c>
    </row>
    <row r="579" spans="1:30" hidden="1" x14ac:dyDescent="0.25">
      <c r="A579" s="133" t="s">
        <v>1723</v>
      </c>
      <c r="B579" t="s">
        <v>528</v>
      </c>
      <c r="C579" t="b">
        <v>0</v>
      </c>
      <c r="D579" t="s">
        <v>1034</v>
      </c>
      <c r="E579" t="s">
        <v>784</v>
      </c>
      <c r="F579" t="s">
        <v>51</v>
      </c>
      <c r="G579" t="s">
        <v>70</v>
      </c>
      <c r="H579" t="s">
        <v>70</v>
      </c>
      <c r="I579" t="s">
        <v>70</v>
      </c>
      <c r="J579" t="s">
        <v>70</v>
      </c>
      <c r="K579" t="s">
        <v>70</v>
      </c>
      <c r="L579" t="s">
        <v>70</v>
      </c>
      <c r="M579" t="s">
        <v>70</v>
      </c>
      <c r="N579" t="s">
        <v>70</v>
      </c>
      <c r="O579" t="s">
        <v>70</v>
      </c>
      <c r="P579" t="s">
        <v>70</v>
      </c>
      <c r="Q579" t="s">
        <v>70</v>
      </c>
      <c r="R579" t="s">
        <v>70</v>
      </c>
      <c r="S579" t="s">
        <v>70</v>
      </c>
      <c r="T579" t="s">
        <v>70</v>
      </c>
      <c r="U579" t="s">
        <v>70</v>
      </c>
      <c r="V579" t="s">
        <v>70</v>
      </c>
      <c r="W579" t="s">
        <v>70</v>
      </c>
      <c r="X579" t="s">
        <v>70</v>
      </c>
      <c r="Y579" t="s">
        <v>70</v>
      </c>
      <c r="Z579" t="s">
        <v>70</v>
      </c>
      <c r="AA579" t="s">
        <v>70</v>
      </c>
      <c r="AB579" t="s">
        <v>70</v>
      </c>
      <c r="AC579" t="s">
        <v>70</v>
      </c>
      <c r="AD579" t="s">
        <v>70</v>
      </c>
    </row>
    <row r="580" spans="1:30" hidden="1" x14ac:dyDescent="0.25">
      <c r="A580" s="133" t="s">
        <v>1724</v>
      </c>
      <c r="B580" t="s">
        <v>529</v>
      </c>
      <c r="C580" t="b">
        <v>0</v>
      </c>
      <c r="D580" t="s">
        <v>1034</v>
      </c>
      <c r="E580" t="s">
        <v>1041</v>
      </c>
      <c r="F580" t="s">
        <v>774</v>
      </c>
      <c r="G580" t="s">
        <v>70</v>
      </c>
      <c r="H580" t="s">
        <v>70</v>
      </c>
      <c r="I580" t="s">
        <v>70</v>
      </c>
      <c r="J580" t="s">
        <v>70</v>
      </c>
      <c r="K580" t="s">
        <v>70</v>
      </c>
      <c r="L580" t="s">
        <v>70</v>
      </c>
      <c r="M580" t="s">
        <v>70</v>
      </c>
      <c r="N580" t="s">
        <v>70</v>
      </c>
      <c r="O580" t="s">
        <v>70</v>
      </c>
      <c r="P580" t="s">
        <v>70</v>
      </c>
      <c r="Q580" t="s">
        <v>70</v>
      </c>
      <c r="R580" t="s">
        <v>70</v>
      </c>
      <c r="S580" t="s">
        <v>70</v>
      </c>
      <c r="T580" t="s">
        <v>70</v>
      </c>
      <c r="U580" t="s">
        <v>70</v>
      </c>
      <c r="V580" t="s">
        <v>70</v>
      </c>
      <c r="W580" t="s">
        <v>70</v>
      </c>
      <c r="X580" t="s">
        <v>70</v>
      </c>
      <c r="Y580" t="s">
        <v>70</v>
      </c>
      <c r="Z580" t="s">
        <v>70</v>
      </c>
      <c r="AA580" t="s">
        <v>70</v>
      </c>
      <c r="AB580" t="s">
        <v>70</v>
      </c>
      <c r="AC580" t="s">
        <v>70</v>
      </c>
      <c r="AD580" t="s">
        <v>70</v>
      </c>
    </row>
    <row r="581" spans="1:30" hidden="1" x14ac:dyDescent="0.25">
      <c r="A581" s="133" t="s">
        <v>1725</v>
      </c>
      <c r="B581" t="s">
        <v>70</v>
      </c>
      <c r="C581" t="b">
        <v>0</v>
      </c>
      <c r="D581" t="s">
        <v>1042</v>
      </c>
      <c r="E581" t="s">
        <v>1043</v>
      </c>
      <c r="F581" t="s">
        <v>773</v>
      </c>
      <c r="G581" t="s">
        <v>70</v>
      </c>
      <c r="H581" t="s">
        <v>70</v>
      </c>
      <c r="I581" t="s">
        <v>70</v>
      </c>
      <c r="J581" t="s">
        <v>70</v>
      </c>
      <c r="K581" t="s">
        <v>70</v>
      </c>
      <c r="L581" t="s">
        <v>70</v>
      </c>
      <c r="M581" t="s">
        <v>70</v>
      </c>
      <c r="N581" t="s">
        <v>70</v>
      </c>
      <c r="O581" t="s">
        <v>70</v>
      </c>
      <c r="P581" t="s">
        <v>70</v>
      </c>
      <c r="Q581" t="s">
        <v>70</v>
      </c>
      <c r="R581" t="s">
        <v>70</v>
      </c>
      <c r="S581" t="s">
        <v>70</v>
      </c>
      <c r="T581" t="s">
        <v>70</v>
      </c>
      <c r="U581" t="s">
        <v>70</v>
      </c>
      <c r="V581" t="s">
        <v>70</v>
      </c>
      <c r="W581" t="s">
        <v>70</v>
      </c>
      <c r="X581" t="s">
        <v>70</v>
      </c>
      <c r="Y581" t="s">
        <v>70</v>
      </c>
      <c r="Z581" t="s">
        <v>70</v>
      </c>
      <c r="AA581" t="s">
        <v>70</v>
      </c>
      <c r="AB581" t="s">
        <v>70</v>
      </c>
      <c r="AC581" t="s">
        <v>70</v>
      </c>
      <c r="AD581" t="s">
        <v>70</v>
      </c>
    </row>
    <row r="582" spans="1:30" hidden="1" x14ac:dyDescent="0.25">
      <c r="A582" s="133" t="s">
        <v>1726</v>
      </c>
      <c r="B582" t="s">
        <v>530</v>
      </c>
      <c r="C582" t="b">
        <v>0</v>
      </c>
      <c r="D582" t="s">
        <v>1042</v>
      </c>
      <c r="E582" t="s">
        <v>1043</v>
      </c>
      <c r="F582" t="s">
        <v>774</v>
      </c>
      <c r="G582" t="s">
        <v>70</v>
      </c>
      <c r="H582" t="s">
        <v>70</v>
      </c>
      <c r="I582" t="s">
        <v>70</v>
      </c>
      <c r="J582" t="s">
        <v>70</v>
      </c>
      <c r="K582" t="s">
        <v>70</v>
      </c>
      <c r="L582" t="s">
        <v>70</v>
      </c>
      <c r="M582" t="s">
        <v>70</v>
      </c>
      <c r="N582" t="s">
        <v>70</v>
      </c>
      <c r="O582" t="s">
        <v>70</v>
      </c>
      <c r="P582" t="s">
        <v>70</v>
      </c>
      <c r="Q582" t="s">
        <v>70</v>
      </c>
      <c r="R582" t="s">
        <v>70</v>
      </c>
      <c r="S582" t="s">
        <v>70</v>
      </c>
      <c r="T582" t="s">
        <v>70</v>
      </c>
      <c r="U582" t="s">
        <v>70</v>
      </c>
      <c r="V582" t="s">
        <v>70</v>
      </c>
      <c r="W582" t="s">
        <v>70</v>
      </c>
      <c r="X582" t="s">
        <v>70</v>
      </c>
      <c r="Y582" t="s">
        <v>70</v>
      </c>
      <c r="Z582" t="s">
        <v>70</v>
      </c>
      <c r="AA582" t="s">
        <v>70</v>
      </c>
      <c r="AB582" t="s">
        <v>70</v>
      </c>
      <c r="AC582" t="s">
        <v>70</v>
      </c>
      <c r="AD582" t="s">
        <v>70</v>
      </c>
    </row>
    <row r="583" spans="1:30" hidden="1" x14ac:dyDescent="0.25">
      <c r="A583" s="133" t="s">
        <v>1727</v>
      </c>
      <c r="B583" t="s">
        <v>70</v>
      </c>
      <c r="C583" t="b">
        <v>0</v>
      </c>
      <c r="D583" t="s">
        <v>1042</v>
      </c>
      <c r="E583" t="s">
        <v>784</v>
      </c>
      <c r="F583" t="s">
        <v>774</v>
      </c>
      <c r="G583" t="s">
        <v>70</v>
      </c>
      <c r="H583" t="s">
        <v>70</v>
      </c>
      <c r="I583" t="s">
        <v>70</v>
      </c>
      <c r="J583" t="s">
        <v>70</v>
      </c>
      <c r="K583" t="s">
        <v>70</v>
      </c>
      <c r="L583" t="s">
        <v>70</v>
      </c>
      <c r="M583" t="s">
        <v>70</v>
      </c>
      <c r="N583" t="s">
        <v>70</v>
      </c>
      <c r="O583" t="s">
        <v>70</v>
      </c>
      <c r="P583" t="s">
        <v>70</v>
      </c>
      <c r="Q583" t="s">
        <v>70</v>
      </c>
      <c r="R583" t="s">
        <v>70</v>
      </c>
      <c r="S583" t="s">
        <v>70</v>
      </c>
      <c r="T583" t="s">
        <v>70</v>
      </c>
      <c r="U583" t="s">
        <v>70</v>
      </c>
      <c r="V583" t="s">
        <v>70</v>
      </c>
      <c r="W583" t="s">
        <v>70</v>
      </c>
      <c r="X583" t="s">
        <v>70</v>
      </c>
      <c r="Y583" t="s">
        <v>70</v>
      </c>
      <c r="Z583" t="s">
        <v>70</v>
      </c>
      <c r="AA583" t="s">
        <v>70</v>
      </c>
      <c r="AB583" t="s">
        <v>70</v>
      </c>
      <c r="AC583" t="s">
        <v>70</v>
      </c>
      <c r="AD583" t="s">
        <v>70</v>
      </c>
    </row>
    <row r="584" spans="1:30" hidden="1" x14ac:dyDescent="0.25">
      <c r="A584" s="133" t="s">
        <v>1728</v>
      </c>
      <c r="B584" t="s">
        <v>531</v>
      </c>
      <c r="C584" t="b">
        <v>0</v>
      </c>
      <c r="D584" t="s">
        <v>1042</v>
      </c>
      <c r="E584" t="s">
        <v>1044</v>
      </c>
      <c r="F584" t="s">
        <v>773</v>
      </c>
      <c r="G584" t="s">
        <v>70</v>
      </c>
      <c r="H584" t="s">
        <v>70</v>
      </c>
      <c r="I584" t="s">
        <v>70</v>
      </c>
      <c r="J584" t="s">
        <v>70</v>
      </c>
      <c r="K584" t="s">
        <v>70</v>
      </c>
      <c r="L584" t="s">
        <v>70</v>
      </c>
      <c r="M584" t="s">
        <v>70</v>
      </c>
      <c r="N584" t="s">
        <v>70</v>
      </c>
      <c r="O584" t="s">
        <v>70</v>
      </c>
      <c r="P584" t="s">
        <v>70</v>
      </c>
      <c r="Q584" t="s">
        <v>70</v>
      </c>
      <c r="R584" t="s">
        <v>70</v>
      </c>
      <c r="S584" t="s">
        <v>70</v>
      </c>
      <c r="T584" t="s">
        <v>70</v>
      </c>
      <c r="U584" t="s">
        <v>70</v>
      </c>
      <c r="V584" t="s">
        <v>70</v>
      </c>
      <c r="W584" t="s">
        <v>70</v>
      </c>
      <c r="X584" t="s">
        <v>70</v>
      </c>
      <c r="Y584" t="s">
        <v>70</v>
      </c>
      <c r="Z584" t="s">
        <v>70</v>
      </c>
      <c r="AA584" t="s">
        <v>70</v>
      </c>
      <c r="AB584" t="s">
        <v>70</v>
      </c>
      <c r="AC584" t="s">
        <v>70</v>
      </c>
      <c r="AD584" t="s">
        <v>70</v>
      </c>
    </row>
    <row r="585" spans="1:30" hidden="1" x14ac:dyDescent="0.25">
      <c r="A585" s="133" t="s">
        <v>1729</v>
      </c>
      <c r="B585" t="s">
        <v>532</v>
      </c>
      <c r="C585" t="b">
        <v>0</v>
      </c>
      <c r="D585" t="s">
        <v>1042</v>
      </c>
      <c r="E585" t="s">
        <v>1045</v>
      </c>
      <c r="F585" t="s">
        <v>51</v>
      </c>
      <c r="G585" t="s">
        <v>70</v>
      </c>
      <c r="H585" t="s">
        <v>70</v>
      </c>
      <c r="I585" t="s">
        <v>70</v>
      </c>
      <c r="J585" t="s">
        <v>70</v>
      </c>
      <c r="K585" t="s">
        <v>70</v>
      </c>
      <c r="L585" t="s">
        <v>70</v>
      </c>
      <c r="M585" t="s">
        <v>70</v>
      </c>
      <c r="N585" t="s">
        <v>70</v>
      </c>
      <c r="O585" t="s">
        <v>70</v>
      </c>
      <c r="P585" t="s">
        <v>70</v>
      </c>
      <c r="Q585" t="s">
        <v>70</v>
      </c>
      <c r="R585" t="s">
        <v>70</v>
      </c>
      <c r="S585" t="s">
        <v>70</v>
      </c>
      <c r="T585" t="s">
        <v>70</v>
      </c>
      <c r="U585" t="s">
        <v>70</v>
      </c>
      <c r="V585" t="s">
        <v>70</v>
      </c>
      <c r="W585" t="s">
        <v>70</v>
      </c>
      <c r="X585" t="s">
        <v>70</v>
      </c>
      <c r="Y585" t="s">
        <v>70</v>
      </c>
      <c r="Z585" t="s">
        <v>70</v>
      </c>
      <c r="AA585" t="s">
        <v>70</v>
      </c>
      <c r="AB585" t="s">
        <v>70</v>
      </c>
      <c r="AC585" t="s">
        <v>70</v>
      </c>
      <c r="AD585" t="s">
        <v>70</v>
      </c>
    </row>
    <row r="586" spans="1:30" hidden="1" x14ac:dyDescent="0.25">
      <c r="A586" s="133" t="s">
        <v>1730</v>
      </c>
      <c r="B586" t="s">
        <v>533</v>
      </c>
      <c r="C586" t="b">
        <v>0</v>
      </c>
      <c r="D586" t="s">
        <v>1042</v>
      </c>
      <c r="E586" t="s">
        <v>1046</v>
      </c>
      <c r="F586" t="s">
        <v>773</v>
      </c>
      <c r="G586" t="s">
        <v>70</v>
      </c>
      <c r="H586" t="s">
        <v>70</v>
      </c>
      <c r="I586" t="s">
        <v>70</v>
      </c>
      <c r="J586" t="s">
        <v>70</v>
      </c>
      <c r="K586" t="s">
        <v>70</v>
      </c>
      <c r="L586" t="s">
        <v>70</v>
      </c>
      <c r="M586" t="s">
        <v>70</v>
      </c>
      <c r="N586" t="s">
        <v>70</v>
      </c>
      <c r="O586" t="s">
        <v>70</v>
      </c>
      <c r="P586" t="s">
        <v>70</v>
      </c>
      <c r="Q586" t="s">
        <v>70</v>
      </c>
      <c r="R586" t="s">
        <v>70</v>
      </c>
      <c r="S586" t="s">
        <v>70</v>
      </c>
      <c r="T586" t="s">
        <v>70</v>
      </c>
      <c r="U586" t="s">
        <v>70</v>
      </c>
      <c r="V586" t="s">
        <v>70</v>
      </c>
      <c r="W586" t="s">
        <v>70</v>
      </c>
      <c r="X586" t="s">
        <v>70</v>
      </c>
      <c r="Y586" t="s">
        <v>70</v>
      </c>
      <c r="Z586" t="s">
        <v>70</v>
      </c>
      <c r="AA586" t="s">
        <v>70</v>
      </c>
      <c r="AB586" t="s">
        <v>70</v>
      </c>
      <c r="AC586" t="s">
        <v>70</v>
      </c>
      <c r="AD586" t="s">
        <v>70</v>
      </c>
    </row>
    <row r="587" spans="1:30" hidden="1" x14ac:dyDescent="0.25">
      <c r="A587" s="133" t="s">
        <v>1731</v>
      </c>
      <c r="B587" t="s">
        <v>534</v>
      </c>
      <c r="C587" t="b">
        <v>0</v>
      </c>
      <c r="D587" t="s">
        <v>1042</v>
      </c>
      <c r="E587" t="s">
        <v>1047</v>
      </c>
      <c r="F587" t="s">
        <v>51</v>
      </c>
      <c r="G587" t="s">
        <v>70</v>
      </c>
      <c r="H587" t="s">
        <v>70</v>
      </c>
      <c r="I587" t="s">
        <v>70</v>
      </c>
      <c r="J587" t="s">
        <v>70</v>
      </c>
      <c r="K587" t="s">
        <v>70</v>
      </c>
      <c r="L587" t="s">
        <v>70</v>
      </c>
      <c r="M587" t="s">
        <v>70</v>
      </c>
      <c r="N587" t="s">
        <v>70</v>
      </c>
      <c r="O587" t="s">
        <v>70</v>
      </c>
      <c r="P587" t="s">
        <v>70</v>
      </c>
      <c r="Q587" t="s">
        <v>70</v>
      </c>
      <c r="R587" t="s">
        <v>70</v>
      </c>
      <c r="S587" t="s">
        <v>70</v>
      </c>
      <c r="T587" t="s">
        <v>70</v>
      </c>
      <c r="U587" t="s">
        <v>70</v>
      </c>
      <c r="V587" t="s">
        <v>70</v>
      </c>
      <c r="W587" t="s">
        <v>70</v>
      </c>
      <c r="X587" t="s">
        <v>70</v>
      </c>
      <c r="Y587" t="s">
        <v>70</v>
      </c>
      <c r="Z587" t="s">
        <v>70</v>
      </c>
      <c r="AA587" t="s">
        <v>70</v>
      </c>
      <c r="AB587" t="s">
        <v>70</v>
      </c>
      <c r="AC587" t="s">
        <v>70</v>
      </c>
      <c r="AD587" t="s">
        <v>70</v>
      </c>
    </row>
    <row r="588" spans="1:30" hidden="1" x14ac:dyDescent="0.25">
      <c r="A588" s="133" t="s">
        <v>1732</v>
      </c>
      <c r="B588" t="s">
        <v>535</v>
      </c>
      <c r="C588" t="b">
        <v>0</v>
      </c>
      <c r="D588" t="s">
        <v>1042</v>
      </c>
      <c r="E588" t="s">
        <v>844</v>
      </c>
      <c r="F588" t="s">
        <v>51</v>
      </c>
      <c r="G588" t="s">
        <v>70</v>
      </c>
      <c r="H588" t="s">
        <v>70</v>
      </c>
      <c r="I588" t="s">
        <v>70</v>
      </c>
      <c r="J588" t="s">
        <v>70</v>
      </c>
      <c r="K588" t="s">
        <v>70</v>
      </c>
      <c r="L588" t="s">
        <v>70</v>
      </c>
      <c r="M588" t="s">
        <v>70</v>
      </c>
      <c r="N588" t="s">
        <v>70</v>
      </c>
      <c r="O588" t="s">
        <v>70</v>
      </c>
      <c r="P588" t="s">
        <v>70</v>
      </c>
      <c r="Q588" t="s">
        <v>70</v>
      </c>
      <c r="R588" t="s">
        <v>70</v>
      </c>
      <c r="S588" t="s">
        <v>70</v>
      </c>
      <c r="T588" t="s">
        <v>70</v>
      </c>
      <c r="U588" t="s">
        <v>70</v>
      </c>
      <c r="V588" t="s">
        <v>70</v>
      </c>
      <c r="W588" t="s">
        <v>70</v>
      </c>
      <c r="X588" t="s">
        <v>70</v>
      </c>
      <c r="Y588" t="s">
        <v>70</v>
      </c>
      <c r="Z588" t="s">
        <v>70</v>
      </c>
      <c r="AA588" t="s">
        <v>70</v>
      </c>
      <c r="AB588" t="s">
        <v>70</v>
      </c>
      <c r="AC588" t="s">
        <v>70</v>
      </c>
      <c r="AD588" t="s">
        <v>70</v>
      </c>
    </row>
    <row r="589" spans="1:30" hidden="1" x14ac:dyDescent="0.25">
      <c r="A589" s="133" t="s">
        <v>1733</v>
      </c>
      <c r="B589" t="s">
        <v>536</v>
      </c>
      <c r="C589" t="b">
        <v>0</v>
      </c>
      <c r="D589" t="s">
        <v>1042</v>
      </c>
      <c r="E589" t="s">
        <v>1048</v>
      </c>
      <c r="F589" t="s">
        <v>774</v>
      </c>
      <c r="G589" t="s">
        <v>70</v>
      </c>
      <c r="H589" t="s">
        <v>70</v>
      </c>
      <c r="I589" t="s">
        <v>70</v>
      </c>
      <c r="J589" t="s">
        <v>70</v>
      </c>
      <c r="K589" t="s">
        <v>70</v>
      </c>
      <c r="L589" t="s">
        <v>70</v>
      </c>
      <c r="M589" t="s">
        <v>70</v>
      </c>
      <c r="N589" t="s">
        <v>70</v>
      </c>
      <c r="O589" t="s">
        <v>70</v>
      </c>
      <c r="P589" t="s">
        <v>70</v>
      </c>
      <c r="Q589" t="s">
        <v>70</v>
      </c>
      <c r="R589" t="s">
        <v>70</v>
      </c>
      <c r="S589" t="s">
        <v>70</v>
      </c>
      <c r="T589" t="s">
        <v>70</v>
      </c>
      <c r="U589" t="s">
        <v>70</v>
      </c>
      <c r="V589" t="s">
        <v>70</v>
      </c>
      <c r="W589" t="s">
        <v>70</v>
      </c>
      <c r="X589" t="s">
        <v>70</v>
      </c>
      <c r="Y589" t="s">
        <v>70</v>
      </c>
      <c r="Z589" t="s">
        <v>70</v>
      </c>
      <c r="AA589" t="s">
        <v>70</v>
      </c>
      <c r="AB589" t="s">
        <v>70</v>
      </c>
      <c r="AC589" t="s">
        <v>70</v>
      </c>
      <c r="AD589" t="s">
        <v>70</v>
      </c>
    </row>
    <row r="590" spans="1:30" hidden="1" x14ac:dyDescent="0.25">
      <c r="A590" s="133" t="s">
        <v>1734</v>
      </c>
      <c r="B590" t="s">
        <v>537</v>
      </c>
      <c r="C590" t="b">
        <v>0</v>
      </c>
      <c r="D590" t="s">
        <v>1049</v>
      </c>
      <c r="E590" t="s">
        <v>784</v>
      </c>
      <c r="F590" t="s">
        <v>51</v>
      </c>
      <c r="G590" t="s">
        <v>70</v>
      </c>
      <c r="H590" t="s">
        <v>70</v>
      </c>
      <c r="I590" t="s">
        <v>70</v>
      </c>
      <c r="J590" t="s">
        <v>70</v>
      </c>
      <c r="K590" t="s">
        <v>70</v>
      </c>
      <c r="L590" t="s">
        <v>70</v>
      </c>
      <c r="M590" t="s">
        <v>70</v>
      </c>
      <c r="N590" t="s">
        <v>70</v>
      </c>
      <c r="O590" t="s">
        <v>70</v>
      </c>
      <c r="P590" t="s">
        <v>70</v>
      </c>
      <c r="Q590" t="s">
        <v>70</v>
      </c>
      <c r="R590" t="s">
        <v>70</v>
      </c>
      <c r="S590" t="s">
        <v>70</v>
      </c>
      <c r="T590" t="s">
        <v>70</v>
      </c>
      <c r="U590" t="s">
        <v>70</v>
      </c>
      <c r="V590" t="s">
        <v>70</v>
      </c>
      <c r="W590" t="s">
        <v>70</v>
      </c>
      <c r="X590" t="s">
        <v>70</v>
      </c>
      <c r="Y590" t="s">
        <v>70</v>
      </c>
      <c r="Z590" t="s">
        <v>70</v>
      </c>
      <c r="AA590" t="s">
        <v>70</v>
      </c>
      <c r="AB590" t="s">
        <v>70</v>
      </c>
      <c r="AC590" t="s">
        <v>70</v>
      </c>
      <c r="AD590" t="s">
        <v>70</v>
      </c>
    </row>
    <row r="591" spans="1:30" hidden="1" x14ac:dyDescent="0.25">
      <c r="A591" s="133" t="s">
        <v>1735</v>
      </c>
      <c r="B591" t="s">
        <v>538</v>
      </c>
      <c r="C591" t="b">
        <v>0</v>
      </c>
      <c r="D591" t="s">
        <v>1049</v>
      </c>
      <c r="E591" t="s">
        <v>784</v>
      </c>
      <c r="F591" t="s">
        <v>51</v>
      </c>
      <c r="G591" t="s">
        <v>70</v>
      </c>
      <c r="H591" t="s">
        <v>70</v>
      </c>
      <c r="I591" t="s">
        <v>70</v>
      </c>
      <c r="J591" t="s">
        <v>70</v>
      </c>
      <c r="K591" t="s">
        <v>70</v>
      </c>
      <c r="L591" t="s">
        <v>70</v>
      </c>
      <c r="M591" t="s">
        <v>70</v>
      </c>
      <c r="N591" t="s">
        <v>70</v>
      </c>
      <c r="O591" t="s">
        <v>70</v>
      </c>
      <c r="P591" t="s">
        <v>70</v>
      </c>
      <c r="Q591" t="s">
        <v>70</v>
      </c>
      <c r="R591" t="s">
        <v>70</v>
      </c>
      <c r="S591" t="s">
        <v>70</v>
      </c>
      <c r="T591" t="s">
        <v>70</v>
      </c>
      <c r="U591" t="s">
        <v>70</v>
      </c>
      <c r="V591" t="s">
        <v>70</v>
      </c>
      <c r="W591" t="s">
        <v>70</v>
      </c>
      <c r="X591" t="s">
        <v>70</v>
      </c>
      <c r="Y591" t="s">
        <v>70</v>
      </c>
      <c r="Z591" t="s">
        <v>70</v>
      </c>
      <c r="AA591" t="s">
        <v>70</v>
      </c>
      <c r="AB591" t="s">
        <v>70</v>
      </c>
      <c r="AC591" t="s">
        <v>70</v>
      </c>
      <c r="AD591" t="s">
        <v>70</v>
      </c>
    </row>
    <row r="592" spans="1:30" hidden="1" x14ac:dyDescent="0.25">
      <c r="A592" s="133" t="s">
        <v>1736</v>
      </c>
      <c r="B592" t="s">
        <v>539</v>
      </c>
      <c r="C592" t="b">
        <v>0</v>
      </c>
      <c r="D592" t="s">
        <v>1050</v>
      </c>
      <c r="E592" t="s">
        <v>804</v>
      </c>
      <c r="F592" t="s">
        <v>773</v>
      </c>
      <c r="G592" t="s">
        <v>70</v>
      </c>
      <c r="H592" t="s">
        <v>70</v>
      </c>
      <c r="I592" t="s">
        <v>70</v>
      </c>
      <c r="J592" t="s">
        <v>70</v>
      </c>
      <c r="K592" t="s">
        <v>70</v>
      </c>
      <c r="L592" t="s">
        <v>70</v>
      </c>
      <c r="M592" t="s">
        <v>70</v>
      </c>
      <c r="N592" t="s">
        <v>70</v>
      </c>
      <c r="O592" t="s">
        <v>70</v>
      </c>
      <c r="P592" t="s">
        <v>70</v>
      </c>
      <c r="Q592" t="s">
        <v>70</v>
      </c>
      <c r="R592" t="s">
        <v>70</v>
      </c>
      <c r="S592" t="s">
        <v>70</v>
      </c>
      <c r="T592" t="s">
        <v>70</v>
      </c>
      <c r="U592" t="s">
        <v>70</v>
      </c>
      <c r="V592" t="s">
        <v>70</v>
      </c>
      <c r="W592" t="s">
        <v>70</v>
      </c>
      <c r="X592" t="s">
        <v>70</v>
      </c>
      <c r="Y592" t="s">
        <v>70</v>
      </c>
      <c r="Z592" t="s">
        <v>70</v>
      </c>
      <c r="AA592" t="s">
        <v>70</v>
      </c>
      <c r="AB592" t="s">
        <v>70</v>
      </c>
      <c r="AC592" t="s">
        <v>70</v>
      </c>
      <c r="AD592" t="s">
        <v>70</v>
      </c>
    </row>
    <row r="593" spans="1:30" hidden="1" x14ac:dyDescent="0.25">
      <c r="A593" s="133" t="s">
        <v>1737</v>
      </c>
      <c r="B593" t="s">
        <v>540</v>
      </c>
      <c r="C593" t="b">
        <v>0</v>
      </c>
      <c r="D593" t="s">
        <v>1050</v>
      </c>
      <c r="E593" t="s">
        <v>804</v>
      </c>
      <c r="F593" t="s">
        <v>774</v>
      </c>
      <c r="G593" t="s">
        <v>70</v>
      </c>
      <c r="H593" t="s">
        <v>70</v>
      </c>
      <c r="I593" t="s">
        <v>70</v>
      </c>
      <c r="J593" t="s">
        <v>70</v>
      </c>
      <c r="K593" t="s">
        <v>70</v>
      </c>
      <c r="L593" t="s">
        <v>70</v>
      </c>
      <c r="M593" t="s">
        <v>70</v>
      </c>
      <c r="N593" t="s">
        <v>70</v>
      </c>
      <c r="O593" t="s">
        <v>70</v>
      </c>
      <c r="P593" t="s">
        <v>70</v>
      </c>
      <c r="Q593" t="s">
        <v>70</v>
      </c>
      <c r="R593" t="s">
        <v>70</v>
      </c>
      <c r="S593" t="s">
        <v>70</v>
      </c>
      <c r="T593" t="s">
        <v>70</v>
      </c>
      <c r="U593" t="s">
        <v>70</v>
      </c>
      <c r="V593" t="s">
        <v>70</v>
      </c>
      <c r="W593" t="s">
        <v>70</v>
      </c>
      <c r="X593" t="s">
        <v>70</v>
      </c>
      <c r="Y593" t="s">
        <v>70</v>
      </c>
      <c r="Z593" t="s">
        <v>70</v>
      </c>
      <c r="AA593" t="s">
        <v>70</v>
      </c>
      <c r="AB593" t="s">
        <v>70</v>
      </c>
      <c r="AC593" t="s">
        <v>70</v>
      </c>
      <c r="AD593" t="s">
        <v>70</v>
      </c>
    </row>
    <row r="594" spans="1:30" hidden="1" x14ac:dyDescent="0.25">
      <c r="A594" s="133" t="s">
        <v>1738</v>
      </c>
      <c r="B594" t="s">
        <v>541</v>
      </c>
      <c r="C594" t="b">
        <v>0</v>
      </c>
      <c r="D594" t="s">
        <v>1050</v>
      </c>
      <c r="E594" t="s">
        <v>804</v>
      </c>
      <c r="F594" t="s">
        <v>774</v>
      </c>
      <c r="G594" t="s">
        <v>70</v>
      </c>
      <c r="H594" t="s">
        <v>70</v>
      </c>
      <c r="I594" t="s">
        <v>70</v>
      </c>
      <c r="J594" t="s">
        <v>70</v>
      </c>
      <c r="K594" t="s">
        <v>70</v>
      </c>
      <c r="L594" t="s">
        <v>70</v>
      </c>
      <c r="M594" t="s">
        <v>70</v>
      </c>
      <c r="N594" t="s">
        <v>70</v>
      </c>
      <c r="O594" t="s">
        <v>70</v>
      </c>
      <c r="P594" t="s">
        <v>70</v>
      </c>
      <c r="Q594" t="s">
        <v>70</v>
      </c>
      <c r="R594" t="s">
        <v>70</v>
      </c>
      <c r="S594" t="s">
        <v>70</v>
      </c>
      <c r="T594" t="s">
        <v>70</v>
      </c>
      <c r="U594" t="s">
        <v>70</v>
      </c>
      <c r="V594" t="s">
        <v>70</v>
      </c>
      <c r="W594" t="s">
        <v>70</v>
      </c>
      <c r="X594" t="s">
        <v>70</v>
      </c>
      <c r="Y594" t="s">
        <v>70</v>
      </c>
      <c r="Z594" t="s">
        <v>70</v>
      </c>
      <c r="AA594" t="s">
        <v>70</v>
      </c>
      <c r="AB594" t="s">
        <v>70</v>
      </c>
      <c r="AC594" t="s">
        <v>70</v>
      </c>
      <c r="AD594" t="s">
        <v>70</v>
      </c>
    </row>
    <row r="595" spans="1:30" hidden="1" x14ac:dyDescent="0.25">
      <c r="A595" s="133" t="s">
        <v>1739</v>
      </c>
      <c r="B595" t="s">
        <v>542</v>
      </c>
      <c r="C595" t="b">
        <v>0</v>
      </c>
      <c r="D595" t="s">
        <v>1050</v>
      </c>
      <c r="E595" t="s">
        <v>1051</v>
      </c>
      <c r="F595" t="s">
        <v>774</v>
      </c>
      <c r="G595" t="s">
        <v>70</v>
      </c>
      <c r="H595" t="s">
        <v>70</v>
      </c>
      <c r="I595" t="s">
        <v>70</v>
      </c>
      <c r="J595" t="s">
        <v>70</v>
      </c>
      <c r="K595" t="s">
        <v>70</v>
      </c>
      <c r="L595" t="s">
        <v>70</v>
      </c>
      <c r="M595" t="s">
        <v>70</v>
      </c>
      <c r="N595" t="s">
        <v>70</v>
      </c>
      <c r="O595" t="s">
        <v>70</v>
      </c>
      <c r="P595" t="s">
        <v>70</v>
      </c>
      <c r="Q595" t="s">
        <v>70</v>
      </c>
      <c r="R595" t="s">
        <v>70</v>
      </c>
      <c r="S595" t="s">
        <v>70</v>
      </c>
      <c r="T595" t="s">
        <v>70</v>
      </c>
      <c r="U595" t="s">
        <v>70</v>
      </c>
      <c r="V595" t="s">
        <v>70</v>
      </c>
      <c r="W595" t="s">
        <v>70</v>
      </c>
      <c r="X595" t="s">
        <v>70</v>
      </c>
      <c r="Y595" t="s">
        <v>70</v>
      </c>
      <c r="Z595" t="s">
        <v>70</v>
      </c>
      <c r="AA595" t="s">
        <v>70</v>
      </c>
      <c r="AB595" t="s">
        <v>70</v>
      </c>
      <c r="AC595" t="s">
        <v>70</v>
      </c>
      <c r="AD595" t="s">
        <v>70</v>
      </c>
    </row>
    <row r="596" spans="1:30" hidden="1" x14ac:dyDescent="0.25">
      <c r="A596" s="133" t="s">
        <v>1740</v>
      </c>
      <c r="B596" t="s">
        <v>543</v>
      </c>
      <c r="C596" t="b">
        <v>0</v>
      </c>
      <c r="D596" t="s">
        <v>1050</v>
      </c>
      <c r="E596" t="s">
        <v>1052</v>
      </c>
      <c r="F596" t="s">
        <v>773</v>
      </c>
      <c r="G596" t="s">
        <v>70</v>
      </c>
      <c r="H596" t="s">
        <v>70</v>
      </c>
      <c r="I596" t="s">
        <v>70</v>
      </c>
      <c r="J596" t="s">
        <v>70</v>
      </c>
      <c r="K596" t="s">
        <v>70</v>
      </c>
      <c r="L596" t="s">
        <v>70</v>
      </c>
      <c r="M596" t="s">
        <v>70</v>
      </c>
      <c r="N596" t="s">
        <v>70</v>
      </c>
      <c r="O596" t="s">
        <v>70</v>
      </c>
      <c r="P596" t="s">
        <v>70</v>
      </c>
      <c r="Q596" t="s">
        <v>70</v>
      </c>
      <c r="R596" t="s">
        <v>70</v>
      </c>
      <c r="S596" t="s">
        <v>70</v>
      </c>
      <c r="T596" t="s">
        <v>70</v>
      </c>
      <c r="U596" t="s">
        <v>70</v>
      </c>
      <c r="V596" t="s">
        <v>70</v>
      </c>
      <c r="W596" t="s">
        <v>70</v>
      </c>
      <c r="X596" t="s">
        <v>70</v>
      </c>
      <c r="Y596" t="s">
        <v>70</v>
      </c>
      <c r="Z596" t="s">
        <v>70</v>
      </c>
      <c r="AA596" t="s">
        <v>70</v>
      </c>
      <c r="AB596" t="s">
        <v>70</v>
      </c>
      <c r="AC596" t="s">
        <v>70</v>
      </c>
      <c r="AD596" t="s">
        <v>70</v>
      </c>
    </row>
    <row r="597" spans="1:30" hidden="1" x14ac:dyDescent="0.25">
      <c r="A597" s="133" t="s">
        <v>1741</v>
      </c>
      <c r="B597" t="s">
        <v>544</v>
      </c>
      <c r="C597" t="b">
        <v>0</v>
      </c>
      <c r="D597" t="s">
        <v>1050</v>
      </c>
      <c r="E597" t="s">
        <v>1052</v>
      </c>
      <c r="F597" t="s">
        <v>773</v>
      </c>
      <c r="G597" t="s">
        <v>70</v>
      </c>
      <c r="H597" t="s">
        <v>70</v>
      </c>
      <c r="I597" t="s">
        <v>70</v>
      </c>
      <c r="J597" t="s">
        <v>70</v>
      </c>
      <c r="K597" t="s">
        <v>70</v>
      </c>
      <c r="L597" t="s">
        <v>70</v>
      </c>
      <c r="M597" t="s">
        <v>70</v>
      </c>
      <c r="N597" t="s">
        <v>70</v>
      </c>
      <c r="O597" t="s">
        <v>70</v>
      </c>
      <c r="P597" t="s">
        <v>70</v>
      </c>
      <c r="Q597" t="s">
        <v>70</v>
      </c>
      <c r="R597" t="s">
        <v>70</v>
      </c>
      <c r="S597" t="s">
        <v>70</v>
      </c>
      <c r="T597" t="s">
        <v>70</v>
      </c>
      <c r="U597" t="s">
        <v>70</v>
      </c>
      <c r="V597" t="s">
        <v>70</v>
      </c>
      <c r="W597" t="s">
        <v>70</v>
      </c>
      <c r="X597" t="s">
        <v>70</v>
      </c>
      <c r="Y597" t="s">
        <v>70</v>
      </c>
      <c r="Z597" t="s">
        <v>70</v>
      </c>
      <c r="AA597" t="s">
        <v>70</v>
      </c>
      <c r="AB597" t="s">
        <v>70</v>
      </c>
      <c r="AC597" t="s">
        <v>70</v>
      </c>
      <c r="AD597" t="s">
        <v>70</v>
      </c>
    </row>
    <row r="598" spans="1:30" hidden="1" x14ac:dyDescent="0.25">
      <c r="A598" s="133" t="s">
        <v>1742</v>
      </c>
      <c r="B598" t="s">
        <v>545</v>
      </c>
      <c r="C598" t="b">
        <v>0</v>
      </c>
      <c r="D598" t="s">
        <v>1050</v>
      </c>
      <c r="E598" t="s">
        <v>1052</v>
      </c>
      <c r="F598" t="s">
        <v>773</v>
      </c>
      <c r="G598" t="s">
        <v>70</v>
      </c>
      <c r="H598" t="s">
        <v>70</v>
      </c>
      <c r="I598" t="s">
        <v>70</v>
      </c>
      <c r="J598" t="s">
        <v>70</v>
      </c>
      <c r="K598" t="s">
        <v>70</v>
      </c>
      <c r="L598" t="s">
        <v>70</v>
      </c>
      <c r="M598" t="s">
        <v>70</v>
      </c>
      <c r="N598" t="s">
        <v>70</v>
      </c>
      <c r="O598" t="s">
        <v>70</v>
      </c>
      <c r="P598" t="s">
        <v>70</v>
      </c>
      <c r="Q598" t="s">
        <v>70</v>
      </c>
      <c r="R598" t="s">
        <v>70</v>
      </c>
      <c r="S598" t="s">
        <v>70</v>
      </c>
      <c r="T598" t="s">
        <v>70</v>
      </c>
      <c r="U598" t="s">
        <v>70</v>
      </c>
      <c r="V598" t="s">
        <v>70</v>
      </c>
      <c r="W598" t="s">
        <v>70</v>
      </c>
      <c r="X598" t="s">
        <v>70</v>
      </c>
      <c r="Y598" t="s">
        <v>70</v>
      </c>
      <c r="Z598" t="s">
        <v>70</v>
      </c>
      <c r="AA598" t="s">
        <v>70</v>
      </c>
      <c r="AB598" t="s">
        <v>70</v>
      </c>
      <c r="AC598" t="s">
        <v>70</v>
      </c>
      <c r="AD598" t="s">
        <v>70</v>
      </c>
    </row>
    <row r="599" spans="1:30" hidden="1" x14ac:dyDescent="0.25">
      <c r="A599" s="133" t="s">
        <v>1743</v>
      </c>
      <c r="B599" t="s">
        <v>546</v>
      </c>
      <c r="C599" t="b">
        <v>0</v>
      </c>
      <c r="D599" t="s">
        <v>1050</v>
      </c>
      <c r="E599" t="s">
        <v>1053</v>
      </c>
      <c r="F599" t="s">
        <v>774</v>
      </c>
      <c r="G599" t="s">
        <v>70</v>
      </c>
      <c r="H599" t="s">
        <v>70</v>
      </c>
      <c r="I599" t="s">
        <v>70</v>
      </c>
      <c r="J599" t="s">
        <v>70</v>
      </c>
      <c r="K599" t="s">
        <v>70</v>
      </c>
      <c r="L599" t="s">
        <v>70</v>
      </c>
      <c r="M599" t="s">
        <v>70</v>
      </c>
      <c r="N599" t="s">
        <v>70</v>
      </c>
      <c r="O599" t="s">
        <v>70</v>
      </c>
      <c r="P599" t="s">
        <v>70</v>
      </c>
      <c r="Q599" t="s">
        <v>70</v>
      </c>
      <c r="R599" t="s">
        <v>70</v>
      </c>
      <c r="S599" t="s">
        <v>70</v>
      </c>
      <c r="T599" t="s">
        <v>70</v>
      </c>
      <c r="U599" t="s">
        <v>70</v>
      </c>
      <c r="V599" t="s">
        <v>70</v>
      </c>
      <c r="W599" t="s">
        <v>70</v>
      </c>
      <c r="X599" t="s">
        <v>70</v>
      </c>
      <c r="Y599" t="s">
        <v>70</v>
      </c>
      <c r="Z599" t="s">
        <v>70</v>
      </c>
      <c r="AA599" t="s">
        <v>70</v>
      </c>
      <c r="AB599" t="s">
        <v>70</v>
      </c>
      <c r="AC599" t="s">
        <v>70</v>
      </c>
      <c r="AD599" t="s">
        <v>70</v>
      </c>
    </row>
    <row r="600" spans="1:30" hidden="1" x14ac:dyDescent="0.25">
      <c r="A600" s="133" t="s">
        <v>1744</v>
      </c>
      <c r="B600" t="s">
        <v>548</v>
      </c>
      <c r="C600" t="b">
        <v>0</v>
      </c>
      <c r="D600" t="s">
        <v>1050</v>
      </c>
      <c r="E600" t="s">
        <v>1013</v>
      </c>
      <c r="F600" t="s">
        <v>773</v>
      </c>
      <c r="G600" t="s">
        <v>70</v>
      </c>
      <c r="H600" t="s">
        <v>70</v>
      </c>
      <c r="I600" t="s">
        <v>70</v>
      </c>
      <c r="J600" t="s">
        <v>70</v>
      </c>
      <c r="K600" t="s">
        <v>70</v>
      </c>
      <c r="L600" t="s">
        <v>70</v>
      </c>
      <c r="M600" t="s">
        <v>70</v>
      </c>
      <c r="N600" t="s">
        <v>70</v>
      </c>
      <c r="O600" t="s">
        <v>70</v>
      </c>
      <c r="P600" t="s">
        <v>70</v>
      </c>
      <c r="Q600" t="s">
        <v>70</v>
      </c>
      <c r="R600" t="s">
        <v>70</v>
      </c>
      <c r="S600" t="s">
        <v>70</v>
      </c>
      <c r="T600" t="s">
        <v>70</v>
      </c>
      <c r="U600" t="s">
        <v>70</v>
      </c>
      <c r="V600" t="s">
        <v>70</v>
      </c>
      <c r="W600" t="s">
        <v>70</v>
      </c>
      <c r="X600" t="s">
        <v>70</v>
      </c>
      <c r="Y600" t="s">
        <v>70</v>
      </c>
      <c r="Z600" t="s">
        <v>70</v>
      </c>
      <c r="AA600" t="s">
        <v>70</v>
      </c>
      <c r="AB600" t="s">
        <v>70</v>
      </c>
      <c r="AC600" t="s">
        <v>70</v>
      </c>
      <c r="AD600" t="s">
        <v>70</v>
      </c>
    </row>
    <row r="601" spans="1:30" hidden="1" x14ac:dyDescent="0.25">
      <c r="A601" s="133" t="s">
        <v>1745</v>
      </c>
      <c r="B601" t="s">
        <v>549</v>
      </c>
      <c r="C601" t="b">
        <v>0</v>
      </c>
      <c r="D601" t="s">
        <v>1050</v>
      </c>
      <c r="E601" t="s">
        <v>1054</v>
      </c>
      <c r="F601" t="s">
        <v>774</v>
      </c>
      <c r="G601" t="s">
        <v>70</v>
      </c>
      <c r="H601" t="s">
        <v>70</v>
      </c>
      <c r="I601" t="s">
        <v>70</v>
      </c>
      <c r="J601" t="s">
        <v>70</v>
      </c>
      <c r="K601" t="s">
        <v>70</v>
      </c>
      <c r="L601" t="s">
        <v>70</v>
      </c>
      <c r="M601" t="s">
        <v>70</v>
      </c>
      <c r="N601" t="s">
        <v>70</v>
      </c>
      <c r="O601" t="s">
        <v>70</v>
      </c>
      <c r="P601" t="s">
        <v>70</v>
      </c>
      <c r="Q601" t="s">
        <v>70</v>
      </c>
      <c r="R601" t="s">
        <v>70</v>
      </c>
      <c r="S601" t="s">
        <v>70</v>
      </c>
      <c r="T601" t="s">
        <v>70</v>
      </c>
      <c r="U601" t="s">
        <v>70</v>
      </c>
      <c r="V601" t="s">
        <v>70</v>
      </c>
      <c r="W601" t="s">
        <v>70</v>
      </c>
      <c r="X601" t="s">
        <v>70</v>
      </c>
      <c r="Y601" t="s">
        <v>70</v>
      </c>
      <c r="Z601" t="s">
        <v>70</v>
      </c>
      <c r="AA601" t="s">
        <v>70</v>
      </c>
      <c r="AB601" t="s">
        <v>70</v>
      </c>
      <c r="AC601" t="s">
        <v>70</v>
      </c>
      <c r="AD601" t="s">
        <v>70</v>
      </c>
    </row>
    <row r="602" spans="1:30" hidden="1" x14ac:dyDescent="0.25">
      <c r="A602" s="133" t="s">
        <v>1746</v>
      </c>
      <c r="B602" t="s">
        <v>550</v>
      </c>
      <c r="C602" t="b">
        <v>0</v>
      </c>
      <c r="D602" t="s">
        <v>1050</v>
      </c>
      <c r="E602" t="s">
        <v>1054</v>
      </c>
      <c r="F602" t="s">
        <v>773</v>
      </c>
      <c r="G602" t="s">
        <v>70</v>
      </c>
      <c r="H602" t="s">
        <v>70</v>
      </c>
      <c r="I602" t="s">
        <v>70</v>
      </c>
      <c r="J602" t="s">
        <v>70</v>
      </c>
      <c r="K602" t="s">
        <v>70</v>
      </c>
      <c r="L602" t="s">
        <v>70</v>
      </c>
      <c r="M602" t="s">
        <v>70</v>
      </c>
      <c r="N602" t="s">
        <v>70</v>
      </c>
      <c r="O602" t="s">
        <v>70</v>
      </c>
      <c r="P602" t="s">
        <v>70</v>
      </c>
      <c r="Q602" t="s">
        <v>70</v>
      </c>
      <c r="R602" t="s">
        <v>70</v>
      </c>
      <c r="S602" t="s">
        <v>70</v>
      </c>
      <c r="T602" t="s">
        <v>70</v>
      </c>
      <c r="U602" t="s">
        <v>70</v>
      </c>
      <c r="V602" t="s">
        <v>70</v>
      </c>
      <c r="W602" t="s">
        <v>70</v>
      </c>
      <c r="X602" t="s">
        <v>70</v>
      </c>
      <c r="Y602" t="s">
        <v>70</v>
      </c>
      <c r="Z602" t="s">
        <v>70</v>
      </c>
      <c r="AA602" t="s">
        <v>70</v>
      </c>
      <c r="AB602" t="s">
        <v>70</v>
      </c>
      <c r="AC602" t="s">
        <v>70</v>
      </c>
      <c r="AD602" t="s">
        <v>70</v>
      </c>
    </row>
    <row r="603" spans="1:30" hidden="1" x14ac:dyDescent="0.25">
      <c r="A603" s="133" t="s">
        <v>1747</v>
      </c>
      <c r="B603" t="s">
        <v>551</v>
      </c>
      <c r="C603" t="b">
        <v>0</v>
      </c>
      <c r="D603" t="s">
        <v>1050</v>
      </c>
      <c r="E603" t="s">
        <v>1054</v>
      </c>
      <c r="F603" t="s">
        <v>773</v>
      </c>
      <c r="G603" t="s">
        <v>70</v>
      </c>
      <c r="H603" t="s">
        <v>70</v>
      </c>
      <c r="I603" t="s">
        <v>70</v>
      </c>
      <c r="J603" t="s">
        <v>70</v>
      </c>
      <c r="K603" t="s">
        <v>70</v>
      </c>
      <c r="L603" t="s">
        <v>70</v>
      </c>
      <c r="M603" t="s">
        <v>70</v>
      </c>
      <c r="N603" t="s">
        <v>70</v>
      </c>
      <c r="O603" t="s">
        <v>70</v>
      </c>
      <c r="P603" t="s">
        <v>70</v>
      </c>
      <c r="Q603" t="s">
        <v>70</v>
      </c>
      <c r="R603" t="s">
        <v>70</v>
      </c>
      <c r="S603" t="s">
        <v>70</v>
      </c>
      <c r="T603" t="s">
        <v>70</v>
      </c>
      <c r="U603" t="s">
        <v>70</v>
      </c>
      <c r="V603" t="s">
        <v>70</v>
      </c>
      <c r="W603" t="s">
        <v>70</v>
      </c>
      <c r="X603" t="s">
        <v>70</v>
      </c>
      <c r="Y603" t="s">
        <v>70</v>
      </c>
      <c r="Z603" t="s">
        <v>70</v>
      </c>
      <c r="AA603" t="s">
        <v>70</v>
      </c>
      <c r="AB603" t="s">
        <v>70</v>
      </c>
      <c r="AC603" t="s">
        <v>70</v>
      </c>
      <c r="AD603" t="s">
        <v>70</v>
      </c>
    </row>
    <row r="604" spans="1:30" hidden="1" x14ac:dyDescent="0.25">
      <c r="A604" s="133" t="s">
        <v>1748</v>
      </c>
      <c r="B604" t="s">
        <v>552</v>
      </c>
      <c r="C604" t="b">
        <v>0</v>
      </c>
      <c r="D604" t="s">
        <v>1050</v>
      </c>
      <c r="E604" t="s">
        <v>1055</v>
      </c>
      <c r="F604" t="s">
        <v>774</v>
      </c>
      <c r="G604" t="s">
        <v>70</v>
      </c>
      <c r="H604" t="s">
        <v>70</v>
      </c>
      <c r="I604" t="s">
        <v>70</v>
      </c>
      <c r="J604" t="s">
        <v>70</v>
      </c>
      <c r="K604" t="s">
        <v>70</v>
      </c>
      <c r="L604" t="s">
        <v>70</v>
      </c>
      <c r="M604" t="s">
        <v>70</v>
      </c>
      <c r="N604" t="s">
        <v>70</v>
      </c>
      <c r="O604" t="s">
        <v>70</v>
      </c>
      <c r="P604" t="s">
        <v>70</v>
      </c>
      <c r="Q604" t="s">
        <v>70</v>
      </c>
      <c r="R604" t="s">
        <v>70</v>
      </c>
      <c r="S604" t="s">
        <v>70</v>
      </c>
      <c r="T604" t="s">
        <v>70</v>
      </c>
      <c r="U604" t="s">
        <v>70</v>
      </c>
      <c r="V604" t="s">
        <v>70</v>
      </c>
      <c r="W604" t="s">
        <v>70</v>
      </c>
      <c r="X604" t="s">
        <v>70</v>
      </c>
      <c r="Y604" t="s">
        <v>70</v>
      </c>
      <c r="Z604" t="s">
        <v>70</v>
      </c>
      <c r="AA604" t="s">
        <v>70</v>
      </c>
      <c r="AB604" t="s">
        <v>70</v>
      </c>
      <c r="AC604" t="s">
        <v>70</v>
      </c>
      <c r="AD604" t="s">
        <v>70</v>
      </c>
    </row>
    <row r="605" spans="1:30" hidden="1" x14ac:dyDescent="0.25">
      <c r="A605" s="133" t="s">
        <v>1749</v>
      </c>
      <c r="B605" t="s">
        <v>553</v>
      </c>
      <c r="C605" t="b">
        <v>0</v>
      </c>
      <c r="D605" t="s">
        <v>1050</v>
      </c>
      <c r="E605" t="s">
        <v>1054</v>
      </c>
      <c r="F605" t="s">
        <v>773</v>
      </c>
      <c r="G605" t="s">
        <v>70</v>
      </c>
      <c r="H605" t="s">
        <v>70</v>
      </c>
      <c r="I605" t="s">
        <v>70</v>
      </c>
      <c r="J605" t="s">
        <v>70</v>
      </c>
      <c r="K605" t="s">
        <v>70</v>
      </c>
      <c r="L605" t="s">
        <v>70</v>
      </c>
      <c r="M605" t="s">
        <v>70</v>
      </c>
      <c r="N605" t="s">
        <v>70</v>
      </c>
      <c r="O605" t="s">
        <v>70</v>
      </c>
      <c r="P605" t="s">
        <v>70</v>
      </c>
      <c r="Q605" t="s">
        <v>70</v>
      </c>
      <c r="R605" t="s">
        <v>70</v>
      </c>
      <c r="S605" t="s">
        <v>70</v>
      </c>
      <c r="T605" t="s">
        <v>70</v>
      </c>
      <c r="U605" t="s">
        <v>70</v>
      </c>
      <c r="V605" t="s">
        <v>70</v>
      </c>
      <c r="W605" t="s">
        <v>70</v>
      </c>
      <c r="X605" t="s">
        <v>70</v>
      </c>
      <c r="Y605" t="s">
        <v>70</v>
      </c>
      <c r="Z605" t="s">
        <v>70</v>
      </c>
      <c r="AA605" t="s">
        <v>70</v>
      </c>
      <c r="AB605" t="s">
        <v>70</v>
      </c>
      <c r="AC605" t="s">
        <v>70</v>
      </c>
      <c r="AD605" t="s">
        <v>70</v>
      </c>
    </row>
    <row r="606" spans="1:30" hidden="1" x14ac:dyDescent="0.25">
      <c r="A606" s="133" t="s">
        <v>1750</v>
      </c>
      <c r="B606" t="s">
        <v>554</v>
      </c>
      <c r="C606" t="b">
        <v>0</v>
      </c>
      <c r="D606" t="s">
        <v>1050</v>
      </c>
      <c r="E606" t="s">
        <v>1054</v>
      </c>
      <c r="F606" t="s">
        <v>773</v>
      </c>
      <c r="G606" t="s">
        <v>70</v>
      </c>
      <c r="H606" t="s">
        <v>70</v>
      </c>
      <c r="I606" t="s">
        <v>70</v>
      </c>
      <c r="J606" t="s">
        <v>70</v>
      </c>
      <c r="K606" t="s">
        <v>70</v>
      </c>
      <c r="L606" t="s">
        <v>70</v>
      </c>
      <c r="M606" t="s">
        <v>70</v>
      </c>
      <c r="N606" t="s">
        <v>70</v>
      </c>
      <c r="O606" t="s">
        <v>70</v>
      </c>
      <c r="P606" t="s">
        <v>70</v>
      </c>
      <c r="Q606" t="s">
        <v>70</v>
      </c>
      <c r="R606" t="s">
        <v>70</v>
      </c>
      <c r="S606" t="s">
        <v>70</v>
      </c>
      <c r="T606" t="s">
        <v>70</v>
      </c>
      <c r="U606" t="s">
        <v>70</v>
      </c>
      <c r="V606" t="s">
        <v>70</v>
      </c>
      <c r="W606" t="s">
        <v>70</v>
      </c>
      <c r="X606" t="s">
        <v>70</v>
      </c>
      <c r="Y606" t="s">
        <v>70</v>
      </c>
      <c r="Z606" t="s">
        <v>70</v>
      </c>
      <c r="AA606" t="s">
        <v>70</v>
      </c>
      <c r="AB606" t="s">
        <v>70</v>
      </c>
      <c r="AC606" t="s">
        <v>70</v>
      </c>
      <c r="AD606" t="s">
        <v>70</v>
      </c>
    </row>
    <row r="607" spans="1:30" hidden="1" x14ac:dyDescent="0.25">
      <c r="A607" s="133" t="s">
        <v>1751</v>
      </c>
      <c r="B607" t="s">
        <v>555</v>
      </c>
      <c r="C607" t="b">
        <v>0</v>
      </c>
      <c r="D607" t="s">
        <v>1050</v>
      </c>
      <c r="E607" t="s">
        <v>1054</v>
      </c>
      <c r="F607" t="s">
        <v>774</v>
      </c>
      <c r="G607" t="s">
        <v>70</v>
      </c>
      <c r="H607" t="s">
        <v>70</v>
      </c>
      <c r="I607" t="s">
        <v>70</v>
      </c>
      <c r="J607" t="s">
        <v>70</v>
      </c>
      <c r="K607" t="s">
        <v>70</v>
      </c>
      <c r="L607" t="s">
        <v>70</v>
      </c>
      <c r="M607" t="s">
        <v>70</v>
      </c>
      <c r="N607" t="s">
        <v>70</v>
      </c>
      <c r="O607" t="s">
        <v>70</v>
      </c>
      <c r="P607" t="s">
        <v>70</v>
      </c>
      <c r="Q607" t="s">
        <v>70</v>
      </c>
      <c r="R607" t="s">
        <v>70</v>
      </c>
      <c r="S607" t="s">
        <v>70</v>
      </c>
      <c r="T607" t="s">
        <v>70</v>
      </c>
      <c r="U607" t="s">
        <v>70</v>
      </c>
      <c r="V607" t="s">
        <v>70</v>
      </c>
      <c r="W607" t="s">
        <v>70</v>
      </c>
      <c r="X607" t="s">
        <v>70</v>
      </c>
      <c r="Y607" t="s">
        <v>70</v>
      </c>
      <c r="Z607" t="s">
        <v>70</v>
      </c>
      <c r="AA607" t="s">
        <v>70</v>
      </c>
      <c r="AB607" t="s">
        <v>70</v>
      </c>
      <c r="AC607" t="s">
        <v>70</v>
      </c>
      <c r="AD607" t="s">
        <v>70</v>
      </c>
    </row>
    <row r="608" spans="1:30" hidden="1" x14ac:dyDescent="0.25">
      <c r="A608" s="133" t="s">
        <v>1752</v>
      </c>
      <c r="B608" t="s">
        <v>556</v>
      </c>
      <c r="C608" t="b">
        <v>0</v>
      </c>
      <c r="D608" t="s">
        <v>1050</v>
      </c>
      <c r="E608" t="s">
        <v>1056</v>
      </c>
      <c r="F608" t="s">
        <v>773</v>
      </c>
      <c r="G608" t="s">
        <v>70</v>
      </c>
      <c r="H608" t="s">
        <v>70</v>
      </c>
      <c r="I608" t="s">
        <v>70</v>
      </c>
      <c r="J608" t="s">
        <v>70</v>
      </c>
      <c r="K608" t="s">
        <v>70</v>
      </c>
      <c r="L608" t="s">
        <v>70</v>
      </c>
      <c r="M608" t="s">
        <v>70</v>
      </c>
      <c r="N608" t="s">
        <v>70</v>
      </c>
      <c r="O608" t="s">
        <v>70</v>
      </c>
      <c r="P608" t="s">
        <v>70</v>
      </c>
      <c r="Q608" t="s">
        <v>70</v>
      </c>
      <c r="R608" t="s">
        <v>70</v>
      </c>
      <c r="S608" t="s">
        <v>70</v>
      </c>
      <c r="T608" t="s">
        <v>70</v>
      </c>
      <c r="U608" t="s">
        <v>70</v>
      </c>
      <c r="V608" t="s">
        <v>70</v>
      </c>
      <c r="W608" t="s">
        <v>70</v>
      </c>
      <c r="X608" t="s">
        <v>70</v>
      </c>
      <c r="Y608" t="s">
        <v>70</v>
      </c>
      <c r="Z608" t="s">
        <v>70</v>
      </c>
      <c r="AA608" t="s">
        <v>70</v>
      </c>
      <c r="AB608" t="s">
        <v>70</v>
      </c>
      <c r="AC608" t="s">
        <v>70</v>
      </c>
      <c r="AD608" t="s">
        <v>70</v>
      </c>
    </row>
    <row r="609" spans="1:30" hidden="1" x14ac:dyDescent="0.25">
      <c r="A609" s="133" t="s">
        <v>1753</v>
      </c>
      <c r="B609" t="s">
        <v>70</v>
      </c>
      <c r="C609" t="b">
        <v>0</v>
      </c>
      <c r="D609" t="s">
        <v>1050</v>
      </c>
      <c r="E609" t="s">
        <v>1057</v>
      </c>
      <c r="F609" t="s">
        <v>774</v>
      </c>
      <c r="G609" t="s">
        <v>70</v>
      </c>
      <c r="H609" t="s">
        <v>70</v>
      </c>
      <c r="I609" t="s">
        <v>70</v>
      </c>
      <c r="J609" t="s">
        <v>70</v>
      </c>
      <c r="K609" t="s">
        <v>70</v>
      </c>
      <c r="L609" t="s">
        <v>70</v>
      </c>
      <c r="M609" t="s">
        <v>70</v>
      </c>
      <c r="N609" t="s">
        <v>70</v>
      </c>
      <c r="O609" t="s">
        <v>70</v>
      </c>
      <c r="P609" t="s">
        <v>70</v>
      </c>
      <c r="Q609" t="s">
        <v>70</v>
      </c>
      <c r="R609" t="s">
        <v>70</v>
      </c>
      <c r="S609" t="s">
        <v>70</v>
      </c>
      <c r="T609" t="s">
        <v>70</v>
      </c>
      <c r="U609" t="s">
        <v>70</v>
      </c>
      <c r="V609" t="s">
        <v>70</v>
      </c>
      <c r="W609" t="s">
        <v>70</v>
      </c>
      <c r="X609" t="s">
        <v>70</v>
      </c>
      <c r="Y609" t="s">
        <v>70</v>
      </c>
      <c r="Z609" t="s">
        <v>70</v>
      </c>
      <c r="AA609" t="s">
        <v>70</v>
      </c>
      <c r="AB609" t="s">
        <v>70</v>
      </c>
      <c r="AC609" t="s">
        <v>70</v>
      </c>
      <c r="AD609" t="s">
        <v>70</v>
      </c>
    </row>
    <row r="610" spans="1:30" hidden="1" x14ac:dyDescent="0.25">
      <c r="A610" s="133" t="s">
        <v>1754</v>
      </c>
      <c r="B610" t="s">
        <v>557</v>
      </c>
      <c r="C610" t="b">
        <v>0</v>
      </c>
      <c r="D610" t="s">
        <v>1050</v>
      </c>
      <c r="E610" t="s">
        <v>1058</v>
      </c>
      <c r="F610" t="s">
        <v>773</v>
      </c>
      <c r="G610" t="s">
        <v>70</v>
      </c>
      <c r="H610" t="s">
        <v>70</v>
      </c>
      <c r="I610" t="s">
        <v>70</v>
      </c>
      <c r="J610" t="s">
        <v>70</v>
      </c>
      <c r="K610" t="s">
        <v>70</v>
      </c>
      <c r="L610" t="s">
        <v>70</v>
      </c>
      <c r="M610" t="s">
        <v>70</v>
      </c>
      <c r="N610" t="s">
        <v>70</v>
      </c>
      <c r="O610" t="s">
        <v>70</v>
      </c>
      <c r="P610" t="s">
        <v>70</v>
      </c>
      <c r="Q610" t="s">
        <v>70</v>
      </c>
      <c r="R610" t="s">
        <v>70</v>
      </c>
      <c r="S610" t="s">
        <v>70</v>
      </c>
      <c r="T610" t="s">
        <v>70</v>
      </c>
      <c r="U610" t="s">
        <v>70</v>
      </c>
      <c r="V610" t="s">
        <v>70</v>
      </c>
      <c r="W610" t="s">
        <v>70</v>
      </c>
      <c r="X610" t="s">
        <v>70</v>
      </c>
      <c r="Y610" t="s">
        <v>70</v>
      </c>
      <c r="Z610" t="s">
        <v>70</v>
      </c>
      <c r="AA610" t="s">
        <v>70</v>
      </c>
      <c r="AB610" t="s">
        <v>70</v>
      </c>
      <c r="AC610" t="s">
        <v>70</v>
      </c>
      <c r="AD610" t="s">
        <v>70</v>
      </c>
    </row>
    <row r="611" spans="1:30" hidden="1" x14ac:dyDescent="0.25">
      <c r="A611" s="133" t="s">
        <v>1755</v>
      </c>
      <c r="B611" t="s">
        <v>70</v>
      </c>
      <c r="C611" t="b">
        <v>0</v>
      </c>
      <c r="D611" t="s">
        <v>1050</v>
      </c>
      <c r="E611" t="s">
        <v>1058</v>
      </c>
      <c r="F611" t="s">
        <v>773</v>
      </c>
      <c r="G611" t="s">
        <v>70</v>
      </c>
      <c r="H611" t="s">
        <v>70</v>
      </c>
      <c r="I611" t="s">
        <v>70</v>
      </c>
      <c r="J611" t="s">
        <v>70</v>
      </c>
      <c r="K611" t="s">
        <v>70</v>
      </c>
      <c r="L611" t="s">
        <v>70</v>
      </c>
      <c r="M611" t="s">
        <v>70</v>
      </c>
      <c r="N611" t="s">
        <v>70</v>
      </c>
      <c r="O611" t="s">
        <v>70</v>
      </c>
      <c r="P611" t="s">
        <v>70</v>
      </c>
      <c r="Q611" t="s">
        <v>70</v>
      </c>
      <c r="R611" t="s">
        <v>70</v>
      </c>
      <c r="S611" t="s">
        <v>70</v>
      </c>
      <c r="T611" t="s">
        <v>70</v>
      </c>
      <c r="U611" t="s">
        <v>70</v>
      </c>
      <c r="V611" t="s">
        <v>70</v>
      </c>
      <c r="W611" t="s">
        <v>70</v>
      </c>
      <c r="X611" t="s">
        <v>70</v>
      </c>
      <c r="Y611" t="s">
        <v>70</v>
      </c>
      <c r="Z611" t="s">
        <v>70</v>
      </c>
      <c r="AA611" t="s">
        <v>70</v>
      </c>
      <c r="AB611" t="s">
        <v>70</v>
      </c>
      <c r="AC611" t="s">
        <v>70</v>
      </c>
      <c r="AD611" t="s">
        <v>70</v>
      </c>
    </row>
    <row r="612" spans="1:30" hidden="1" x14ac:dyDescent="0.25">
      <c r="A612" s="133" t="s">
        <v>1756</v>
      </c>
      <c r="B612" t="s">
        <v>70</v>
      </c>
      <c r="C612" t="b">
        <v>0</v>
      </c>
      <c r="D612" t="s">
        <v>1050</v>
      </c>
      <c r="E612" t="s">
        <v>1058</v>
      </c>
      <c r="F612" t="s">
        <v>773</v>
      </c>
      <c r="G612" t="s">
        <v>70</v>
      </c>
      <c r="H612" t="s">
        <v>70</v>
      </c>
      <c r="I612" t="s">
        <v>70</v>
      </c>
      <c r="J612" t="s">
        <v>70</v>
      </c>
      <c r="K612" t="s">
        <v>70</v>
      </c>
      <c r="L612" t="s">
        <v>70</v>
      </c>
      <c r="M612" t="s">
        <v>70</v>
      </c>
      <c r="N612" t="s">
        <v>70</v>
      </c>
      <c r="O612" t="s">
        <v>70</v>
      </c>
      <c r="P612" t="s">
        <v>70</v>
      </c>
      <c r="Q612" t="s">
        <v>70</v>
      </c>
      <c r="R612" t="s">
        <v>70</v>
      </c>
      <c r="S612" t="s">
        <v>70</v>
      </c>
      <c r="T612" t="s">
        <v>70</v>
      </c>
      <c r="U612" t="s">
        <v>70</v>
      </c>
      <c r="V612" t="s">
        <v>70</v>
      </c>
      <c r="W612" t="s">
        <v>70</v>
      </c>
      <c r="X612" t="s">
        <v>70</v>
      </c>
      <c r="Y612" t="s">
        <v>70</v>
      </c>
      <c r="Z612" t="s">
        <v>70</v>
      </c>
      <c r="AA612" t="s">
        <v>70</v>
      </c>
      <c r="AB612" t="s">
        <v>70</v>
      </c>
      <c r="AC612" t="s">
        <v>70</v>
      </c>
      <c r="AD612" t="s">
        <v>70</v>
      </c>
    </row>
    <row r="613" spans="1:30" hidden="1" x14ac:dyDescent="0.25">
      <c r="A613" s="133" t="s">
        <v>1757</v>
      </c>
      <c r="B613" t="s">
        <v>558</v>
      </c>
      <c r="C613" t="b">
        <v>0</v>
      </c>
      <c r="D613" t="s">
        <v>1050</v>
      </c>
      <c r="E613" t="s">
        <v>1059</v>
      </c>
      <c r="F613" t="s">
        <v>51</v>
      </c>
      <c r="G613" t="s">
        <v>70</v>
      </c>
      <c r="H613" t="s">
        <v>70</v>
      </c>
      <c r="I613" t="s">
        <v>70</v>
      </c>
      <c r="J613" t="s">
        <v>70</v>
      </c>
      <c r="K613" t="s">
        <v>70</v>
      </c>
      <c r="L613" t="s">
        <v>70</v>
      </c>
      <c r="M613" t="s">
        <v>70</v>
      </c>
      <c r="N613" t="s">
        <v>70</v>
      </c>
      <c r="O613" t="s">
        <v>70</v>
      </c>
      <c r="P613" t="s">
        <v>70</v>
      </c>
      <c r="Q613" t="s">
        <v>70</v>
      </c>
      <c r="R613" t="s">
        <v>70</v>
      </c>
      <c r="S613" t="s">
        <v>70</v>
      </c>
      <c r="T613" t="s">
        <v>70</v>
      </c>
      <c r="U613" t="s">
        <v>70</v>
      </c>
      <c r="V613" t="s">
        <v>70</v>
      </c>
      <c r="W613" t="s">
        <v>70</v>
      </c>
      <c r="X613" t="s">
        <v>70</v>
      </c>
      <c r="Y613" t="s">
        <v>70</v>
      </c>
      <c r="Z613" t="s">
        <v>70</v>
      </c>
      <c r="AA613" t="s">
        <v>70</v>
      </c>
      <c r="AB613" t="s">
        <v>70</v>
      </c>
      <c r="AC613" t="s">
        <v>70</v>
      </c>
      <c r="AD613" t="s">
        <v>70</v>
      </c>
    </row>
    <row r="614" spans="1:30" hidden="1" x14ac:dyDescent="0.25">
      <c r="A614" s="133" t="s">
        <v>1758</v>
      </c>
      <c r="B614" t="s">
        <v>70</v>
      </c>
      <c r="C614" t="b">
        <v>0</v>
      </c>
      <c r="D614" t="s">
        <v>1050</v>
      </c>
      <c r="E614" t="s">
        <v>1059</v>
      </c>
      <c r="F614" t="s">
        <v>51</v>
      </c>
      <c r="G614" t="s">
        <v>70</v>
      </c>
      <c r="H614" t="s">
        <v>70</v>
      </c>
      <c r="I614" t="s">
        <v>70</v>
      </c>
      <c r="J614" t="s">
        <v>70</v>
      </c>
      <c r="K614" t="s">
        <v>70</v>
      </c>
      <c r="L614" t="s">
        <v>70</v>
      </c>
      <c r="M614" t="s">
        <v>70</v>
      </c>
      <c r="N614" t="s">
        <v>70</v>
      </c>
      <c r="O614" t="s">
        <v>70</v>
      </c>
      <c r="P614" t="s">
        <v>70</v>
      </c>
      <c r="Q614" t="s">
        <v>70</v>
      </c>
      <c r="R614" t="s">
        <v>70</v>
      </c>
      <c r="S614" t="s">
        <v>70</v>
      </c>
      <c r="T614" t="s">
        <v>70</v>
      </c>
      <c r="U614" t="s">
        <v>70</v>
      </c>
      <c r="V614" t="s">
        <v>70</v>
      </c>
      <c r="W614" t="s">
        <v>70</v>
      </c>
      <c r="X614" t="s">
        <v>70</v>
      </c>
      <c r="Y614" t="s">
        <v>70</v>
      </c>
      <c r="Z614" t="s">
        <v>70</v>
      </c>
      <c r="AA614" t="s">
        <v>70</v>
      </c>
      <c r="AB614" t="s">
        <v>70</v>
      </c>
      <c r="AC614" t="s">
        <v>70</v>
      </c>
      <c r="AD614" t="s">
        <v>70</v>
      </c>
    </row>
    <row r="615" spans="1:30" hidden="1" x14ac:dyDescent="0.25">
      <c r="A615" s="133" t="s">
        <v>1759</v>
      </c>
      <c r="B615" t="s">
        <v>70</v>
      </c>
      <c r="C615" t="b">
        <v>0</v>
      </c>
      <c r="D615" t="s">
        <v>1050</v>
      </c>
      <c r="E615" t="s">
        <v>1059</v>
      </c>
      <c r="F615" t="s">
        <v>51</v>
      </c>
      <c r="G615" t="s">
        <v>70</v>
      </c>
      <c r="H615" t="s">
        <v>70</v>
      </c>
      <c r="I615" t="s">
        <v>70</v>
      </c>
      <c r="J615" t="s">
        <v>70</v>
      </c>
      <c r="K615" t="s">
        <v>70</v>
      </c>
      <c r="L615" t="s">
        <v>70</v>
      </c>
      <c r="M615" t="s">
        <v>70</v>
      </c>
      <c r="N615" t="s">
        <v>70</v>
      </c>
      <c r="O615" t="s">
        <v>70</v>
      </c>
      <c r="P615" t="s">
        <v>70</v>
      </c>
      <c r="Q615" t="s">
        <v>70</v>
      </c>
      <c r="R615" t="s">
        <v>70</v>
      </c>
      <c r="S615" t="s">
        <v>70</v>
      </c>
      <c r="T615" t="s">
        <v>70</v>
      </c>
      <c r="U615" t="s">
        <v>70</v>
      </c>
      <c r="V615" t="s">
        <v>70</v>
      </c>
      <c r="W615" t="s">
        <v>70</v>
      </c>
      <c r="X615" t="s">
        <v>70</v>
      </c>
      <c r="Y615" t="s">
        <v>70</v>
      </c>
      <c r="Z615" t="s">
        <v>70</v>
      </c>
      <c r="AA615" t="s">
        <v>70</v>
      </c>
      <c r="AB615" t="s">
        <v>70</v>
      </c>
      <c r="AC615" t="s">
        <v>70</v>
      </c>
      <c r="AD615" t="s">
        <v>70</v>
      </c>
    </row>
    <row r="616" spans="1:30" hidden="1" x14ac:dyDescent="0.25">
      <c r="A616" s="133" t="s">
        <v>1760</v>
      </c>
      <c r="B616" t="s">
        <v>559</v>
      </c>
      <c r="C616" t="b">
        <v>0</v>
      </c>
      <c r="D616" t="s">
        <v>1050</v>
      </c>
      <c r="E616" t="s">
        <v>1060</v>
      </c>
      <c r="F616" t="s">
        <v>774</v>
      </c>
      <c r="G616" t="s">
        <v>70</v>
      </c>
      <c r="H616" t="s">
        <v>70</v>
      </c>
      <c r="I616" t="s">
        <v>70</v>
      </c>
      <c r="J616" t="s">
        <v>70</v>
      </c>
      <c r="K616" t="s">
        <v>70</v>
      </c>
      <c r="L616" t="s">
        <v>70</v>
      </c>
      <c r="M616" t="s">
        <v>70</v>
      </c>
      <c r="N616" t="s">
        <v>70</v>
      </c>
      <c r="O616" t="s">
        <v>70</v>
      </c>
      <c r="P616" t="s">
        <v>70</v>
      </c>
      <c r="Q616" t="s">
        <v>70</v>
      </c>
      <c r="R616" t="s">
        <v>70</v>
      </c>
      <c r="S616" t="s">
        <v>70</v>
      </c>
      <c r="T616" t="s">
        <v>70</v>
      </c>
      <c r="U616" t="s">
        <v>70</v>
      </c>
      <c r="V616" t="s">
        <v>70</v>
      </c>
      <c r="W616" t="s">
        <v>70</v>
      </c>
      <c r="X616" t="s">
        <v>70</v>
      </c>
      <c r="Y616" t="s">
        <v>70</v>
      </c>
      <c r="Z616" t="s">
        <v>70</v>
      </c>
      <c r="AA616" t="s">
        <v>70</v>
      </c>
      <c r="AB616" t="s">
        <v>70</v>
      </c>
      <c r="AC616" t="s">
        <v>70</v>
      </c>
      <c r="AD616" t="s">
        <v>70</v>
      </c>
    </row>
    <row r="617" spans="1:30" hidden="1" x14ac:dyDescent="0.25">
      <c r="A617" s="133" t="s">
        <v>1761</v>
      </c>
      <c r="B617" t="s">
        <v>560</v>
      </c>
      <c r="C617" t="b">
        <v>0</v>
      </c>
      <c r="D617" t="s">
        <v>1061</v>
      </c>
      <c r="E617" t="s">
        <v>1062</v>
      </c>
      <c r="F617" t="s">
        <v>774</v>
      </c>
      <c r="G617" t="s">
        <v>70</v>
      </c>
      <c r="H617" t="s">
        <v>70</v>
      </c>
      <c r="I617" t="s">
        <v>70</v>
      </c>
      <c r="J617" t="s">
        <v>70</v>
      </c>
      <c r="K617" t="s">
        <v>70</v>
      </c>
      <c r="L617" t="s">
        <v>70</v>
      </c>
      <c r="M617" t="s">
        <v>70</v>
      </c>
      <c r="N617" t="s">
        <v>70</v>
      </c>
      <c r="O617" t="s">
        <v>70</v>
      </c>
      <c r="P617" t="s">
        <v>70</v>
      </c>
      <c r="Q617" t="s">
        <v>70</v>
      </c>
      <c r="R617" t="s">
        <v>70</v>
      </c>
      <c r="S617" t="s">
        <v>70</v>
      </c>
      <c r="T617" t="s">
        <v>70</v>
      </c>
      <c r="U617" t="s">
        <v>70</v>
      </c>
      <c r="V617" t="s">
        <v>70</v>
      </c>
      <c r="W617" t="s">
        <v>70</v>
      </c>
      <c r="X617" t="s">
        <v>70</v>
      </c>
      <c r="Y617" t="s">
        <v>70</v>
      </c>
      <c r="Z617" t="s">
        <v>70</v>
      </c>
      <c r="AA617" t="s">
        <v>70</v>
      </c>
      <c r="AB617" t="s">
        <v>70</v>
      </c>
      <c r="AC617" t="s">
        <v>70</v>
      </c>
      <c r="AD617" t="s">
        <v>70</v>
      </c>
    </row>
    <row r="618" spans="1:30" hidden="1" x14ac:dyDescent="0.25">
      <c r="A618" s="133" t="s">
        <v>1762</v>
      </c>
      <c r="B618" t="s">
        <v>70</v>
      </c>
      <c r="C618" t="b">
        <v>0</v>
      </c>
      <c r="D618" t="s">
        <v>1061</v>
      </c>
      <c r="E618" t="s">
        <v>1063</v>
      </c>
      <c r="F618" t="s">
        <v>51</v>
      </c>
      <c r="G618" t="s">
        <v>70</v>
      </c>
      <c r="H618" t="s">
        <v>70</v>
      </c>
      <c r="I618" t="s">
        <v>70</v>
      </c>
      <c r="J618" t="s">
        <v>70</v>
      </c>
      <c r="K618" t="s">
        <v>70</v>
      </c>
      <c r="L618" t="s">
        <v>70</v>
      </c>
      <c r="M618" t="s">
        <v>70</v>
      </c>
      <c r="N618" t="s">
        <v>70</v>
      </c>
      <c r="O618" t="s">
        <v>70</v>
      </c>
      <c r="P618" t="s">
        <v>70</v>
      </c>
      <c r="Q618" t="s">
        <v>70</v>
      </c>
      <c r="R618" t="s">
        <v>70</v>
      </c>
      <c r="S618" t="s">
        <v>70</v>
      </c>
      <c r="T618" t="s">
        <v>70</v>
      </c>
      <c r="U618" t="s">
        <v>70</v>
      </c>
      <c r="V618" t="s">
        <v>70</v>
      </c>
      <c r="W618" t="s">
        <v>70</v>
      </c>
      <c r="X618" t="s">
        <v>70</v>
      </c>
      <c r="Y618" t="s">
        <v>70</v>
      </c>
      <c r="Z618" t="s">
        <v>70</v>
      </c>
      <c r="AA618" t="s">
        <v>70</v>
      </c>
      <c r="AB618" t="s">
        <v>70</v>
      </c>
      <c r="AC618" t="s">
        <v>70</v>
      </c>
      <c r="AD618" t="s">
        <v>70</v>
      </c>
    </row>
    <row r="619" spans="1:30" hidden="1" x14ac:dyDescent="0.25">
      <c r="A619" s="133" t="s">
        <v>1763</v>
      </c>
      <c r="B619" t="s">
        <v>70</v>
      </c>
      <c r="C619" t="b">
        <v>0</v>
      </c>
      <c r="D619" t="s">
        <v>1061</v>
      </c>
      <c r="E619" t="s">
        <v>1064</v>
      </c>
      <c r="F619" t="s">
        <v>774</v>
      </c>
      <c r="G619" t="s">
        <v>70</v>
      </c>
      <c r="H619" t="s">
        <v>70</v>
      </c>
      <c r="I619" t="s">
        <v>70</v>
      </c>
      <c r="J619" t="s">
        <v>70</v>
      </c>
      <c r="K619" t="s">
        <v>70</v>
      </c>
      <c r="L619" t="s">
        <v>70</v>
      </c>
      <c r="M619" t="s">
        <v>70</v>
      </c>
      <c r="N619" t="s">
        <v>70</v>
      </c>
      <c r="O619" t="s">
        <v>70</v>
      </c>
      <c r="P619" t="s">
        <v>70</v>
      </c>
      <c r="Q619" t="s">
        <v>70</v>
      </c>
      <c r="R619" t="s">
        <v>70</v>
      </c>
      <c r="S619" t="s">
        <v>70</v>
      </c>
      <c r="T619" t="s">
        <v>70</v>
      </c>
      <c r="U619" t="s">
        <v>70</v>
      </c>
      <c r="V619" t="s">
        <v>70</v>
      </c>
      <c r="W619" t="s">
        <v>70</v>
      </c>
      <c r="X619" t="s">
        <v>70</v>
      </c>
      <c r="Y619" t="s">
        <v>70</v>
      </c>
      <c r="Z619" t="s">
        <v>70</v>
      </c>
      <c r="AA619" t="s">
        <v>70</v>
      </c>
      <c r="AB619" t="s">
        <v>70</v>
      </c>
      <c r="AC619" t="s">
        <v>70</v>
      </c>
      <c r="AD619" t="s">
        <v>70</v>
      </c>
    </row>
    <row r="620" spans="1:30" hidden="1" x14ac:dyDescent="0.25">
      <c r="A620" s="133" t="s">
        <v>1764</v>
      </c>
      <c r="B620" t="s">
        <v>561</v>
      </c>
      <c r="C620" t="b">
        <v>0</v>
      </c>
      <c r="D620" t="s">
        <v>1061</v>
      </c>
      <c r="E620" t="s">
        <v>784</v>
      </c>
      <c r="F620" t="s">
        <v>51</v>
      </c>
      <c r="G620" t="s">
        <v>70</v>
      </c>
      <c r="H620" t="s">
        <v>70</v>
      </c>
      <c r="I620" t="s">
        <v>70</v>
      </c>
      <c r="J620" t="s">
        <v>70</v>
      </c>
      <c r="K620" t="s">
        <v>70</v>
      </c>
      <c r="L620" t="s">
        <v>70</v>
      </c>
      <c r="M620" t="s">
        <v>70</v>
      </c>
      <c r="N620" t="s">
        <v>70</v>
      </c>
      <c r="O620" t="s">
        <v>70</v>
      </c>
      <c r="P620" t="s">
        <v>70</v>
      </c>
      <c r="Q620" t="s">
        <v>70</v>
      </c>
      <c r="R620" t="s">
        <v>70</v>
      </c>
      <c r="S620" t="s">
        <v>70</v>
      </c>
      <c r="T620" t="s">
        <v>70</v>
      </c>
      <c r="U620" t="s">
        <v>70</v>
      </c>
      <c r="V620" t="s">
        <v>70</v>
      </c>
      <c r="W620" t="s">
        <v>70</v>
      </c>
      <c r="X620" t="s">
        <v>70</v>
      </c>
      <c r="Y620" t="s">
        <v>70</v>
      </c>
      <c r="Z620" t="s">
        <v>70</v>
      </c>
      <c r="AA620" t="s">
        <v>70</v>
      </c>
      <c r="AB620" t="s">
        <v>70</v>
      </c>
      <c r="AC620" t="s">
        <v>70</v>
      </c>
      <c r="AD620" t="s">
        <v>70</v>
      </c>
    </row>
    <row r="621" spans="1:30" hidden="1" x14ac:dyDescent="0.25">
      <c r="A621" s="133" t="s">
        <v>1765</v>
      </c>
      <c r="B621" t="s">
        <v>70</v>
      </c>
      <c r="C621" t="b">
        <v>0</v>
      </c>
      <c r="D621" t="s">
        <v>1061</v>
      </c>
      <c r="E621" t="s">
        <v>1065</v>
      </c>
      <c r="F621" t="s">
        <v>773</v>
      </c>
      <c r="G621" t="s">
        <v>70</v>
      </c>
      <c r="H621" t="s">
        <v>70</v>
      </c>
      <c r="I621" t="s">
        <v>70</v>
      </c>
      <c r="J621" t="s">
        <v>70</v>
      </c>
      <c r="K621" t="s">
        <v>70</v>
      </c>
      <c r="L621" t="s">
        <v>70</v>
      </c>
      <c r="M621" t="s">
        <v>70</v>
      </c>
      <c r="N621" t="s">
        <v>70</v>
      </c>
      <c r="O621" t="s">
        <v>70</v>
      </c>
      <c r="P621" t="s">
        <v>70</v>
      </c>
      <c r="Q621" t="s">
        <v>70</v>
      </c>
      <c r="R621" t="s">
        <v>70</v>
      </c>
      <c r="S621" t="s">
        <v>70</v>
      </c>
      <c r="T621" t="s">
        <v>70</v>
      </c>
      <c r="U621" t="s">
        <v>70</v>
      </c>
      <c r="V621" t="s">
        <v>70</v>
      </c>
      <c r="W621" t="s">
        <v>70</v>
      </c>
      <c r="X621" t="s">
        <v>70</v>
      </c>
      <c r="Y621" t="s">
        <v>70</v>
      </c>
      <c r="Z621" t="s">
        <v>70</v>
      </c>
      <c r="AA621" t="s">
        <v>70</v>
      </c>
      <c r="AB621" t="s">
        <v>70</v>
      </c>
      <c r="AC621" t="s">
        <v>70</v>
      </c>
      <c r="AD621" t="s">
        <v>70</v>
      </c>
    </row>
    <row r="622" spans="1:30" hidden="1" x14ac:dyDescent="0.25">
      <c r="A622" s="133" t="s">
        <v>1766</v>
      </c>
      <c r="B622" t="s">
        <v>562</v>
      </c>
      <c r="C622" t="b">
        <v>0</v>
      </c>
      <c r="D622" t="s">
        <v>1061</v>
      </c>
      <c r="E622" t="s">
        <v>1066</v>
      </c>
      <c r="F622" t="s">
        <v>773</v>
      </c>
      <c r="G622" t="s">
        <v>70</v>
      </c>
      <c r="H622" t="s">
        <v>70</v>
      </c>
      <c r="I622" t="s">
        <v>70</v>
      </c>
      <c r="J622" t="s">
        <v>70</v>
      </c>
      <c r="K622" t="s">
        <v>70</v>
      </c>
      <c r="L622" t="s">
        <v>70</v>
      </c>
      <c r="M622" t="s">
        <v>70</v>
      </c>
      <c r="N622" t="s">
        <v>70</v>
      </c>
      <c r="O622" t="s">
        <v>70</v>
      </c>
      <c r="P622" t="s">
        <v>70</v>
      </c>
      <c r="Q622" t="s">
        <v>70</v>
      </c>
      <c r="R622" t="s">
        <v>70</v>
      </c>
      <c r="S622" t="s">
        <v>70</v>
      </c>
      <c r="T622" t="s">
        <v>70</v>
      </c>
      <c r="U622" t="s">
        <v>70</v>
      </c>
      <c r="V622" t="s">
        <v>70</v>
      </c>
      <c r="W622" t="s">
        <v>70</v>
      </c>
      <c r="X622" t="s">
        <v>70</v>
      </c>
      <c r="Y622" t="s">
        <v>70</v>
      </c>
      <c r="Z622" t="s">
        <v>70</v>
      </c>
      <c r="AA622" t="s">
        <v>70</v>
      </c>
      <c r="AB622" t="s">
        <v>70</v>
      </c>
      <c r="AC622" t="s">
        <v>70</v>
      </c>
      <c r="AD622" t="s">
        <v>70</v>
      </c>
    </row>
    <row r="623" spans="1:30" hidden="1" x14ac:dyDescent="0.25">
      <c r="A623" s="133" t="s">
        <v>1767</v>
      </c>
      <c r="B623" t="s">
        <v>563</v>
      </c>
      <c r="C623" t="b">
        <v>0</v>
      </c>
      <c r="D623" t="s">
        <v>1061</v>
      </c>
      <c r="E623" t="s">
        <v>1066</v>
      </c>
      <c r="F623" t="s">
        <v>774</v>
      </c>
      <c r="G623" t="s">
        <v>70</v>
      </c>
      <c r="H623" t="s">
        <v>70</v>
      </c>
      <c r="I623" t="s">
        <v>70</v>
      </c>
      <c r="J623" t="s">
        <v>70</v>
      </c>
      <c r="K623" t="s">
        <v>70</v>
      </c>
      <c r="L623" t="s">
        <v>70</v>
      </c>
      <c r="M623" t="s">
        <v>70</v>
      </c>
      <c r="N623" t="s">
        <v>70</v>
      </c>
      <c r="O623" t="s">
        <v>70</v>
      </c>
      <c r="P623" t="s">
        <v>70</v>
      </c>
      <c r="Q623" t="s">
        <v>70</v>
      </c>
      <c r="R623" t="s">
        <v>70</v>
      </c>
      <c r="S623" t="s">
        <v>70</v>
      </c>
      <c r="T623" t="s">
        <v>70</v>
      </c>
      <c r="U623" t="s">
        <v>70</v>
      </c>
      <c r="V623" t="s">
        <v>70</v>
      </c>
      <c r="W623" t="s">
        <v>70</v>
      </c>
      <c r="X623" t="s">
        <v>70</v>
      </c>
      <c r="Y623" t="s">
        <v>70</v>
      </c>
      <c r="Z623" t="s">
        <v>70</v>
      </c>
      <c r="AA623" t="s">
        <v>70</v>
      </c>
      <c r="AB623" t="s">
        <v>70</v>
      </c>
      <c r="AC623" t="s">
        <v>70</v>
      </c>
      <c r="AD623" t="s">
        <v>70</v>
      </c>
    </row>
    <row r="624" spans="1:30" hidden="1" x14ac:dyDescent="0.25">
      <c r="A624" s="133" t="s">
        <v>1768</v>
      </c>
      <c r="B624" t="s">
        <v>564</v>
      </c>
      <c r="C624" t="b">
        <v>0</v>
      </c>
      <c r="D624" t="s">
        <v>1061</v>
      </c>
      <c r="E624" t="s">
        <v>1067</v>
      </c>
      <c r="F624" t="s">
        <v>774</v>
      </c>
      <c r="G624" t="s">
        <v>70</v>
      </c>
      <c r="H624" t="s">
        <v>70</v>
      </c>
      <c r="I624" t="s">
        <v>70</v>
      </c>
      <c r="J624" t="s">
        <v>70</v>
      </c>
      <c r="K624" t="s">
        <v>70</v>
      </c>
      <c r="L624" t="s">
        <v>70</v>
      </c>
      <c r="M624" t="s">
        <v>70</v>
      </c>
      <c r="N624" t="s">
        <v>70</v>
      </c>
      <c r="O624" t="s">
        <v>70</v>
      </c>
      <c r="P624" t="s">
        <v>70</v>
      </c>
      <c r="Q624" t="s">
        <v>70</v>
      </c>
      <c r="R624" t="s">
        <v>70</v>
      </c>
      <c r="S624" t="s">
        <v>70</v>
      </c>
      <c r="T624" t="s">
        <v>70</v>
      </c>
      <c r="U624" t="s">
        <v>70</v>
      </c>
      <c r="V624" t="s">
        <v>70</v>
      </c>
      <c r="W624" t="s">
        <v>70</v>
      </c>
      <c r="X624" t="s">
        <v>70</v>
      </c>
      <c r="Y624" t="s">
        <v>70</v>
      </c>
      <c r="Z624" t="s">
        <v>70</v>
      </c>
      <c r="AA624" t="s">
        <v>70</v>
      </c>
      <c r="AB624" t="s">
        <v>70</v>
      </c>
      <c r="AC624" t="s">
        <v>70</v>
      </c>
      <c r="AD624" t="s">
        <v>70</v>
      </c>
    </row>
    <row r="625" spans="1:30" hidden="1" x14ac:dyDescent="0.25">
      <c r="A625" s="133" t="s">
        <v>1769</v>
      </c>
      <c r="B625" t="s">
        <v>70</v>
      </c>
      <c r="C625" t="b">
        <v>0</v>
      </c>
      <c r="D625" t="s">
        <v>1061</v>
      </c>
      <c r="E625" t="s">
        <v>1067</v>
      </c>
      <c r="F625" t="s">
        <v>773</v>
      </c>
      <c r="G625" t="s">
        <v>70</v>
      </c>
      <c r="H625" t="s">
        <v>70</v>
      </c>
      <c r="I625" t="s">
        <v>70</v>
      </c>
      <c r="J625" t="s">
        <v>70</v>
      </c>
      <c r="K625" t="s">
        <v>70</v>
      </c>
      <c r="L625" t="s">
        <v>70</v>
      </c>
      <c r="M625" t="s">
        <v>70</v>
      </c>
      <c r="N625" t="s">
        <v>70</v>
      </c>
      <c r="O625" t="s">
        <v>70</v>
      </c>
      <c r="P625" t="s">
        <v>70</v>
      </c>
      <c r="Q625" t="s">
        <v>70</v>
      </c>
      <c r="R625" t="s">
        <v>70</v>
      </c>
      <c r="S625" t="s">
        <v>70</v>
      </c>
      <c r="T625" t="s">
        <v>70</v>
      </c>
      <c r="U625" t="s">
        <v>70</v>
      </c>
      <c r="V625" t="s">
        <v>70</v>
      </c>
      <c r="W625" t="s">
        <v>70</v>
      </c>
      <c r="X625" t="s">
        <v>70</v>
      </c>
      <c r="Y625" t="s">
        <v>70</v>
      </c>
      <c r="Z625" t="s">
        <v>70</v>
      </c>
      <c r="AA625" t="s">
        <v>70</v>
      </c>
      <c r="AB625" t="s">
        <v>70</v>
      </c>
      <c r="AC625" t="s">
        <v>70</v>
      </c>
      <c r="AD625" t="s">
        <v>70</v>
      </c>
    </row>
    <row r="626" spans="1:30" hidden="1" x14ac:dyDescent="0.25">
      <c r="A626" s="133" t="s">
        <v>1770</v>
      </c>
      <c r="B626" t="s">
        <v>565</v>
      </c>
      <c r="C626" t="b">
        <v>0</v>
      </c>
      <c r="D626" t="s">
        <v>1061</v>
      </c>
      <c r="E626" t="s">
        <v>1067</v>
      </c>
      <c r="F626" t="s">
        <v>773</v>
      </c>
      <c r="G626" t="s">
        <v>70</v>
      </c>
      <c r="H626" t="s">
        <v>70</v>
      </c>
      <c r="I626" t="s">
        <v>70</v>
      </c>
      <c r="J626" t="s">
        <v>70</v>
      </c>
      <c r="K626" t="s">
        <v>70</v>
      </c>
      <c r="L626" t="s">
        <v>70</v>
      </c>
      <c r="M626" t="s">
        <v>70</v>
      </c>
      <c r="N626" t="s">
        <v>70</v>
      </c>
      <c r="O626" t="s">
        <v>70</v>
      </c>
      <c r="P626" t="s">
        <v>70</v>
      </c>
      <c r="Q626" t="s">
        <v>70</v>
      </c>
      <c r="R626" t="s">
        <v>70</v>
      </c>
      <c r="S626" t="s">
        <v>70</v>
      </c>
      <c r="T626" t="s">
        <v>70</v>
      </c>
      <c r="U626" t="s">
        <v>70</v>
      </c>
      <c r="V626" t="s">
        <v>70</v>
      </c>
      <c r="W626" t="s">
        <v>70</v>
      </c>
      <c r="X626" t="s">
        <v>70</v>
      </c>
      <c r="Y626" t="s">
        <v>70</v>
      </c>
      <c r="Z626" t="s">
        <v>70</v>
      </c>
      <c r="AA626" t="s">
        <v>70</v>
      </c>
      <c r="AB626" t="s">
        <v>70</v>
      </c>
      <c r="AC626" t="s">
        <v>70</v>
      </c>
      <c r="AD626" t="s">
        <v>70</v>
      </c>
    </row>
    <row r="627" spans="1:30" hidden="1" x14ac:dyDescent="0.25">
      <c r="A627" s="133" t="s">
        <v>1771</v>
      </c>
      <c r="B627" t="s">
        <v>566</v>
      </c>
      <c r="C627" t="b">
        <v>0</v>
      </c>
      <c r="D627" t="s">
        <v>1061</v>
      </c>
      <c r="E627" t="s">
        <v>1067</v>
      </c>
      <c r="F627" t="s">
        <v>773</v>
      </c>
      <c r="G627" t="s">
        <v>70</v>
      </c>
      <c r="H627" t="s">
        <v>70</v>
      </c>
      <c r="I627" t="s">
        <v>70</v>
      </c>
      <c r="J627" t="s">
        <v>70</v>
      </c>
      <c r="K627" t="s">
        <v>70</v>
      </c>
      <c r="L627" t="s">
        <v>70</v>
      </c>
      <c r="M627" t="s">
        <v>70</v>
      </c>
      <c r="N627" t="s">
        <v>70</v>
      </c>
      <c r="O627" t="s">
        <v>70</v>
      </c>
      <c r="P627" t="s">
        <v>70</v>
      </c>
      <c r="Q627" t="s">
        <v>70</v>
      </c>
      <c r="R627" t="s">
        <v>70</v>
      </c>
      <c r="S627" t="s">
        <v>70</v>
      </c>
      <c r="T627" t="s">
        <v>70</v>
      </c>
      <c r="U627" t="s">
        <v>70</v>
      </c>
      <c r="V627" t="s">
        <v>70</v>
      </c>
      <c r="W627" t="s">
        <v>70</v>
      </c>
      <c r="X627" t="s">
        <v>70</v>
      </c>
      <c r="Y627" t="s">
        <v>70</v>
      </c>
      <c r="Z627" t="s">
        <v>70</v>
      </c>
      <c r="AA627" t="s">
        <v>70</v>
      </c>
      <c r="AB627" t="s">
        <v>70</v>
      </c>
      <c r="AC627" t="s">
        <v>70</v>
      </c>
      <c r="AD627" t="s">
        <v>70</v>
      </c>
    </row>
    <row r="628" spans="1:30" hidden="1" x14ac:dyDescent="0.25">
      <c r="A628" s="133" t="s">
        <v>1772</v>
      </c>
      <c r="B628" t="s">
        <v>567</v>
      </c>
      <c r="C628" t="b">
        <v>0</v>
      </c>
      <c r="D628" t="s">
        <v>1061</v>
      </c>
      <c r="E628" t="s">
        <v>1067</v>
      </c>
      <c r="F628" t="s">
        <v>773</v>
      </c>
      <c r="G628" t="s">
        <v>70</v>
      </c>
      <c r="H628" t="s">
        <v>70</v>
      </c>
      <c r="I628" t="s">
        <v>70</v>
      </c>
      <c r="J628" t="s">
        <v>70</v>
      </c>
      <c r="K628" t="s">
        <v>70</v>
      </c>
      <c r="L628" t="s">
        <v>70</v>
      </c>
      <c r="M628" t="s">
        <v>70</v>
      </c>
      <c r="N628" t="s">
        <v>70</v>
      </c>
      <c r="O628" t="s">
        <v>70</v>
      </c>
      <c r="P628" t="s">
        <v>70</v>
      </c>
      <c r="Q628" t="s">
        <v>70</v>
      </c>
      <c r="R628" t="s">
        <v>70</v>
      </c>
      <c r="S628" t="s">
        <v>70</v>
      </c>
      <c r="T628" t="s">
        <v>70</v>
      </c>
      <c r="U628" t="s">
        <v>70</v>
      </c>
      <c r="V628" t="s">
        <v>70</v>
      </c>
      <c r="W628" t="s">
        <v>70</v>
      </c>
      <c r="X628" t="s">
        <v>70</v>
      </c>
      <c r="Y628" t="s">
        <v>70</v>
      </c>
      <c r="Z628" t="s">
        <v>70</v>
      </c>
      <c r="AA628" t="s">
        <v>70</v>
      </c>
      <c r="AB628" t="s">
        <v>70</v>
      </c>
      <c r="AC628" t="s">
        <v>70</v>
      </c>
      <c r="AD628" t="s">
        <v>70</v>
      </c>
    </row>
    <row r="629" spans="1:30" hidden="1" x14ac:dyDescent="0.25">
      <c r="A629" s="133" t="s">
        <v>1773</v>
      </c>
      <c r="B629" t="s">
        <v>568</v>
      </c>
      <c r="C629" t="b">
        <v>0</v>
      </c>
      <c r="D629" t="s">
        <v>1068</v>
      </c>
      <c r="E629" t="s">
        <v>784</v>
      </c>
      <c r="F629" t="s">
        <v>51</v>
      </c>
      <c r="G629" t="s">
        <v>70</v>
      </c>
      <c r="H629" t="s">
        <v>70</v>
      </c>
      <c r="I629" t="s">
        <v>70</v>
      </c>
      <c r="J629" t="s">
        <v>70</v>
      </c>
      <c r="K629" t="s">
        <v>70</v>
      </c>
      <c r="L629" t="s">
        <v>70</v>
      </c>
      <c r="M629" t="s">
        <v>70</v>
      </c>
      <c r="N629" t="s">
        <v>70</v>
      </c>
      <c r="O629" t="s">
        <v>70</v>
      </c>
      <c r="P629" t="s">
        <v>70</v>
      </c>
      <c r="Q629" t="s">
        <v>70</v>
      </c>
      <c r="R629" t="s">
        <v>70</v>
      </c>
      <c r="S629" t="s">
        <v>70</v>
      </c>
      <c r="T629" t="s">
        <v>70</v>
      </c>
      <c r="U629" t="s">
        <v>70</v>
      </c>
      <c r="V629" t="s">
        <v>70</v>
      </c>
      <c r="W629" t="s">
        <v>70</v>
      </c>
      <c r="X629" t="s">
        <v>70</v>
      </c>
      <c r="Y629" t="s">
        <v>70</v>
      </c>
      <c r="Z629" t="s">
        <v>70</v>
      </c>
      <c r="AA629" t="s">
        <v>70</v>
      </c>
      <c r="AB629" t="s">
        <v>70</v>
      </c>
      <c r="AC629" t="s">
        <v>70</v>
      </c>
      <c r="AD629" t="s">
        <v>70</v>
      </c>
    </row>
    <row r="630" spans="1:30" hidden="1" x14ac:dyDescent="0.25">
      <c r="A630" s="133" t="s">
        <v>1774</v>
      </c>
      <c r="B630" t="s">
        <v>569</v>
      </c>
      <c r="C630" t="b">
        <v>0</v>
      </c>
      <c r="D630" t="s">
        <v>1068</v>
      </c>
      <c r="E630" t="s">
        <v>1069</v>
      </c>
      <c r="F630" t="s">
        <v>773</v>
      </c>
      <c r="G630" t="s">
        <v>70</v>
      </c>
      <c r="H630" t="s">
        <v>70</v>
      </c>
      <c r="I630" t="s">
        <v>70</v>
      </c>
      <c r="J630" t="s">
        <v>70</v>
      </c>
      <c r="K630" t="s">
        <v>70</v>
      </c>
      <c r="L630" t="s">
        <v>70</v>
      </c>
      <c r="M630" t="s">
        <v>70</v>
      </c>
      <c r="N630" t="s">
        <v>70</v>
      </c>
      <c r="O630" t="s">
        <v>70</v>
      </c>
      <c r="P630" t="s">
        <v>70</v>
      </c>
      <c r="Q630" t="s">
        <v>70</v>
      </c>
      <c r="R630" t="s">
        <v>70</v>
      </c>
      <c r="S630" t="s">
        <v>70</v>
      </c>
      <c r="T630" t="s">
        <v>70</v>
      </c>
      <c r="U630" t="s">
        <v>70</v>
      </c>
      <c r="V630" t="s">
        <v>70</v>
      </c>
      <c r="W630" t="s">
        <v>70</v>
      </c>
      <c r="X630" t="s">
        <v>70</v>
      </c>
      <c r="Y630" t="s">
        <v>70</v>
      </c>
      <c r="Z630" t="s">
        <v>70</v>
      </c>
      <c r="AA630" t="s">
        <v>70</v>
      </c>
      <c r="AB630" t="s">
        <v>70</v>
      </c>
      <c r="AC630" t="s">
        <v>70</v>
      </c>
      <c r="AD630" t="s">
        <v>70</v>
      </c>
    </row>
    <row r="631" spans="1:30" hidden="1" x14ac:dyDescent="0.25">
      <c r="A631" s="133" t="s">
        <v>1775</v>
      </c>
      <c r="B631" t="s">
        <v>70</v>
      </c>
      <c r="C631" t="b">
        <v>0</v>
      </c>
      <c r="D631" t="s">
        <v>1068</v>
      </c>
      <c r="E631" t="s">
        <v>1070</v>
      </c>
      <c r="F631" t="s">
        <v>51</v>
      </c>
      <c r="G631" t="s">
        <v>70</v>
      </c>
      <c r="H631" t="s">
        <v>70</v>
      </c>
      <c r="I631" t="s">
        <v>70</v>
      </c>
      <c r="J631" t="s">
        <v>70</v>
      </c>
      <c r="K631" t="s">
        <v>70</v>
      </c>
      <c r="L631" t="s">
        <v>70</v>
      </c>
      <c r="M631" t="s">
        <v>70</v>
      </c>
      <c r="N631" t="s">
        <v>70</v>
      </c>
      <c r="O631" t="s">
        <v>70</v>
      </c>
      <c r="P631" t="s">
        <v>70</v>
      </c>
      <c r="Q631" t="s">
        <v>70</v>
      </c>
      <c r="R631" t="s">
        <v>70</v>
      </c>
      <c r="S631" t="s">
        <v>70</v>
      </c>
      <c r="T631" t="s">
        <v>70</v>
      </c>
      <c r="U631" t="s">
        <v>70</v>
      </c>
      <c r="V631" t="s">
        <v>70</v>
      </c>
      <c r="W631" t="s">
        <v>70</v>
      </c>
      <c r="X631" t="s">
        <v>70</v>
      </c>
      <c r="Y631" t="s">
        <v>70</v>
      </c>
      <c r="Z631" t="s">
        <v>70</v>
      </c>
      <c r="AA631" t="s">
        <v>70</v>
      </c>
      <c r="AB631" t="s">
        <v>70</v>
      </c>
      <c r="AC631" t="s">
        <v>70</v>
      </c>
      <c r="AD631" t="s">
        <v>70</v>
      </c>
    </row>
    <row r="632" spans="1:30" hidden="1" x14ac:dyDescent="0.25">
      <c r="A632" s="133" t="s">
        <v>1776</v>
      </c>
      <c r="B632" t="s">
        <v>70</v>
      </c>
      <c r="C632" t="b">
        <v>0</v>
      </c>
      <c r="D632" t="s">
        <v>1068</v>
      </c>
      <c r="E632" t="s">
        <v>1069</v>
      </c>
      <c r="F632" t="s">
        <v>773</v>
      </c>
      <c r="G632" t="s">
        <v>70</v>
      </c>
      <c r="H632" t="s">
        <v>70</v>
      </c>
      <c r="I632" t="s">
        <v>70</v>
      </c>
      <c r="J632" t="s">
        <v>70</v>
      </c>
      <c r="K632" t="s">
        <v>70</v>
      </c>
      <c r="L632" t="s">
        <v>70</v>
      </c>
      <c r="M632" t="s">
        <v>70</v>
      </c>
      <c r="N632" t="s">
        <v>70</v>
      </c>
      <c r="O632" t="s">
        <v>70</v>
      </c>
      <c r="P632" t="s">
        <v>70</v>
      </c>
      <c r="Q632" t="s">
        <v>70</v>
      </c>
      <c r="R632" t="s">
        <v>70</v>
      </c>
      <c r="S632" t="s">
        <v>70</v>
      </c>
      <c r="T632" t="s">
        <v>70</v>
      </c>
      <c r="U632" t="s">
        <v>70</v>
      </c>
      <c r="V632" t="s">
        <v>70</v>
      </c>
      <c r="W632" t="s">
        <v>70</v>
      </c>
      <c r="X632" t="s">
        <v>70</v>
      </c>
      <c r="Y632" t="s">
        <v>70</v>
      </c>
      <c r="Z632" t="s">
        <v>70</v>
      </c>
      <c r="AA632" t="s">
        <v>70</v>
      </c>
      <c r="AB632" t="s">
        <v>70</v>
      </c>
      <c r="AC632" t="s">
        <v>70</v>
      </c>
      <c r="AD632" t="s">
        <v>70</v>
      </c>
    </row>
    <row r="633" spans="1:30" hidden="1" x14ac:dyDescent="0.25">
      <c r="A633" s="133" t="s">
        <v>1777</v>
      </c>
      <c r="B633" t="s">
        <v>570</v>
      </c>
      <c r="C633" t="b">
        <v>0</v>
      </c>
      <c r="D633" t="s">
        <v>1068</v>
      </c>
      <c r="E633" t="s">
        <v>1071</v>
      </c>
      <c r="F633" t="s">
        <v>774</v>
      </c>
      <c r="G633" t="s">
        <v>70</v>
      </c>
      <c r="H633" t="s">
        <v>70</v>
      </c>
      <c r="I633" t="s">
        <v>70</v>
      </c>
      <c r="J633" t="s">
        <v>70</v>
      </c>
      <c r="K633" t="s">
        <v>70</v>
      </c>
      <c r="L633" t="s">
        <v>70</v>
      </c>
      <c r="M633" t="s">
        <v>70</v>
      </c>
      <c r="N633" t="s">
        <v>70</v>
      </c>
      <c r="O633" t="s">
        <v>70</v>
      </c>
      <c r="P633" t="s">
        <v>70</v>
      </c>
      <c r="Q633" t="s">
        <v>70</v>
      </c>
      <c r="R633" t="s">
        <v>70</v>
      </c>
      <c r="S633" t="s">
        <v>70</v>
      </c>
      <c r="T633" t="s">
        <v>70</v>
      </c>
      <c r="U633" t="s">
        <v>70</v>
      </c>
      <c r="V633" t="s">
        <v>70</v>
      </c>
      <c r="W633" t="s">
        <v>70</v>
      </c>
      <c r="X633" t="s">
        <v>70</v>
      </c>
      <c r="Y633" t="s">
        <v>70</v>
      </c>
      <c r="Z633" t="s">
        <v>70</v>
      </c>
      <c r="AA633" t="s">
        <v>70</v>
      </c>
      <c r="AB633" t="s">
        <v>70</v>
      </c>
      <c r="AC633" t="s">
        <v>70</v>
      </c>
      <c r="AD633" t="s">
        <v>70</v>
      </c>
    </row>
    <row r="634" spans="1:30" hidden="1" x14ac:dyDescent="0.25">
      <c r="A634" s="133" t="s">
        <v>1778</v>
      </c>
      <c r="B634" t="s">
        <v>571</v>
      </c>
      <c r="C634" t="b">
        <v>0</v>
      </c>
      <c r="D634" t="s">
        <v>1068</v>
      </c>
      <c r="E634" t="s">
        <v>1072</v>
      </c>
      <c r="F634" t="s">
        <v>773</v>
      </c>
      <c r="G634" t="s">
        <v>70</v>
      </c>
      <c r="H634" t="s">
        <v>70</v>
      </c>
      <c r="I634" t="s">
        <v>70</v>
      </c>
      <c r="J634" t="s">
        <v>70</v>
      </c>
      <c r="K634" t="s">
        <v>70</v>
      </c>
      <c r="L634" t="s">
        <v>70</v>
      </c>
      <c r="M634" t="s">
        <v>70</v>
      </c>
      <c r="N634" t="s">
        <v>70</v>
      </c>
      <c r="O634" t="s">
        <v>70</v>
      </c>
      <c r="P634" t="s">
        <v>70</v>
      </c>
      <c r="Q634" t="s">
        <v>70</v>
      </c>
      <c r="R634" t="s">
        <v>70</v>
      </c>
      <c r="S634" t="s">
        <v>70</v>
      </c>
      <c r="T634" t="s">
        <v>70</v>
      </c>
      <c r="U634" t="s">
        <v>70</v>
      </c>
      <c r="V634" t="s">
        <v>70</v>
      </c>
      <c r="W634" t="s">
        <v>70</v>
      </c>
      <c r="X634" t="s">
        <v>70</v>
      </c>
      <c r="Y634" t="s">
        <v>70</v>
      </c>
      <c r="Z634" t="s">
        <v>70</v>
      </c>
      <c r="AA634" t="s">
        <v>70</v>
      </c>
      <c r="AB634" t="s">
        <v>70</v>
      </c>
      <c r="AC634" t="s">
        <v>70</v>
      </c>
      <c r="AD634" t="s">
        <v>70</v>
      </c>
    </row>
    <row r="635" spans="1:30" hidden="1" x14ac:dyDescent="0.25">
      <c r="A635" s="133" t="s">
        <v>1779</v>
      </c>
      <c r="B635" t="s">
        <v>572</v>
      </c>
      <c r="C635" t="b">
        <v>0</v>
      </c>
      <c r="D635" t="s">
        <v>1068</v>
      </c>
      <c r="E635" t="s">
        <v>1072</v>
      </c>
      <c r="F635" t="s">
        <v>773</v>
      </c>
      <c r="G635" t="s">
        <v>70</v>
      </c>
      <c r="H635" t="s">
        <v>70</v>
      </c>
      <c r="I635" t="s">
        <v>70</v>
      </c>
      <c r="J635" t="s">
        <v>70</v>
      </c>
      <c r="K635" t="s">
        <v>70</v>
      </c>
      <c r="L635" t="s">
        <v>70</v>
      </c>
      <c r="M635" t="s">
        <v>70</v>
      </c>
      <c r="N635" t="s">
        <v>70</v>
      </c>
      <c r="O635" t="s">
        <v>70</v>
      </c>
      <c r="P635" t="s">
        <v>70</v>
      </c>
      <c r="Q635" t="s">
        <v>70</v>
      </c>
      <c r="R635" t="s">
        <v>70</v>
      </c>
      <c r="S635" t="s">
        <v>70</v>
      </c>
      <c r="T635" t="s">
        <v>70</v>
      </c>
      <c r="U635" t="s">
        <v>70</v>
      </c>
      <c r="V635" t="s">
        <v>70</v>
      </c>
      <c r="W635" t="s">
        <v>70</v>
      </c>
      <c r="X635" t="s">
        <v>70</v>
      </c>
      <c r="Y635" t="s">
        <v>70</v>
      </c>
      <c r="Z635" t="s">
        <v>70</v>
      </c>
      <c r="AA635" t="s">
        <v>70</v>
      </c>
      <c r="AB635" t="s">
        <v>70</v>
      </c>
      <c r="AC635" t="s">
        <v>70</v>
      </c>
      <c r="AD635" t="s">
        <v>70</v>
      </c>
    </row>
    <row r="636" spans="1:30" hidden="1" x14ac:dyDescent="0.25">
      <c r="A636" s="133" t="s">
        <v>1780</v>
      </c>
      <c r="B636" t="s">
        <v>70</v>
      </c>
      <c r="C636" t="b">
        <v>0</v>
      </c>
      <c r="D636" t="s">
        <v>1068</v>
      </c>
      <c r="E636" t="s">
        <v>1072</v>
      </c>
      <c r="F636" t="s">
        <v>773</v>
      </c>
      <c r="G636" t="s">
        <v>70</v>
      </c>
      <c r="H636" t="s">
        <v>70</v>
      </c>
      <c r="I636" t="s">
        <v>70</v>
      </c>
      <c r="J636" t="s">
        <v>70</v>
      </c>
      <c r="K636" t="s">
        <v>70</v>
      </c>
      <c r="L636" t="s">
        <v>70</v>
      </c>
      <c r="M636" t="s">
        <v>70</v>
      </c>
      <c r="N636" t="s">
        <v>70</v>
      </c>
      <c r="O636" t="s">
        <v>70</v>
      </c>
      <c r="P636" t="s">
        <v>70</v>
      </c>
      <c r="Q636" t="s">
        <v>70</v>
      </c>
      <c r="R636" t="s">
        <v>70</v>
      </c>
      <c r="S636" t="s">
        <v>70</v>
      </c>
      <c r="T636" t="s">
        <v>70</v>
      </c>
      <c r="U636" t="s">
        <v>70</v>
      </c>
      <c r="V636" t="s">
        <v>70</v>
      </c>
      <c r="W636" t="s">
        <v>70</v>
      </c>
      <c r="X636" t="s">
        <v>70</v>
      </c>
      <c r="Y636" t="s">
        <v>70</v>
      </c>
      <c r="Z636" t="s">
        <v>70</v>
      </c>
      <c r="AA636" t="s">
        <v>70</v>
      </c>
      <c r="AB636" t="s">
        <v>70</v>
      </c>
      <c r="AC636" t="s">
        <v>70</v>
      </c>
      <c r="AD636" t="s">
        <v>70</v>
      </c>
    </row>
    <row r="637" spans="1:30" hidden="1" x14ac:dyDescent="0.25">
      <c r="A637" s="133" t="s">
        <v>1781</v>
      </c>
      <c r="B637" t="s">
        <v>573</v>
      </c>
      <c r="C637" t="b">
        <v>0</v>
      </c>
      <c r="D637" t="s">
        <v>1068</v>
      </c>
      <c r="E637" t="s">
        <v>1073</v>
      </c>
      <c r="F637" t="s">
        <v>773</v>
      </c>
      <c r="G637" t="s">
        <v>70</v>
      </c>
      <c r="H637" t="s">
        <v>70</v>
      </c>
      <c r="I637" t="s">
        <v>70</v>
      </c>
      <c r="J637" t="s">
        <v>70</v>
      </c>
      <c r="K637" t="s">
        <v>70</v>
      </c>
      <c r="L637" t="s">
        <v>70</v>
      </c>
      <c r="M637" t="s">
        <v>70</v>
      </c>
      <c r="N637" t="s">
        <v>70</v>
      </c>
      <c r="O637" t="s">
        <v>70</v>
      </c>
      <c r="P637" t="s">
        <v>70</v>
      </c>
      <c r="Q637" t="s">
        <v>70</v>
      </c>
      <c r="R637" t="s">
        <v>70</v>
      </c>
      <c r="S637" t="s">
        <v>70</v>
      </c>
      <c r="T637" t="s">
        <v>70</v>
      </c>
      <c r="U637" t="s">
        <v>70</v>
      </c>
      <c r="V637" t="s">
        <v>70</v>
      </c>
      <c r="W637" t="s">
        <v>70</v>
      </c>
      <c r="X637" t="s">
        <v>70</v>
      </c>
      <c r="Y637" t="s">
        <v>70</v>
      </c>
      <c r="Z637" t="s">
        <v>70</v>
      </c>
      <c r="AA637" t="s">
        <v>70</v>
      </c>
      <c r="AB637" t="s">
        <v>70</v>
      </c>
      <c r="AC637" t="s">
        <v>70</v>
      </c>
      <c r="AD637" t="s">
        <v>70</v>
      </c>
    </row>
    <row r="638" spans="1:30" hidden="1" x14ac:dyDescent="0.25">
      <c r="A638" s="133" t="s">
        <v>1782</v>
      </c>
      <c r="B638" t="s">
        <v>70</v>
      </c>
      <c r="C638" t="b">
        <v>0</v>
      </c>
      <c r="D638" t="s">
        <v>1068</v>
      </c>
      <c r="E638" t="s">
        <v>941</v>
      </c>
      <c r="F638" t="s">
        <v>773</v>
      </c>
      <c r="G638" t="s">
        <v>70</v>
      </c>
      <c r="H638" t="s">
        <v>70</v>
      </c>
      <c r="I638" t="s">
        <v>70</v>
      </c>
      <c r="J638" t="s">
        <v>70</v>
      </c>
      <c r="K638" t="s">
        <v>70</v>
      </c>
      <c r="L638" t="s">
        <v>70</v>
      </c>
      <c r="M638" t="s">
        <v>70</v>
      </c>
      <c r="N638" t="s">
        <v>70</v>
      </c>
      <c r="O638" t="s">
        <v>70</v>
      </c>
      <c r="P638" t="s">
        <v>70</v>
      </c>
      <c r="Q638" t="s">
        <v>70</v>
      </c>
      <c r="R638" t="s">
        <v>70</v>
      </c>
      <c r="S638" t="s">
        <v>70</v>
      </c>
      <c r="T638" t="s">
        <v>70</v>
      </c>
      <c r="U638" t="s">
        <v>70</v>
      </c>
      <c r="V638" t="s">
        <v>70</v>
      </c>
      <c r="W638" t="s">
        <v>70</v>
      </c>
      <c r="X638" t="s">
        <v>70</v>
      </c>
      <c r="Y638" t="s">
        <v>70</v>
      </c>
      <c r="Z638" t="s">
        <v>70</v>
      </c>
      <c r="AA638" t="s">
        <v>70</v>
      </c>
      <c r="AB638" t="s">
        <v>70</v>
      </c>
      <c r="AC638" t="s">
        <v>70</v>
      </c>
      <c r="AD638" t="s">
        <v>70</v>
      </c>
    </row>
    <row r="639" spans="1:30" hidden="1" x14ac:dyDescent="0.25">
      <c r="A639" s="133" t="s">
        <v>1783</v>
      </c>
      <c r="B639" t="s">
        <v>70</v>
      </c>
      <c r="C639" t="b">
        <v>0</v>
      </c>
      <c r="D639" t="s">
        <v>1068</v>
      </c>
      <c r="E639" t="s">
        <v>941</v>
      </c>
      <c r="F639" t="s">
        <v>774</v>
      </c>
      <c r="G639" t="s">
        <v>70</v>
      </c>
      <c r="H639" t="s">
        <v>70</v>
      </c>
      <c r="I639" t="s">
        <v>70</v>
      </c>
      <c r="J639" t="s">
        <v>70</v>
      </c>
      <c r="K639" t="s">
        <v>70</v>
      </c>
      <c r="L639" t="s">
        <v>70</v>
      </c>
      <c r="M639" t="s">
        <v>70</v>
      </c>
      <c r="N639" t="s">
        <v>70</v>
      </c>
      <c r="O639" t="s">
        <v>70</v>
      </c>
      <c r="P639" t="s">
        <v>70</v>
      </c>
      <c r="Q639" t="s">
        <v>70</v>
      </c>
      <c r="R639" t="s">
        <v>70</v>
      </c>
      <c r="S639" t="s">
        <v>70</v>
      </c>
      <c r="T639" t="s">
        <v>70</v>
      </c>
      <c r="U639" t="s">
        <v>70</v>
      </c>
      <c r="V639" t="s">
        <v>70</v>
      </c>
      <c r="W639" t="s">
        <v>70</v>
      </c>
      <c r="X639" t="s">
        <v>70</v>
      </c>
      <c r="Y639" t="s">
        <v>70</v>
      </c>
      <c r="Z639" t="s">
        <v>70</v>
      </c>
      <c r="AA639" t="s">
        <v>70</v>
      </c>
      <c r="AB639" t="s">
        <v>70</v>
      </c>
      <c r="AC639" t="s">
        <v>70</v>
      </c>
      <c r="AD639" t="s">
        <v>70</v>
      </c>
    </row>
    <row r="640" spans="1:30" hidden="1" x14ac:dyDescent="0.25">
      <c r="A640" s="133" t="s">
        <v>1784</v>
      </c>
      <c r="B640" t="s">
        <v>574</v>
      </c>
      <c r="C640" t="b">
        <v>0</v>
      </c>
      <c r="D640" t="s">
        <v>1068</v>
      </c>
      <c r="E640" t="s">
        <v>941</v>
      </c>
      <c r="F640" t="s">
        <v>774</v>
      </c>
      <c r="G640" t="s">
        <v>70</v>
      </c>
      <c r="H640" t="s">
        <v>70</v>
      </c>
      <c r="I640" t="s">
        <v>70</v>
      </c>
      <c r="J640" t="s">
        <v>70</v>
      </c>
      <c r="K640" t="s">
        <v>70</v>
      </c>
      <c r="L640" t="s">
        <v>70</v>
      </c>
      <c r="M640" t="s">
        <v>70</v>
      </c>
      <c r="N640" t="s">
        <v>70</v>
      </c>
      <c r="O640" t="s">
        <v>70</v>
      </c>
      <c r="P640" t="s">
        <v>70</v>
      </c>
      <c r="Q640" t="s">
        <v>70</v>
      </c>
      <c r="R640" t="s">
        <v>70</v>
      </c>
      <c r="S640" t="s">
        <v>70</v>
      </c>
      <c r="T640" t="s">
        <v>70</v>
      </c>
      <c r="U640" t="s">
        <v>70</v>
      </c>
      <c r="V640" t="s">
        <v>70</v>
      </c>
      <c r="W640" t="s">
        <v>70</v>
      </c>
      <c r="X640" t="s">
        <v>70</v>
      </c>
      <c r="Y640" t="s">
        <v>70</v>
      </c>
      <c r="Z640" t="s">
        <v>70</v>
      </c>
      <c r="AA640" t="s">
        <v>70</v>
      </c>
      <c r="AB640" t="s">
        <v>70</v>
      </c>
      <c r="AC640" t="s">
        <v>70</v>
      </c>
      <c r="AD640" t="s">
        <v>70</v>
      </c>
    </row>
    <row r="641" spans="1:30" hidden="1" x14ac:dyDescent="0.25">
      <c r="A641" s="133" t="s">
        <v>1785</v>
      </c>
      <c r="B641" t="s">
        <v>575</v>
      </c>
      <c r="C641" t="b">
        <v>0</v>
      </c>
      <c r="D641" t="s">
        <v>1068</v>
      </c>
      <c r="E641" t="s">
        <v>941</v>
      </c>
      <c r="F641" t="s">
        <v>773</v>
      </c>
      <c r="G641" t="s">
        <v>70</v>
      </c>
      <c r="H641" t="s">
        <v>70</v>
      </c>
      <c r="I641" t="s">
        <v>70</v>
      </c>
      <c r="J641" t="s">
        <v>70</v>
      </c>
      <c r="K641" t="s">
        <v>70</v>
      </c>
      <c r="L641" t="s">
        <v>70</v>
      </c>
      <c r="M641" t="s">
        <v>70</v>
      </c>
      <c r="N641" t="s">
        <v>70</v>
      </c>
      <c r="O641" t="s">
        <v>70</v>
      </c>
      <c r="P641" t="s">
        <v>70</v>
      </c>
      <c r="Q641" t="s">
        <v>70</v>
      </c>
      <c r="R641" t="s">
        <v>70</v>
      </c>
      <c r="S641" t="s">
        <v>70</v>
      </c>
      <c r="T641" t="s">
        <v>70</v>
      </c>
      <c r="U641" t="s">
        <v>70</v>
      </c>
      <c r="V641" t="s">
        <v>70</v>
      </c>
      <c r="W641" t="s">
        <v>70</v>
      </c>
      <c r="X641" t="s">
        <v>70</v>
      </c>
      <c r="Y641" t="s">
        <v>70</v>
      </c>
      <c r="Z641" t="s">
        <v>70</v>
      </c>
      <c r="AA641" t="s">
        <v>70</v>
      </c>
      <c r="AB641" t="s">
        <v>70</v>
      </c>
      <c r="AC641" t="s">
        <v>70</v>
      </c>
      <c r="AD641" t="s">
        <v>70</v>
      </c>
    </row>
    <row r="642" spans="1:30" hidden="1" x14ac:dyDescent="0.25">
      <c r="A642" s="133" t="s">
        <v>1786</v>
      </c>
      <c r="B642" t="s">
        <v>577</v>
      </c>
      <c r="C642" t="b">
        <v>0</v>
      </c>
      <c r="D642" t="s">
        <v>1068</v>
      </c>
      <c r="E642" t="s">
        <v>941</v>
      </c>
      <c r="F642" t="s">
        <v>773</v>
      </c>
      <c r="G642" t="s">
        <v>70</v>
      </c>
      <c r="H642" t="s">
        <v>70</v>
      </c>
      <c r="I642" t="s">
        <v>70</v>
      </c>
      <c r="J642" t="s">
        <v>70</v>
      </c>
      <c r="K642" t="s">
        <v>70</v>
      </c>
      <c r="L642" t="s">
        <v>70</v>
      </c>
      <c r="M642" t="s">
        <v>70</v>
      </c>
      <c r="N642" t="s">
        <v>70</v>
      </c>
      <c r="O642" t="s">
        <v>70</v>
      </c>
      <c r="P642" t="s">
        <v>70</v>
      </c>
      <c r="Q642" t="s">
        <v>70</v>
      </c>
      <c r="R642" t="s">
        <v>70</v>
      </c>
      <c r="S642" t="s">
        <v>70</v>
      </c>
      <c r="T642" t="s">
        <v>70</v>
      </c>
      <c r="U642" t="s">
        <v>70</v>
      </c>
      <c r="V642" t="s">
        <v>70</v>
      </c>
      <c r="W642" t="s">
        <v>70</v>
      </c>
      <c r="X642" t="s">
        <v>70</v>
      </c>
      <c r="Y642" t="s">
        <v>70</v>
      </c>
      <c r="Z642" t="s">
        <v>70</v>
      </c>
      <c r="AA642" t="s">
        <v>70</v>
      </c>
      <c r="AB642" t="s">
        <v>70</v>
      </c>
      <c r="AC642" t="s">
        <v>70</v>
      </c>
      <c r="AD642" t="s">
        <v>70</v>
      </c>
    </row>
    <row r="643" spans="1:30" hidden="1" x14ac:dyDescent="0.25">
      <c r="A643" s="133" t="s">
        <v>1787</v>
      </c>
      <c r="B643" t="s">
        <v>578</v>
      </c>
      <c r="C643" t="b">
        <v>0</v>
      </c>
      <c r="D643" t="s">
        <v>1068</v>
      </c>
      <c r="E643" t="s">
        <v>941</v>
      </c>
      <c r="F643" t="s">
        <v>773</v>
      </c>
      <c r="G643" t="s">
        <v>70</v>
      </c>
      <c r="H643" t="s">
        <v>70</v>
      </c>
      <c r="I643" t="s">
        <v>70</v>
      </c>
      <c r="J643" t="s">
        <v>70</v>
      </c>
      <c r="K643" t="s">
        <v>70</v>
      </c>
      <c r="L643" t="s">
        <v>70</v>
      </c>
      <c r="M643" t="s">
        <v>70</v>
      </c>
      <c r="N643" t="s">
        <v>70</v>
      </c>
      <c r="O643" t="s">
        <v>70</v>
      </c>
      <c r="P643" t="s">
        <v>70</v>
      </c>
      <c r="Q643" t="s">
        <v>70</v>
      </c>
      <c r="R643" t="s">
        <v>70</v>
      </c>
      <c r="S643" t="s">
        <v>70</v>
      </c>
      <c r="T643" t="s">
        <v>70</v>
      </c>
      <c r="U643" t="s">
        <v>70</v>
      </c>
      <c r="V643" t="s">
        <v>70</v>
      </c>
      <c r="W643" t="s">
        <v>70</v>
      </c>
      <c r="X643" t="s">
        <v>70</v>
      </c>
      <c r="Y643" t="s">
        <v>70</v>
      </c>
      <c r="Z643" t="s">
        <v>70</v>
      </c>
      <c r="AA643" t="s">
        <v>70</v>
      </c>
      <c r="AB643" t="s">
        <v>70</v>
      </c>
      <c r="AC643" t="s">
        <v>70</v>
      </c>
      <c r="AD643" t="s">
        <v>70</v>
      </c>
    </row>
    <row r="644" spans="1:30" hidden="1" x14ac:dyDescent="0.25">
      <c r="A644" s="133" t="s">
        <v>1788</v>
      </c>
      <c r="B644" t="s">
        <v>580</v>
      </c>
      <c r="C644" t="b">
        <v>0</v>
      </c>
      <c r="D644" t="s">
        <v>1068</v>
      </c>
      <c r="E644" t="s">
        <v>1075</v>
      </c>
      <c r="F644" t="s">
        <v>774</v>
      </c>
      <c r="G644" t="s">
        <v>70</v>
      </c>
      <c r="H644" t="s">
        <v>70</v>
      </c>
      <c r="I644" t="s">
        <v>70</v>
      </c>
      <c r="J644" t="s">
        <v>70</v>
      </c>
      <c r="K644" t="s">
        <v>70</v>
      </c>
      <c r="L644" t="s">
        <v>70</v>
      </c>
      <c r="M644" t="s">
        <v>70</v>
      </c>
      <c r="N644" t="s">
        <v>70</v>
      </c>
      <c r="O644" t="s">
        <v>70</v>
      </c>
      <c r="P644" t="s">
        <v>70</v>
      </c>
      <c r="Q644" t="s">
        <v>70</v>
      </c>
      <c r="R644" t="s">
        <v>70</v>
      </c>
      <c r="S644" t="s">
        <v>70</v>
      </c>
      <c r="T644" t="s">
        <v>70</v>
      </c>
      <c r="U644" t="s">
        <v>70</v>
      </c>
      <c r="V644" t="s">
        <v>70</v>
      </c>
      <c r="W644" t="s">
        <v>70</v>
      </c>
      <c r="X644" t="s">
        <v>70</v>
      </c>
      <c r="Y644" t="s">
        <v>70</v>
      </c>
      <c r="Z644" t="s">
        <v>70</v>
      </c>
      <c r="AA644" t="s">
        <v>70</v>
      </c>
      <c r="AB644" t="s">
        <v>70</v>
      </c>
      <c r="AC644" t="s">
        <v>70</v>
      </c>
      <c r="AD644" t="s">
        <v>70</v>
      </c>
    </row>
    <row r="645" spans="1:30" hidden="1" x14ac:dyDescent="0.25">
      <c r="A645" s="133" t="s">
        <v>1789</v>
      </c>
      <c r="B645" t="s">
        <v>581</v>
      </c>
      <c r="C645" t="b">
        <v>0</v>
      </c>
      <c r="D645" t="s">
        <v>1068</v>
      </c>
      <c r="E645" t="s">
        <v>1076</v>
      </c>
      <c r="F645" t="s">
        <v>773</v>
      </c>
      <c r="G645" t="s">
        <v>70</v>
      </c>
      <c r="H645" t="s">
        <v>70</v>
      </c>
      <c r="I645" t="s">
        <v>70</v>
      </c>
      <c r="J645" t="s">
        <v>70</v>
      </c>
      <c r="K645" t="s">
        <v>70</v>
      </c>
      <c r="L645" t="s">
        <v>70</v>
      </c>
      <c r="M645" t="s">
        <v>70</v>
      </c>
      <c r="N645" t="s">
        <v>70</v>
      </c>
      <c r="O645" t="s">
        <v>70</v>
      </c>
      <c r="P645" t="s">
        <v>70</v>
      </c>
      <c r="Q645" t="s">
        <v>70</v>
      </c>
      <c r="R645" t="s">
        <v>70</v>
      </c>
      <c r="S645" t="s">
        <v>70</v>
      </c>
      <c r="T645" t="s">
        <v>70</v>
      </c>
      <c r="U645" t="s">
        <v>70</v>
      </c>
      <c r="V645" t="s">
        <v>70</v>
      </c>
      <c r="W645" t="s">
        <v>70</v>
      </c>
      <c r="X645" t="s">
        <v>70</v>
      </c>
      <c r="Y645" t="s">
        <v>70</v>
      </c>
      <c r="Z645" t="s">
        <v>70</v>
      </c>
      <c r="AA645" t="s">
        <v>70</v>
      </c>
      <c r="AB645" t="s">
        <v>70</v>
      </c>
      <c r="AC645" t="s">
        <v>70</v>
      </c>
      <c r="AD645" t="s">
        <v>70</v>
      </c>
    </row>
    <row r="646" spans="1:30" hidden="1" x14ac:dyDescent="0.25">
      <c r="A646" s="133" t="s">
        <v>1790</v>
      </c>
      <c r="B646" t="s">
        <v>582</v>
      </c>
      <c r="C646" t="b">
        <v>0</v>
      </c>
      <c r="D646" t="s">
        <v>1077</v>
      </c>
      <c r="E646" t="s">
        <v>784</v>
      </c>
      <c r="F646" t="s">
        <v>51</v>
      </c>
      <c r="G646" t="s">
        <v>70</v>
      </c>
      <c r="H646" t="s">
        <v>70</v>
      </c>
      <c r="I646" t="s">
        <v>70</v>
      </c>
      <c r="J646" t="s">
        <v>70</v>
      </c>
      <c r="K646" t="s">
        <v>70</v>
      </c>
      <c r="L646" t="s">
        <v>70</v>
      </c>
      <c r="M646" t="s">
        <v>70</v>
      </c>
      <c r="N646" t="s">
        <v>70</v>
      </c>
      <c r="O646" t="s">
        <v>70</v>
      </c>
      <c r="P646" t="s">
        <v>70</v>
      </c>
      <c r="Q646" t="s">
        <v>70</v>
      </c>
      <c r="R646" t="s">
        <v>70</v>
      </c>
      <c r="S646" t="s">
        <v>70</v>
      </c>
      <c r="T646" t="s">
        <v>70</v>
      </c>
      <c r="U646" t="s">
        <v>70</v>
      </c>
      <c r="V646" t="s">
        <v>70</v>
      </c>
      <c r="W646" t="s">
        <v>70</v>
      </c>
      <c r="X646" t="s">
        <v>70</v>
      </c>
      <c r="Y646" t="s">
        <v>70</v>
      </c>
      <c r="Z646" t="s">
        <v>70</v>
      </c>
      <c r="AA646" t="s">
        <v>70</v>
      </c>
      <c r="AB646" t="s">
        <v>70</v>
      </c>
      <c r="AC646" t="s">
        <v>70</v>
      </c>
      <c r="AD646" t="s">
        <v>70</v>
      </c>
    </row>
    <row r="647" spans="1:30" hidden="1" x14ac:dyDescent="0.25">
      <c r="A647" s="133" t="s">
        <v>1791</v>
      </c>
      <c r="B647" t="s">
        <v>583</v>
      </c>
      <c r="C647" t="b">
        <v>0</v>
      </c>
      <c r="D647" t="s">
        <v>1077</v>
      </c>
      <c r="E647" t="s">
        <v>583</v>
      </c>
      <c r="F647" t="s">
        <v>774</v>
      </c>
      <c r="G647" t="s">
        <v>70</v>
      </c>
      <c r="H647" t="s">
        <v>70</v>
      </c>
      <c r="I647" t="s">
        <v>70</v>
      </c>
      <c r="J647" t="s">
        <v>70</v>
      </c>
      <c r="K647" t="s">
        <v>70</v>
      </c>
      <c r="L647" t="s">
        <v>70</v>
      </c>
      <c r="M647" t="s">
        <v>70</v>
      </c>
      <c r="N647" t="s">
        <v>70</v>
      </c>
      <c r="O647" t="s">
        <v>70</v>
      </c>
      <c r="P647" t="s">
        <v>70</v>
      </c>
      <c r="Q647" t="s">
        <v>70</v>
      </c>
      <c r="R647" t="s">
        <v>70</v>
      </c>
      <c r="S647" t="s">
        <v>70</v>
      </c>
      <c r="T647" t="s">
        <v>70</v>
      </c>
      <c r="U647" t="s">
        <v>70</v>
      </c>
      <c r="V647" t="s">
        <v>70</v>
      </c>
      <c r="W647" t="s">
        <v>70</v>
      </c>
      <c r="X647" t="s">
        <v>70</v>
      </c>
      <c r="Y647" t="s">
        <v>70</v>
      </c>
      <c r="Z647" t="s">
        <v>70</v>
      </c>
      <c r="AA647" t="s">
        <v>70</v>
      </c>
      <c r="AB647" t="s">
        <v>70</v>
      </c>
      <c r="AC647" t="s">
        <v>70</v>
      </c>
      <c r="AD647" t="s">
        <v>70</v>
      </c>
    </row>
    <row r="648" spans="1:30" hidden="1" x14ac:dyDescent="0.25">
      <c r="A648" s="133" t="s">
        <v>1792</v>
      </c>
      <c r="B648" t="s">
        <v>584</v>
      </c>
      <c r="C648" t="b">
        <v>0</v>
      </c>
      <c r="D648" t="s">
        <v>1077</v>
      </c>
      <c r="E648" t="s">
        <v>1078</v>
      </c>
      <c r="F648" t="s">
        <v>773</v>
      </c>
      <c r="G648" t="s">
        <v>70</v>
      </c>
      <c r="H648" t="s">
        <v>70</v>
      </c>
      <c r="I648" t="s">
        <v>70</v>
      </c>
      <c r="J648" t="s">
        <v>70</v>
      </c>
      <c r="K648" t="s">
        <v>70</v>
      </c>
      <c r="L648" t="s">
        <v>70</v>
      </c>
      <c r="M648" t="s">
        <v>70</v>
      </c>
      <c r="N648" t="s">
        <v>70</v>
      </c>
      <c r="O648" t="s">
        <v>70</v>
      </c>
      <c r="P648" t="s">
        <v>70</v>
      </c>
      <c r="Q648" t="s">
        <v>70</v>
      </c>
      <c r="R648" t="s">
        <v>70</v>
      </c>
      <c r="S648" t="s">
        <v>70</v>
      </c>
      <c r="T648" t="s">
        <v>70</v>
      </c>
      <c r="U648" t="s">
        <v>70</v>
      </c>
      <c r="V648" t="s">
        <v>70</v>
      </c>
      <c r="W648" t="s">
        <v>70</v>
      </c>
      <c r="X648" t="s">
        <v>70</v>
      </c>
      <c r="Y648" t="s">
        <v>70</v>
      </c>
      <c r="Z648" t="s">
        <v>70</v>
      </c>
      <c r="AA648" t="s">
        <v>70</v>
      </c>
      <c r="AB648" t="s">
        <v>70</v>
      </c>
      <c r="AC648" t="s">
        <v>70</v>
      </c>
      <c r="AD648" t="s">
        <v>70</v>
      </c>
    </row>
    <row r="649" spans="1:30" hidden="1" x14ac:dyDescent="0.25">
      <c r="A649" s="133" t="s">
        <v>1793</v>
      </c>
      <c r="B649" t="s">
        <v>585</v>
      </c>
      <c r="C649" t="b">
        <v>0</v>
      </c>
      <c r="D649" t="s">
        <v>1077</v>
      </c>
      <c r="E649" t="s">
        <v>585</v>
      </c>
      <c r="F649" t="s">
        <v>774</v>
      </c>
      <c r="G649" t="s">
        <v>70</v>
      </c>
      <c r="H649" t="s">
        <v>70</v>
      </c>
      <c r="I649" t="s">
        <v>70</v>
      </c>
      <c r="J649" t="s">
        <v>70</v>
      </c>
      <c r="K649" t="s">
        <v>70</v>
      </c>
      <c r="L649" t="s">
        <v>70</v>
      </c>
      <c r="M649" t="s">
        <v>70</v>
      </c>
      <c r="N649" t="s">
        <v>70</v>
      </c>
      <c r="O649" t="s">
        <v>70</v>
      </c>
      <c r="P649" t="s">
        <v>70</v>
      </c>
      <c r="Q649" t="s">
        <v>70</v>
      </c>
      <c r="R649" t="s">
        <v>70</v>
      </c>
      <c r="S649" t="s">
        <v>70</v>
      </c>
      <c r="T649" t="s">
        <v>70</v>
      </c>
      <c r="U649" t="s">
        <v>70</v>
      </c>
      <c r="V649" t="s">
        <v>70</v>
      </c>
      <c r="W649" t="s">
        <v>70</v>
      </c>
      <c r="X649" t="s">
        <v>70</v>
      </c>
      <c r="Y649" t="s">
        <v>70</v>
      </c>
      <c r="Z649" t="s">
        <v>70</v>
      </c>
      <c r="AA649" t="s">
        <v>70</v>
      </c>
      <c r="AB649" t="s">
        <v>70</v>
      </c>
      <c r="AC649" t="s">
        <v>70</v>
      </c>
      <c r="AD649" t="s">
        <v>70</v>
      </c>
    </row>
    <row r="650" spans="1:30" hidden="1" x14ac:dyDescent="0.25">
      <c r="A650" s="133" t="s">
        <v>1794</v>
      </c>
      <c r="B650" t="s">
        <v>586</v>
      </c>
      <c r="C650" t="b">
        <v>0</v>
      </c>
      <c r="D650" t="s">
        <v>1077</v>
      </c>
      <c r="E650" t="s">
        <v>1079</v>
      </c>
      <c r="F650" t="s">
        <v>774</v>
      </c>
      <c r="G650" t="s">
        <v>70</v>
      </c>
      <c r="H650" t="s">
        <v>70</v>
      </c>
      <c r="I650" t="s">
        <v>70</v>
      </c>
      <c r="J650" t="s">
        <v>70</v>
      </c>
      <c r="K650" t="s">
        <v>70</v>
      </c>
      <c r="L650" t="s">
        <v>70</v>
      </c>
      <c r="M650" t="s">
        <v>70</v>
      </c>
      <c r="N650" t="s">
        <v>70</v>
      </c>
      <c r="O650" t="s">
        <v>70</v>
      </c>
      <c r="P650" t="s">
        <v>70</v>
      </c>
      <c r="Q650" t="s">
        <v>70</v>
      </c>
      <c r="R650" t="s">
        <v>70</v>
      </c>
      <c r="S650" t="s">
        <v>70</v>
      </c>
      <c r="T650" t="s">
        <v>70</v>
      </c>
      <c r="U650" t="s">
        <v>70</v>
      </c>
      <c r="V650" t="s">
        <v>70</v>
      </c>
      <c r="W650" t="s">
        <v>70</v>
      </c>
      <c r="X650" t="s">
        <v>70</v>
      </c>
      <c r="Y650" t="s">
        <v>70</v>
      </c>
      <c r="Z650" t="s">
        <v>70</v>
      </c>
      <c r="AA650" t="s">
        <v>70</v>
      </c>
      <c r="AB650" t="s">
        <v>70</v>
      </c>
      <c r="AC650" t="s">
        <v>70</v>
      </c>
      <c r="AD650" t="s">
        <v>70</v>
      </c>
    </row>
    <row r="651" spans="1:30" hidden="1" x14ac:dyDescent="0.25">
      <c r="A651" s="133" t="s">
        <v>1795</v>
      </c>
      <c r="B651" t="s">
        <v>587</v>
      </c>
      <c r="C651" t="b">
        <v>0</v>
      </c>
      <c r="D651" t="s">
        <v>1077</v>
      </c>
      <c r="E651" t="s">
        <v>784</v>
      </c>
      <c r="F651" t="s">
        <v>774</v>
      </c>
      <c r="G651" t="s">
        <v>70</v>
      </c>
      <c r="H651" t="s">
        <v>70</v>
      </c>
      <c r="I651" t="s">
        <v>70</v>
      </c>
      <c r="J651" t="s">
        <v>70</v>
      </c>
      <c r="K651" t="s">
        <v>70</v>
      </c>
      <c r="L651" t="s">
        <v>70</v>
      </c>
      <c r="M651" t="s">
        <v>70</v>
      </c>
      <c r="N651" t="s">
        <v>70</v>
      </c>
      <c r="O651" t="s">
        <v>70</v>
      </c>
      <c r="P651" t="s">
        <v>70</v>
      </c>
      <c r="Q651" t="s">
        <v>70</v>
      </c>
      <c r="R651" t="s">
        <v>70</v>
      </c>
      <c r="S651" t="s">
        <v>70</v>
      </c>
      <c r="T651" t="s">
        <v>70</v>
      </c>
      <c r="U651" t="s">
        <v>70</v>
      </c>
      <c r="V651" t="s">
        <v>70</v>
      </c>
      <c r="W651" t="s">
        <v>70</v>
      </c>
      <c r="X651" t="s">
        <v>70</v>
      </c>
      <c r="Y651" t="s">
        <v>70</v>
      </c>
      <c r="Z651" t="s">
        <v>70</v>
      </c>
      <c r="AA651" t="s">
        <v>70</v>
      </c>
      <c r="AB651" t="s">
        <v>70</v>
      </c>
      <c r="AC651" t="s">
        <v>70</v>
      </c>
      <c r="AD651" t="s">
        <v>70</v>
      </c>
    </row>
    <row r="652" spans="1:30" hidden="1" x14ac:dyDescent="0.25">
      <c r="A652" s="133" t="s">
        <v>1796</v>
      </c>
      <c r="B652" t="s">
        <v>588</v>
      </c>
      <c r="C652" t="b">
        <v>0</v>
      </c>
      <c r="D652" t="s">
        <v>1077</v>
      </c>
      <c r="E652" t="s">
        <v>588</v>
      </c>
      <c r="F652" t="s">
        <v>774</v>
      </c>
      <c r="G652" t="s">
        <v>70</v>
      </c>
      <c r="H652" t="s">
        <v>70</v>
      </c>
      <c r="I652" t="s">
        <v>70</v>
      </c>
      <c r="J652" t="s">
        <v>70</v>
      </c>
      <c r="K652" t="s">
        <v>70</v>
      </c>
      <c r="L652" t="s">
        <v>70</v>
      </c>
      <c r="M652" t="s">
        <v>70</v>
      </c>
      <c r="N652" t="s">
        <v>70</v>
      </c>
      <c r="O652" t="s">
        <v>70</v>
      </c>
      <c r="P652" t="s">
        <v>70</v>
      </c>
      <c r="Q652" t="s">
        <v>70</v>
      </c>
      <c r="R652" t="s">
        <v>70</v>
      </c>
      <c r="S652" t="s">
        <v>70</v>
      </c>
      <c r="T652" t="s">
        <v>70</v>
      </c>
      <c r="U652" t="s">
        <v>70</v>
      </c>
      <c r="V652" t="s">
        <v>70</v>
      </c>
      <c r="W652" t="s">
        <v>70</v>
      </c>
      <c r="X652" t="s">
        <v>70</v>
      </c>
      <c r="Y652" t="s">
        <v>70</v>
      </c>
      <c r="Z652" t="s">
        <v>70</v>
      </c>
      <c r="AA652" t="s">
        <v>70</v>
      </c>
      <c r="AB652" t="s">
        <v>70</v>
      </c>
      <c r="AC652" t="s">
        <v>70</v>
      </c>
      <c r="AD652" t="s">
        <v>70</v>
      </c>
    </row>
    <row r="653" spans="1:30" hidden="1" x14ac:dyDescent="0.25">
      <c r="A653" s="133" t="s">
        <v>1797</v>
      </c>
      <c r="B653" t="s">
        <v>70</v>
      </c>
      <c r="C653" t="b">
        <v>0</v>
      </c>
      <c r="D653" t="s">
        <v>1077</v>
      </c>
      <c r="E653" t="s">
        <v>784</v>
      </c>
      <c r="F653" t="s">
        <v>774</v>
      </c>
      <c r="G653" t="s">
        <v>70</v>
      </c>
      <c r="H653" t="s">
        <v>70</v>
      </c>
      <c r="I653" t="s">
        <v>70</v>
      </c>
      <c r="J653" t="s">
        <v>70</v>
      </c>
      <c r="K653" t="s">
        <v>70</v>
      </c>
      <c r="L653" t="s">
        <v>70</v>
      </c>
      <c r="M653" t="s">
        <v>70</v>
      </c>
      <c r="N653" t="s">
        <v>70</v>
      </c>
      <c r="O653" t="s">
        <v>70</v>
      </c>
      <c r="P653" t="s">
        <v>70</v>
      </c>
      <c r="Q653" t="s">
        <v>70</v>
      </c>
      <c r="R653" t="s">
        <v>70</v>
      </c>
      <c r="S653" t="s">
        <v>70</v>
      </c>
      <c r="T653" t="s">
        <v>70</v>
      </c>
      <c r="U653" t="s">
        <v>70</v>
      </c>
      <c r="V653" t="s">
        <v>70</v>
      </c>
      <c r="W653" t="s">
        <v>70</v>
      </c>
      <c r="X653" t="s">
        <v>70</v>
      </c>
      <c r="Y653" t="s">
        <v>70</v>
      </c>
      <c r="Z653" t="s">
        <v>70</v>
      </c>
      <c r="AA653" t="s">
        <v>70</v>
      </c>
      <c r="AB653" t="s">
        <v>70</v>
      </c>
      <c r="AC653" t="s">
        <v>70</v>
      </c>
      <c r="AD653" t="s">
        <v>70</v>
      </c>
    </row>
    <row r="654" spans="1:30" hidden="1" x14ac:dyDescent="0.25">
      <c r="A654" s="133" t="s">
        <v>1798</v>
      </c>
      <c r="B654" t="s">
        <v>589</v>
      </c>
      <c r="C654" t="b">
        <v>0</v>
      </c>
      <c r="D654" t="s">
        <v>1077</v>
      </c>
      <c r="E654" t="s">
        <v>488</v>
      </c>
      <c r="F654" t="s">
        <v>773</v>
      </c>
      <c r="G654" t="s">
        <v>70</v>
      </c>
      <c r="H654" t="s">
        <v>70</v>
      </c>
      <c r="I654" t="s">
        <v>70</v>
      </c>
      <c r="J654" t="s">
        <v>70</v>
      </c>
      <c r="K654" t="s">
        <v>70</v>
      </c>
      <c r="L654" t="s">
        <v>70</v>
      </c>
      <c r="M654" t="s">
        <v>70</v>
      </c>
      <c r="N654" t="s">
        <v>70</v>
      </c>
      <c r="O654" t="s">
        <v>70</v>
      </c>
      <c r="P654" t="s">
        <v>70</v>
      </c>
      <c r="Q654" t="s">
        <v>70</v>
      </c>
      <c r="R654" t="s">
        <v>70</v>
      </c>
      <c r="S654" t="s">
        <v>70</v>
      </c>
      <c r="T654" t="s">
        <v>70</v>
      </c>
      <c r="U654" t="s">
        <v>70</v>
      </c>
      <c r="V654" t="s">
        <v>70</v>
      </c>
      <c r="W654" t="s">
        <v>70</v>
      </c>
      <c r="X654" t="s">
        <v>70</v>
      </c>
      <c r="Y654" t="s">
        <v>70</v>
      </c>
      <c r="Z654" t="s">
        <v>70</v>
      </c>
      <c r="AA654" t="s">
        <v>70</v>
      </c>
      <c r="AB654" t="s">
        <v>70</v>
      </c>
      <c r="AC654" t="s">
        <v>70</v>
      </c>
      <c r="AD654" t="s">
        <v>70</v>
      </c>
    </row>
    <row r="655" spans="1:30" hidden="1" x14ac:dyDescent="0.25">
      <c r="A655" s="133" t="s">
        <v>1799</v>
      </c>
      <c r="B655" t="s">
        <v>70</v>
      </c>
      <c r="C655" t="b">
        <v>0</v>
      </c>
      <c r="D655" t="s">
        <v>1077</v>
      </c>
      <c r="E655" t="s">
        <v>1080</v>
      </c>
      <c r="F655" t="s">
        <v>773</v>
      </c>
      <c r="G655" t="s">
        <v>70</v>
      </c>
      <c r="H655" t="s">
        <v>70</v>
      </c>
      <c r="I655" t="s">
        <v>70</v>
      </c>
      <c r="J655" t="s">
        <v>70</v>
      </c>
      <c r="K655" t="s">
        <v>70</v>
      </c>
      <c r="L655" t="s">
        <v>70</v>
      </c>
      <c r="M655" t="s">
        <v>70</v>
      </c>
      <c r="N655" t="s">
        <v>70</v>
      </c>
      <c r="O655" t="s">
        <v>70</v>
      </c>
      <c r="P655" t="s">
        <v>70</v>
      </c>
      <c r="Q655" t="s">
        <v>70</v>
      </c>
      <c r="R655" t="s">
        <v>70</v>
      </c>
      <c r="S655" t="s">
        <v>70</v>
      </c>
      <c r="T655" t="s">
        <v>70</v>
      </c>
      <c r="U655" t="s">
        <v>70</v>
      </c>
      <c r="V655" t="s">
        <v>70</v>
      </c>
      <c r="W655" t="s">
        <v>70</v>
      </c>
      <c r="X655" t="s">
        <v>70</v>
      </c>
      <c r="Y655" t="s">
        <v>70</v>
      </c>
      <c r="Z655" t="s">
        <v>70</v>
      </c>
      <c r="AA655" t="s">
        <v>70</v>
      </c>
      <c r="AB655" t="s">
        <v>70</v>
      </c>
      <c r="AC655" t="s">
        <v>70</v>
      </c>
      <c r="AD655" t="s">
        <v>70</v>
      </c>
    </row>
    <row r="656" spans="1:30" hidden="1" x14ac:dyDescent="0.25">
      <c r="A656" s="133" t="s">
        <v>1800</v>
      </c>
      <c r="B656" t="s">
        <v>590</v>
      </c>
      <c r="C656" t="b">
        <v>0</v>
      </c>
      <c r="D656" t="s">
        <v>1077</v>
      </c>
      <c r="E656" t="s">
        <v>1081</v>
      </c>
      <c r="F656" t="s">
        <v>773</v>
      </c>
      <c r="G656" t="s">
        <v>70</v>
      </c>
      <c r="H656" t="s">
        <v>70</v>
      </c>
      <c r="I656" t="s">
        <v>70</v>
      </c>
      <c r="J656" t="s">
        <v>70</v>
      </c>
      <c r="K656" t="s">
        <v>70</v>
      </c>
      <c r="L656" t="s">
        <v>70</v>
      </c>
      <c r="M656" t="s">
        <v>70</v>
      </c>
      <c r="N656" t="s">
        <v>70</v>
      </c>
      <c r="O656" t="s">
        <v>70</v>
      </c>
      <c r="P656" t="s">
        <v>70</v>
      </c>
      <c r="Q656" t="s">
        <v>70</v>
      </c>
      <c r="R656" t="s">
        <v>70</v>
      </c>
      <c r="S656" t="s">
        <v>70</v>
      </c>
      <c r="T656" t="s">
        <v>70</v>
      </c>
      <c r="U656" t="s">
        <v>70</v>
      </c>
      <c r="V656" t="s">
        <v>70</v>
      </c>
      <c r="W656" t="s">
        <v>70</v>
      </c>
      <c r="X656" t="s">
        <v>70</v>
      </c>
      <c r="Y656" t="s">
        <v>70</v>
      </c>
      <c r="Z656" t="s">
        <v>70</v>
      </c>
      <c r="AA656" t="s">
        <v>70</v>
      </c>
      <c r="AB656" t="s">
        <v>70</v>
      </c>
      <c r="AC656" t="s">
        <v>70</v>
      </c>
      <c r="AD656" t="s">
        <v>70</v>
      </c>
    </row>
    <row r="657" spans="1:30" hidden="1" x14ac:dyDescent="0.25">
      <c r="A657" s="133" t="s">
        <v>1801</v>
      </c>
      <c r="B657" t="s">
        <v>70</v>
      </c>
      <c r="C657" t="b">
        <v>0</v>
      </c>
      <c r="D657" t="s">
        <v>1077</v>
      </c>
      <c r="E657" t="s">
        <v>1082</v>
      </c>
      <c r="F657" t="s">
        <v>51</v>
      </c>
      <c r="G657" t="s">
        <v>70</v>
      </c>
      <c r="H657" t="s">
        <v>70</v>
      </c>
      <c r="I657" t="s">
        <v>70</v>
      </c>
      <c r="J657" t="s">
        <v>70</v>
      </c>
      <c r="K657" t="s">
        <v>70</v>
      </c>
      <c r="L657" t="s">
        <v>70</v>
      </c>
      <c r="M657" t="s">
        <v>70</v>
      </c>
      <c r="N657" t="s">
        <v>70</v>
      </c>
      <c r="O657" t="s">
        <v>70</v>
      </c>
      <c r="P657" t="s">
        <v>70</v>
      </c>
      <c r="Q657" t="s">
        <v>70</v>
      </c>
      <c r="R657" t="s">
        <v>70</v>
      </c>
      <c r="S657" t="s">
        <v>70</v>
      </c>
      <c r="T657" t="s">
        <v>70</v>
      </c>
      <c r="U657" t="s">
        <v>70</v>
      </c>
      <c r="V657" t="s">
        <v>70</v>
      </c>
      <c r="W657" t="s">
        <v>70</v>
      </c>
      <c r="X657" t="s">
        <v>70</v>
      </c>
      <c r="Y657" t="s">
        <v>70</v>
      </c>
      <c r="Z657" t="s">
        <v>70</v>
      </c>
      <c r="AA657" t="s">
        <v>70</v>
      </c>
      <c r="AB657" t="s">
        <v>70</v>
      </c>
      <c r="AC657" t="s">
        <v>70</v>
      </c>
      <c r="AD657" t="s">
        <v>70</v>
      </c>
    </row>
    <row r="658" spans="1:30" hidden="1" x14ac:dyDescent="0.25">
      <c r="A658" s="133" t="s">
        <v>1802</v>
      </c>
      <c r="B658" t="s">
        <v>591</v>
      </c>
      <c r="C658" t="b">
        <v>0</v>
      </c>
      <c r="D658" t="s">
        <v>1077</v>
      </c>
      <c r="E658" t="s">
        <v>1083</v>
      </c>
      <c r="F658" t="s">
        <v>774</v>
      </c>
      <c r="G658" t="s">
        <v>70</v>
      </c>
      <c r="H658" t="s">
        <v>70</v>
      </c>
      <c r="I658" t="s">
        <v>70</v>
      </c>
      <c r="J658" t="s">
        <v>70</v>
      </c>
      <c r="K658" t="s">
        <v>70</v>
      </c>
      <c r="L658" t="s">
        <v>70</v>
      </c>
      <c r="M658" t="s">
        <v>70</v>
      </c>
      <c r="N658" t="s">
        <v>70</v>
      </c>
      <c r="O658" t="s">
        <v>70</v>
      </c>
      <c r="P658" t="s">
        <v>70</v>
      </c>
      <c r="Q658" t="s">
        <v>70</v>
      </c>
      <c r="R658" t="s">
        <v>70</v>
      </c>
      <c r="S658" t="s">
        <v>70</v>
      </c>
      <c r="T658" t="s">
        <v>70</v>
      </c>
      <c r="U658" t="s">
        <v>70</v>
      </c>
      <c r="V658" t="s">
        <v>70</v>
      </c>
      <c r="W658" t="s">
        <v>70</v>
      </c>
      <c r="X658" t="s">
        <v>70</v>
      </c>
      <c r="Y658" t="s">
        <v>70</v>
      </c>
      <c r="Z658" t="s">
        <v>70</v>
      </c>
      <c r="AA658" t="s">
        <v>70</v>
      </c>
      <c r="AB658" t="s">
        <v>70</v>
      </c>
      <c r="AC658" t="s">
        <v>70</v>
      </c>
      <c r="AD658" t="s">
        <v>70</v>
      </c>
    </row>
    <row r="659" spans="1:30" hidden="1" x14ac:dyDescent="0.25">
      <c r="A659" s="133" t="s">
        <v>1803</v>
      </c>
      <c r="B659" t="s">
        <v>70</v>
      </c>
      <c r="C659" t="b">
        <v>0</v>
      </c>
      <c r="D659" t="s">
        <v>1077</v>
      </c>
      <c r="E659" t="s">
        <v>1084</v>
      </c>
      <c r="F659" t="s">
        <v>774</v>
      </c>
      <c r="G659" t="s">
        <v>70</v>
      </c>
      <c r="H659" t="s">
        <v>70</v>
      </c>
      <c r="I659" t="s">
        <v>70</v>
      </c>
      <c r="J659" t="s">
        <v>70</v>
      </c>
      <c r="K659" t="s">
        <v>70</v>
      </c>
      <c r="L659" t="s">
        <v>70</v>
      </c>
      <c r="M659" t="s">
        <v>70</v>
      </c>
      <c r="N659" t="s">
        <v>70</v>
      </c>
      <c r="O659" t="s">
        <v>70</v>
      </c>
      <c r="P659" t="s">
        <v>70</v>
      </c>
      <c r="Q659" t="s">
        <v>70</v>
      </c>
      <c r="R659" t="s">
        <v>70</v>
      </c>
      <c r="S659" t="s">
        <v>70</v>
      </c>
      <c r="T659" t="s">
        <v>70</v>
      </c>
      <c r="U659" t="s">
        <v>70</v>
      </c>
      <c r="V659" t="s">
        <v>70</v>
      </c>
      <c r="W659" t="s">
        <v>70</v>
      </c>
      <c r="X659" t="s">
        <v>70</v>
      </c>
      <c r="Y659" t="s">
        <v>70</v>
      </c>
      <c r="Z659" t="s">
        <v>70</v>
      </c>
      <c r="AA659" t="s">
        <v>70</v>
      </c>
      <c r="AB659" t="s">
        <v>70</v>
      </c>
      <c r="AC659" t="s">
        <v>70</v>
      </c>
      <c r="AD659" t="s">
        <v>70</v>
      </c>
    </row>
    <row r="660" spans="1:30" hidden="1" x14ac:dyDescent="0.25">
      <c r="A660" s="133" t="s">
        <v>1804</v>
      </c>
      <c r="B660" t="s">
        <v>70</v>
      </c>
      <c r="C660" t="b">
        <v>0</v>
      </c>
      <c r="D660" t="s">
        <v>1077</v>
      </c>
      <c r="E660" t="s">
        <v>1085</v>
      </c>
      <c r="F660" t="s">
        <v>774</v>
      </c>
      <c r="G660" t="s">
        <v>70</v>
      </c>
      <c r="H660" t="s">
        <v>70</v>
      </c>
      <c r="I660" t="s">
        <v>70</v>
      </c>
      <c r="J660" t="s">
        <v>70</v>
      </c>
      <c r="K660" t="s">
        <v>70</v>
      </c>
      <c r="L660" t="s">
        <v>70</v>
      </c>
      <c r="M660" t="s">
        <v>70</v>
      </c>
      <c r="N660" t="s">
        <v>70</v>
      </c>
      <c r="O660" t="s">
        <v>70</v>
      </c>
      <c r="P660" t="s">
        <v>70</v>
      </c>
      <c r="Q660" t="s">
        <v>70</v>
      </c>
      <c r="R660" t="s">
        <v>70</v>
      </c>
      <c r="S660" t="s">
        <v>70</v>
      </c>
      <c r="T660" t="s">
        <v>70</v>
      </c>
      <c r="U660" t="s">
        <v>70</v>
      </c>
      <c r="V660" t="s">
        <v>70</v>
      </c>
      <c r="W660" t="s">
        <v>70</v>
      </c>
      <c r="X660" t="s">
        <v>70</v>
      </c>
      <c r="Y660" t="s">
        <v>70</v>
      </c>
      <c r="Z660" t="s">
        <v>70</v>
      </c>
      <c r="AA660" t="s">
        <v>70</v>
      </c>
      <c r="AB660" t="s">
        <v>70</v>
      </c>
      <c r="AC660" t="s">
        <v>70</v>
      </c>
      <c r="AD660" t="s">
        <v>70</v>
      </c>
    </row>
    <row r="661" spans="1:30" hidden="1" x14ac:dyDescent="0.25">
      <c r="A661" s="133" t="s">
        <v>1805</v>
      </c>
      <c r="B661" t="s">
        <v>592</v>
      </c>
      <c r="C661" t="b">
        <v>0</v>
      </c>
      <c r="D661" t="s">
        <v>1077</v>
      </c>
      <c r="E661" t="s">
        <v>1086</v>
      </c>
      <c r="F661" t="s">
        <v>774</v>
      </c>
      <c r="G661" t="s">
        <v>70</v>
      </c>
      <c r="H661" t="s">
        <v>70</v>
      </c>
      <c r="I661" t="s">
        <v>70</v>
      </c>
      <c r="J661" t="s">
        <v>70</v>
      </c>
      <c r="K661" t="s">
        <v>70</v>
      </c>
      <c r="L661" t="s">
        <v>70</v>
      </c>
      <c r="M661" t="s">
        <v>70</v>
      </c>
      <c r="N661" t="s">
        <v>70</v>
      </c>
      <c r="O661" t="s">
        <v>70</v>
      </c>
      <c r="P661" t="s">
        <v>70</v>
      </c>
      <c r="Q661" t="s">
        <v>70</v>
      </c>
      <c r="R661" t="s">
        <v>70</v>
      </c>
      <c r="S661" t="s">
        <v>70</v>
      </c>
      <c r="T661" t="s">
        <v>70</v>
      </c>
      <c r="U661" t="s">
        <v>70</v>
      </c>
      <c r="V661" t="s">
        <v>70</v>
      </c>
      <c r="W661" t="s">
        <v>70</v>
      </c>
      <c r="X661" t="s">
        <v>70</v>
      </c>
      <c r="Y661" t="s">
        <v>70</v>
      </c>
      <c r="Z661" t="s">
        <v>70</v>
      </c>
      <c r="AA661" t="s">
        <v>70</v>
      </c>
      <c r="AB661" t="s">
        <v>70</v>
      </c>
      <c r="AC661" t="s">
        <v>70</v>
      </c>
      <c r="AD661" t="s">
        <v>70</v>
      </c>
    </row>
    <row r="662" spans="1:30" hidden="1" x14ac:dyDescent="0.25">
      <c r="A662" s="133" t="s">
        <v>1806</v>
      </c>
      <c r="B662" t="s">
        <v>70</v>
      </c>
      <c r="C662" t="b">
        <v>0</v>
      </c>
      <c r="D662" t="s">
        <v>1077</v>
      </c>
      <c r="E662" t="s">
        <v>1087</v>
      </c>
      <c r="F662" t="s">
        <v>774</v>
      </c>
      <c r="G662" t="s">
        <v>70</v>
      </c>
      <c r="H662" t="s">
        <v>70</v>
      </c>
      <c r="I662" t="s">
        <v>70</v>
      </c>
      <c r="J662" t="s">
        <v>70</v>
      </c>
      <c r="K662" t="s">
        <v>70</v>
      </c>
      <c r="L662" t="s">
        <v>70</v>
      </c>
      <c r="M662" t="s">
        <v>70</v>
      </c>
      <c r="N662" t="s">
        <v>70</v>
      </c>
      <c r="O662" t="s">
        <v>70</v>
      </c>
      <c r="P662" t="s">
        <v>70</v>
      </c>
      <c r="Q662" t="s">
        <v>70</v>
      </c>
      <c r="R662" t="s">
        <v>70</v>
      </c>
      <c r="S662" t="s">
        <v>70</v>
      </c>
      <c r="T662" t="s">
        <v>70</v>
      </c>
      <c r="U662" t="s">
        <v>70</v>
      </c>
      <c r="V662" t="s">
        <v>70</v>
      </c>
      <c r="W662" t="s">
        <v>70</v>
      </c>
      <c r="X662" t="s">
        <v>70</v>
      </c>
      <c r="Y662" t="s">
        <v>70</v>
      </c>
      <c r="Z662" t="s">
        <v>70</v>
      </c>
      <c r="AA662" t="s">
        <v>70</v>
      </c>
      <c r="AB662" t="s">
        <v>70</v>
      </c>
      <c r="AC662" t="s">
        <v>70</v>
      </c>
      <c r="AD662" t="s">
        <v>70</v>
      </c>
    </row>
    <row r="663" spans="1:30" hidden="1" x14ac:dyDescent="0.25">
      <c r="A663" s="133" t="s">
        <v>1807</v>
      </c>
      <c r="B663" t="s">
        <v>593</v>
      </c>
      <c r="C663" t="b">
        <v>0</v>
      </c>
      <c r="D663" t="s">
        <v>1077</v>
      </c>
      <c r="E663" t="s">
        <v>1088</v>
      </c>
      <c r="F663" t="s">
        <v>774</v>
      </c>
      <c r="G663" t="s">
        <v>70</v>
      </c>
      <c r="H663" t="s">
        <v>70</v>
      </c>
      <c r="I663" t="s">
        <v>70</v>
      </c>
      <c r="J663" t="s">
        <v>70</v>
      </c>
      <c r="K663" t="s">
        <v>70</v>
      </c>
      <c r="L663" t="s">
        <v>70</v>
      </c>
      <c r="M663" t="s">
        <v>70</v>
      </c>
      <c r="N663" t="s">
        <v>70</v>
      </c>
      <c r="O663" t="s">
        <v>70</v>
      </c>
      <c r="P663" t="s">
        <v>70</v>
      </c>
      <c r="Q663" t="s">
        <v>70</v>
      </c>
      <c r="R663" t="s">
        <v>70</v>
      </c>
      <c r="S663" t="s">
        <v>70</v>
      </c>
      <c r="T663" t="s">
        <v>70</v>
      </c>
      <c r="U663" t="s">
        <v>70</v>
      </c>
      <c r="V663" t="s">
        <v>70</v>
      </c>
      <c r="W663" t="s">
        <v>70</v>
      </c>
      <c r="X663" t="s">
        <v>70</v>
      </c>
      <c r="Y663" t="s">
        <v>70</v>
      </c>
      <c r="Z663" t="s">
        <v>70</v>
      </c>
      <c r="AA663" t="s">
        <v>70</v>
      </c>
      <c r="AB663" t="s">
        <v>70</v>
      </c>
      <c r="AC663" t="s">
        <v>70</v>
      </c>
      <c r="AD663" t="s">
        <v>70</v>
      </c>
    </row>
    <row r="664" spans="1:30" hidden="1" x14ac:dyDescent="0.25">
      <c r="A664" s="133" t="s">
        <v>1808</v>
      </c>
      <c r="B664" t="s">
        <v>594</v>
      </c>
      <c r="C664" t="b">
        <v>0</v>
      </c>
      <c r="D664" t="s">
        <v>1077</v>
      </c>
      <c r="E664" t="s">
        <v>1089</v>
      </c>
      <c r="F664" t="s">
        <v>773</v>
      </c>
      <c r="G664" t="s">
        <v>70</v>
      </c>
      <c r="H664" t="s">
        <v>70</v>
      </c>
      <c r="I664" t="s">
        <v>70</v>
      </c>
      <c r="J664" t="s">
        <v>70</v>
      </c>
      <c r="K664" t="s">
        <v>70</v>
      </c>
      <c r="L664" t="s">
        <v>70</v>
      </c>
      <c r="M664" t="s">
        <v>70</v>
      </c>
      <c r="N664" t="s">
        <v>70</v>
      </c>
      <c r="O664" t="s">
        <v>70</v>
      </c>
      <c r="P664" t="s">
        <v>70</v>
      </c>
      <c r="Q664" t="s">
        <v>70</v>
      </c>
      <c r="R664" t="s">
        <v>70</v>
      </c>
      <c r="S664" t="s">
        <v>70</v>
      </c>
      <c r="T664" t="s">
        <v>70</v>
      </c>
      <c r="U664" t="s">
        <v>70</v>
      </c>
      <c r="V664" t="s">
        <v>70</v>
      </c>
      <c r="W664" t="s">
        <v>70</v>
      </c>
      <c r="X664" t="s">
        <v>70</v>
      </c>
      <c r="Y664" t="s">
        <v>70</v>
      </c>
      <c r="Z664" t="s">
        <v>70</v>
      </c>
      <c r="AA664" t="s">
        <v>70</v>
      </c>
      <c r="AB664" t="s">
        <v>70</v>
      </c>
      <c r="AC664" t="s">
        <v>70</v>
      </c>
      <c r="AD664" t="s">
        <v>70</v>
      </c>
    </row>
    <row r="665" spans="1:30" hidden="1" x14ac:dyDescent="0.25">
      <c r="A665" s="133" t="s">
        <v>1809</v>
      </c>
      <c r="B665" t="s">
        <v>595</v>
      </c>
      <c r="C665" t="b">
        <v>0</v>
      </c>
      <c r="D665" t="s">
        <v>1077</v>
      </c>
      <c r="E665" t="s">
        <v>1089</v>
      </c>
      <c r="F665" t="s">
        <v>774</v>
      </c>
      <c r="G665" t="s">
        <v>70</v>
      </c>
      <c r="H665" t="s">
        <v>70</v>
      </c>
      <c r="I665" t="s">
        <v>70</v>
      </c>
      <c r="J665" t="s">
        <v>70</v>
      </c>
      <c r="K665" t="s">
        <v>70</v>
      </c>
      <c r="L665" t="s">
        <v>70</v>
      </c>
      <c r="M665" t="s">
        <v>70</v>
      </c>
      <c r="N665" t="s">
        <v>70</v>
      </c>
      <c r="O665" t="s">
        <v>70</v>
      </c>
      <c r="P665" t="s">
        <v>70</v>
      </c>
      <c r="Q665" t="s">
        <v>70</v>
      </c>
      <c r="R665" t="s">
        <v>70</v>
      </c>
      <c r="S665" t="s">
        <v>70</v>
      </c>
      <c r="T665" t="s">
        <v>70</v>
      </c>
      <c r="U665" t="s">
        <v>70</v>
      </c>
      <c r="V665" t="s">
        <v>70</v>
      </c>
      <c r="W665" t="s">
        <v>70</v>
      </c>
      <c r="X665" t="s">
        <v>70</v>
      </c>
      <c r="Y665" t="s">
        <v>70</v>
      </c>
      <c r="Z665" t="s">
        <v>70</v>
      </c>
      <c r="AA665" t="s">
        <v>70</v>
      </c>
      <c r="AB665" t="s">
        <v>70</v>
      </c>
      <c r="AC665" t="s">
        <v>70</v>
      </c>
      <c r="AD665" t="s">
        <v>70</v>
      </c>
    </row>
    <row r="666" spans="1:30" hidden="1" x14ac:dyDescent="0.25">
      <c r="A666" s="133" t="s">
        <v>1810</v>
      </c>
      <c r="B666" t="s">
        <v>70</v>
      </c>
      <c r="C666" t="b">
        <v>0</v>
      </c>
      <c r="D666" t="s">
        <v>1077</v>
      </c>
      <c r="E666" t="s">
        <v>1089</v>
      </c>
      <c r="F666" t="s">
        <v>773</v>
      </c>
      <c r="G666" t="s">
        <v>70</v>
      </c>
      <c r="H666" t="s">
        <v>70</v>
      </c>
      <c r="I666" t="s">
        <v>70</v>
      </c>
      <c r="J666" t="s">
        <v>70</v>
      </c>
      <c r="K666" t="s">
        <v>70</v>
      </c>
      <c r="L666" t="s">
        <v>70</v>
      </c>
      <c r="M666" t="s">
        <v>70</v>
      </c>
      <c r="N666" t="s">
        <v>70</v>
      </c>
      <c r="O666" t="s">
        <v>70</v>
      </c>
      <c r="P666" t="s">
        <v>70</v>
      </c>
      <c r="Q666" t="s">
        <v>70</v>
      </c>
      <c r="R666" t="s">
        <v>70</v>
      </c>
      <c r="S666" t="s">
        <v>70</v>
      </c>
      <c r="T666" t="s">
        <v>70</v>
      </c>
      <c r="U666" t="s">
        <v>70</v>
      </c>
      <c r="V666" t="s">
        <v>70</v>
      </c>
      <c r="W666" t="s">
        <v>70</v>
      </c>
      <c r="X666" t="s">
        <v>70</v>
      </c>
      <c r="Y666" t="s">
        <v>70</v>
      </c>
      <c r="Z666" t="s">
        <v>70</v>
      </c>
      <c r="AA666" t="s">
        <v>70</v>
      </c>
      <c r="AB666" t="s">
        <v>70</v>
      </c>
      <c r="AC666" t="s">
        <v>70</v>
      </c>
      <c r="AD666" t="s">
        <v>70</v>
      </c>
    </row>
    <row r="667" spans="1:30" hidden="1" x14ac:dyDescent="0.25">
      <c r="A667" s="133" t="s">
        <v>1811</v>
      </c>
      <c r="B667" t="s">
        <v>596</v>
      </c>
      <c r="C667" t="b">
        <v>0</v>
      </c>
      <c r="D667" t="s">
        <v>1077</v>
      </c>
      <c r="E667" t="s">
        <v>1089</v>
      </c>
      <c r="F667" t="s">
        <v>773</v>
      </c>
      <c r="G667" t="s">
        <v>70</v>
      </c>
      <c r="H667" t="s">
        <v>70</v>
      </c>
      <c r="I667" t="s">
        <v>70</v>
      </c>
      <c r="J667" t="s">
        <v>70</v>
      </c>
      <c r="K667" t="s">
        <v>70</v>
      </c>
      <c r="L667" t="s">
        <v>70</v>
      </c>
      <c r="M667" t="s">
        <v>70</v>
      </c>
      <c r="N667" t="s">
        <v>70</v>
      </c>
      <c r="O667" t="s">
        <v>70</v>
      </c>
      <c r="P667" t="s">
        <v>70</v>
      </c>
      <c r="Q667" t="s">
        <v>70</v>
      </c>
      <c r="R667" t="s">
        <v>70</v>
      </c>
      <c r="S667" t="s">
        <v>70</v>
      </c>
      <c r="T667" t="s">
        <v>70</v>
      </c>
      <c r="U667" t="s">
        <v>70</v>
      </c>
      <c r="V667" t="s">
        <v>70</v>
      </c>
      <c r="W667" t="s">
        <v>70</v>
      </c>
      <c r="X667" t="s">
        <v>70</v>
      </c>
      <c r="Y667" t="s">
        <v>70</v>
      </c>
      <c r="Z667" t="s">
        <v>70</v>
      </c>
      <c r="AA667" t="s">
        <v>70</v>
      </c>
      <c r="AB667" t="s">
        <v>70</v>
      </c>
      <c r="AC667" t="s">
        <v>70</v>
      </c>
      <c r="AD667" t="s">
        <v>70</v>
      </c>
    </row>
    <row r="668" spans="1:30" hidden="1" x14ac:dyDescent="0.25">
      <c r="A668" s="133" t="s">
        <v>1812</v>
      </c>
      <c r="B668" t="s">
        <v>597</v>
      </c>
      <c r="C668" t="b">
        <v>0</v>
      </c>
      <c r="D668" t="s">
        <v>1077</v>
      </c>
      <c r="E668" t="s">
        <v>1089</v>
      </c>
      <c r="F668" t="s">
        <v>773</v>
      </c>
      <c r="G668" t="s">
        <v>70</v>
      </c>
      <c r="H668" t="s">
        <v>70</v>
      </c>
      <c r="I668" t="s">
        <v>70</v>
      </c>
      <c r="J668" t="s">
        <v>70</v>
      </c>
      <c r="K668" t="s">
        <v>70</v>
      </c>
      <c r="L668" t="s">
        <v>70</v>
      </c>
      <c r="M668" t="s">
        <v>70</v>
      </c>
      <c r="N668" t="s">
        <v>70</v>
      </c>
      <c r="O668" t="s">
        <v>70</v>
      </c>
      <c r="P668" t="s">
        <v>70</v>
      </c>
      <c r="Q668" t="s">
        <v>70</v>
      </c>
      <c r="R668" t="s">
        <v>70</v>
      </c>
      <c r="S668" t="s">
        <v>70</v>
      </c>
      <c r="T668" t="s">
        <v>70</v>
      </c>
      <c r="U668" t="s">
        <v>70</v>
      </c>
      <c r="V668" t="s">
        <v>70</v>
      </c>
      <c r="W668" t="s">
        <v>70</v>
      </c>
      <c r="X668" t="s">
        <v>70</v>
      </c>
      <c r="Y668" t="s">
        <v>70</v>
      </c>
      <c r="Z668" t="s">
        <v>70</v>
      </c>
      <c r="AA668" t="s">
        <v>70</v>
      </c>
      <c r="AB668" t="s">
        <v>70</v>
      </c>
      <c r="AC668" t="s">
        <v>70</v>
      </c>
      <c r="AD668" t="s">
        <v>70</v>
      </c>
    </row>
    <row r="669" spans="1:30" hidden="1" x14ac:dyDescent="0.25">
      <c r="A669" s="133" t="s">
        <v>1813</v>
      </c>
      <c r="B669" t="s">
        <v>598</v>
      </c>
      <c r="C669" t="b">
        <v>0</v>
      </c>
      <c r="D669" t="s">
        <v>1077</v>
      </c>
      <c r="E669" t="s">
        <v>1089</v>
      </c>
      <c r="F669" t="s">
        <v>773</v>
      </c>
      <c r="G669" t="s">
        <v>70</v>
      </c>
      <c r="H669" t="s">
        <v>70</v>
      </c>
      <c r="I669" t="s">
        <v>70</v>
      </c>
      <c r="J669" t="s">
        <v>70</v>
      </c>
      <c r="K669" t="s">
        <v>70</v>
      </c>
      <c r="L669" t="s">
        <v>70</v>
      </c>
      <c r="M669" t="s">
        <v>70</v>
      </c>
      <c r="N669" t="s">
        <v>70</v>
      </c>
      <c r="O669" t="s">
        <v>70</v>
      </c>
      <c r="P669" t="s">
        <v>70</v>
      </c>
      <c r="Q669" t="s">
        <v>70</v>
      </c>
      <c r="R669" t="s">
        <v>70</v>
      </c>
      <c r="S669" t="s">
        <v>70</v>
      </c>
      <c r="T669" t="s">
        <v>70</v>
      </c>
      <c r="U669" t="s">
        <v>70</v>
      </c>
      <c r="V669" t="s">
        <v>70</v>
      </c>
      <c r="W669" t="s">
        <v>70</v>
      </c>
      <c r="X669" t="s">
        <v>70</v>
      </c>
      <c r="Y669" t="s">
        <v>70</v>
      </c>
      <c r="Z669" t="s">
        <v>70</v>
      </c>
      <c r="AA669" t="s">
        <v>70</v>
      </c>
      <c r="AB669" t="s">
        <v>70</v>
      </c>
      <c r="AC669" t="s">
        <v>70</v>
      </c>
      <c r="AD669" t="s">
        <v>70</v>
      </c>
    </row>
    <row r="670" spans="1:30" hidden="1" x14ac:dyDescent="0.25">
      <c r="A670" s="133" t="s">
        <v>1814</v>
      </c>
      <c r="B670" t="s">
        <v>599</v>
      </c>
      <c r="C670" t="b">
        <v>0</v>
      </c>
      <c r="D670" t="s">
        <v>1077</v>
      </c>
      <c r="E670" t="s">
        <v>1089</v>
      </c>
      <c r="F670" t="s">
        <v>773</v>
      </c>
      <c r="G670" t="s">
        <v>70</v>
      </c>
      <c r="H670" t="s">
        <v>70</v>
      </c>
      <c r="I670" t="s">
        <v>70</v>
      </c>
      <c r="J670" t="s">
        <v>70</v>
      </c>
      <c r="K670" t="s">
        <v>70</v>
      </c>
      <c r="L670" t="s">
        <v>70</v>
      </c>
      <c r="M670" t="s">
        <v>70</v>
      </c>
      <c r="N670" t="s">
        <v>70</v>
      </c>
      <c r="O670" t="s">
        <v>70</v>
      </c>
      <c r="P670" t="s">
        <v>70</v>
      </c>
      <c r="Q670" t="s">
        <v>70</v>
      </c>
      <c r="R670" t="s">
        <v>70</v>
      </c>
      <c r="S670" t="s">
        <v>70</v>
      </c>
      <c r="T670" t="s">
        <v>70</v>
      </c>
      <c r="U670" t="s">
        <v>70</v>
      </c>
      <c r="V670" t="s">
        <v>70</v>
      </c>
      <c r="W670" t="s">
        <v>70</v>
      </c>
      <c r="X670" t="s">
        <v>70</v>
      </c>
      <c r="Y670" t="s">
        <v>70</v>
      </c>
      <c r="Z670" t="s">
        <v>70</v>
      </c>
      <c r="AA670" t="s">
        <v>70</v>
      </c>
      <c r="AB670" t="s">
        <v>70</v>
      </c>
      <c r="AC670" t="s">
        <v>70</v>
      </c>
      <c r="AD670" t="s">
        <v>70</v>
      </c>
    </row>
    <row r="671" spans="1:30" hidden="1" x14ac:dyDescent="0.25">
      <c r="A671" s="133" t="s">
        <v>1815</v>
      </c>
      <c r="B671" t="s">
        <v>600</v>
      </c>
      <c r="C671" t="b">
        <v>0</v>
      </c>
      <c r="D671" t="s">
        <v>1077</v>
      </c>
      <c r="E671" t="s">
        <v>1089</v>
      </c>
      <c r="F671" t="s">
        <v>773</v>
      </c>
      <c r="G671" t="s">
        <v>70</v>
      </c>
      <c r="H671" t="s">
        <v>70</v>
      </c>
      <c r="I671" t="s">
        <v>70</v>
      </c>
      <c r="J671" t="s">
        <v>70</v>
      </c>
      <c r="K671" t="s">
        <v>70</v>
      </c>
      <c r="L671" t="s">
        <v>70</v>
      </c>
      <c r="M671" t="s">
        <v>70</v>
      </c>
      <c r="N671" t="s">
        <v>70</v>
      </c>
      <c r="O671" t="s">
        <v>70</v>
      </c>
      <c r="P671" t="s">
        <v>70</v>
      </c>
      <c r="Q671" t="s">
        <v>70</v>
      </c>
      <c r="R671" t="s">
        <v>70</v>
      </c>
      <c r="S671" t="s">
        <v>70</v>
      </c>
      <c r="T671" t="s">
        <v>70</v>
      </c>
      <c r="U671" t="s">
        <v>70</v>
      </c>
      <c r="V671" t="s">
        <v>70</v>
      </c>
      <c r="W671" t="s">
        <v>70</v>
      </c>
      <c r="X671" t="s">
        <v>70</v>
      </c>
      <c r="Y671" t="s">
        <v>70</v>
      </c>
      <c r="Z671" t="s">
        <v>70</v>
      </c>
      <c r="AA671" t="s">
        <v>70</v>
      </c>
      <c r="AB671" t="s">
        <v>70</v>
      </c>
      <c r="AC671" t="s">
        <v>70</v>
      </c>
      <c r="AD671" t="s">
        <v>70</v>
      </c>
    </row>
    <row r="672" spans="1:30" hidden="1" x14ac:dyDescent="0.25">
      <c r="A672" s="133" t="s">
        <v>1816</v>
      </c>
      <c r="B672" t="s">
        <v>70</v>
      </c>
      <c r="C672" t="b">
        <v>0</v>
      </c>
      <c r="D672" t="s">
        <v>1077</v>
      </c>
      <c r="E672" t="s">
        <v>784</v>
      </c>
      <c r="F672" t="s">
        <v>774</v>
      </c>
      <c r="G672" t="s">
        <v>70</v>
      </c>
      <c r="H672" t="s">
        <v>70</v>
      </c>
      <c r="I672" t="s">
        <v>70</v>
      </c>
      <c r="J672" t="s">
        <v>70</v>
      </c>
      <c r="K672" t="s">
        <v>70</v>
      </c>
      <c r="L672" t="s">
        <v>70</v>
      </c>
      <c r="M672" t="s">
        <v>70</v>
      </c>
      <c r="N672" t="s">
        <v>70</v>
      </c>
      <c r="O672" t="s">
        <v>70</v>
      </c>
      <c r="P672" t="s">
        <v>70</v>
      </c>
      <c r="Q672" t="s">
        <v>70</v>
      </c>
      <c r="R672" t="s">
        <v>70</v>
      </c>
      <c r="S672" t="s">
        <v>70</v>
      </c>
      <c r="T672" t="s">
        <v>70</v>
      </c>
      <c r="U672" t="s">
        <v>70</v>
      </c>
      <c r="V672" t="s">
        <v>70</v>
      </c>
      <c r="W672" t="s">
        <v>70</v>
      </c>
      <c r="X672" t="s">
        <v>70</v>
      </c>
      <c r="Y672" t="s">
        <v>70</v>
      </c>
      <c r="Z672" t="s">
        <v>70</v>
      </c>
      <c r="AA672" t="s">
        <v>70</v>
      </c>
      <c r="AB672" t="s">
        <v>70</v>
      </c>
      <c r="AC672" t="s">
        <v>70</v>
      </c>
      <c r="AD672" t="s">
        <v>70</v>
      </c>
    </row>
    <row r="673" spans="1:30" hidden="1" x14ac:dyDescent="0.25">
      <c r="A673" s="133" t="s">
        <v>1817</v>
      </c>
      <c r="B673" t="s">
        <v>70</v>
      </c>
      <c r="C673" t="b">
        <v>0</v>
      </c>
      <c r="D673" t="s">
        <v>1077</v>
      </c>
      <c r="E673" t="s">
        <v>1090</v>
      </c>
      <c r="F673" t="s">
        <v>774</v>
      </c>
      <c r="G673" t="s">
        <v>70</v>
      </c>
      <c r="H673" t="s">
        <v>70</v>
      </c>
      <c r="I673" t="s">
        <v>70</v>
      </c>
      <c r="J673" t="s">
        <v>70</v>
      </c>
      <c r="K673" t="s">
        <v>70</v>
      </c>
      <c r="L673" t="s">
        <v>70</v>
      </c>
      <c r="M673" t="s">
        <v>70</v>
      </c>
      <c r="N673" t="s">
        <v>70</v>
      </c>
      <c r="O673" t="s">
        <v>70</v>
      </c>
      <c r="P673" t="s">
        <v>70</v>
      </c>
      <c r="Q673" t="s">
        <v>70</v>
      </c>
      <c r="R673" t="s">
        <v>70</v>
      </c>
      <c r="S673" t="s">
        <v>70</v>
      </c>
      <c r="T673" t="s">
        <v>70</v>
      </c>
      <c r="U673" t="s">
        <v>70</v>
      </c>
      <c r="V673" t="s">
        <v>70</v>
      </c>
      <c r="W673" t="s">
        <v>70</v>
      </c>
      <c r="X673" t="s">
        <v>70</v>
      </c>
      <c r="Y673" t="s">
        <v>70</v>
      </c>
      <c r="Z673" t="s">
        <v>70</v>
      </c>
      <c r="AA673" t="s">
        <v>70</v>
      </c>
      <c r="AB673" t="s">
        <v>70</v>
      </c>
      <c r="AC673" t="s">
        <v>70</v>
      </c>
      <c r="AD673" t="s">
        <v>70</v>
      </c>
    </row>
    <row r="674" spans="1:30" hidden="1" x14ac:dyDescent="0.25">
      <c r="A674" s="133" t="s">
        <v>1818</v>
      </c>
      <c r="B674" t="s">
        <v>601</v>
      </c>
      <c r="C674" t="b">
        <v>0</v>
      </c>
      <c r="D674" t="s">
        <v>1077</v>
      </c>
      <c r="E674" t="s">
        <v>784</v>
      </c>
      <c r="F674" t="s">
        <v>51</v>
      </c>
      <c r="G674" t="s">
        <v>70</v>
      </c>
      <c r="H674" t="s">
        <v>70</v>
      </c>
      <c r="I674" t="s">
        <v>70</v>
      </c>
      <c r="J674" t="s">
        <v>70</v>
      </c>
      <c r="K674" t="s">
        <v>70</v>
      </c>
      <c r="L674" t="s">
        <v>70</v>
      </c>
      <c r="M674" t="s">
        <v>70</v>
      </c>
      <c r="N674" t="s">
        <v>70</v>
      </c>
      <c r="O674" t="s">
        <v>70</v>
      </c>
      <c r="P674" t="s">
        <v>70</v>
      </c>
      <c r="Q674" t="s">
        <v>70</v>
      </c>
      <c r="R674" t="s">
        <v>70</v>
      </c>
      <c r="S674" t="s">
        <v>70</v>
      </c>
      <c r="T674" t="s">
        <v>70</v>
      </c>
      <c r="U674" t="s">
        <v>70</v>
      </c>
      <c r="V674" t="s">
        <v>70</v>
      </c>
      <c r="W674" t="s">
        <v>70</v>
      </c>
      <c r="X674" t="s">
        <v>70</v>
      </c>
      <c r="Y674" t="s">
        <v>70</v>
      </c>
      <c r="Z674" t="s">
        <v>70</v>
      </c>
      <c r="AA674" t="s">
        <v>70</v>
      </c>
      <c r="AB674" t="s">
        <v>70</v>
      </c>
      <c r="AC674" t="s">
        <v>70</v>
      </c>
      <c r="AD674" t="s">
        <v>70</v>
      </c>
    </row>
    <row r="675" spans="1:30" hidden="1" x14ac:dyDescent="0.25">
      <c r="A675" s="133" t="s">
        <v>1819</v>
      </c>
      <c r="B675" t="s">
        <v>602</v>
      </c>
      <c r="C675" t="b">
        <v>0</v>
      </c>
      <c r="D675" t="s">
        <v>1077</v>
      </c>
      <c r="E675" t="s">
        <v>1091</v>
      </c>
      <c r="F675" t="s">
        <v>774</v>
      </c>
      <c r="G675" t="s">
        <v>70</v>
      </c>
      <c r="H675" t="s">
        <v>70</v>
      </c>
      <c r="I675" t="s">
        <v>70</v>
      </c>
      <c r="J675" t="s">
        <v>70</v>
      </c>
      <c r="K675" t="s">
        <v>70</v>
      </c>
      <c r="L675" t="s">
        <v>70</v>
      </c>
      <c r="M675" t="s">
        <v>70</v>
      </c>
      <c r="N675" t="s">
        <v>70</v>
      </c>
      <c r="O675" t="s">
        <v>70</v>
      </c>
      <c r="P675" t="s">
        <v>70</v>
      </c>
      <c r="Q675" t="s">
        <v>70</v>
      </c>
      <c r="R675" t="s">
        <v>70</v>
      </c>
      <c r="S675" t="s">
        <v>70</v>
      </c>
      <c r="T675" t="s">
        <v>70</v>
      </c>
      <c r="U675" t="s">
        <v>70</v>
      </c>
      <c r="V675" t="s">
        <v>70</v>
      </c>
      <c r="W675" t="s">
        <v>70</v>
      </c>
      <c r="X675" t="s">
        <v>70</v>
      </c>
      <c r="Y675" t="s">
        <v>70</v>
      </c>
      <c r="Z675" t="s">
        <v>70</v>
      </c>
      <c r="AA675" t="s">
        <v>70</v>
      </c>
      <c r="AB675" t="s">
        <v>70</v>
      </c>
      <c r="AC675" t="s">
        <v>70</v>
      </c>
      <c r="AD675" t="s">
        <v>70</v>
      </c>
    </row>
    <row r="676" spans="1:30" hidden="1" x14ac:dyDescent="0.25">
      <c r="A676" s="133" t="s">
        <v>1820</v>
      </c>
      <c r="B676" t="s">
        <v>603</v>
      </c>
      <c r="C676" t="b">
        <v>0</v>
      </c>
      <c r="D676" t="s">
        <v>1077</v>
      </c>
      <c r="E676" t="s">
        <v>1092</v>
      </c>
      <c r="F676" t="s">
        <v>774</v>
      </c>
      <c r="G676" t="s">
        <v>70</v>
      </c>
      <c r="H676" t="s">
        <v>70</v>
      </c>
      <c r="I676" t="s">
        <v>70</v>
      </c>
      <c r="J676" t="s">
        <v>70</v>
      </c>
      <c r="K676" t="s">
        <v>70</v>
      </c>
      <c r="L676" t="s">
        <v>70</v>
      </c>
      <c r="M676" t="s">
        <v>70</v>
      </c>
      <c r="N676" t="s">
        <v>70</v>
      </c>
      <c r="O676" t="s">
        <v>70</v>
      </c>
      <c r="P676" t="s">
        <v>70</v>
      </c>
      <c r="Q676" t="s">
        <v>70</v>
      </c>
      <c r="R676" t="s">
        <v>70</v>
      </c>
      <c r="S676" t="s">
        <v>70</v>
      </c>
      <c r="T676" t="s">
        <v>70</v>
      </c>
      <c r="U676" t="s">
        <v>70</v>
      </c>
      <c r="V676" t="s">
        <v>70</v>
      </c>
      <c r="W676" t="s">
        <v>70</v>
      </c>
      <c r="X676" t="s">
        <v>70</v>
      </c>
      <c r="Y676" t="s">
        <v>70</v>
      </c>
      <c r="Z676" t="s">
        <v>70</v>
      </c>
      <c r="AA676" t="s">
        <v>70</v>
      </c>
      <c r="AB676" t="s">
        <v>70</v>
      </c>
      <c r="AC676" t="s">
        <v>70</v>
      </c>
      <c r="AD676" t="s">
        <v>70</v>
      </c>
    </row>
    <row r="677" spans="1:30" hidden="1" x14ac:dyDescent="0.25">
      <c r="A677" s="133" t="s">
        <v>1821</v>
      </c>
      <c r="B677" t="s">
        <v>764</v>
      </c>
      <c r="C677" t="b">
        <v>0</v>
      </c>
      <c r="D677" t="s">
        <v>1168</v>
      </c>
      <c r="E677" t="s">
        <v>1169</v>
      </c>
      <c r="F677" t="s">
        <v>51</v>
      </c>
      <c r="G677" t="s">
        <v>70</v>
      </c>
      <c r="H677" t="s">
        <v>70</v>
      </c>
      <c r="I677" t="s">
        <v>70</v>
      </c>
      <c r="J677" t="s">
        <v>70</v>
      </c>
      <c r="K677" t="s">
        <v>70</v>
      </c>
      <c r="L677" t="s">
        <v>70</v>
      </c>
      <c r="M677" t="s">
        <v>70</v>
      </c>
      <c r="N677" t="s">
        <v>70</v>
      </c>
      <c r="O677" t="s">
        <v>70</v>
      </c>
      <c r="P677" t="s">
        <v>70</v>
      </c>
      <c r="Q677" t="s">
        <v>70</v>
      </c>
      <c r="R677" t="s">
        <v>70</v>
      </c>
      <c r="S677" t="s">
        <v>70</v>
      </c>
      <c r="T677" t="s">
        <v>70</v>
      </c>
      <c r="U677" t="s">
        <v>70</v>
      </c>
      <c r="V677" t="s">
        <v>70</v>
      </c>
      <c r="W677" t="s">
        <v>70</v>
      </c>
      <c r="X677" t="s">
        <v>70</v>
      </c>
      <c r="Y677" t="s">
        <v>70</v>
      </c>
      <c r="Z677" t="s">
        <v>70</v>
      </c>
      <c r="AA677" t="s">
        <v>70</v>
      </c>
      <c r="AB677" t="s">
        <v>70</v>
      </c>
      <c r="AC677" t="s">
        <v>70</v>
      </c>
      <c r="AD677" t="s">
        <v>70</v>
      </c>
    </row>
    <row r="678" spans="1:30" hidden="1" x14ac:dyDescent="0.25">
      <c r="A678" s="133" t="s">
        <v>1822</v>
      </c>
      <c r="B678" t="s">
        <v>70</v>
      </c>
      <c r="C678" t="b">
        <v>0</v>
      </c>
      <c r="D678" t="s">
        <v>1168</v>
      </c>
      <c r="E678" t="s">
        <v>1170</v>
      </c>
      <c r="F678" t="s">
        <v>774</v>
      </c>
      <c r="G678" t="s">
        <v>70</v>
      </c>
      <c r="H678" t="s">
        <v>70</v>
      </c>
      <c r="I678" t="s">
        <v>70</v>
      </c>
      <c r="J678" t="s">
        <v>70</v>
      </c>
      <c r="K678" t="s">
        <v>70</v>
      </c>
      <c r="L678" t="s">
        <v>70</v>
      </c>
      <c r="M678" t="s">
        <v>70</v>
      </c>
      <c r="N678" t="s">
        <v>70</v>
      </c>
      <c r="O678" t="s">
        <v>70</v>
      </c>
      <c r="P678" t="s">
        <v>70</v>
      </c>
      <c r="Q678" t="s">
        <v>70</v>
      </c>
      <c r="R678" t="s">
        <v>70</v>
      </c>
      <c r="S678" t="s">
        <v>70</v>
      </c>
      <c r="T678" t="s">
        <v>70</v>
      </c>
      <c r="U678" t="s">
        <v>70</v>
      </c>
      <c r="V678" t="s">
        <v>70</v>
      </c>
      <c r="W678" t="s">
        <v>70</v>
      </c>
      <c r="X678" t="s">
        <v>70</v>
      </c>
      <c r="Y678" t="s">
        <v>70</v>
      </c>
      <c r="Z678" t="s">
        <v>70</v>
      </c>
      <c r="AA678" t="s">
        <v>70</v>
      </c>
      <c r="AB678" t="s">
        <v>70</v>
      </c>
      <c r="AC678" t="s">
        <v>70</v>
      </c>
      <c r="AD678" t="s">
        <v>70</v>
      </c>
    </row>
    <row r="679" spans="1:30" hidden="1" x14ac:dyDescent="0.25">
      <c r="A679" s="133" t="s">
        <v>1823</v>
      </c>
      <c r="B679" t="s">
        <v>604</v>
      </c>
      <c r="C679" t="b">
        <v>0</v>
      </c>
      <c r="D679" t="s">
        <v>1093</v>
      </c>
      <c r="E679" t="s">
        <v>784</v>
      </c>
      <c r="F679" t="s">
        <v>800</v>
      </c>
      <c r="G679" t="s">
        <v>70</v>
      </c>
      <c r="H679" t="s">
        <v>70</v>
      </c>
      <c r="I679" t="s">
        <v>70</v>
      </c>
      <c r="J679" t="s">
        <v>70</v>
      </c>
      <c r="K679" t="s">
        <v>70</v>
      </c>
      <c r="L679" t="s">
        <v>70</v>
      </c>
      <c r="M679" t="s">
        <v>70</v>
      </c>
      <c r="N679" t="s">
        <v>70</v>
      </c>
      <c r="O679" t="s">
        <v>70</v>
      </c>
      <c r="P679" t="s">
        <v>70</v>
      </c>
      <c r="Q679" t="s">
        <v>70</v>
      </c>
      <c r="R679" t="s">
        <v>70</v>
      </c>
      <c r="S679" t="s">
        <v>70</v>
      </c>
      <c r="T679" t="s">
        <v>70</v>
      </c>
      <c r="U679" t="s">
        <v>70</v>
      </c>
      <c r="V679" t="s">
        <v>70</v>
      </c>
      <c r="W679" t="s">
        <v>70</v>
      </c>
      <c r="X679" t="s">
        <v>70</v>
      </c>
      <c r="Y679" t="s">
        <v>70</v>
      </c>
      <c r="Z679" t="s">
        <v>70</v>
      </c>
      <c r="AA679" t="s">
        <v>70</v>
      </c>
      <c r="AB679" t="s">
        <v>70</v>
      </c>
      <c r="AC679" t="s">
        <v>70</v>
      </c>
      <c r="AD679" t="s">
        <v>70</v>
      </c>
    </row>
    <row r="680" spans="1:30" hidden="1" x14ac:dyDescent="0.25">
      <c r="A680" s="133" t="s">
        <v>1824</v>
      </c>
      <c r="B680" t="s">
        <v>70</v>
      </c>
      <c r="C680" t="b">
        <v>0</v>
      </c>
      <c r="D680" t="s">
        <v>1093</v>
      </c>
      <c r="E680" t="s">
        <v>1094</v>
      </c>
      <c r="F680" t="s">
        <v>774</v>
      </c>
      <c r="G680" t="s">
        <v>70</v>
      </c>
      <c r="H680" t="s">
        <v>70</v>
      </c>
      <c r="I680" t="s">
        <v>70</v>
      </c>
      <c r="J680" t="s">
        <v>70</v>
      </c>
      <c r="K680" t="s">
        <v>70</v>
      </c>
      <c r="L680" t="s">
        <v>70</v>
      </c>
      <c r="M680" t="s">
        <v>70</v>
      </c>
      <c r="N680" t="s">
        <v>70</v>
      </c>
      <c r="O680" t="s">
        <v>70</v>
      </c>
      <c r="P680" t="s">
        <v>70</v>
      </c>
      <c r="Q680" t="s">
        <v>70</v>
      </c>
      <c r="R680" t="s">
        <v>70</v>
      </c>
      <c r="S680" t="s">
        <v>70</v>
      </c>
      <c r="T680" t="s">
        <v>70</v>
      </c>
      <c r="U680" t="s">
        <v>70</v>
      </c>
      <c r="V680" t="s">
        <v>70</v>
      </c>
      <c r="W680" t="s">
        <v>70</v>
      </c>
      <c r="X680" t="s">
        <v>70</v>
      </c>
      <c r="Y680" t="s">
        <v>70</v>
      </c>
      <c r="Z680" t="s">
        <v>70</v>
      </c>
      <c r="AA680" t="s">
        <v>70</v>
      </c>
      <c r="AB680" t="s">
        <v>70</v>
      </c>
      <c r="AC680" t="s">
        <v>70</v>
      </c>
      <c r="AD680" t="s">
        <v>70</v>
      </c>
    </row>
    <row r="681" spans="1:30" hidden="1" x14ac:dyDescent="0.25">
      <c r="A681" s="133" t="s">
        <v>1825</v>
      </c>
      <c r="B681" t="s">
        <v>70</v>
      </c>
      <c r="C681" t="b">
        <v>0</v>
      </c>
      <c r="D681" t="s">
        <v>1093</v>
      </c>
      <c r="E681" t="s">
        <v>1094</v>
      </c>
      <c r="F681" t="s">
        <v>774</v>
      </c>
      <c r="G681" t="s">
        <v>70</v>
      </c>
      <c r="H681" t="s">
        <v>70</v>
      </c>
      <c r="I681" t="s">
        <v>70</v>
      </c>
      <c r="J681" t="s">
        <v>70</v>
      </c>
      <c r="K681" t="s">
        <v>70</v>
      </c>
      <c r="L681" t="s">
        <v>70</v>
      </c>
      <c r="M681" t="s">
        <v>70</v>
      </c>
      <c r="N681" t="s">
        <v>70</v>
      </c>
      <c r="O681" t="s">
        <v>70</v>
      </c>
      <c r="P681" t="s">
        <v>70</v>
      </c>
      <c r="Q681" t="s">
        <v>70</v>
      </c>
      <c r="R681" t="s">
        <v>70</v>
      </c>
      <c r="S681" t="s">
        <v>70</v>
      </c>
      <c r="T681" t="s">
        <v>70</v>
      </c>
      <c r="U681" t="s">
        <v>70</v>
      </c>
      <c r="V681" t="s">
        <v>70</v>
      </c>
      <c r="W681" t="s">
        <v>70</v>
      </c>
      <c r="X681" t="s">
        <v>70</v>
      </c>
      <c r="Y681" t="s">
        <v>70</v>
      </c>
      <c r="Z681" t="s">
        <v>70</v>
      </c>
      <c r="AA681" t="s">
        <v>70</v>
      </c>
      <c r="AB681" t="s">
        <v>70</v>
      </c>
      <c r="AC681" t="s">
        <v>70</v>
      </c>
      <c r="AD681" t="s">
        <v>70</v>
      </c>
    </row>
    <row r="682" spans="1:30" hidden="1" x14ac:dyDescent="0.25">
      <c r="A682" s="133" t="s">
        <v>1826</v>
      </c>
      <c r="B682" t="s">
        <v>70</v>
      </c>
      <c r="C682" t="b">
        <v>0</v>
      </c>
      <c r="D682" t="s">
        <v>1093</v>
      </c>
      <c r="E682" t="s">
        <v>1094</v>
      </c>
      <c r="F682" t="s">
        <v>774</v>
      </c>
      <c r="G682" t="s">
        <v>70</v>
      </c>
      <c r="H682" t="s">
        <v>70</v>
      </c>
      <c r="I682" t="s">
        <v>70</v>
      </c>
      <c r="J682" t="s">
        <v>70</v>
      </c>
      <c r="K682" t="s">
        <v>70</v>
      </c>
      <c r="L682" t="s">
        <v>70</v>
      </c>
      <c r="M682" t="s">
        <v>70</v>
      </c>
      <c r="N682" t="s">
        <v>70</v>
      </c>
      <c r="O682" t="s">
        <v>70</v>
      </c>
      <c r="P682" t="s">
        <v>70</v>
      </c>
      <c r="Q682" t="s">
        <v>70</v>
      </c>
      <c r="R682" t="s">
        <v>70</v>
      </c>
      <c r="S682" t="s">
        <v>70</v>
      </c>
      <c r="T682" t="s">
        <v>70</v>
      </c>
      <c r="U682" t="s">
        <v>70</v>
      </c>
      <c r="V682" t="s">
        <v>70</v>
      </c>
      <c r="W682" t="s">
        <v>70</v>
      </c>
      <c r="X682" t="s">
        <v>70</v>
      </c>
      <c r="Y682" t="s">
        <v>70</v>
      </c>
      <c r="Z682" t="s">
        <v>70</v>
      </c>
      <c r="AA682" t="s">
        <v>70</v>
      </c>
      <c r="AB682" t="s">
        <v>70</v>
      </c>
      <c r="AC682" t="s">
        <v>70</v>
      </c>
      <c r="AD682" t="s">
        <v>70</v>
      </c>
    </row>
    <row r="683" spans="1:30" hidden="1" x14ac:dyDescent="0.25">
      <c r="A683" s="133" t="s">
        <v>1827</v>
      </c>
      <c r="B683" t="s">
        <v>606</v>
      </c>
      <c r="C683" t="b">
        <v>0</v>
      </c>
      <c r="D683" t="s">
        <v>1093</v>
      </c>
      <c r="E683" t="s">
        <v>1095</v>
      </c>
      <c r="F683" t="s">
        <v>773</v>
      </c>
      <c r="G683" t="s">
        <v>70</v>
      </c>
      <c r="H683" t="s">
        <v>70</v>
      </c>
      <c r="I683" t="s">
        <v>70</v>
      </c>
      <c r="J683" t="s">
        <v>70</v>
      </c>
      <c r="K683" t="s">
        <v>70</v>
      </c>
      <c r="L683" t="s">
        <v>70</v>
      </c>
      <c r="M683" t="s">
        <v>70</v>
      </c>
      <c r="N683" t="s">
        <v>70</v>
      </c>
      <c r="O683" t="s">
        <v>70</v>
      </c>
      <c r="P683" t="s">
        <v>70</v>
      </c>
      <c r="Q683" t="s">
        <v>70</v>
      </c>
      <c r="R683" t="s">
        <v>70</v>
      </c>
      <c r="S683" t="s">
        <v>70</v>
      </c>
      <c r="T683" t="s">
        <v>70</v>
      </c>
      <c r="U683" t="s">
        <v>70</v>
      </c>
      <c r="V683" t="s">
        <v>70</v>
      </c>
      <c r="W683" t="s">
        <v>70</v>
      </c>
      <c r="X683" t="s">
        <v>70</v>
      </c>
      <c r="Y683" t="s">
        <v>70</v>
      </c>
      <c r="Z683" t="s">
        <v>70</v>
      </c>
      <c r="AA683" t="s">
        <v>70</v>
      </c>
      <c r="AB683" t="s">
        <v>70</v>
      </c>
      <c r="AC683" t="s">
        <v>70</v>
      </c>
      <c r="AD683" t="s">
        <v>70</v>
      </c>
    </row>
    <row r="684" spans="1:30" hidden="1" x14ac:dyDescent="0.25">
      <c r="A684" s="133" t="s">
        <v>1828</v>
      </c>
      <c r="B684" t="s">
        <v>607</v>
      </c>
      <c r="C684" t="b">
        <v>0</v>
      </c>
      <c r="D684" t="s">
        <v>1093</v>
      </c>
      <c r="E684" t="s">
        <v>1095</v>
      </c>
      <c r="F684" t="s">
        <v>774</v>
      </c>
      <c r="G684" t="s">
        <v>70</v>
      </c>
      <c r="H684" t="s">
        <v>70</v>
      </c>
      <c r="I684" t="s">
        <v>70</v>
      </c>
      <c r="J684" t="s">
        <v>70</v>
      </c>
      <c r="K684" t="s">
        <v>70</v>
      </c>
      <c r="L684" t="s">
        <v>70</v>
      </c>
      <c r="M684" t="s">
        <v>70</v>
      </c>
      <c r="N684" t="s">
        <v>70</v>
      </c>
      <c r="O684" t="s">
        <v>70</v>
      </c>
      <c r="P684" t="s">
        <v>70</v>
      </c>
      <c r="Q684" t="s">
        <v>70</v>
      </c>
      <c r="R684" t="s">
        <v>70</v>
      </c>
      <c r="S684" t="s">
        <v>70</v>
      </c>
      <c r="T684" t="s">
        <v>70</v>
      </c>
      <c r="U684" t="s">
        <v>70</v>
      </c>
      <c r="V684" t="s">
        <v>70</v>
      </c>
      <c r="W684" t="s">
        <v>70</v>
      </c>
      <c r="X684" t="s">
        <v>70</v>
      </c>
      <c r="Y684" t="s">
        <v>70</v>
      </c>
      <c r="Z684" t="s">
        <v>70</v>
      </c>
      <c r="AA684" t="s">
        <v>70</v>
      </c>
      <c r="AB684" t="s">
        <v>70</v>
      </c>
      <c r="AC684" t="s">
        <v>70</v>
      </c>
      <c r="AD684" t="s">
        <v>70</v>
      </c>
    </row>
    <row r="685" spans="1:30" hidden="1" x14ac:dyDescent="0.25">
      <c r="A685" s="133" t="s">
        <v>1829</v>
      </c>
      <c r="B685" t="s">
        <v>608</v>
      </c>
      <c r="C685" t="b">
        <v>0</v>
      </c>
      <c r="D685" t="s">
        <v>1093</v>
      </c>
      <c r="E685" t="s">
        <v>1096</v>
      </c>
      <c r="F685" t="s">
        <v>773</v>
      </c>
      <c r="G685" t="s">
        <v>70</v>
      </c>
      <c r="H685" t="s">
        <v>70</v>
      </c>
      <c r="I685" t="s">
        <v>70</v>
      </c>
      <c r="J685" t="s">
        <v>70</v>
      </c>
      <c r="K685" t="s">
        <v>70</v>
      </c>
      <c r="L685" t="s">
        <v>70</v>
      </c>
      <c r="M685" t="s">
        <v>70</v>
      </c>
      <c r="N685" t="s">
        <v>70</v>
      </c>
      <c r="O685" t="s">
        <v>70</v>
      </c>
      <c r="P685" t="s">
        <v>70</v>
      </c>
      <c r="Q685" t="s">
        <v>70</v>
      </c>
      <c r="R685" t="s">
        <v>70</v>
      </c>
      <c r="S685" t="s">
        <v>70</v>
      </c>
      <c r="T685" t="s">
        <v>70</v>
      </c>
      <c r="U685" t="s">
        <v>70</v>
      </c>
      <c r="V685" t="s">
        <v>70</v>
      </c>
      <c r="W685" t="s">
        <v>70</v>
      </c>
      <c r="X685" t="s">
        <v>70</v>
      </c>
      <c r="Y685" t="s">
        <v>70</v>
      </c>
      <c r="Z685" t="s">
        <v>70</v>
      </c>
      <c r="AA685" t="s">
        <v>70</v>
      </c>
      <c r="AB685" t="s">
        <v>70</v>
      </c>
      <c r="AC685" t="s">
        <v>70</v>
      </c>
      <c r="AD685" t="s">
        <v>70</v>
      </c>
    </row>
    <row r="686" spans="1:30" hidden="1" x14ac:dyDescent="0.25">
      <c r="A686" s="133" t="s">
        <v>1830</v>
      </c>
      <c r="B686" t="s">
        <v>609</v>
      </c>
      <c r="C686" t="b">
        <v>0</v>
      </c>
      <c r="D686" t="s">
        <v>1093</v>
      </c>
      <c r="E686" t="s">
        <v>1095</v>
      </c>
      <c r="F686" t="s">
        <v>773</v>
      </c>
      <c r="G686" t="s">
        <v>70</v>
      </c>
      <c r="H686" t="s">
        <v>70</v>
      </c>
      <c r="I686" t="s">
        <v>70</v>
      </c>
      <c r="J686" t="s">
        <v>70</v>
      </c>
      <c r="K686" t="s">
        <v>70</v>
      </c>
      <c r="L686" t="s">
        <v>70</v>
      </c>
      <c r="M686" t="s">
        <v>70</v>
      </c>
      <c r="N686" t="s">
        <v>70</v>
      </c>
      <c r="O686" t="s">
        <v>70</v>
      </c>
      <c r="P686" t="s">
        <v>70</v>
      </c>
      <c r="Q686" t="s">
        <v>70</v>
      </c>
      <c r="R686" t="s">
        <v>70</v>
      </c>
      <c r="S686" t="s">
        <v>70</v>
      </c>
      <c r="T686" t="s">
        <v>70</v>
      </c>
      <c r="U686" t="s">
        <v>70</v>
      </c>
      <c r="V686" t="s">
        <v>70</v>
      </c>
      <c r="W686" t="s">
        <v>70</v>
      </c>
      <c r="X686" t="s">
        <v>70</v>
      </c>
      <c r="Y686" t="s">
        <v>70</v>
      </c>
      <c r="Z686" t="s">
        <v>70</v>
      </c>
      <c r="AA686" t="s">
        <v>70</v>
      </c>
      <c r="AB686" t="s">
        <v>70</v>
      </c>
      <c r="AC686" t="s">
        <v>70</v>
      </c>
      <c r="AD686" t="s">
        <v>70</v>
      </c>
    </row>
    <row r="687" spans="1:30" hidden="1" x14ac:dyDescent="0.25">
      <c r="A687" s="133" t="s">
        <v>1831</v>
      </c>
      <c r="B687" t="s">
        <v>610</v>
      </c>
      <c r="C687" t="b">
        <v>0</v>
      </c>
      <c r="D687" t="s">
        <v>1093</v>
      </c>
      <c r="E687" t="s">
        <v>1097</v>
      </c>
      <c r="F687" t="s">
        <v>774</v>
      </c>
      <c r="G687" t="s">
        <v>70</v>
      </c>
      <c r="H687" t="s">
        <v>70</v>
      </c>
      <c r="I687" t="s">
        <v>70</v>
      </c>
      <c r="J687" t="s">
        <v>70</v>
      </c>
      <c r="K687" t="s">
        <v>70</v>
      </c>
      <c r="L687" t="s">
        <v>70</v>
      </c>
      <c r="M687" t="s">
        <v>70</v>
      </c>
      <c r="N687" t="s">
        <v>70</v>
      </c>
      <c r="O687" t="s">
        <v>70</v>
      </c>
      <c r="P687" t="s">
        <v>70</v>
      </c>
      <c r="Q687" t="s">
        <v>70</v>
      </c>
      <c r="R687" t="s">
        <v>70</v>
      </c>
      <c r="S687" t="s">
        <v>70</v>
      </c>
      <c r="T687" t="s">
        <v>70</v>
      </c>
      <c r="U687" t="s">
        <v>70</v>
      </c>
      <c r="V687" t="s">
        <v>70</v>
      </c>
      <c r="W687" t="s">
        <v>70</v>
      </c>
      <c r="X687" t="s">
        <v>70</v>
      </c>
      <c r="Y687" t="s">
        <v>70</v>
      </c>
      <c r="Z687" t="s">
        <v>70</v>
      </c>
      <c r="AA687" t="s">
        <v>70</v>
      </c>
      <c r="AB687" t="s">
        <v>70</v>
      </c>
      <c r="AC687" t="s">
        <v>70</v>
      </c>
      <c r="AD687" t="s">
        <v>70</v>
      </c>
    </row>
    <row r="688" spans="1:30" hidden="1" x14ac:dyDescent="0.25">
      <c r="A688" s="133" t="s">
        <v>1832</v>
      </c>
      <c r="B688" t="s">
        <v>612</v>
      </c>
      <c r="C688" t="b">
        <v>0</v>
      </c>
      <c r="D688" t="s">
        <v>1098</v>
      </c>
      <c r="E688" t="s">
        <v>1099</v>
      </c>
      <c r="F688" t="s">
        <v>773</v>
      </c>
      <c r="G688" t="s">
        <v>70</v>
      </c>
      <c r="H688" t="s">
        <v>70</v>
      </c>
      <c r="I688" t="s">
        <v>70</v>
      </c>
      <c r="J688" t="s">
        <v>70</v>
      </c>
      <c r="K688" t="s">
        <v>70</v>
      </c>
      <c r="L688" t="s">
        <v>70</v>
      </c>
      <c r="M688" t="s">
        <v>70</v>
      </c>
      <c r="N688" t="s">
        <v>70</v>
      </c>
      <c r="O688" t="s">
        <v>70</v>
      </c>
      <c r="P688" t="s">
        <v>70</v>
      </c>
      <c r="Q688" t="s">
        <v>70</v>
      </c>
      <c r="R688" t="s">
        <v>70</v>
      </c>
      <c r="S688" t="s">
        <v>70</v>
      </c>
      <c r="T688" t="s">
        <v>70</v>
      </c>
      <c r="U688" t="s">
        <v>70</v>
      </c>
      <c r="V688" t="s">
        <v>70</v>
      </c>
      <c r="W688" t="s">
        <v>70</v>
      </c>
      <c r="X688" t="s">
        <v>70</v>
      </c>
      <c r="Y688" t="s">
        <v>70</v>
      </c>
      <c r="Z688" t="s">
        <v>70</v>
      </c>
      <c r="AA688" t="s">
        <v>70</v>
      </c>
      <c r="AB688" t="s">
        <v>70</v>
      </c>
      <c r="AC688" t="s">
        <v>70</v>
      </c>
      <c r="AD688" t="s">
        <v>70</v>
      </c>
    </row>
    <row r="689" spans="1:30" hidden="1" x14ac:dyDescent="0.25">
      <c r="A689" s="133" t="s">
        <v>1833</v>
      </c>
      <c r="B689" t="s">
        <v>613</v>
      </c>
      <c r="C689" t="b">
        <v>0</v>
      </c>
      <c r="D689" t="s">
        <v>1098</v>
      </c>
      <c r="E689" t="s">
        <v>784</v>
      </c>
      <c r="F689" t="s">
        <v>773</v>
      </c>
      <c r="G689" t="s">
        <v>70</v>
      </c>
      <c r="H689" t="s">
        <v>70</v>
      </c>
      <c r="I689" t="s">
        <v>70</v>
      </c>
      <c r="J689" t="s">
        <v>70</v>
      </c>
      <c r="K689" t="s">
        <v>70</v>
      </c>
      <c r="L689" t="s">
        <v>70</v>
      </c>
      <c r="M689" t="s">
        <v>70</v>
      </c>
      <c r="N689" t="s">
        <v>70</v>
      </c>
      <c r="O689" t="s">
        <v>70</v>
      </c>
      <c r="P689" t="s">
        <v>70</v>
      </c>
      <c r="Q689" t="s">
        <v>70</v>
      </c>
      <c r="R689" t="s">
        <v>70</v>
      </c>
      <c r="S689" t="s">
        <v>70</v>
      </c>
      <c r="T689" t="s">
        <v>70</v>
      </c>
      <c r="U689" t="s">
        <v>70</v>
      </c>
      <c r="V689" t="s">
        <v>70</v>
      </c>
      <c r="W689" t="s">
        <v>70</v>
      </c>
      <c r="X689" t="s">
        <v>70</v>
      </c>
      <c r="Y689" t="s">
        <v>70</v>
      </c>
      <c r="Z689" t="s">
        <v>70</v>
      </c>
      <c r="AA689" t="s">
        <v>70</v>
      </c>
      <c r="AB689" t="s">
        <v>70</v>
      </c>
      <c r="AC689" t="s">
        <v>70</v>
      </c>
      <c r="AD689" t="s">
        <v>70</v>
      </c>
    </row>
    <row r="690" spans="1:30" hidden="1" x14ac:dyDescent="0.25">
      <c r="A690" s="133" t="s">
        <v>1834</v>
      </c>
      <c r="B690" t="s">
        <v>614</v>
      </c>
      <c r="C690" t="b">
        <v>0</v>
      </c>
      <c r="D690" t="s">
        <v>1098</v>
      </c>
      <c r="E690" t="s">
        <v>784</v>
      </c>
      <c r="F690" t="s">
        <v>773</v>
      </c>
      <c r="G690" t="s">
        <v>70</v>
      </c>
      <c r="H690" t="s">
        <v>70</v>
      </c>
      <c r="I690" t="s">
        <v>70</v>
      </c>
      <c r="J690" t="s">
        <v>70</v>
      </c>
      <c r="K690" t="s">
        <v>70</v>
      </c>
      <c r="L690" t="s">
        <v>70</v>
      </c>
      <c r="M690" t="s">
        <v>70</v>
      </c>
      <c r="N690" t="s">
        <v>70</v>
      </c>
      <c r="O690" t="s">
        <v>70</v>
      </c>
      <c r="P690" t="s">
        <v>70</v>
      </c>
      <c r="Q690" t="s">
        <v>70</v>
      </c>
      <c r="R690" t="s">
        <v>70</v>
      </c>
      <c r="S690" t="s">
        <v>70</v>
      </c>
      <c r="T690" t="s">
        <v>70</v>
      </c>
      <c r="U690" t="s">
        <v>70</v>
      </c>
      <c r="V690" t="s">
        <v>70</v>
      </c>
      <c r="W690" t="s">
        <v>70</v>
      </c>
      <c r="X690" t="s">
        <v>70</v>
      </c>
      <c r="Y690" t="s">
        <v>70</v>
      </c>
      <c r="Z690" t="s">
        <v>70</v>
      </c>
      <c r="AA690" t="s">
        <v>70</v>
      </c>
      <c r="AB690" t="s">
        <v>70</v>
      </c>
      <c r="AC690" t="s">
        <v>70</v>
      </c>
      <c r="AD690" t="s">
        <v>70</v>
      </c>
    </row>
    <row r="691" spans="1:30" hidden="1" x14ac:dyDescent="0.25">
      <c r="A691" s="133" t="s">
        <v>1835</v>
      </c>
      <c r="B691" t="s">
        <v>615</v>
      </c>
      <c r="C691" t="b">
        <v>0</v>
      </c>
      <c r="D691" t="s">
        <v>1098</v>
      </c>
      <c r="E691" t="s">
        <v>1100</v>
      </c>
      <c r="F691" t="s">
        <v>774</v>
      </c>
      <c r="G691" t="s">
        <v>70</v>
      </c>
      <c r="H691" t="s">
        <v>70</v>
      </c>
      <c r="I691" t="s">
        <v>70</v>
      </c>
      <c r="J691" t="s">
        <v>70</v>
      </c>
      <c r="K691" t="s">
        <v>70</v>
      </c>
      <c r="L691" t="s">
        <v>70</v>
      </c>
      <c r="M691" t="s">
        <v>70</v>
      </c>
      <c r="N691" t="s">
        <v>70</v>
      </c>
      <c r="O691" t="s">
        <v>70</v>
      </c>
      <c r="P691" t="s">
        <v>70</v>
      </c>
      <c r="Q691" t="s">
        <v>70</v>
      </c>
      <c r="R691" t="s">
        <v>70</v>
      </c>
      <c r="S691" t="s">
        <v>70</v>
      </c>
      <c r="T691" t="s">
        <v>70</v>
      </c>
      <c r="U691" t="s">
        <v>70</v>
      </c>
      <c r="V691" t="s">
        <v>70</v>
      </c>
      <c r="W691" t="s">
        <v>70</v>
      </c>
      <c r="X691" t="s">
        <v>70</v>
      </c>
      <c r="Y691" t="s">
        <v>70</v>
      </c>
      <c r="Z691" t="s">
        <v>70</v>
      </c>
      <c r="AA691" t="s">
        <v>70</v>
      </c>
      <c r="AB691" t="s">
        <v>70</v>
      </c>
      <c r="AC691" t="s">
        <v>70</v>
      </c>
      <c r="AD691" t="s">
        <v>70</v>
      </c>
    </row>
    <row r="692" spans="1:30" hidden="1" x14ac:dyDescent="0.25">
      <c r="A692" s="133" t="s">
        <v>1836</v>
      </c>
      <c r="B692" t="s">
        <v>616</v>
      </c>
      <c r="C692" t="b">
        <v>0</v>
      </c>
      <c r="D692" t="s">
        <v>1098</v>
      </c>
      <c r="E692" t="s">
        <v>1101</v>
      </c>
      <c r="F692" t="s">
        <v>774</v>
      </c>
      <c r="G692" t="s">
        <v>70</v>
      </c>
      <c r="H692" t="s">
        <v>70</v>
      </c>
      <c r="I692" t="s">
        <v>70</v>
      </c>
      <c r="J692" t="s">
        <v>70</v>
      </c>
      <c r="K692" t="s">
        <v>70</v>
      </c>
      <c r="L692" t="s">
        <v>70</v>
      </c>
      <c r="M692" t="s">
        <v>70</v>
      </c>
      <c r="N692" t="s">
        <v>70</v>
      </c>
      <c r="O692" t="s">
        <v>70</v>
      </c>
      <c r="P692" t="s">
        <v>70</v>
      </c>
      <c r="Q692" t="s">
        <v>70</v>
      </c>
      <c r="R692" t="s">
        <v>70</v>
      </c>
      <c r="S692" t="s">
        <v>70</v>
      </c>
      <c r="T692" t="s">
        <v>70</v>
      </c>
      <c r="U692" t="s">
        <v>70</v>
      </c>
      <c r="V692" t="s">
        <v>70</v>
      </c>
      <c r="W692" t="s">
        <v>70</v>
      </c>
      <c r="X692" t="s">
        <v>70</v>
      </c>
      <c r="Y692" t="s">
        <v>70</v>
      </c>
      <c r="Z692" t="s">
        <v>70</v>
      </c>
      <c r="AA692" t="s">
        <v>70</v>
      </c>
      <c r="AB692" t="s">
        <v>70</v>
      </c>
      <c r="AC692" t="s">
        <v>70</v>
      </c>
      <c r="AD692" t="s">
        <v>70</v>
      </c>
    </row>
    <row r="693" spans="1:30" hidden="1" x14ac:dyDescent="0.25">
      <c r="A693" s="133" t="s">
        <v>1837</v>
      </c>
      <c r="B693" t="s">
        <v>617</v>
      </c>
      <c r="C693" t="b">
        <v>0</v>
      </c>
      <c r="D693" t="s">
        <v>1098</v>
      </c>
      <c r="E693" t="s">
        <v>1102</v>
      </c>
      <c r="F693" t="s">
        <v>773</v>
      </c>
      <c r="G693" t="s">
        <v>70</v>
      </c>
      <c r="H693" t="s">
        <v>70</v>
      </c>
      <c r="I693" t="s">
        <v>70</v>
      </c>
      <c r="J693" t="s">
        <v>70</v>
      </c>
      <c r="K693" t="s">
        <v>70</v>
      </c>
      <c r="L693" t="s">
        <v>70</v>
      </c>
      <c r="M693" t="s">
        <v>70</v>
      </c>
      <c r="N693" t="s">
        <v>70</v>
      </c>
      <c r="O693" t="s">
        <v>70</v>
      </c>
      <c r="P693" t="s">
        <v>70</v>
      </c>
      <c r="Q693" t="s">
        <v>70</v>
      </c>
      <c r="R693" t="s">
        <v>70</v>
      </c>
      <c r="S693" t="s">
        <v>70</v>
      </c>
      <c r="T693" t="s">
        <v>70</v>
      </c>
      <c r="U693" t="s">
        <v>70</v>
      </c>
      <c r="V693" t="s">
        <v>70</v>
      </c>
      <c r="W693" t="s">
        <v>70</v>
      </c>
      <c r="X693" t="s">
        <v>70</v>
      </c>
      <c r="Y693" t="s">
        <v>70</v>
      </c>
      <c r="Z693" t="s">
        <v>70</v>
      </c>
      <c r="AA693" t="s">
        <v>70</v>
      </c>
      <c r="AB693" t="s">
        <v>70</v>
      </c>
      <c r="AC693" t="s">
        <v>70</v>
      </c>
      <c r="AD693" t="s">
        <v>70</v>
      </c>
    </row>
    <row r="694" spans="1:30" hidden="1" x14ac:dyDescent="0.25">
      <c r="A694" s="133" t="s">
        <v>1838</v>
      </c>
      <c r="B694" t="s">
        <v>618</v>
      </c>
      <c r="C694" t="b">
        <v>0</v>
      </c>
      <c r="D694" t="s">
        <v>1098</v>
      </c>
      <c r="E694" t="s">
        <v>1102</v>
      </c>
      <c r="F694" t="s">
        <v>774</v>
      </c>
      <c r="G694" t="s">
        <v>70</v>
      </c>
      <c r="H694" t="s">
        <v>70</v>
      </c>
      <c r="I694" t="s">
        <v>70</v>
      </c>
      <c r="J694" t="s">
        <v>70</v>
      </c>
      <c r="K694" t="s">
        <v>70</v>
      </c>
      <c r="L694" t="s">
        <v>70</v>
      </c>
      <c r="M694" t="s">
        <v>70</v>
      </c>
      <c r="N694" t="s">
        <v>70</v>
      </c>
      <c r="O694" t="s">
        <v>70</v>
      </c>
      <c r="P694" t="s">
        <v>70</v>
      </c>
      <c r="Q694" t="s">
        <v>70</v>
      </c>
      <c r="R694" t="s">
        <v>70</v>
      </c>
      <c r="S694" t="s">
        <v>70</v>
      </c>
      <c r="T694" t="s">
        <v>70</v>
      </c>
      <c r="U694" t="s">
        <v>70</v>
      </c>
      <c r="V694" t="s">
        <v>70</v>
      </c>
      <c r="W694" t="s">
        <v>70</v>
      </c>
      <c r="X694" t="s">
        <v>70</v>
      </c>
      <c r="Y694" t="s">
        <v>70</v>
      </c>
      <c r="Z694" t="s">
        <v>70</v>
      </c>
      <c r="AA694" t="s">
        <v>70</v>
      </c>
      <c r="AB694" t="s">
        <v>70</v>
      </c>
      <c r="AC694" t="s">
        <v>70</v>
      </c>
      <c r="AD694" t="s">
        <v>70</v>
      </c>
    </row>
    <row r="695" spans="1:30" hidden="1" x14ac:dyDescent="0.25">
      <c r="A695" s="133" t="s">
        <v>1839</v>
      </c>
      <c r="B695" t="s">
        <v>619</v>
      </c>
      <c r="C695" t="b">
        <v>0</v>
      </c>
      <c r="D695" t="s">
        <v>1098</v>
      </c>
      <c r="E695" t="s">
        <v>1102</v>
      </c>
      <c r="F695" t="s">
        <v>773</v>
      </c>
      <c r="G695" t="s">
        <v>70</v>
      </c>
      <c r="H695" t="s">
        <v>70</v>
      </c>
      <c r="I695" t="s">
        <v>70</v>
      </c>
      <c r="J695" t="s">
        <v>70</v>
      </c>
      <c r="K695" t="s">
        <v>70</v>
      </c>
      <c r="L695" t="s">
        <v>70</v>
      </c>
      <c r="M695" t="s">
        <v>70</v>
      </c>
      <c r="N695" t="s">
        <v>70</v>
      </c>
      <c r="O695" t="s">
        <v>70</v>
      </c>
      <c r="P695" t="s">
        <v>70</v>
      </c>
      <c r="Q695" t="s">
        <v>70</v>
      </c>
      <c r="R695" t="s">
        <v>70</v>
      </c>
      <c r="S695" t="s">
        <v>70</v>
      </c>
      <c r="T695" t="s">
        <v>70</v>
      </c>
      <c r="U695" t="s">
        <v>70</v>
      </c>
      <c r="V695" t="s">
        <v>70</v>
      </c>
      <c r="W695" t="s">
        <v>70</v>
      </c>
      <c r="X695" t="s">
        <v>70</v>
      </c>
      <c r="Y695" t="s">
        <v>70</v>
      </c>
      <c r="Z695" t="s">
        <v>70</v>
      </c>
      <c r="AA695" t="s">
        <v>70</v>
      </c>
      <c r="AB695" t="s">
        <v>70</v>
      </c>
      <c r="AC695" t="s">
        <v>70</v>
      </c>
      <c r="AD695" t="s">
        <v>70</v>
      </c>
    </row>
    <row r="696" spans="1:30" hidden="1" x14ac:dyDescent="0.25">
      <c r="A696" s="133" t="s">
        <v>1840</v>
      </c>
      <c r="B696" t="s">
        <v>620</v>
      </c>
      <c r="C696" t="b">
        <v>0</v>
      </c>
      <c r="D696" t="s">
        <v>1098</v>
      </c>
      <c r="E696" t="s">
        <v>784</v>
      </c>
      <c r="F696" t="s">
        <v>51</v>
      </c>
      <c r="G696" t="s">
        <v>70</v>
      </c>
      <c r="H696" t="s">
        <v>70</v>
      </c>
      <c r="I696" t="s">
        <v>70</v>
      </c>
      <c r="J696" t="s">
        <v>70</v>
      </c>
      <c r="K696" t="s">
        <v>70</v>
      </c>
      <c r="L696" t="s">
        <v>70</v>
      </c>
      <c r="M696" t="s">
        <v>70</v>
      </c>
      <c r="N696" t="s">
        <v>70</v>
      </c>
      <c r="O696" t="s">
        <v>70</v>
      </c>
      <c r="P696" t="s">
        <v>70</v>
      </c>
      <c r="Q696" t="s">
        <v>70</v>
      </c>
      <c r="R696" t="s">
        <v>70</v>
      </c>
      <c r="S696" t="s">
        <v>70</v>
      </c>
      <c r="T696" t="s">
        <v>70</v>
      </c>
      <c r="U696" t="s">
        <v>70</v>
      </c>
      <c r="V696" t="s">
        <v>70</v>
      </c>
      <c r="W696" t="s">
        <v>70</v>
      </c>
      <c r="X696" t="s">
        <v>70</v>
      </c>
      <c r="Y696" t="s">
        <v>70</v>
      </c>
      <c r="Z696" t="s">
        <v>70</v>
      </c>
      <c r="AA696" t="s">
        <v>70</v>
      </c>
      <c r="AB696" t="s">
        <v>70</v>
      </c>
      <c r="AC696" t="s">
        <v>70</v>
      </c>
      <c r="AD696" t="s">
        <v>70</v>
      </c>
    </row>
    <row r="697" spans="1:30" hidden="1" x14ac:dyDescent="0.25">
      <c r="A697" s="133" t="s">
        <v>1841</v>
      </c>
      <c r="B697" t="s">
        <v>621</v>
      </c>
      <c r="C697" t="b">
        <v>0</v>
      </c>
      <c r="D697" t="s">
        <v>1098</v>
      </c>
      <c r="E697" t="s">
        <v>1102</v>
      </c>
      <c r="F697" t="s">
        <v>773</v>
      </c>
      <c r="G697" t="s">
        <v>70</v>
      </c>
      <c r="H697" t="s">
        <v>70</v>
      </c>
      <c r="I697" t="s">
        <v>70</v>
      </c>
      <c r="J697" t="s">
        <v>70</v>
      </c>
      <c r="K697" t="s">
        <v>70</v>
      </c>
      <c r="L697" t="s">
        <v>70</v>
      </c>
      <c r="M697" t="s">
        <v>70</v>
      </c>
      <c r="N697" t="s">
        <v>70</v>
      </c>
      <c r="O697" t="s">
        <v>70</v>
      </c>
      <c r="P697" t="s">
        <v>70</v>
      </c>
      <c r="Q697" t="s">
        <v>70</v>
      </c>
      <c r="R697" t="s">
        <v>70</v>
      </c>
      <c r="S697" t="s">
        <v>70</v>
      </c>
      <c r="T697" t="s">
        <v>70</v>
      </c>
      <c r="U697" t="s">
        <v>70</v>
      </c>
      <c r="V697" t="s">
        <v>70</v>
      </c>
      <c r="W697" t="s">
        <v>70</v>
      </c>
      <c r="X697" t="s">
        <v>70</v>
      </c>
      <c r="Y697" t="s">
        <v>70</v>
      </c>
      <c r="Z697" t="s">
        <v>70</v>
      </c>
      <c r="AA697" t="s">
        <v>70</v>
      </c>
      <c r="AB697" t="s">
        <v>70</v>
      </c>
      <c r="AC697" t="s">
        <v>70</v>
      </c>
      <c r="AD697" t="s">
        <v>70</v>
      </c>
    </row>
    <row r="698" spans="1:30" hidden="1" x14ac:dyDescent="0.25">
      <c r="A698" s="133" t="s">
        <v>1842</v>
      </c>
      <c r="B698" t="s">
        <v>70</v>
      </c>
      <c r="C698" t="b">
        <v>0</v>
      </c>
      <c r="D698" t="s">
        <v>1103</v>
      </c>
      <c r="E698" t="s">
        <v>784</v>
      </c>
      <c r="F698" t="s">
        <v>774</v>
      </c>
      <c r="G698" t="s">
        <v>70</v>
      </c>
      <c r="H698" t="s">
        <v>70</v>
      </c>
      <c r="I698" t="s">
        <v>70</v>
      </c>
      <c r="J698" t="s">
        <v>70</v>
      </c>
      <c r="K698" t="s">
        <v>70</v>
      </c>
      <c r="L698" t="s">
        <v>70</v>
      </c>
      <c r="M698" t="s">
        <v>70</v>
      </c>
      <c r="N698" t="s">
        <v>70</v>
      </c>
      <c r="O698" t="s">
        <v>70</v>
      </c>
      <c r="P698" t="s">
        <v>70</v>
      </c>
      <c r="Q698" t="s">
        <v>70</v>
      </c>
      <c r="R698" t="s">
        <v>70</v>
      </c>
      <c r="S698" t="s">
        <v>70</v>
      </c>
      <c r="T698" t="s">
        <v>70</v>
      </c>
      <c r="U698" t="s">
        <v>70</v>
      </c>
      <c r="V698" t="s">
        <v>70</v>
      </c>
      <c r="W698" t="s">
        <v>70</v>
      </c>
      <c r="X698" t="s">
        <v>70</v>
      </c>
      <c r="Y698" t="s">
        <v>70</v>
      </c>
      <c r="Z698" t="s">
        <v>70</v>
      </c>
      <c r="AA698" t="s">
        <v>70</v>
      </c>
      <c r="AB698" t="s">
        <v>70</v>
      </c>
      <c r="AC698" t="s">
        <v>70</v>
      </c>
      <c r="AD698" t="s">
        <v>70</v>
      </c>
    </row>
    <row r="699" spans="1:30" hidden="1" x14ac:dyDescent="0.25">
      <c r="A699" s="133" t="s">
        <v>1843</v>
      </c>
      <c r="B699" t="s">
        <v>622</v>
      </c>
      <c r="C699" t="b">
        <v>0</v>
      </c>
      <c r="D699" t="s">
        <v>1103</v>
      </c>
      <c r="E699" t="s">
        <v>1104</v>
      </c>
      <c r="F699" t="s">
        <v>773</v>
      </c>
      <c r="G699" t="s">
        <v>70</v>
      </c>
      <c r="H699" t="s">
        <v>70</v>
      </c>
      <c r="I699" t="s">
        <v>70</v>
      </c>
      <c r="J699" t="s">
        <v>70</v>
      </c>
      <c r="K699" t="s">
        <v>70</v>
      </c>
      <c r="L699" t="s">
        <v>70</v>
      </c>
      <c r="M699" t="s">
        <v>70</v>
      </c>
      <c r="N699" t="s">
        <v>70</v>
      </c>
      <c r="O699" t="s">
        <v>70</v>
      </c>
      <c r="P699" t="s">
        <v>70</v>
      </c>
      <c r="Q699" t="s">
        <v>70</v>
      </c>
      <c r="R699" t="s">
        <v>70</v>
      </c>
      <c r="S699" t="s">
        <v>70</v>
      </c>
      <c r="T699" t="s">
        <v>70</v>
      </c>
      <c r="U699" t="s">
        <v>70</v>
      </c>
      <c r="V699" t="s">
        <v>70</v>
      </c>
      <c r="W699" t="s">
        <v>70</v>
      </c>
      <c r="X699" t="s">
        <v>70</v>
      </c>
      <c r="Y699" t="s">
        <v>70</v>
      </c>
      <c r="Z699" t="s">
        <v>70</v>
      </c>
      <c r="AA699" t="s">
        <v>70</v>
      </c>
      <c r="AB699" t="s">
        <v>70</v>
      </c>
      <c r="AC699" t="s">
        <v>70</v>
      </c>
      <c r="AD699" t="s">
        <v>70</v>
      </c>
    </row>
    <row r="700" spans="1:30" hidden="1" x14ac:dyDescent="0.25">
      <c r="A700" s="133" t="s">
        <v>1844</v>
      </c>
      <c r="B700" t="s">
        <v>623</v>
      </c>
      <c r="C700" t="b">
        <v>0</v>
      </c>
      <c r="D700" t="s">
        <v>1103</v>
      </c>
      <c r="E700" t="s">
        <v>1104</v>
      </c>
      <c r="F700" t="s">
        <v>773</v>
      </c>
      <c r="G700" t="s">
        <v>70</v>
      </c>
      <c r="H700" t="s">
        <v>70</v>
      </c>
      <c r="I700" t="s">
        <v>70</v>
      </c>
      <c r="J700" t="s">
        <v>70</v>
      </c>
      <c r="K700" t="s">
        <v>70</v>
      </c>
      <c r="L700" t="s">
        <v>70</v>
      </c>
      <c r="M700" t="s">
        <v>70</v>
      </c>
      <c r="N700" t="s">
        <v>70</v>
      </c>
      <c r="O700" t="s">
        <v>70</v>
      </c>
      <c r="P700" t="s">
        <v>70</v>
      </c>
      <c r="Q700" t="s">
        <v>70</v>
      </c>
      <c r="R700" t="s">
        <v>70</v>
      </c>
      <c r="S700" t="s">
        <v>70</v>
      </c>
      <c r="T700" t="s">
        <v>70</v>
      </c>
      <c r="U700" t="s">
        <v>70</v>
      </c>
      <c r="V700" t="s">
        <v>70</v>
      </c>
      <c r="W700" t="s">
        <v>70</v>
      </c>
      <c r="X700" t="s">
        <v>70</v>
      </c>
      <c r="Y700" t="s">
        <v>70</v>
      </c>
      <c r="Z700" t="s">
        <v>70</v>
      </c>
      <c r="AA700" t="s">
        <v>70</v>
      </c>
      <c r="AB700" t="s">
        <v>70</v>
      </c>
      <c r="AC700" t="s">
        <v>70</v>
      </c>
      <c r="AD700" t="s">
        <v>70</v>
      </c>
    </row>
    <row r="701" spans="1:30" hidden="1" x14ac:dyDescent="0.25">
      <c r="A701" s="133" t="s">
        <v>1845</v>
      </c>
      <c r="B701" t="s">
        <v>624</v>
      </c>
      <c r="C701" t="b">
        <v>0</v>
      </c>
      <c r="D701" t="s">
        <v>1103</v>
      </c>
      <c r="E701" t="s">
        <v>784</v>
      </c>
      <c r="F701" t="s">
        <v>51</v>
      </c>
      <c r="G701" t="s">
        <v>70</v>
      </c>
      <c r="H701" t="s">
        <v>70</v>
      </c>
      <c r="I701" t="s">
        <v>70</v>
      </c>
      <c r="J701" t="s">
        <v>70</v>
      </c>
      <c r="K701" t="s">
        <v>70</v>
      </c>
      <c r="L701" t="s">
        <v>70</v>
      </c>
      <c r="M701" t="s">
        <v>70</v>
      </c>
      <c r="N701" t="s">
        <v>70</v>
      </c>
      <c r="O701" t="s">
        <v>70</v>
      </c>
      <c r="P701" t="s">
        <v>70</v>
      </c>
      <c r="Q701" t="s">
        <v>70</v>
      </c>
      <c r="R701" t="s">
        <v>70</v>
      </c>
      <c r="S701" t="s">
        <v>70</v>
      </c>
      <c r="T701" t="s">
        <v>70</v>
      </c>
      <c r="U701" t="s">
        <v>70</v>
      </c>
      <c r="V701" t="s">
        <v>70</v>
      </c>
      <c r="W701" t="s">
        <v>70</v>
      </c>
      <c r="X701" t="s">
        <v>70</v>
      </c>
      <c r="Y701" t="s">
        <v>70</v>
      </c>
      <c r="Z701" t="s">
        <v>70</v>
      </c>
      <c r="AA701" t="s">
        <v>70</v>
      </c>
      <c r="AB701" t="s">
        <v>70</v>
      </c>
      <c r="AC701" t="s">
        <v>70</v>
      </c>
      <c r="AD701" t="s">
        <v>70</v>
      </c>
    </row>
    <row r="702" spans="1:30" hidden="1" x14ac:dyDescent="0.25">
      <c r="A702" s="133" t="s">
        <v>1846</v>
      </c>
      <c r="B702" t="s">
        <v>70</v>
      </c>
      <c r="C702" t="b">
        <v>0</v>
      </c>
      <c r="D702" t="s">
        <v>1105</v>
      </c>
      <c r="E702" t="s">
        <v>1106</v>
      </c>
      <c r="F702" t="s">
        <v>773</v>
      </c>
      <c r="G702" t="s">
        <v>70</v>
      </c>
      <c r="H702" t="s">
        <v>70</v>
      </c>
      <c r="I702" t="s">
        <v>70</v>
      </c>
      <c r="J702" t="s">
        <v>70</v>
      </c>
      <c r="K702" t="s">
        <v>70</v>
      </c>
      <c r="L702" t="s">
        <v>70</v>
      </c>
      <c r="M702" t="s">
        <v>70</v>
      </c>
      <c r="N702" t="s">
        <v>70</v>
      </c>
      <c r="O702" t="s">
        <v>70</v>
      </c>
      <c r="P702" t="s">
        <v>70</v>
      </c>
      <c r="Q702" t="s">
        <v>70</v>
      </c>
      <c r="R702" t="s">
        <v>70</v>
      </c>
      <c r="S702" t="s">
        <v>70</v>
      </c>
      <c r="T702" t="s">
        <v>70</v>
      </c>
      <c r="U702" t="s">
        <v>70</v>
      </c>
      <c r="V702" t="s">
        <v>70</v>
      </c>
      <c r="W702" t="s">
        <v>70</v>
      </c>
      <c r="X702" t="s">
        <v>70</v>
      </c>
      <c r="Y702" t="s">
        <v>70</v>
      </c>
      <c r="Z702" t="s">
        <v>70</v>
      </c>
      <c r="AA702" t="s">
        <v>70</v>
      </c>
      <c r="AB702" t="s">
        <v>70</v>
      </c>
      <c r="AC702" t="s">
        <v>70</v>
      </c>
      <c r="AD702" t="s">
        <v>70</v>
      </c>
    </row>
    <row r="703" spans="1:30" hidden="1" x14ac:dyDescent="0.25">
      <c r="A703" s="133" t="s">
        <v>1847</v>
      </c>
      <c r="B703" t="s">
        <v>625</v>
      </c>
      <c r="C703" t="b">
        <v>0</v>
      </c>
      <c r="D703" t="s">
        <v>1105</v>
      </c>
      <c r="E703" t="s">
        <v>1107</v>
      </c>
      <c r="F703" t="s">
        <v>774</v>
      </c>
      <c r="G703" t="s">
        <v>70</v>
      </c>
      <c r="H703" t="s">
        <v>70</v>
      </c>
      <c r="I703" t="s">
        <v>70</v>
      </c>
      <c r="J703" t="s">
        <v>70</v>
      </c>
      <c r="K703" t="s">
        <v>70</v>
      </c>
      <c r="L703" t="s">
        <v>70</v>
      </c>
      <c r="M703" t="s">
        <v>70</v>
      </c>
      <c r="N703" t="s">
        <v>70</v>
      </c>
      <c r="O703" t="s">
        <v>70</v>
      </c>
      <c r="P703" t="s">
        <v>70</v>
      </c>
      <c r="Q703" t="s">
        <v>70</v>
      </c>
      <c r="R703" t="s">
        <v>70</v>
      </c>
      <c r="S703" t="s">
        <v>70</v>
      </c>
      <c r="T703" t="s">
        <v>70</v>
      </c>
      <c r="U703" t="s">
        <v>70</v>
      </c>
      <c r="V703" t="s">
        <v>70</v>
      </c>
      <c r="W703" t="s">
        <v>70</v>
      </c>
      <c r="X703" t="s">
        <v>70</v>
      </c>
      <c r="Y703" t="s">
        <v>70</v>
      </c>
      <c r="Z703" t="s">
        <v>70</v>
      </c>
      <c r="AA703" t="s">
        <v>70</v>
      </c>
      <c r="AB703" t="s">
        <v>70</v>
      </c>
      <c r="AC703" t="s">
        <v>70</v>
      </c>
      <c r="AD703" t="s">
        <v>70</v>
      </c>
    </row>
    <row r="704" spans="1:30" hidden="1" x14ac:dyDescent="0.25">
      <c r="A704" s="133" t="s">
        <v>1848</v>
      </c>
      <c r="B704" t="s">
        <v>626</v>
      </c>
      <c r="C704" t="b">
        <v>0</v>
      </c>
      <c r="D704" t="s">
        <v>1105</v>
      </c>
      <c r="E704" t="s">
        <v>1107</v>
      </c>
      <c r="F704" t="s">
        <v>774</v>
      </c>
      <c r="G704" t="s">
        <v>70</v>
      </c>
      <c r="H704" t="s">
        <v>70</v>
      </c>
      <c r="I704" t="s">
        <v>70</v>
      </c>
      <c r="J704" t="s">
        <v>70</v>
      </c>
      <c r="K704" t="s">
        <v>70</v>
      </c>
      <c r="L704" t="s">
        <v>70</v>
      </c>
      <c r="M704" t="s">
        <v>70</v>
      </c>
      <c r="N704" t="s">
        <v>70</v>
      </c>
      <c r="O704" t="s">
        <v>70</v>
      </c>
      <c r="P704" t="s">
        <v>70</v>
      </c>
      <c r="Q704" t="s">
        <v>70</v>
      </c>
      <c r="R704" t="s">
        <v>70</v>
      </c>
      <c r="S704" t="s">
        <v>70</v>
      </c>
      <c r="T704" t="s">
        <v>70</v>
      </c>
      <c r="U704" t="s">
        <v>70</v>
      </c>
      <c r="V704" t="s">
        <v>70</v>
      </c>
      <c r="W704" t="s">
        <v>70</v>
      </c>
      <c r="X704" t="s">
        <v>70</v>
      </c>
      <c r="Y704" t="s">
        <v>70</v>
      </c>
      <c r="Z704" t="s">
        <v>70</v>
      </c>
      <c r="AA704" t="s">
        <v>70</v>
      </c>
      <c r="AB704" t="s">
        <v>70</v>
      </c>
      <c r="AC704" t="s">
        <v>70</v>
      </c>
      <c r="AD704" t="s">
        <v>70</v>
      </c>
    </row>
    <row r="705" spans="1:30" hidden="1" x14ac:dyDescent="0.25">
      <c r="A705" s="133" t="s">
        <v>1849</v>
      </c>
      <c r="B705" t="s">
        <v>627</v>
      </c>
      <c r="C705" t="b">
        <v>0</v>
      </c>
      <c r="D705" t="s">
        <v>1105</v>
      </c>
      <c r="E705" t="s">
        <v>784</v>
      </c>
      <c r="F705" t="s">
        <v>51</v>
      </c>
      <c r="G705" t="s">
        <v>70</v>
      </c>
      <c r="H705" t="s">
        <v>70</v>
      </c>
      <c r="I705" t="s">
        <v>70</v>
      </c>
      <c r="J705" t="s">
        <v>70</v>
      </c>
      <c r="K705" t="s">
        <v>70</v>
      </c>
      <c r="L705" t="s">
        <v>70</v>
      </c>
      <c r="M705" t="s">
        <v>70</v>
      </c>
      <c r="N705" t="s">
        <v>70</v>
      </c>
      <c r="O705" t="s">
        <v>70</v>
      </c>
      <c r="P705" t="s">
        <v>70</v>
      </c>
      <c r="Q705" t="s">
        <v>70</v>
      </c>
      <c r="R705" t="s">
        <v>70</v>
      </c>
      <c r="S705" t="s">
        <v>70</v>
      </c>
      <c r="T705" t="s">
        <v>70</v>
      </c>
      <c r="U705" t="s">
        <v>70</v>
      </c>
      <c r="V705" t="s">
        <v>70</v>
      </c>
      <c r="W705" t="s">
        <v>70</v>
      </c>
      <c r="X705" t="s">
        <v>70</v>
      </c>
      <c r="Y705" t="s">
        <v>70</v>
      </c>
      <c r="Z705" t="s">
        <v>70</v>
      </c>
      <c r="AA705" t="s">
        <v>70</v>
      </c>
      <c r="AB705" t="s">
        <v>70</v>
      </c>
      <c r="AC705" t="s">
        <v>70</v>
      </c>
      <c r="AD705" t="s">
        <v>70</v>
      </c>
    </row>
    <row r="706" spans="1:30" hidden="1" x14ac:dyDescent="0.25">
      <c r="A706" s="133" t="s">
        <v>1850</v>
      </c>
      <c r="B706" t="s">
        <v>70</v>
      </c>
      <c r="C706" t="b">
        <v>0</v>
      </c>
      <c r="D706" t="s">
        <v>1105</v>
      </c>
      <c r="E706" t="s">
        <v>1108</v>
      </c>
      <c r="F706" t="s">
        <v>773</v>
      </c>
      <c r="G706" t="s">
        <v>70</v>
      </c>
      <c r="H706" t="s">
        <v>70</v>
      </c>
      <c r="I706" t="s">
        <v>70</v>
      </c>
      <c r="J706" t="s">
        <v>70</v>
      </c>
      <c r="K706" t="s">
        <v>70</v>
      </c>
      <c r="L706" t="s">
        <v>70</v>
      </c>
      <c r="M706" t="s">
        <v>70</v>
      </c>
      <c r="N706" t="s">
        <v>70</v>
      </c>
      <c r="O706" t="s">
        <v>70</v>
      </c>
      <c r="P706" t="s">
        <v>70</v>
      </c>
      <c r="Q706" t="s">
        <v>70</v>
      </c>
      <c r="R706" t="s">
        <v>70</v>
      </c>
      <c r="S706" t="s">
        <v>70</v>
      </c>
      <c r="T706" t="s">
        <v>70</v>
      </c>
      <c r="U706" t="s">
        <v>70</v>
      </c>
      <c r="V706" t="s">
        <v>70</v>
      </c>
      <c r="W706" t="s">
        <v>70</v>
      </c>
      <c r="X706" t="s">
        <v>70</v>
      </c>
      <c r="Y706" t="s">
        <v>70</v>
      </c>
      <c r="Z706" t="s">
        <v>70</v>
      </c>
      <c r="AA706" t="s">
        <v>70</v>
      </c>
      <c r="AB706" t="s">
        <v>70</v>
      </c>
      <c r="AC706" t="s">
        <v>70</v>
      </c>
      <c r="AD706" t="s">
        <v>70</v>
      </c>
    </row>
    <row r="707" spans="1:30" hidden="1" x14ac:dyDescent="0.25">
      <c r="A707" s="133" t="s">
        <v>1851</v>
      </c>
      <c r="B707" t="s">
        <v>628</v>
      </c>
      <c r="C707" t="b">
        <v>0</v>
      </c>
      <c r="D707" t="s">
        <v>1109</v>
      </c>
      <c r="E707" t="s">
        <v>1110</v>
      </c>
      <c r="F707" t="s">
        <v>774</v>
      </c>
      <c r="G707" t="s">
        <v>70</v>
      </c>
      <c r="H707" t="s">
        <v>70</v>
      </c>
      <c r="I707" t="s">
        <v>70</v>
      </c>
      <c r="J707" t="s">
        <v>70</v>
      </c>
      <c r="K707" t="s">
        <v>70</v>
      </c>
      <c r="L707" t="s">
        <v>70</v>
      </c>
      <c r="M707" t="s">
        <v>70</v>
      </c>
      <c r="N707" t="s">
        <v>70</v>
      </c>
      <c r="O707" t="s">
        <v>70</v>
      </c>
      <c r="P707" t="s">
        <v>70</v>
      </c>
      <c r="Q707" t="s">
        <v>70</v>
      </c>
      <c r="R707" t="s">
        <v>70</v>
      </c>
      <c r="S707" t="s">
        <v>70</v>
      </c>
      <c r="T707" t="s">
        <v>70</v>
      </c>
      <c r="U707" t="s">
        <v>70</v>
      </c>
      <c r="V707" t="s">
        <v>70</v>
      </c>
      <c r="W707" t="s">
        <v>70</v>
      </c>
      <c r="X707" t="s">
        <v>70</v>
      </c>
      <c r="Y707" t="s">
        <v>70</v>
      </c>
      <c r="Z707" t="s">
        <v>70</v>
      </c>
      <c r="AA707" t="s">
        <v>70</v>
      </c>
      <c r="AB707" t="s">
        <v>70</v>
      </c>
      <c r="AC707" t="s">
        <v>70</v>
      </c>
      <c r="AD707" t="s">
        <v>70</v>
      </c>
    </row>
    <row r="708" spans="1:30" hidden="1" x14ac:dyDescent="0.25">
      <c r="A708" s="133" t="s">
        <v>1852</v>
      </c>
      <c r="B708" t="s">
        <v>629</v>
      </c>
      <c r="C708" t="b">
        <v>0</v>
      </c>
      <c r="D708" t="s">
        <v>1109</v>
      </c>
      <c r="E708" t="s">
        <v>1110</v>
      </c>
      <c r="F708" t="s">
        <v>773</v>
      </c>
      <c r="G708" t="s">
        <v>70</v>
      </c>
      <c r="H708" t="s">
        <v>70</v>
      </c>
      <c r="I708" t="s">
        <v>70</v>
      </c>
      <c r="J708" t="s">
        <v>70</v>
      </c>
      <c r="K708" t="s">
        <v>70</v>
      </c>
      <c r="L708" t="s">
        <v>70</v>
      </c>
      <c r="M708" t="s">
        <v>70</v>
      </c>
      <c r="N708" t="s">
        <v>70</v>
      </c>
      <c r="O708" t="s">
        <v>70</v>
      </c>
      <c r="P708" t="s">
        <v>70</v>
      </c>
      <c r="Q708" t="s">
        <v>70</v>
      </c>
      <c r="R708" t="s">
        <v>70</v>
      </c>
      <c r="S708" t="s">
        <v>70</v>
      </c>
      <c r="T708" t="s">
        <v>70</v>
      </c>
      <c r="U708" t="s">
        <v>70</v>
      </c>
      <c r="V708" t="s">
        <v>70</v>
      </c>
      <c r="W708" t="s">
        <v>70</v>
      </c>
      <c r="X708" t="s">
        <v>70</v>
      </c>
      <c r="Y708" t="s">
        <v>70</v>
      </c>
      <c r="Z708" t="s">
        <v>70</v>
      </c>
      <c r="AA708" t="s">
        <v>70</v>
      </c>
      <c r="AB708" t="s">
        <v>70</v>
      </c>
      <c r="AC708" t="s">
        <v>70</v>
      </c>
      <c r="AD708" t="s">
        <v>70</v>
      </c>
    </row>
    <row r="709" spans="1:30" hidden="1" x14ac:dyDescent="0.25">
      <c r="A709" s="133" t="s">
        <v>1853</v>
      </c>
      <c r="B709" t="s">
        <v>630</v>
      </c>
      <c r="C709" t="b">
        <v>0</v>
      </c>
      <c r="D709" t="s">
        <v>1109</v>
      </c>
      <c r="E709" t="s">
        <v>1111</v>
      </c>
      <c r="F709" t="s">
        <v>774</v>
      </c>
      <c r="G709" t="s">
        <v>70</v>
      </c>
      <c r="H709" t="s">
        <v>70</v>
      </c>
      <c r="I709" t="s">
        <v>70</v>
      </c>
      <c r="J709" t="s">
        <v>70</v>
      </c>
      <c r="K709" t="s">
        <v>70</v>
      </c>
      <c r="L709" t="s">
        <v>70</v>
      </c>
      <c r="M709" t="s">
        <v>70</v>
      </c>
      <c r="N709" t="s">
        <v>70</v>
      </c>
      <c r="O709" t="s">
        <v>70</v>
      </c>
      <c r="P709" t="s">
        <v>70</v>
      </c>
      <c r="Q709" t="s">
        <v>70</v>
      </c>
      <c r="R709" t="s">
        <v>70</v>
      </c>
      <c r="S709" t="s">
        <v>70</v>
      </c>
      <c r="T709" t="s">
        <v>70</v>
      </c>
      <c r="U709" t="s">
        <v>70</v>
      </c>
      <c r="V709" t="s">
        <v>70</v>
      </c>
      <c r="W709" t="s">
        <v>70</v>
      </c>
      <c r="X709" t="s">
        <v>70</v>
      </c>
      <c r="Y709" t="s">
        <v>70</v>
      </c>
      <c r="Z709" t="s">
        <v>70</v>
      </c>
      <c r="AA709" t="s">
        <v>70</v>
      </c>
      <c r="AB709" t="s">
        <v>70</v>
      </c>
      <c r="AC709" t="s">
        <v>70</v>
      </c>
      <c r="AD709" t="s">
        <v>70</v>
      </c>
    </row>
    <row r="710" spans="1:30" hidden="1" x14ac:dyDescent="0.25">
      <c r="A710" s="133" t="s">
        <v>1854</v>
      </c>
      <c r="B710" t="s">
        <v>631</v>
      </c>
      <c r="C710" t="b">
        <v>0</v>
      </c>
      <c r="D710" t="s">
        <v>1109</v>
      </c>
      <c r="E710" t="s">
        <v>631</v>
      </c>
      <c r="F710" t="s">
        <v>773</v>
      </c>
      <c r="G710" t="s">
        <v>70</v>
      </c>
      <c r="H710" t="s">
        <v>70</v>
      </c>
      <c r="I710" t="s">
        <v>70</v>
      </c>
      <c r="J710" t="s">
        <v>70</v>
      </c>
      <c r="K710" t="s">
        <v>70</v>
      </c>
      <c r="L710" t="s">
        <v>70</v>
      </c>
      <c r="M710" t="s">
        <v>70</v>
      </c>
      <c r="N710" t="s">
        <v>70</v>
      </c>
      <c r="O710" t="s">
        <v>70</v>
      </c>
      <c r="P710" t="s">
        <v>70</v>
      </c>
      <c r="Q710" t="s">
        <v>70</v>
      </c>
      <c r="R710" t="s">
        <v>70</v>
      </c>
      <c r="S710" t="s">
        <v>70</v>
      </c>
      <c r="T710" t="s">
        <v>70</v>
      </c>
      <c r="U710" t="s">
        <v>70</v>
      </c>
      <c r="V710" t="s">
        <v>70</v>
      </c>
      <c r="W710" t="s">
        <v>70</v>
      </c>
      <c r="X710" t="s">
        <v>70</v>
      </c>
      <c r="Y710" t="s">
        <v>70</v>
      </c>
      <c r="Z710" t="s">
        <v>70</v>
      </c>
      <c r="AA710" t="s">
        <v>70</v>
      </c>
      <c r="AB710" t="s">
        <v>70</v>
      </c>
      <c r="AC710" t="s">
        <v>70</v>
      </c>
      <c r="AD710" t="s">
        <v>70</v>
      </c>
    </row>
    <row r="711" spans="1:30" hidden="1" x14ac:dyDescent="0.25">
      <c r="A711" s="133" t="s">
        <v>1855</v>
      </c>
      <c r="B711" t="s">
        <v>632</v>
      </c>
      <c r="C711" t="b">
        <v>0</v>
      </c>
      <c r="D711" t="s">
        <v>1109</v>
      </c>
      <c r="E711" t="s">
        <v>784</v>
      </c>
      <c r="F711" t="s">
        <v>773</v>
      </c>
      <c r="G711" t="s">
        <v>70</v>
      </c>
      <c r="H711" t="s">
        <v>70</v>
      </c>
      <c r="I711" t="s">
        <v>70</v>
      </c>
      <c r="J711" t="s">
        <v>70</v>
      </c>
      <c r="K711" t="s">
        <v>70</v>
      </c>
      <c r="L711" t="s">
        <v>70</v>
      </c>
      <c r="M711" t="s">
        <v>70</v>
      </c>
      <c r="N711" t="s">
        <v>70</v>
      </c>
      <c r="O711" t="s">
        <v>70</v>
      </c>
      <c r="P711" t="s">
        <v>70</v>
      </c>
      <c r="Q711" t="s">
        <v>70</v>
      </c>
      <c r="R711" t="s">
        <v>70</v>
      </c>
      <c r="S711" t="s">
        <v>70</v>
      </c>
      <c r="T711" t="s">
        <v>70</v>
      </c>
      <c r="U711" t="s">
        <v>70</v>
      </c>
      <c r="V711" t="s">
        <v>70</v>
      </c>
      <c r="W711" t="s">
        <v>70</v>
      </c>
      <c r="X711" t="s">
        <v>70</v>
      </c>
      <c r="Y711" t="s">
        <v>70</v>
      </c>
      <c r="Z711" t="s">
        <v>70</v>
      </c>
      <c r="AA711" t="s">
        <v>70</v>
      </c>
      <c r="AB711" t="s">
        <v>70</v>
      </c>
      <c r="AC711" t="s">
        <v>70</v>
      </c>
      <c r="AD711" t="s">
        <v>70</v>
      </c>
    </row>
    <row r="712" spans="1:30" hidden="1" x14ac:dyDescent="0.25">
      <c r="A712" s="133" t="s">
        <v>1856</v>
      </c>
      <c r="B712" t="s">
        <v>633</v>
      </c>
      <c r="C712" t="b">
        <v>0</v>
      </c>
      <c r="D712" t="s">
        <v>1109</v>
      </c>
      <c r="E712" t="s">
        <v>1112</v>
      </c>
      <c r="F712" t="s">
        <v>773</v>
      </c>
      <c r="G712" t="s">
        <v>70</v>
      </c>
      <c r="H712" t="s">
        <v>70</v>
      </c>
      <c r="I712" t="s">
        <v>70</v>
      </c>
      <c r="J712" t="s">
        <v>70</v>
      </c>
      <c r="K712" t="s">
        <v>70</v>
      </c>
      <c r="L712" t="s">
        <v>70</v>
      </c>
      <c r="M712" t="s">
        <v>70</v>
      </c>
      <c r="N712" t="s">
        <v>70</v>
      </c>
      <c r="O712" t="s">
        <v>70</v>
      </c>
      <c r="P712" t="s">
        <v>70</v>
      </c>
      <c r="Q712" t="s">
        <v>70</v>
      </c>
      <c r="R712" t="s">
        <v>70</v>
      </c>
      <c r="S712" t="s">
        <v>70</v>
      </c>
      <c r="T712" t="s">
        <v>70</v>
      </c>
      <c r="U712" t="s">
        <v>70</v>
      </c>
      <c r="V712" t="s">
        <v>70</v>
      </c>
      <c r="W712" t="s">
        <v>70</v>
      </c>
      <c r="X712" t="s">
        <v>70</v>
      </c>
      <c r="Y712" t="s">
        <v>70</v>
      </c>
      <c r="Z712" t="s">
        <v>70</v>
      </c>
      <c r="AA712" t="s">
        <v>70</v>
      </c>
      <c r="AB712" t="s">
        <v>70</v>
      </c>
      <c r="AC712" t="s">
        <v>70</v>
      </c>
      <c r="AD712" t="s">
        <v>70</v>
      </c>
    </row>
    <row r="713" spans="1:30" hidden="1" x14ac:dyDescent="0.25">
      <c r="A713" s="133" t="s">
        <v>1857</v>
      </c>
      <c r="B713" t="s">
        <v>634</v>
      </c>
      <c r="C713" t="b">
        <v>0</v>
      </c>
      <c r="D713" t="s">
        <v>1109</v>
      </c>
      <c r="E713" t="s">
        <v>1112</v>
      </c>
      <c r="F713" t="s">
        <v>773</v>
      </c>
      <c r="G713" t="s">
        <v>70</v>
      </c>
      <c r="H713" t="s">
        <v>70</v>
      </c>
      <c r="I713" t="s">
        <v>70</v>
      </c>
      <c r="J713" t="s">
        <v>70</v>
      </c>
      <c r="K713" t="s">
        <v>70</v>
      </c>
      <c r="L713" t="s">
        <v>70</v>
      </c>
      <c r="M713" t="s">
        <v>70</v>
      </c>
      <c r="N713" t="s">
        <v>70</v>
      </c>
      <c r="O713" t="s">
        <v>70</v>
      </c>
      <c r="P713" t="s">
        <v>70</v>
      </c>
      <c r="Q713" t="s">
        <v>70</v>
      </c>
      <c r="R713" t="s">
        <v>70</v>
      </c>
      <c r="S713" t="s">
        <v>70</v>
      </c>
      <c r="T713" t="s">
        <v>70</v>
      </c>
      <c r="U713" t="s">
        <v>70</v>
      </c>
      <c r="V713" t="s">
        <v>70</v>
      </c>
      <c r="W713" t="s">
        <v>70</v>
      </c>
      <c r="X713" t="s">
        <v>70</v>
      </c>
      <c r="Y713" t="s">
        <v>70</v>
      </c>
      <c r="Z713" t="s">
        <v>70</v>
      </c>
      <c r="AA713" t="s">
        <v>70</v>
      </c>
      <c r="AB713" t="s">
        <v>70</v>
      </c>
      <c r="AC713" t="s">
        <v>70</v>
      </c>
      <c r="AD713" t="s">
        <v>70</v>
      </c>
    </row>
    <row r="714" spans="1:30" hidden="1" x14ac:dyDescent="0.25">
      <c r="A714" s="133" t="s">
        <v>1858</v>
      </c>
      <c r="B714" t="s">
        <v>635</v>
      </c>
      <c r="C714" t="b">
        <v>0</v>
      </c>
      <c r="D714" t="s">
        <v>1109</v>
      </c>
      <c r="E714" t="s">
        <v>1112</v>
      </c>
      <c r="F714" t="s">
        <v>773</v>
      </c>
      <c r="G714" t="s">
        <v>70</v>
      </c>
      <c r="H714" t="s">
        <v>70</v>
      </c>
      <c r="I714" t="s">
        <v>70</v>
      </c>
      <c r="J714" t="s">
        <v>70</v>
      </c>
      <c r="K714" t="s">
        <v>70</v>
      </c>
      <c r="L714" t="s">
        <v>70</v>
      </c>
      <c r="M714" t="s">
        <v>70</v>
      </c>
      <c r="N714" t="s">
        <v>70</v>
      </c>
      <c r="O714" t="s">
        <v>70</v>
      </c>
      <c r="P714" t="s">
        <v>70</v>
      </c>
      <c r="Q714" t="s">
        <v>70</v>
      </c>
      <c r="R714" t="s">
        <v>70</v>
      </c>
      <c r="S714" t="s">
        <v>70</v>
      </c>
      <c r="T714" t="s">
        <v>70</v>
      </c>
      <c r="U714" t="s">
        <v>70</v>
      </c>
      <c r="V714" t="s">
        <v>70</v>
      </c>
      <c r="W714" t="s">
        <v>70</v>
      </c>
      <c r="X714" t="s">
        <v>70</v>
      </c>
      <c r="Y714" t="s">
        <v>70</v>
      </c>
      <c r="Z714" t="s">
        <v>70</v>
      </c>
      <c r="AA714" t="s">
        <v>70</v>
      </c>
      <c r="AB714" t="s">
        <v>70</v>
      </c>
      <c r="AC714" t="s">
        <v>70</v>
      </c>
      <c r="AD714" t="s">
        <v>70</v>
      </c>
    </row>
    <row r="715" spans="1:30" hidden="1" x14ac:dyDescent="0.25">
      <c r="A715" s="133" t="s">
        <v>1859</v>
      </c>
      <c r="B715" t="s">
        <v>70</v>
      </c>
      <c r="C715" t="b">
        <v>0</v>
      </c>
      <c r="D715" t="s">
        <v>1109</v>
      </c>
      <c r="E715" t="s">
        <v>1112</v>
      </c>
      <c r="F715" t="s">
        <v>51</v>
      </c>
      <c r="G715" t="s">
        <v>70</v>
      </c>
      <c r="H715" t="s">
        <v>70</v>
      </c>
      <c r="I715" t="s">
        <v>70</v>
      </c>
      <c r="J715" t="s">
        <v>70</v>
      </c>
      <c r="K715" t="s">
        <v>70</v>
      </c>
      <c r="L715" t="s">
        <v>70</v>
      </c>
      <c r="M715" t="s">
        <v>70</v>
      </c>
      <c r="N715" t="s">
        <v>70</v>
      </c>
      <c r="O715" t="s">
        <v>70</v>
      </c>
      <c r="P715" t="s">
        <v>70</v>
      </c>
      <c r="Q715" t="s">
        <v>70</v>
      </c>
      <c r="R715" t="s">
        <v>70</v>
      </c>
      <c r="S715" t="s">
        <v>70</v>
      </c>
      <c r="T715" t="s">
        <v>70</v>
      </c>
      <c r="U715" t="s">
        <v>70</v>
      </c>
      <c r="V715" t="s">
        <v>70</v>
      </c>
      <c r="W715" t="s">
        <v>70</v>
      </c>
      <c r="X715" t="s">
        <v>70</v>
      </c>
      <c r="Y715" t="s">
        <v>70</v>
      </c>
      <c r="Z715" t="s">
        <v>70</v>
      </c>
      <c r="AA715" t="s">
        <v>70</v>
      </c>
      <c r="AB715" t="s">
        <v>70</v>
      </c>
      <c r="AC715" t="s">
        <v>70</v>
      </c>
      <c r="AD715" t="s">
        <v>70</v>
      </c>
    </row>
    <row r="716" spans="1:30" hidden="1" x14ac:dyDescent="0.25">
      <c r="A716" s="133" t="s">
        <v>1860</v>
      </c>
      <c r="B716" t="s">
        <v>636</v>
      </c>
      <c r="C716" t="b">
        <v>0</v>
      </c>
      <c r="D716" t="s">
        <v>1109</v>
      </c>
      <c r="E716" t="s">
        <v>1113</v>
      </c>
      <c r="F716" t="s">
        <v>773</v>
      </c>
      <c r="G716" t="s">
        <v>70</v>
      </c>
      <c r="H716" t="s">
        <v>70</v>
      </c>
      <c r="I716" t="s">
        <v>70</v>
      </c>
      <c r="J716" t="s">
        <v>70</v>
      </c>
      <c r="K716" t="s">
        <v>70</v>
      </c>
      <c r="L716" t="s">
        <v>70</v>
      </c>
      <c r="M716" t="s">
        <v>70</v>
      </c>
      <c r="N716" t="s">
        <v>70</v>
      </c>
      <c r="O716" t="s">
        <v>70</v>
      </c>
      <c r="P716" t="s">
        <v>70</v>
      </c>
      <c r="Q716" t="s">
        <v>70</v>
      </c>
      <c r="R716" t="s">
        <v>70</v>
      </c>
      <c r="S716" t="s">
        <v>70</v>
      </c>
      <c r="T716" t="s">
        <v>70</v>
      </c>
      <c r="U716" t="s">
        <v>70</v>
      </c>
      <c r="V716" t="s">
        <v>70</v>
      </c>
      <c r="W716" t="s">
        <v>70</v>
      </c>
      <c r="X716" t="s">
        <v>70</v>
      </c>
      <c r="Y716" t="s">
        <v>70</v>
      </c>
      <c r="Z716" t="s">
        <v>70</v>
      </c>
      <c r="AA716" t="s">
        <v>70</v>
      </c>
      <c r="AB716" t="s">
        <v>70</v>
      </c>
      <c r="AC716" t="s">
        <v>70</v>
      </c>
      <c r="AD716" t="s">
        <v>70</v>
      </c>
    </row>
    <row r="717" spans="1:30" hidden="1" x14ac:dyDescent="0.25">
      <c r="A717" s="133" t="s">
        <v>1861</v>
      </c>
      <c r="B717" t="s">
        <v>637</v>
      </c>
      <c r="C717" t="b">
        <v>0</v>
      </c>
      <c r="D717" t="s">
        <v>1109</v>
      </c>
      <c r="E717" t="s">
        <v>1114</v>
      </c>
      <c r="F717" t="s">
        <v>51</v>
      </c>
      <c r="G717" t="s">
        <v>70</v>
      </c>
      <c r="H717" t="s">
        <v>70</v>
      </c>
      <c r="I717" t="s">
        <v>70</v>
      </c>
      <c r="J717" t="s">
        <v>70</v>
      </c>
      <c r="K717" t="s">
        <v>70</v>
      </c>
      <c r="L717" t="s">
        <v>70</v>
      </c>
      <c r="M717" t="s">
        <v>70</v>
      </c>
      <c r="N717" t="s">
        <v>70</v>
      </c>
      <c r="O717" t="s">
        <v>70</v>
      </c>
      <c r="P717" t="s">
        <v>70</v>
      </c>
      <c r="Q717" t="s">
        <v>70</v>
      </c>
      <c r="R717" t="s">
        <v>70</v>
      </c>
      <c r="S717" t="s">
        <v>70</v>
      </c>
      <c r="T717" t="s">
        <v>70</v>
      </c>
      <c r="U717" t="s">
        <v>70</v>
      </c>
      <c r="V717" t="s">
        <v>70</v>
      </c>
      <c r="W717" t="s">
        <v>70</v>
      </c>
      <c r="X717" t="s">
        <v>70</v>
      </c>
      <c r="Y717" t="s">
        <v>70</v>
      </c>
      <c r="Z717" t="s">
        <v>70</v>
      </c>
      <c r="AA717" t="s">
        <v>70</v>
      </c>
      <c r="AB717" t="s">
        <v>70</v>
      </c>
      <c r="AC717" t="s">
        <v>70</v>
      </c>
      <c r="AD717" t="s">
        <v>70</v>
      </c>
    </row>
    <row r="718" spans="1:30" hidden="1" x14ac:dyDescent="0.25">
      <c r="A718" s="133" t="s">
        <v>1862</v>
      </c>
      <c r="B718" t="s">
        <v>638</v>
      </c>
      <c r="C718" t="b">
        <v>0</v>
      </c>
      <c r="D718" t="s">
        <v>1109</v>
      </c>
      <c r="E718" t="s">
        <v>1115</v>
      </c>
      <c r="F718" t="s">
        <v>774</v>
      </c>
      <c r="G718" t="s">
        <v>70</v>
      </c>
      <c r="H718" t="s">
        <v>70</v>
      </c>
      <c r="I718" t="s">
        <v>70</v>
      </c>
      <c r="J718" t="s">
        <v>70</v>
      </c>
      <c r="K718" t="s">
        <v>70</v>
      </c>
      <c r="L718" t="s">
        <v>70</v>
      </c>
      <c r="M718" t="s">
        <v>70</v>
      </c>
      <c r="N718" t="s">
        <v>70</v>
      </c>
      <c r="O718" t="s">
        <v>70</v>
      </c>
      <c r="P718" t="s">
        <v>70</v>
      </c>
      <c r="Q718" t="s">
        <v>70</v>
      </c>
      <c r="R718" t="s">
        <v>70</v>
      </c>
      <c r="S718" t="s">
        <v>70</v>
      </c>
      <c r="T718" t="s">
        <v>70</v>
      </c>
      <c r="U718" t="s">
        <v>70</v>
      </c>
      <c r="V718" t="s">
        <v>70</v>
      </c>
      <c r="W718" t="s">
        <v>70</v>
      </c>
      <c r="X718" t="s">
        <v>70</v>
      </c>
      <c r="Y718" t="s">
        <v>70</v>
      </c>
      <c r="Z718" t="s">
        <v>70</v>
      </c>
      <c r="AA718" t="s">
        <v>70</v>
      </c>
      <c r="AB718" t="s">
        <v>70</v>
      </c>
      <c r="AC718" t="s">
        <v>70</v>
      </c>
      <c r="AD718" t="s">
        <v>70</v>
      </c>
    </row>
    <row r="719" spans="1:30" hidden="1" x14ac:dyDescent="0.25">
      <c r="A719" s="133" t="s">
        <v>1863</v>
      </c>
      <c r="B719" t="s">
        <v>639</v>
      </c>
      <c r="C719" t="b">
        <v>0</v>
      </c>
      <c r="D719" t="s">
        <v>1109</v>
      </c>
      <c r="E719" t="s">
        <v>784</v>
      </c>
      <c r="F719" t="s">
        <v>51</v>
      </c>
      <c r="G719" t="s">
        <v>70</v>
      </c>
      <c r="H719" t="s">
        <v>70</v>
      </c>
      <c r="I719" t="s">
        <v>70</v>
      </c>
      <c r="J719" t="s">
        <v>70</v>
      </c>
      <c r="K719" t="s">
        <v>70</v>
      </c>
      <c r="L719" t="s">
        <v>70</v>
      </c>
      <c r="M719" t="s">
        <v>70</v>
      </c>
      <c r="N719" t="s">
        <v>70</v>
      </c>
      <c r="O719" t="s">
        <v>70</v>
      </c>
      <c r="P719" t="s">
        <v>70</v>
      </c>
      <c r="Q719" t="s">
        <v>70</v>
      </c>
      <c r="R719" t="s">
        <v>70</v>
      </c>
      <c r="S719" t="s">
        <v>70</v>
      </c>
      <c r="T719" t="s">
        <v>70</v>
      </c>
      <c r="U719" t="s">
        <v>70</v>
      </c>
      <c r="V719" t="s">
        <v>70</v>
      </c>
      <c r="W719" t="s">
        <v>70</v>
      </c>
      <c r="X719" t="s">
        <v>70</v>
      </c>
      <c r="Y719" t="s">
        <v>70</v>
      </c>
      <c r="Z719" t="s">
        <v>70</v>
      </c>
      <c r="AA719" t="s">
        <v>70</v>
      </c>
      <c r="AB719" t="s">
        <v>70</v>
      </c>
      <c r="AC719" t="s">
        <v>70</v>
      </c>
      <c r="AD719" t="s">
        <v>70</v>
      </c>
    </row>
    <row r="720" spans="1:30" hidden="1" x14ac:dyDescent="0.25">
      <c r="A720" s="133" t="s">
        <v>1864</v>
      </c>
      <c r="B720" t="s">
        <v>640</v>
      </c>
      <c r="C720" t="b">
        <v>0</v>
      </c>
      <c r="D720" t="s">
        <v>1109</v>
      </c>
      <c r="E720" t="s">
        <v>1116</v>
      </c>
      <c r="F720" t="s">
        <v>774</v>
      </c>
      <c r="G720" t="s">
        <v>70</v>
      </c>
      <c r="H720" t="s">
        <v>70</v>
      </c>
      <c r="I720" t="s">
        <v>70</v>
      </c>
      <c r="J720" t="s">
        <v>70</v>
      </c>
      <c r="K720" t="s">
        <v>70</v>
      </c>
      <c r="L720" t="s">
        <v>70</v>
      </c>
      <c r="M720" t="s">
        <v>70</v>
      </c>
      <c r="N720" t="s">
        <v>70</v>
      </c>
      <c r="O720" t="s">
        <v>70</v>
      </c>
      <c r="P720" t="s">
        <v>70</v>
      </c>
      <c r="Q720" t="s">
        <v>70</v>
      </c>
      <c r="R720" t="s">
        <v>70</v>
      </c>
      <c r="S720" t="s">
        <v>70</v>
      </c>
      <c r="T720" t="s">
        <v>70</v>
      </c>
      <c r="U720" t="s">
        <v>70</v>
      </c>
      <c r="V720" t="s">
        <v>70</v>
      </c>
      <c r="W720" t="s">
        <v>70</v>
      </c>
      <c r="X720" t="s">
        <v>70</v>
      </c>
      <c r="Y720" t="s">
        <v>70</v>
      </c>
      <c r="Z720" t="s">
        <v>70</v>
      </c>
      <c r="AA720" t="s">
        <v>70</v>
      </c>
      <c r="AB720" t="s">
        <v>70</v>
      </c>
      <c r="AC720" t="s">
        <v>70</v>
      </c>
      <c r="AD720" t="s">
        <v>70</v>
      </c>
    </row>
    <row r="721" spans="1:30" hidden="1" x14ac:dyDescent="0.25">
      <c r="A721" s="133" t="s">
        <v>1865</v>
      </c>
      <c r="B721" t="s">
        <v>641</v>
      </c>
      <c r="C721" t="b">
        <v>0</v>
      </c>
      <c r="D721" t="s">
        <v>1109</v>
      </c>
      <c r="E721" t="s">
        <v>1116</v>
      </c>
      <c r="F721" t="s">
        <v>774</v>
      </c>
      <c r="G721" t="s">
        <v>70</v>
      </c>
      <c r="H721" t="s">
        <v>70</v>
      </c>
      <c r="I721" t="s">
        <v>70</v>
      </c>
      <c r="J721" t="s">
        <v>70</v>
      </c>
      <c r="K721" t="s">
        <v>70</v>
      </c>
      <c r="L721" t="s">
        <v>70</v>
      </c>
      <c r="M721" t="s">
        <v>70</v>
      </c>
      <c r="N721" t="s">
        <v>70</v>
      </c>
      <c r="O721" t="s">
        <v>70</v>
      </c>
      <c r="P721" t="s">
        <v>70</v>
      </c>
      <c r="Q721" t="s">
        <v>70</v>
      </c>
      <c r="R721" t="s">
        <v>70</v>
      </c>
      <c r="S721" t="s">
        <v>70</v>
      </c>
      <c r="T721" t="s">
        <v>70</v>
      </c>
      <c r="U721" t="s">
        <v>70</v>
      </c>
      <c r="V721" t="s">
        <v>70</v>
      </c>
      <c r="W721" t="s">
        <v>70</v>
      </c>
      <c r="X721" t="s">
        <v>70</v>
      </c>
      <c r="Y721" t="s">
        <v>70</v>
      </c>
      <c r="Z721" t="s">
        <v>70</v>
      </c>
      <c r="AA721" t="s">
        <v>70</v>
      </c>
      <c r="AB721" t="s">
        <v>70</v>
      </c>
      <c r="AC721" t="s">
        <v>70</v>
      </c>
      <c r="AD721" t="s">
        <v>70</v>
      </c>
    </row>
    <row r="722" spans="1:30" hidden="1" x14ac:dyDescent="0.25">
      <c r="A722" s="133" t="s">
        <v>1866</v>
      </c>
      <c r="B722" t="s">
        <v>642</v>
      </c>
      <c r="C722" t="b">
        <v>0</v>
      </c>
      <c r="D722" t="s">
        <v>1109</v>
      </c>
      <c r="E722" t="s">
        <v>1116</v>
      </c>
      <c r="F722" t="s">
        <v>774</v>
      </c>
      <c r="G722" t="s">
        <v>70</v>
      </c>
      <c r="H722" t="s">
        <v>70</v>
      </c>
      <c r="I722" t="s">
        <v>70</v>
      </c>
      <c r="J722" t="s">
        <v>70</v>
      </c>
      <c r="K722" t="s">
        <v>70</v>
      </c>
      <c r="L722" t="s">
        <v>70</v>
      </c>
      <c r="M722" t="s">
        <v>70</v>
      </c>
      <c r="N722" t="s">
        <v>70</v>
      </c>
      <c r="O722" t="s">
        <v>70</v>
      </c>
      <c r="P722" t="s">
        <v>70</v>
      </c>
      <c r="Q722" t="s">
        <v>70</v>
      </c>
      <c r="R722" t="s">
        <v>70</v>
      </c>
      <c r="S722" t="s">
        <v>70</v>
      </c>
      <c r="T722" t="s">
        <v>70</v>
      </c>
      <c r="U722" t="s">
        <v>70</v>
      </c>
      <c r="V722" t="s">
        <v>70</v>
      </c>
      <c r="W722" t="s">
        <v>70</v>
      </c>
      <c r="X722" t="s">
        <v>70</v>
      </c>
      <c r="Y722" t="s">
        <v>70</v>
      </c>
      <c r="Z722" t="s">
        <v>70</v>
      </c>
      <c r="AA722" t="s">
        <v>70</v>
      </c>
      <c r="AB722" t="s">
        <v>70</v>
      </c>
      <c r="AC722" t="s">
        <v>70</v>
      </c>
      <c r="AD722" t="s">
        <v>70</v>
      </c>
    </row>
    <row r="723" spans="1:30" hidden="1" x14ac:dyDescent="0.25">
      <c r="A723" s="133" t="s">
        <v>1867</v>
      </c>
      <c r="B723" t="s">
        <v>70</v>
      </c>
      <c r="C723" t="b">
        <v>0</v>
      </c>
      <c r="D723" t="s">
        <v>1109</v>
      </c>
      <c r="E723" t="s">
        <v>1117</v>
      </c>
      <c r="F723" t="s">
        <v>51</v>
      </c>
      <c r="G723" t="s">
        <v>70</v>
      </c>
      <c r="H723" t="s">
        <v>70</v>
      </c>
      <c r="I723" t="s">
        <v>70</v>
      </c>
      <c r="J723" t="s">
        <v>70</v>
      </c>
      <c r="K723" t="s">
        <v>70</v>
      </c>
      <c r="L723" t="s">
        <v>70</v>
      </c>
      <c r="M723" t="s">
        <v>70</v>
      </c>
      <c r="N723" t="s">
        <v>70</v>
      </c>
      <c r="O723" t="s">
        <v>70</v>
      </c>
      <c r="P723" t="s">
        <v>70</v>
      </c>
      <c r="Q723" t="s">
        <v>70</v>
      </c>
      <c r="R723" t="s">
        <v>70</v>
      </c>
      <c r="S723" t="s">
        <v>70</v>
      </c>
      <c r="T723" t="s">
        <v>70</v>
      </c>
      <c r="U723" t="s">
        <v>70</v>
      </c>
      <c r="V723" t="s">
        <v>70</v>
      </c>
      <c r="W723" t="s">
        <v>70</v>
      </c>
      <c r="X723" t="s">
        <v>70</v>
      </c>
      <c r="Y723" t="s">
        <v>70</v>
      </c>
      <c r="Z723" t="s">
        <v>70</v>
      </c>
      <c r="AA723" t="s">
        <v>70</v>
      </c>
      <c r="AB723" t="s">
        <v>70</v>
      </c>
      <c r="AC723" t="s">
        <v>70</v>
      </c>
      <c r="AD723" t="s">
        <v>70</v>
      </c>
    </row>
    <row r="724" spans="1:30" hidden="1" x14ac:dyDescent="0.25">
      <c r="A724" s="133" t="s">
        <v>1868</v>
      </c>
      <c r="B724" t="s">
        <v>643</v>
      </c>
      <c r="C724" t="b">
        <v>0</v>
      </c>
      <c r="D724" t="s">
        <v>1109</v>
      </c>
      <c r="E724" t="s">
        <v>1117</v>
      </c>
      <c r="F724" t="s">
        <v>774</v>
      </c>
      <c r="G724" t="s">
        <v>70</v>
      </c>
      <c r="H724" t="s">
        <v>70</v>
      </c>
      <c r="I724" t="s">
        <v>70</v>
      </c>
      <c r="J724" t="s">
        <v>70</v>
      </c>
      <c r="K724" t="s">
        <v>70</v>
      </c>
      <c r="L724" t="s">
        <v>70</v>
      </c>
      <c r="M724" t="s">
        <v>70</v>
      </c>
      <c r="N724" t="s">
        <v>70</v>
      </c>
      <c r="O724" t="s">
        <v>70</v>
      </c>
      <c r="P724" t="s">
        <v>70</v>
      </c>
      <c r="Q724" t="s">
        <v>70</v>
      </c>
      <c r="R724" t="s">
        <v>70</v>
      </c>
      <c r="S724" t="s">
        <v>70</v>
      </c>
      <c r="T724" t="s">
        <v>70</v>
      </c>
      <c r="U724" t="s">
        <v>70</v>
      </c>
      <c r="V724" t="s">
        <v>70</v>
      </c>
      <c r="W724" t="s">
        <v>70</v>
      </c>
      <c r="X724" t="s">
        <v>70</v>
      </c>
      <c r="Y724" t="s">
        <v>70</v>
      </c>
      <c r="Z724" t="s">
        <v>70</v>
      </c>
      <c r="AA724" t="s">
        <v>70</v>
      </c>
      <c r="AB724" t="s">
        <v>70</v>
      </c>
      <c r="AC724" t="s">
        <v>70</v>
      </c>
      <c r="AD724" t="s">
        <v>70</v>
      </c>
    </row>
    <row r="725" spans="1:30" hidden="1" x14ac:dyDescent="0.25">
      <c r="A725" s="133" t="s">
        <v>1869</v>
      </c>
      <c r="B725" t="s">
        <v>644</v>
      </c>
      <c r="C725" t="b">
        <v>0</v>
      </c>
      <c r="D725" t="s">
        <v>1109</v>
      </c>
      <c r="E725" t="s">
        <v>1117</v>
      </c>
      <c r="F725" t="s">
        <v>774</v>
      </c>
      <c r="G725" t="s">
        <v>70</v>
      </c>
      <c r="H725" t="s">
        <v>70</v>
      </c>
      <c r="I725" t="s">
        <v>70</v>
      </c>
      <c r="J725" t="s">
        <v>70</v>
      </c>
      <c r="K725" t="s">
        <v>70</v>
      </c>
      <c r="L725" t="s">
        <v>70</v>
      </c>
      <c r="M725" t="s">
        <v>70</v>
      </c>
      <c r="N725" t="s">
        <v>70</v>
      </c>
      <c r="O725" t="s">
        <v>70</v>
      </c>
      <c r="P725" t="s">
        <v>70</v>
      </c>
      <c r="Q725" t="s">
        <v>70</v>
      </c>
      <c r="R725" t="s">
        <v>70</v>
      </c>
      <c r="S725" t="s">
        <v>70</v>
      </c>
      <c r="T725" t="s">
        <v>70</v>
      </c>
      <c r="U725" t="s">
        <v>70</v>
      </c>
      <c r="V725" t="s">
        <v>70</v>
      </c>
      <c r="W725" t="s">
        <v>70</v>
      </c>
      <c r="X725" t="s">
        <v>70</v>
      </c>
      <c r="Y725" t="s">
        <v>70</v>
      </c>
      <c r="Z725" t="s">
        <v>70</v>
      </c>
      <c r="AA725" t="s">
        <v>70</v>
      </c>
      <c r="AB725" t="s">
        <v>70</v>
      </c>
      <c r="AC725" t="s">
        <v>70</v>
      </c>
      <c r="AD725" t="s">
        <v>70</v>
      </c>
    </row>
    <row r="726" spans="1:30" hidden="1" x14ac:dyDescent="0.25">
      <c r="A726" s="133" t="s">
        <v>1870</v>
      </c>
      <c r="B726" t="s">
        <v>645</v>
      </c>
      <c r="C726" t="b">
        <v>0</v>
      </c>
      <c r="D726" t="s">
        <v>1109</v>
      </c>
      <c r="E726" t="s">
        <v>1117</v>
      </c>
      <c r="F726" t="s">
        <v>51</v>
      </c>
      <c r="G726" t="s">
        <v>70</v>
      </c>
      <c r="H726" t="s">
        <v>70</v>
      </c>
      <c r="I726" t="s">
        <v>70</v>
      </c>
      <c r="J726" t="s">
        <v>70</v>
      </c>
      <c r="K726" t="s">
        <v>70</v>
      </c>
      <c r="L726" t="s">
        <v>70</v>
      </c>
      <c r="M726" t="s">
        <v>70</v>
      </c>
      <c r="N726" t="s">
        <v>70</v>
      </c>
      <c r="O726" t="s">
        <v>70</v>
      </c>
      <c r="P726" t="s">
        <v>70</v>
      </c>
      <c r="Q726" t="s">
        <v>70</v>
      </c>
      <c r="R726" t="s">
        <v>70</v>
      </c>
      <c r="S726" t="s">
        <v>70</v>
      </c>
      <c r="T726" t="s">
        <v>70</v>
      </c>
      <c r="U726" t="s">
        <v>70</v>
      </c>
      <c r="V726" t="s">
        <v>70</v>
      </c>
      <c r="W726" t="s">
        <v>70</v>
      </c>
      <c r="X726" t="s">
        <v>70</v>
      </c>
      <c r="Y726" t="s">
        <v>70</v>
      </c>
      <c r="Z726" t="s">
        <v>70</v>
      </c>
      <c r="AA726" t="s">
        <v>70</v>
      </c>
      <c r="AB726" t="s">
        <v>70</v>
      </c>
      <c r="AC726" t="s">
        <v>70</v>
      </c>
      <c r="AD726" t="s">
        <v>70</v>
      </c>
    </row>
    <row r="727" spans="1:30" hidden="1" x14ac:dyDescent="0.25">
      <c r="A727" s="133" t="s">
        <v>1871</v>
      </c>
      <c r="B727" t="s">
        <v>646</v>
      </c>
      <c r="C727" t="b">
        <v>0</v>
      </c>
      <c r="D727" t="s">
        <v>1109</v>
      </c>
      <c r="E727" t="s">
        <v>646</v>
      </c>
      <c r="F727" t="s">
        <v>51</v>
      </c>
      <c r="G727" t="s">
        <v>70</v>
      </c>
      <c r="H727" t="s">
        <v>70</v>
      </c>
      <c r="I727" t="s">
        <v>70</v>
      </c>
      <c r="J727" t="s">
        <v>70</v>
      </c>
      <c r="K727" t="s">
        <v>70</v>
      </c>
      <c r="L727" t="s">
        <v>70</v>
      </c>
      <c r="M727" t="s">
        <v>70</v>
      </c>
      <c r="N727" t="s">
        <v>70</v>
      </c>
      <c r="O727" t="s">
        <v>70</v>
      </c>
      <c r="P727" t="s">
        <v>70</v>
      </c>
      <c r="Q727" t="s">
        <v>70</v>
      </c>
      <c r="R727" t="s">
        <v>70</v>
      </c>
      <c r="S727" t="s">
        <v>70</v>
      </c>
      <c r="T727" t="s">
        <v>70</v>
      </c>
      <c r="U727" t="s">
        <v>70</v>
      </c>
      <c r="V727" t="s">
        <v>70</v>
      </c>
      <c r="W727" t="s">
        <v>70</v>
      </c>
      <c r="X727" t="s">
        <v>70</v>
      </c>
      <c r="Y727" t="s">
        <v>70</v>
      </c>
      <c r="Z727" t="s">
        <v>70</v>
      </c>
      <c r="AA727" t="s">
        <v>70</v>
      </c>
      <c r="AB727" t="s">
        <v>70</v>
      </c>
      <c r="AC727" t="s">
        <v>70</v>
      </c>
      <c r="AD727" t="s">
        <v>70</v>
      </c>
    </row>
    <row r="728" spans="1:30" hidden="1" x14ac:dyDescent="0.25">
      <c r="A728" s="133" t="s">
        <v>1872</v>
      </c>
      <c r="B728" t="s">
        <v>647</v>
      </c>
      <c r="C728" t="b">
        <v>0</v>
      </c>
      <c r="D728" t="s">
        <v>1109</v>
      </c>
      <c r="E728" t="s">
        <v>1118</v>
      </c>
      <c r="F728" t="s">
        <v>774</v>
      </c>
      <c r="G728" t="s">
        <v>70</v>
      </c>
      <c r="H728" t="s">
        <v>70</v>
      </c>
      <c r="I728" t="s">
        <v>70</v>
      </c>
      <c r="J728" t="s">
        <v>70</v>
      </c>
      <c r="K728" t="s">
        <v>70</v>
      </c>
      <c r="L728" t="s">
        <v>70</v>
      </c>
      <c r="M728" t="s">
        <v>70</v>
      </c>
      <c r="N728" t="s">
        <v>70</v>
      </c>
      <c r="O728" t="s">
        <v>70</v>
      </c>
      <c r="P728" t="s">
        <v>70</v>
      </c>
      <c r="Q728" t="s">
        <v>70</v>
      </c>
      <c r="R728" t="s">
        <v>70</v>
      </c>
      <c r="S728" t="s">
        <v>70</v>
      </c>
      <c r="T728" t="s">
        <v>70</v>
      </c>
      <c r="U728" t="s">
        <v>70</v>
      </c>
      <c r="V728" t="s">
        <v>70</v>
      </c>
      <c r="W728" t="s">
        <v>70</v>
      </c>
      <c r="X728" t="s">
        <v>70</v>
      </c>
      <c r="Y728" t="s">
        <v>70</v>
      </c>
      <c r="Z728" t="s">
        <v>70</v>
      </c>
      <c r="AA728" t="s">
        <v>70</v>
      </c>
      <c r="AB728" t="s">
        <v>70</v>
      </c>
      <c r="AC728" t="s">
        <v>70</v>
      </c>
      <c r="AD728" t="s">
        <v>70</v>
      </c>
    </row>
    <row r="729" spans="1:30" hidden="1" x14ac:dyDescent="0.25">
      <c r="A729" s="133" t="s">
        <v>1873</v>
      </c>
      <c r="B729" t="s">
        <v>648</v>
      </c>
      <c r="C729" t="b">
        <v>0</v>
      </c>
      <c r="D729" t="s">
        <v>1109</v>
      </c>
      <c r="E729" t="s">
        <v>1118</v>
      </c>
      <c r="F729" t="s">
        <v>773</v>
      </c>
      <c r="G729" t="s">
        <v>70</v>
      </c>
      <c r="H729" t="s">
        <v>70</v>
      </c>
      <c r="I729" t="s">
        <v>70</v>
      </c>
      <c r="J729" t="s">
        <v>70</v>
      </c>
      <c r="K729" t="s">
        <v>70</v>
      </c>
      <c r="L729" t="s">
        <v>70</v>
      </c>
      <c r="M729" t="s">
        <v>70</v>
      </c>
      <c r="N729" t="s">
        <v>70</v>
      </c>
      <c r="O729" t="s">
        <v>70</v>
      </c>
      <c r="P729" t="s">
        <v>70</v>
      </c>
      <c r="Q729" t="s">
        <v>70</v>
      </c>
      <c r="R729" t="s">
        <v>70</v>
      </c>
      <c r="S729" t="s">
        <v>70</v>
      </c>
      <c r="T729" t="s">
        <v>70</v>
      </c>
      <c r="U729" t="s">
        <v>70</v>
      </c>
      <c r="V729" t="s">
        <v>70</v>
      </c>
      <c r="W729" t="s">
        <v>70</v>
      </c>
      <c r="X729" t="s">
        <v>70</v>
      </c>
      <c r="Y729" t="s">
        <v>70</v>
      </c>
      <c r="Z729" t="s">
        <v>70</v>
      </c>
      <c r="AA729" t="s">
        <v>70</v>
      </c>
      <c r="AB729" t="s">
        <v>70</v>
      </c>
      <c r="AC729" t="s">
        <v>70</v>
      </c>
      <c r="AD729" t="s">
        <v>70</v>
      </c>
    </row>
    <row r="730" spans="1:30" hidden="1" x14ac:dyDescent="0.25">
      <c r="A730" s="133" t="s">
        <v>1874</v>
      </c>
      <c r="B730" t="s">
        <v>649</v>
      </c>
      <c r="C730" t="b">
        <v>0</v>
      </c>
      <c r="D730" t="s">
        <v>1109</v>
      </c>
      <c r="E730" t="s">
        <v>1118</v>
      </c>
      <c r="F730" t="s">
        <v>774</v>
      </c>
      <c r="G730" t="s">
        <v>70</v>
      </c>
      <c r="H730" t="s">
        <v>70</v>
      </c>
      <c r="I730" t="s">
        <v>70</v>
      </c>
      <c r="J730" t="s">
        <v>70</v>
      </c>
      <c r="K730" t="s">
        <v>70</v>
      </c>
      <c r="L730" t="s">
        <v>70</v>
      </c>
      <c r="M730" t="s">
        <v>70</v>
      </c>
      <c r="N730" t="s">
        <v>70</v>
      </c>
      <c r="O730" t="s">
        <v>70</v>
      </c>
      <c r="P730" t="s">
        <v>70</v>
      </c>
      <c r="Q730" t="s">
        <v>70</v>
      </c>
      <c r="R730" t="s">
        <v>70</v>
      </c>
      <c r="S730" t="s">
        <v>70</v>
      </c>
      <c r="T730" t="s">
        <v>70</v>
      </c>
      <c r="U730" t="s">
        <v>70</v>
      </c>
      <c r="V730" t="s">
        <v>70</v>
      </c>
      <c r="W730" t="s">
        <v>70</v>
      </c>
      <c r="X730" t="s">
        <v>70</v>
      </c>
      <c r="Y730" t="s">
        <v>70</v>
      </c>
      <c r="Z730" t="s">
        <v>70</v>
      </c>
      <c r="AA730" t="s">
        <v>70</v>
      </c>
      <c r="AB730" t="s">
        <v>70</v>
      </c>
      <c r="AC730" t="s">
        <v>70</v>
      </c>
      <c r="AD730" t="s">
        <v>70</v>
      </c>
    </row>
    <row r="731" spans="1:30" hidden="1" x14ac:dyDescent="0.25">
      <c r="A731" s="133" t="s">
        <v>1875</v>
      </c>
      <c r="B731" t="s">
        <v>650</v>
      </c>
      <c r="C731" t="b">
        <v>0</v>
      </c>
      <c r="D731" t="s">
        <v>1109</v>
      </c>
      <c r="E731" t="s">
        <v>1118</v>
      </c>
      <c r="F731" t="s">
        <v>773</v>
      </c>
      <c r="G731" t="s">
        <v>70</v>
      </c>
      <c r="H731" t="s">
        <v>70</v>
      </c>
      <c r="I731" t="s">
        <v>70</v>
      </c>
      <c r="J731" t="s">
        <v>70</v>
      </c>
      <c r="K731" t="s">
        <v>70</v>
      </c>
      <c r="L731" t="s">
        <v>70</v>
      </c>
      <c r="M731" t="s">
        <v>70</v>
      </c>
      <c r="N731" t="s">
        <v>70</v>
      </c>
      <c r="O731" t="s">
        <v>70</v>
      </c>
      <c r="P731" t="s">
        <v>70</v>
      </c>
      <c r="Q731" t="s">
        <v>70</v>
      </c>
      <c r="R731" t="s">
        <v>70</v>
      </c>
      <c r="S731" t="s">
        <v>70</v>
      </c>
      <c r="T731" t="s">
        <v>70</v>
      </c>
      <c r="U731" t="s">
        <v>70</v>
      </c>
      <c r="V731" t="s">
        <v>70</v>
      </c>
      <c r="W731" t="s">
        <v>70</v>
      </c>
      <c r="X731" t="s">
        <v>70</v>
      </c>
      <c r="Y731" t="s">
        <v>70</v>
      </c>
      <c r="Z731" t="s">
        <v>70</v>
      </c>
      <c r="AA731" t="s">
        <v>70</v>
      </c>
      <c r="AB731" t="s">
        <v>70</v>
      </c>
      <c r="AC731" t="s">
        <v>70</v>
      </c>
      <c r="AD731" t="s">
        <v>70</v>
      </c>
    </row>
    <row r="732" spans="1:30" hidden="1" x14ac:dyDescent="0.25">
      <c r="A732" s="133" t="s">
        <v>1876</v>
      </c>
      <c r="B732" t="s">
        <v>651</v>
      </c>
      <c r="C732" t="b">
        <v>0</v>
      </c>
      <c r="D732" t="s">
        <v>1109</v>
      </c>
      <c r="E732" t="s">
        <v>1118</v>
      </c>
      <c r="F732" t="s">
        <v>774</v>
      </c>
      <c r="G732" t="s">
        <v>70</v>
      </c>
      <c r="H732" t="s">
        <v>70</v>
      </c>
      <c r="I732" t="s">
        <v>70</v>
      </c>
      <c r="J732" t="s">
        <v>70</v>
      </c>
      <c r="K732" t="s">
        <v>70</v>
      </c>
      <c r="L732" t="s">
        <v>70</v>
      </c>
      <c r="M732" t="s">
        <v>70</v>
      </c>
      <c r="N732" t="s">
        <v>70</v>
      </c>
      <c r="O732" t="s">
        <v>70</v>
      </c>
      <c r="P732" t="s">
        <v>70</v>
      </c>
      <c r="Q732" t="s">
        <v>70</v>
      </c>
      <c r="R732" t="s">
        <v>70</v>
      </c>
      <c r="S732" t="s">
        <v>70</v>
      </c>
      <c r="T732" t="s">
        <v>70</v>
      </c>
      <c r="U732" t="s">
        <v>70</v>
      </c>
      <c r="V732" t="s">
        <v>70</v>
      </c>
      <c r="W732" t="s">
        <v>70</v>
      </c>
      <c r="X732" t="s">
        <v>70</v>
      </c>
      <c r="Y732" t="s">
        <v>70</v>
      </c>
      <c r="Z732" t="s">
        <v>70</v>
      </c>
      <c r="AA732" t="s">
        <v>70</v>
      </c>
      <c r="AB732" t="s">
        <v>70</v>
      </c>
      <c r="AC732" t="s">
        <v>70</v>
      </c>
      <c r="AD732" t="s">
        <v>70</v>
      </c>
    </row>
    <row r="733" spans="1:30" hidden="1" x14ac:dyDescent="0.25">
      <c r="A733" s="133" t="s">
        <v>1877</v>
      </c>
      <c r="B733" t="s">
        <v>652</v>
      </c>
      <c r="C733" t="b">
        <v>0</v>
      </c>
      <c r="D733" t="s">
        <v>1109</v>
      </c>
      <c r="E733" t="s">
        <v>1118</v>
      </c>
      <c r="F733" t="s">
        <v>773</v>
      </c>
      <c r="G733" t="s">
        <v>70</v>
      </c>
      <c r="H733" t="s">
        <v>70</v>
      </c>
      <c r="I733" t="s">
        <v>70</v>
      </c>
      <c r="J733" t="s">
        <v>70</v>
      </c>
      <c r="K733" t="s">
        <v>70</v>
      </c>
      <c r="L733" t="s">
        <v>70</v>
      </c>
      <c r="M733" t="s">
        <v>70</v>
      </c>
      <c r="N733" t="s">
        <v>70</v>
      </c>
      <c r="O733" t="s">
        <v>70</v>
      </c>
      <c r="P733" t="s">
        <v>70</v>
      </c>
      <c r="Q733" t="s">
        <v>70</v>
      </c>
      <c r="R733" t="s">
        <v>70</v>
      </c>
      <c r="S733" t="s">
        <v>70</v>
      </c>
      <c r="T733" t="s">
        <v>70</v>
      </c>
      <c r="U733" t="s">
        <v>70</v>
      </c>
      <c r="V733" t="s">
        <v>70</v>
      </c>
      <c r="W733" t="s">
        <v>70</v>
      </c>
      <c r="X733" t="s">
        <v>70</v>
      </c>
      <c r="Y733" t="s">
        <v>70</v>
      </c>
      <c r="Z733" t="s">
        <v>70</v>
      </c>
      <c r="AA733" t="s">
        <v>70</v>
      </c>
      <c r="AB733" t="s">
        <v>70</v>
      </c>
      <c r="AC733" t="s">
        <v>70</v>
      </c>
      <c r="AD733" t="s">
        <v>70</v>
      </c>
    </row>
    <row r="734" spans="1:30" hidden="1" x14ac:dyDescent="0.25">
      <c r="A734" s="133" t="s">
        <v>1878</v>
      </c>
      <c r="B734" t="s">
        <v>653</v>
      </c>
      <c r="C734" t="b">
        <v>0</v>
      </c>
      <c r="D734" t="s">
        <v>1109</v>
      </c>
      <c r="E734" t="s">
        <v>1118</v>
      </c>
      <c r="F734" t="s">
        <v>774</v>
      </c>
      <c r="G734" t="s">
        <v>70</v>
      </c>
      <c r="H734" t="s">
        <v>70</v>
      </c>
      <c r="I734" t="s">
        <v>70</v>
      </c>
      <c r="J734" t="s">
        <v>70</v>
      </c>
      <c r="K734" t="s">
        <v>70</v>
      </c>
      <c r="L734" t="s">
        <v>70</v>
      </c>
      <c r="M734" t="s">
        <v>70</v>
      </c>
      <c r="N734" t="s">
        <v>70</v>
      </c>
      <c r="O734" t="s">
        <v>70</v>
      </c>
      <c r="P734" t="s">
        <v>70</v>
      </c>
      <c r="Q734" t="s">
        <v>70</v>
      </c>
      <c r="R734" t="s">
        <v>70</v>
      </c>
      <c r="S734" t="s">
        <v>70</v>
      </c>
      <c r="T734" t="s">
        <v>70</v>
      </c>
      <c r="U734" t="s">
        <v>70</v>
      </c>
      <c r="V734" t="s">
        <v>70</v>
      </c>
      <c r="W734" t="s">
        <v>70</v>
      </c>
      <c r="X734" t="s">
        <v>70</v>
      </c>
      <c r="Y734" t="s">
        <v>70</v>
      </c>
      <c r="Z734" t="s">
        <v>70</v>
      </c>
      <c r="AA734" t="s">
        <v>70</v>
      </c>
      <c r="AB734" t="s">
        <v>70</v>
      </c>
      <c r="AC734" t="s">
        <v>70</v>
      </c>
      <c r="AD734" t="s">
        <v>70</v>
      </c>
    </row>
    <row r="735" spans="1:30" hidden="1" x14ac:dyDescent="0.25">
      <c r="A735" s="133" t="s">
        <v>1879</v>
      </c>
      <c r="B735" t="s">
        <v>654</v>
      </c>
      <c r="C735" t="b">
        <v>0</v>
      </c>
      <c r="D735" t="s">
        <v>1109</v>
      </c>
      <c r="E735" t="s">
        <v>1118</v>
      </c>
      <c r="F735" t="s">
        <v>774</v>
      </c>
      <c r="G735" t="s">
        <v>70</v>
      </c>
      <c r="H735" t="s">
        <v>70</v>
      </c>
      <c r="I735" t="s">
        <v>70</v>
      </c>
      <c r="J735" t="s">
        <v>70</v>
      </c>
      <c r="K735" t="s">
        <v>70</v>
      </c>
      <c r="L735" t="s">
        <v>70</v>
      </c>
      <c r="M735" t="s">
        <v>70</v>
      </c>
      <c r="N735" t="s">
        <v>70</v>
      </c>
      <c r="O735" t="s">
        <v>70</v>
      </c>
      <c r="P735" t="s">
        <v>70</v>
      </c>
      <c r="Q735" t="s">
        <v>70</v>
      </c>
      <c r="R735" t="s">
        <v>70</v>
      </c>
      <c r="S735" t="s">
        <v>70</v>
      </c>
      <c r="T735" t="s">
        <v>70</v>
      </c>
      <c r="U735" t="s">
        <v>70</v>
      </c>
      <c r="V735" t="s">
        <v>70</v>
      </c>
      <c r="W735" t="s">
        <v>70</v>
      </c>
      <c r="X735" t="s">
        <v>70</v>
      </c>
      <c r="Y735" t="s">
        <v>70</v>
      </c>
      <c r="Z735" t="s">
        <v>70</v>
      </c>
      <c r="AA735" t="s">
        <v>70</v>
      </c>
      <c r="AB735" t="s">
        <v>70</v>
      </c>
      <c r="AC735" t="s">
        <v>70</v>
      </c>
      <c r="AD735" t="s">
        <v>70</v>
      </c>
    </row>
    <row r="736" spans="1:30" hidden="1" x14ac:dyDescent="0.25">
      <c r="A736" s="133" t="s">
        <v>1880</v>
      </c>
      <c r="B736" t="s">
        <v>655</v>
      </c>
      <c r="C736" t="b">
        <v>0</v>
      </c>
      <c r="D736" t="s">
        <v>1109</v>
      </c>
      <c r="E736" t="s">
        <v>1118</v>
      </c>
      <c r="F736" t="s">
        <v>773</v>
      </c>
      <c r="G736" t="s">
        <v>70</v>
      </c>
      <c r="H736" t="s">
        <v>70</v>
      </c>
      <c r="I736" t="s">
        <v>70</v>
      </c>
      <c r="J736" t="s">
        <v>70</v>
      </c>
      <c r="K736" t="s">
        <v>70</v>
      </c>
      <c r="L736" t="s">
        <v>70</v>
      </c>
      <c r="M736" t="s">
        <v>70</v>
      </c>
      <c r="N736" t="s">
        <v>70</v>
      </c>
      <c r="O736" t="s">
        <v>70</v>
      </c>
      <c r="P736" t="s">
        <v>70</v>
      </c>
      <c r="Q736" t="s">
        <v>70</v>
      </c>
      <c r="R736" t="s">
        <v>70</v>
      </c>
      <c r="S736" t="s">
        <v>70</v>
      </c>
      <c r="T736" t="s">
        <v>70</v>
      </c>
      <c r="U736" t="s">
        <v>70</v>
      </c>
      <c r="V736" t="s">
        <v>70</v>
      </c>
      <c r="W736" t="s">
        <v>70</v>
      </c>
      <c r="X736" t="s">
        <v>70</v>
      </c>
      <c r="Y736" t="s">
        <v>70</v>
      </c>
      <c r="Z736" t="s">
        <v>70</v>
      </c>
      <c r="AA736" t="s">
        <v>70</v>
      </c>
      <c r="AB736" t="s">
        <v>70</v>
      </c>
      <c r="AC736" t="s">
        <v>70</v>
      </c>
      <c r="AD736" t="s">
        <v>70</v>
      </c>
    </row>
    <row r="737" spans="1:30" hidden="1" x14ac:dyDescent="0.25">
      <c r="A737" s="133" t="s">
        <v>1881</v>
      </c>
      <c r="B737" t="s">
        <v>70</v>
      </c>
      <c r="C737" t="b">
        <v>0</v>
      </c>
      <c r="D737" t="s">
        <v>1109</v>
      </c>
      <c r="E737" t="s">
        <v>1118</v>
      </c>
      <c r="F737" t="s">
        <v>774</v>
      </c>
      <c r="G737" t="s">
        <v>70</v>
      </c>
      <c r="H737" t="s">
        <v>70</v>
      </c>
      <c r="I737" t="s">
        <v>70</v>
      </c>
      <c r="J737" t="s">
        <v>70</v>
      </c>
      <c r="K737" t="s">
        <v>70</v>
      </c>
      <c r="L737" t="s">
        <v>70</v>
      </c>
      <c r="M737" t="s">
        <v>70</v>
      </c>
      <c r="N737" t="s">
        <v>70</v>
      </c>
      <c r="O737" t="s">
        <v>70</v>
      </c>
      <c r="P737" t="s">
        <v>70</v>
      </c>
      <c r="Q737" t="s">
        <v>70</v>
      </c>
      <c r="R737" t="s">
        <v>70</v>
      </c>
      <c r="S737" t="s">
        <v>70</v>
      </c>
      <c r="T737" t="s">
        <v>70</v>
      </c>
      <c r="U737" t="s">
        <v>70</v>
      </c>
      <c r="V737" t="s">
        <v>70</v>
      </c>
      <c r="W737" t="s">
        <v>70</v>
      </c>
      <c r="X737" t="s">
        <v>70</v>
      </c>
      <c r="Y737" t="s">
        <v>70</v>
      </c>
      <c r="Z737" t="s">
        <v>70</v>
      </c>
      <c r="AA737" t="s">
        <v>70</v>
      </c>
      <c r="AB737" t="s">
        <v>70</v>
      </c>
      <c r="AC737" t="s">
        <v>70</v>
      </c>
      <c r="AD737" t="s">
        <v>70</v>
      </c>
    </row>
    <row r="738" spans="1:30" hidden="1" x14ac:dyDescent="0.25">
      <c r="A738" s="133" t="s">
        <v>1882</v>
      </c>
      <c r="B738" t="s">
        <v>656</v>
      </c>
      <c r="C738" t="b">
        <v>0</v>
      </c>
      <c r="D738" t="s">
        <v>1109</v>
      </c>
      <c r="E738" t="s">
        <v>1119</v>
      </c>
      <c r="F738" t="s">
        <v>773</v>
      </c>
      <c r="G738" t="s">
        <v>70</v>
      </c>
      <c r="H738" t="s">
        <v>70</v>
      </c>
      <c r="I738" t="s">
        <v>70</v>
      </c>
      <c r="J738" t="s">
        <v>70</v>
      </c>
      <c r="K738" t="s">
        <v>70</v>
      </c>
      <c r="L738" t="s">
        <v>70</v>
      </c>
      <c r="M738" t="s">
        <v>70</v>
      </c>
      <c r="N738" t="s">
        <v>70</v>
      </c>
      <c r="O738" t="s">
        <v>70</v>
      </c>
      <c r="P738" t="s">
        <v>70</v>
      </c>
      <c r="Q738" t="s">
        <v>70</v>
      </c>
      <c r="R738" t="s">
        <v>70</v>
      </c>
      <c r="S738" t="s">
        <v>70</v>
      </c>
      <c r="T738" t="s">
        <v>70</v>
      </c>
      <c r="U738" t="s">
        <v>70</v>
      </c>
      <c r="V738" t="s">
        <v>70</v>
      </c>
      <c r="W738" t="s">
        <v>70</v>
      </c>
      <c r="X738" t="s">
        <v>70</v>
      </c>
      <c r="Y738" t="s">
        <v>70</v>
      </c>
      <c r="Z738" t="s">
        <v>70</v>
      </c>
      <c r="AA738" t="s">
        <v>70</v>
      </c>
      <c r="AB738" t="s">
        <v>70</v>
      </c>
      <c r="AC738" t="s">
        <v>70</v>
      </c>
      <c r="AD738" t="s">
        <v>70</v>
      </c>
    </row>
    <row r="739" spans="1:30" hidden="1" x14ac:dyDescent="0.25">
      <c r="A739" s="133" t="s">
        <v>1883</v>
      </c>
      <c r="B739" t="s">
        <v>657</v>
      </c>
      <c r="C739" t="b">
        <v>0</v>
      </c>
      <c r="D739" t="s">
        <v>1109</v>
      </c>
      <c r="E739" t="s">
        <v>1120</v>
      </c>
      <c r="F739" t="s">
        <v>773</v>
      </c>
      <c r="G739" t="s">
        <v>70</v>
      </c>
      <c r="H739" t="s">
        <v>70</v>
      </c>
      <c r="I739" t="s">
        <v>70</v>
      </c>
      <c r="J739" t="s">
        <v>70</v>
      </c>
      <c r="K739" t="s">
        <v>70</v>
      </c>
      <c r="L739" t="s">
        <v>70</v>
      </c>
      <c r="M739" t="s">
        <v>70</v>
      </c>
      <c r="N739" t="s">
        <v>70</v>
      </c>
      <c r="O739" t="s">
        <v>70</v>
      </c>
      <c r="P739" t="s">
        <v>70</v>
      </c>
      <c r="Q739" t="s">
        <v>70</v>
      </c>
      <c r="R739" t="s">
        <v>70</v>
      </c>
      <c r="S739" t="s">
        <v>70</v>
      </c>
      <c r="T739" t="s">
        <v>70</v>
      </c>
      <c r="U739" t="s">
        <v>70</v>
      </c>
      <c r="V739" t="s">
        <v>70</v>
      </c>
      <c r="W739" t="s">
        <v>70</v>
      </c>
      <c r="X739" t="s">
        <v>70</v>
      </c>
      <c r="Y739" t="s">
        <v>70</v>
      </c>
      <c r="Z739" t="s">
        <v>70</v>
      </c>
      <c r="AA739" t="s">
        <v>70</v>
      </c>
      <c r="AB739" t="s">
        <v>70</v>
      </c>
      <c r="AC739" t="s">
        <v>70</v>
      </c>
      <c r="AD739" t="s">
        <v>70</v>
      </c>
    </row>
    <row r="740" spans="1:30" hidden="1" x14ac:dyDescent="0.25">
      <c r="A740" s="133" t="s">
        <v>1884</v>
      </c>
      <c r="B740" t="s">
        <v>658</v>
      </c>
      <c r="C740" t="b">
        <v>0</v>
      </c>
      <c r="D740" t="s">
        <v>1109</v>
      </c>
      <c r="E740" t="s">
        <v>1119</v>
      </c>
      <c r="F740" t="s">
        <v>773</v>
      </c>
      <c r="G740" t="s">
        <v>70</v>
      </c>
      <c r="H740" t="s">
        <v>70</v>
      </c>
      <c r="I740" t="s">
        <v>70</v>
      </c>
      <c r="J740" t="s">
        <v>70</v>
      </c>
      <c r="K740" t="s">
        <v>70</v>
      </c>
      <c r="L740" t="s">
        <v>70</v>
      </c>
      <c r="M740" t="s">
        <v>70</v>
      </c>
      <c r="N740" t="s">
        <v>70</v>
      </c>
      <c r="O740" t="s">
        <v>70</v>
      </c>
      <c r="P740" t="s">
        <v>70</v>
      </c>
      <c r="Q740" t="s">
        <v>70</v>
      </c>
      <c r="R740" t="s">
        <v>70</v>
      </c>
      <c r="S740" t="s">
        <v>70</v>
      </c>
      <c r="T740" t="s">
        <v>70</v>
      </c>
      <c r="U740" t="s">
        <v>70</v>
      </c>
      <c r="V740" t="s">
        <v>70</v>
      </c>
      <c r="W740" t="s">
        <v>70</v>
      </c>
      <c r="X740" t="s">
        <v>70</v>
      </c>
      <c r="Y740" t="s">
        <v>70</v>
      </c>
      <c r="Z740" t="s">
        <v>70</v>
      </c>
      <c r="AA740" t="s">
        <v>70</v>
      </c>
      <c r="AB740" t="s">
        <v>70</v>
      </c>
      <c r="AC740" t="s">
        <v>70</v>
      </c>
      <c r="AD740" t="s">
        <v>70</v>
      </c>
    </row>
    <row r="741" spans="1:30" hidden="1" x14ac:dyDescent="0.25">
      <c r="A741" s="133" t="s">
        <v>1885</v>
      </c>
      <c r="B741" t="s">
        <v>659</v>
      </c>
      <c r="C741" t="b">
        <v>0</v>
      </c>
      <c r="D741" t="s">
        <v>1109</v>
      </c>
      <c r="E741" t="s">
        <v>1120</v>
      </c>
      <c r="F741" t="s">
        <v>774</v>
      </c>
      <c r="G741" t="s">
        <v>70</v>
      </c>
      <c r="H741" t="s">
        <v>70</v>
      </c>
      <c r="I741" t="s">
        <v>70</v>
      </c>
      <c r="J741" t="s">
        <v>70</v>
      </c>
      <c r="K741" t="s">
        <v>70</v>
      </c>
      <c r="L741" t="s">
        <v>70</v>
      </c>
      <c r="M741" t="s">
        <v>70</v>
      </c>
      <c r="N741" t="s">
        <v>70</v>
      </c>
      <c r="O741" t="s">
        <v>70</v>
      </c>
      <c r="P741" t="s">
        <v>70</v>
      </c>
      <c r="Q741" t="s">
        <v>70</v>
      </c>
      <c r="R741" t="s">
        <v>70</v>
      </c>
      <c r="S741" t="s">
        <v>70</v>
      </c>
      <c r="T741" t="s">
        <v>70</v>
      </c>
      <c r="U741" t="s">
        <v>70</v>
      </c>
      <c r="V741" t="s">
        <v>70</v>
      </c>
      <c r="W741" t="s">
        <v>70</v>
      </c>
      <c r="X741" t="s">
        <v>70</v>
      </c>
      <c r="Y741" t="s">
        <v>70</v>
      </c>
      <c r="Z741" t="s">
        <v>70</v>
      </c>
      <c r="AA741" t="s">
        <v>70</v>
      </c>
      <c r="AB741" t="s">
        <v>70</v>
      </c>
      <c r="AC741" t="s">
        <v>70</v>
      </c>
      <c r="AD741" t="s">
        <v>70</v>
      </c>
    </row>
    <row r="742" spans="1:30" hidden="1" x14ac:dyDescent="0.25">
      <c r="A742" s="133" t="s">
        <v>1886</v>
      </c>
      <c r="B742" t="s">
        <v>660</v>
      </c>
      <c r="C742" t="b">
        <v>0</v>
      </c>
      <c r="D742" t="s">
        <v>1109</v>
      </c>
      <c r="E742" t="s">
        <v>660</v>
      </c>
      <c r="F742" t="s">
        <v>51</v>
      </c>
      <c r="G742" t="s">
        <v>70</v>
      </c>
      <c r="H742" t="s">
        <v>70</v>
      </c>
      <c r="I742" t="s">
        <v>70</v>
      </c>
      <c r="J742" t="s">
        <v>70</v>
      </c>
      <c r="K742" t="s">
        <v>70</v>
      </c>
      <c r="L742" t="s">
        <v>70</v>
      </c>
      <c r="M742" t="s">
        <v>70</v>
      </c>
      <c r="N742" t="s">
        <v>70</v>
      </c>
      <c r="O742" t="s">
        <v>70</v>
      </c>
      <c r="P742" t="s">
        <v>70</v>
      </c>
      <c r="Q742" t="s">
        <v>70</v>
      </c>
      <c r="R742" t="s">
        <v>70</v>
      </c>
      <c r="S742" t="s">
        <v>70</v>
      </c>
      <c r="T742" t="s">
        <v>70</v>
      </c>
      <c r="U742" t="s">
        <v>70</v>
      </c>
      <c r="V742" t="s">
        <v>70</v>
      </c>
      <c r="W742" t="s">
        <v>70</v>
      </c>
      <c r="X742" t="s">
        <v>70</v>
      </c>
      <c r="Y742" t="s">
        <v>70</v>
      </c>
      <c r="Z742" t="s">
        <v>70</v>
      </c>
      <c r="AA742" t="s">
        <v>70</v>
      </c>
      <c r="AB742" t="s">
        <v>70</v>
      </c>
      <c r="AC742" t="s">
        <v>70</v>
      </c>
      <c r="AD742" t="s">
        <v>70</v>
      </c>
    </row>
    <row r="743" spans="1:30" hidden="1" x14ac:dyDescent="0.25">
      <c r="A743" s="133" t="s">
        <v>1887</v>
      </c>
      <c r="B743" t="s">
        <v>661</v>
      </c>
      <c r="C743" t="b">
        <v>0</v>
      </c>
      <c r="D743" t="s">
        <v>1109</v>
      </c>
      <c r="E743" t="s">
        <v>1121</v>
      </c>
      <c r="F743" t="s">
        <v>774</v>
      </c>
      <c r="G743" t="s">
        <v>70</v>
      </c>
      <c r="H743" t="s">
        <v>70</v>
      </c>
      <c r="I743" t="s">
        <v>70</v>
      </c>
      <c r="J743" t="s">
        <v>70</v>
      </c>
      <c r="K743" t="s">
        <v>70</v>
      </c>
      <c r="L743" t="s">
        <v>70</v>
      </c>
      <c r="M743" t="s">
        <v>70</v>
      </c>
      <c r="N743" t="s">
        <v>70</v>
      </c>
      <c r="O743" t="s">
        <v>70</v>
      </c>
      <c r="P743" t="s">
        <v>70</v>
      </c>
      <c r="Q743" t="s">
        <v>70</v>
      </c>
      <c r="R743" t="s">
        <v>70</v>
      </c>
      <c r="S743" t="s">
        <v>70</v>
      </c>
      <c r="T743" t="s">
        <v>70</v>
      </c>
      <c r="U743" t="s">
        <v>70</v>
      </c>
      <c r="V743" t="s">
        <v>70</v>
      </c>
      <c r="W743" t="s">
        <v>70</v>
      </c>
      <c r="X743" t="s">
        <v>70</v>
      </c>
      <c r="Y743" t="s">
        <v>70</v>
      </c>
      <c r="Z743" t="s">
        <v>70</v>
      </c>
      <c r="AA743" t="s">
        <v>70</v>
      </c>
      <c r="AB743" t="s">
        <v>70</v>
      </c>
      <c r="AC743" t="s">
        <v>70</v>
      </c>
      <c r="AD743" t="s">
        <v>70</v>
      </c>
    </row>
    <row r="744" spans="1:30" hidden="1" x14ac:dyDescent="0.25">
      <c r="A744" s="133" t="s">
        <v>1888</v>
      </c>
      <c r="B744" t="s">
        <v>662</v>
      </c>
      <c r="C744" t="b">
        <v>0</v>
      </c>
      <c r="D744" t="s">
        <v>1109</v>
      </c>
      <c r="E744" t="s">
        <v>662</v>
      </c>
      <c r="F744" t="s">
        <v>774</v>
      </c>
      <c r="G744" t="s">
        <v>70</v>
      </c>
      <c r="H744" t="s">
        <v>70</v>
      </c>
      <c r="I744" t="s">
        <v>70</v>
      </c>
      <c r="J744" t="s">
        <v>70</v>
      </c>
      <c r="K744" t="s">
        <v>70</v>
      </c>
      <c r="L744" t="s">
        <v>70</v>
      </c>
      <c r="M744" t="s">
        <v>70</v>
      </c>
      <c r="N744" t="s">
        <v>70</v>
      </c>
      <c r="O744" t="s">
        <v>70</v>
      </c>
      <c r="P744" t="s">
        <v>70</v>
      </c>
      <c r="Q744" t="s">
        <v>70</v>
      </c>
      <c r="R744" t="s">
        <v>70</v>
      </c>
      <c r="S744" t="s">
        <v>70</v>
      </c>
      <c r="T744" t="s">
        <v>70</v>
      </c>
      <c r="U744" t="s">
        <v>70</v>
      </c>
      <c r="V744" t="s">
        <v>70</v>
      </c>
      <c r="W744" t="s">
        <v>70</v>
      </c>
      <c r="X744" t="s">
        <v>70</v>
      </c>
      <c r="Y744" t="s">
        <v>70</v>
      </c>
      <c r="Z744" t="s">
        <v>70</v>
      </c>
      <c r="AA744" t="s">
        <v>70</v>
      </c>
      <c r="AB744" t="s">
        <v>70</v>
      </c>
      <c r="AC744" t="s">
        <v>70</v>
      </c>
      <c r="AD744" t="s">
        <v>70</v>
      </c>
    </row>
    <row r="745" spans="1:30" hidden="1" x14ac:dyDescent="0.25">
      <c r="A745" s="133" t="s">
        <v>1889</v>
      </c>
      <c r="B745" t="s">
        <v>663</v>
      </c>
      <c r="C745" t="b">
        <v>0</v>
      </c>
      <c r="D745" t="s">
        <v>1109</v>
      </c>
      <c r="E745" t="s">
        <v>1122</v>
      </c>
      <c r="F745" t="s">
        <v>51</v>
      </c>
      <c r="G745" t="s">
        <v>70</v>
      </c>
      <c r="H745" t="s">
        <v>70</v>
      </c>
      <c r="I745" t="s">
        <v>70</v>
      </c>
      <c r="J745" t="s">
        <v>70</v>
      </c>
      <c r="K745" t="s">
        <v>70</v>
      </c>
      <c r="L745" t="s">
        <v>70</v>
      </c>
      <c r="M745" t="s">
        <v>70</v>
      </c>
      <c r="N745" t="s">
        <v>70</v>
      </c>
      <c r="O745" t="s">
        <v>70</v>
      </c>
      <c r="P745" t="s">
        <v>70</v>
      </c>
      <c r="Q745" t="s">
        <v>70</v>
      </c>
      <c r="R745" t="s">
        <v>70</v>
      </c>
      <c r="S745" t="s">
        <v>70</v>
      </c>
      <c r="T745" t="s">
        <v>70</v>
      </c>
      <c r="U745" t="s">
        <v>70</v>
      </c>
      <c r="V745" t="s">
        <v>70</v>
      </c>
      <c r="W745" t="s">
        <v>70</v>
      </c>
      <c r="X745" t="s">
        <v>70</v>
      </c>
      <c r="Y745" t="s">
        <v>70</v>
      </c>
      <c r="Z745" t="s">
        <v>70</v>
      </c>
      <c r="AA745" t="s">
        <v>70</v>
      </c>
      <c r="AB745" t="s">
        <v>70</v>
      </c>
      <c r="AC745" t="s">
        <v>70</v>
      </c>
      <c r="AD745" t="s">
        <v>70</v>
      </c>
    </row>
    <row r="746" spans="1:30" hidden="1" x14ac:dyDescent="0.25">
      <c r="A746" s="133" t="s">
        <v>1890</v>
      </c>
      <c r="B746" t="s">
        <v>664</v>
      </c>
      <c r="C746" t="b">
        <v>0</v>
      </c>
      <c r="D746" t="s">
        <v>1109</v>
      </c>
      <c r="E746" t="s">
        <v>1123</v>
      </c>
      <c r="F746" t="s">
        <v>774</v>
      </c>
      <c r="G746" t="s">
        <v>70</v>
      </c>
      <c r="H746" t="s">
        <v>70</v>
      </c>
      <c r="I746" t="s">
        <v>70</v>
      </c>
      <c r="J746" t="s">
        <v>70</v>
      </c>
      <c r="K746" t="s">
        <v>70</v>
      </c>
      <c r="L746" t="s">
        <v>70</v>
      </c>
      <c r="M746" t="s">
        <v>70</v>
      </c>
      <c r="N746" t="s">
        <v>70</v>
      </c>
      <c r="O746" t="s">
        <v>70</v>
      </c>
      <c r="P746" t="s">
        <v>70</v>
      </c>
      <c r="Q746" t="s">
        <v>70</v>
      </c>
      <c r="R746" t="s">
        <v>70</v>
      </c>
      <c r="S746" t="s">
        <v>70</v>
      </c>
      <c r="T746" t="s">
        <v>70</v>
      </c>
      <c r="U746" t="s">
        <v>70</v>
      </c>
      <c r="V746" t="s">
        <v>70</v>
      </c>
      <c r="W746" t="s">
        <v>70</v>
      </c>
      <c r="X746" t="s">
        <v>70</v>
      </c>
      <c r="Y746" t="s">
        <v>70</v>
      </c>
      <c r="Z746" t="s">
        <v>70</v>
      </c>
      <c r="AA746" t="s">
        <v>70</v>
      </c>
      <c r="AB746" t="s">
        <v>70</v>
      </c>
      <c r="AC746" t="s">
        <v>70</v>
      </c>
      <c r="AD746" t="s">
        <v>70</v>
      </c>
    </row>
    <row r="747" spans="1:30" hidden="1" x14ac:dyDescent="0.25">
      <c r="A747" s="133" t="s">
        <v>1891</v>
      </c>
      <c r="B747" t="s">
        <v>665</v>
      </c>
      <c r="C747" t="b">
        <v>0</v>
      </c>
      <c r="D747" t="s">
        <v>1109</v>
      </c>
      <c r="E747" t="s">
        <v>662</v>
      </c>
      <c r="F747" t="s">
        <v>774</v>
      </c>
      <c r="G747" t="s">
        <v>70</v>
      </c>
      <c r="H747" t="s">
        <v>70</v>
      </c>
      <c r="I747" t="s">
        <v>70</v>
      </c>
      <c r="J747" t="s">
        <v>70</v>
      </c>
      <c r="K747" t="s">
        <v>70</v>
      </c>
      <c r="L747" t="s">
        <v>70</v>
      </c>
      <c r="M747" t="s">
        <v>70</v>
      </c>
      <c r="N747" t="s">
        <v>70</v>
      </c>
      <c r="O747" t="s">
        <v>70</v>
      </c>
      <c r="P747" t="s">
        <v>70</v>
      </c>
      <c r="Q747" t="s">
        <v>70</v>
      </c>
      <c r="R747" t="s">
        <v>70</v>
      </c>
      <c r="S747" t="s">
        <v>70</v>
      </c>
      <c r="T747" t="s">
        <v>70</v>
      </c>
      <c r="U747" t="s">
        <v>70</v>
      </c>
      <c r="V747" t="s">
        <v>70</v>
      </c>
      <c r="W747" t="s">
        <v>70</v>
      </c>
      <c r="X747" t="s">
        <v>70</v>
      </c>
      <c r="Y747" t="s">
        <v>70</v>
      </c>
      <c r="Z747" t="s">
        <v>70</v>
      </c>
      <c r="AA747" t="s">
        <v>70</v>
      </c>
      <c r="AB747" t="s">
        <v>70</v>
      </c>
      <c r="AC747" t="s">
        <v>70</v>
      </c>
      <c r="AD747" t="s">
        <v>70</v>
      </c>
    </row>
    <row r="748" spans="1:30" hidden="1" x14ac:dyDescent="0.25">
      <c r="A748" s="133" t="s">
        <v>1892</v>
      </c>
      <c r="B748" t="s">
        <v>666</v>
      </c>
      <c r="C748" t="b">
        <v>0</v>
      </c>
      <c r="D748" t="s">
        <v>1109</v>
      </c>
      <c r="E748" t="s">
        <v>1121</v>
      </c>
      <c r="F748" t="s">
        <v>774</v>
      </c>
      <c r="G748" t="s">
        <v>70</v>
      </c>
      <c r="H748" t="s">
        <v>70</v>
      </c>
      <c r="I748" t="s">
        <v>70</v>
      </c>
      <c r="J748" t="s">
        <v>70</v>
      </c>
      <c r="K748" t="s">
        <v>70</v>
      </c>
      <c r="L748" t="s">
        <v>70</v>
      </c>
      <c r="M748" t="s">
        <v>70</v>
      </c>
      <c r="N748" t="s">
        <v>70</v>
      </c>
      <c r="O748" t="s">
        <v>70</v>
      </c>
      <c r="P748" t="s">
        <v>70</v>
      </c>
      <c r="Q748" t="s">
        <v>70</v>
      </c>
      <c r="R748" t="s">
        <v>70</v>
      </c>
      <c r="S748" t="s">
        <v>70</v>
      </c>
      <c r="T748" t="s">
        <v>70</v>
      </c>
      <c r="U748" t="s">
        <v>70</v>
      </c>
      <c r="V748" t="s">
        <v>70</v>
      </c>
      <c r="W748" t="s">
        <v>70</v>
      </c>
      <c r="X748" t="s">
        <v>70</v>
      </c>
      <c r="Y748" t="s">
        <v>70</v>
      </c>
      <c r="Z748" t="s">
        <v>70</v>
      </c>
      <c r="AA748" t="s">
        <v>70</v>
      </c>
      <c r="AB748" t="s">
        <v>70</v>
      </c>
      <c r="AC748" t="s">
        <v>70</v>
      </c>
      <c r="AD748" t="s">
        <v>70</v>
      </c>
    </row>
    <row r="749" spans="1:30" hidden="1" x14ac:dyDescent="0.25">
      <c r="A749" s="133" t="s">
        <v>1893</v>
      </c>
      <c r="B749" t="s">
        <v>667</v>
      </c>
      <c r="C749" t="b">
        <v>0</v>
      </c>
      <c r="D749" t="s">
        <v>1109</v>
      </c>
      <c r="E749" t="s">
        <v>667</v>
      </c>
      <c r="F749" t="s">
        <v>773</v>
      </c>
      <c r="G749" t="s">
        <v>70</v>
      </c>
      <c r="H749" t="s">
        <v>70</v>
      </c>
      <c r="I749" t="s">
        <v>70</v>
      </c>
      <c r="J749" t="s">
        <v>70</v>
      </c>
      <c r="K749" t="s">
        <v>70</v>
      </c>
      <c r="L749" t="s">
        <v>70</v>
      </c>
      <c r="M749" t="s">
        <v>70</v>
      </c>
      <c r="N749" t="s">
        <v>70</v>
      </c>
      <c r="O749" t="s">
        <v>70</v>
      </c>
      <c r="P749" t="s">
        <v>70</v>
      </c>
      <c r="Q749" t="s">
        <v>70</v>
      </c>
      <c r="R749" t="s">
        <v>70</v>
      </c>
      <c r="S749" t="s">
        <v>70</v>
      </c>
      <c r="T749" t="s">
        <v>70</v>
      </c>
      <c r="U749" t="s">
        <v>70</v>
      </c>
      <c r="V749" t="s">
        <v>70</v>
      </c>
      <c r="W749" t="s">
        <v>70</v>
      </c>
      <c r="X749" t="s">
        <v>70</v>
      </c>
      <c r="Y749" t="s">
        <v>70</v>
      </c>
      <c r="Z749" t="s">
        <v>70</v>
      </c>
      <c r="AA749" t="s">
        <v>70</v>
      </c>
      <c r="AB749" t="s">
        <v>70</v>
      </c>
      <c r="AC749" t="s">
        <v>70</v>
      </c>
      <c r="AD749" t="s">
        <v>70</v>
      </c>
    </row>
    <row r="750" spans="1:30" hidden="1" x14ac:dyDescent="0.25">
      <c r="A750" s="133" t="s">
        <v>1894</v>
      </c>
      <c r="B750" t="s">
        <v>668</v>
      </c>
      <c r="C750" t="b">
        <v>0</v>
      </c>
      <c r="D750" t="s">
        <v>1109</v>
      </c>
      <c r="E750" t="s">
        <v>668</v>
      </c>
      <c r="F750" t="s">
        <v>774</v>
      </c>
      <c r="G750" t="s">
        <v>70</v>
      </c>
      <c r="H750" t="s">
        <v>70</v>
      </c>
      <c r="I750" t="s">
        <v>70</v>
      </c>
      <c r="J750" t="s">
        <v>70</v>
      </c>
      <c r="K750" t="s">
        <v>70</v>
      </c>
      <c r="L750" t="s">
        <v>70</v>
      </c>
      <c r="M750" t="s">
        <v>70</v>
      </c>
      <c r="N750" t="s">
        <v>70</v>
      </c>
      <c r="O750" t="s">
        <v>70</v>
      </c>
      <c r="P750" t="s">
        <v>70</v>
      </c>
      <c r="Q750" t="s">
        <v>70</v>
      </c>
      <c r="R750" t="s">
        <v>70</v>
      </c>
      <c r="S750" t="s">
        <v>70</v>
      </c>
      <c r="T750" t="s">
        <v>70</v>
      </c>
      <c r="U750" t="s">
        <v>70</v>
      </c>
      <c r="V750" t="s">
        <v>70</v>
      </c>
      <c r="W750" t="s">
        <v>70</v>
      </c>
      <c r="X750" t="s">
        <v>70</v>
      </c>
      <c r="Y750" t="s">
        <v>70</v>
      </c>
      <c r="Z750" t="s">
        <v>70</v>
      </c>
      <c r="AA750" t="s">
        <v>70</v>
      </c>
      <c r="AB750" t="s">
        <v>70</v>
      </c>
      <c r="AC750" t="s">
        <v>70</v>
      </c>
      <c r="AD750" t="s">
        <v>70</v>
      </c>
    </row>
    <row r="751" spans="1:30" hidden="1" x14ac:dyDescent="0.25">
      <c r="A751" s="133" t="s">
        <v>1895</v>
      </c>
      <c r="B751" t="s">
        <v>669</v>
      </c>
      <c r="C751" t="b">
        <v>0</v>
      </c>
      <c r="D751" t="s">
        <v>1109</v>
      </c>
      <c r="E751" t="s">
        <v>1124</v>
      </c>
      <c r="F751" t="s">
        <v>774</v>
      </c>
      <c r="G751" t="s">
        <v>70</v>
      </c>
      <c r="H751" t="s">
        <v>70</v>
      </c>
      <c r="I751" t="s">
        <v>70</v>
      </c>
      <c r="J751" t="s">
        <v>70</v>
      </c>
      <c r="K751" t="s">
        <v>70</v>
      </c>
      <c r="L751" t="s">
        <v>70</v>
      </c>
      <c r="M751" t="s">
        <v>70</v>
      </c>
      <c r="N751" t="s">
        <v>70</v>
      </c>
      <c r="O751" t="s">
        <v>70</v>
      </c>
      <c r="P751" t="s">
        <v>70</v>
      </c>
      <c r="Q751" t="s">
        <v>70</v>
      </c>
      <c r="R751" t="s">
        <v>70</v>
      </c>
      <c r="S751" t="s">
        <v>70</v>
      </c>
      <c r="T751" t="s">
        <v>70</v>
      </c>
      <c r="U751" t="s">
        <v>70</v>
      </c>
      <c r="V751" t="s">
        <v>70</v>
      </c>
      <c r="W751" t="s">
        <v>70</v>
      </c>
      <c r="X751" t="s">
        <v>70</v>
      </c>
      <c r="Y751" t="s">
        <v>70</v>
      </c>
      <c r="Z751" t="s">
        <v>70</v>
      </c>
      <c r="AA751" t="s">
        <v>70</v>
      </c>
      <c r="AB751" t="s">
        <v>70</v>
      </c>
      <c r="AC751" t="s">
        <v>70</v>
      </c>
      <c r="AD751" t="s">
        <v>70</v>
      </c>
    </row>
    <row r="752" spans="1:30" hidden="1" x14ac:dyDescent="0.25">
      <c r="A752" s="133" t="s">
        <v>1896</v>
      </c>
      <c r="B752" t="s">
        <v>670</v>
      </c>
      <c r="C752" t="b">
        <v>0</v>
      </c>
      <c r="D752" t="s">
        <v>1109</v>
      </c>
      <c r="E752" t="s">
        <v>1121</v>
      </c>
      <c r="F752" t="s">
        <v>774</v>
      </c>
      <c r="G752" t="s">
        <v>70</v>
      </c>
      <c r="H752" t="s">
        <v>70</v>
      </c>
      <c r="I752" t="s">
        <v>70</v>
      </c>
      <c r="J752" t="s">
        <v>70</v>
      </c>
      <c r="K752" t="s">
        <v>70</v>
      </c>
      <c r="L752" t="s">
        <v>70</v>
      </c>
      <c r="M752" t="s">
        <v>70</v>
      </c>
      <c r="N752" t="s">
        <v>70</v>
      </c>
      <c r="O752" t="s">
        <v>70</v>
      </c>
      <c r="P752" t="s">
        <v>70</v>
      </c>
      <c r="Q752" t="s">
        <v>70</v>
      </c>
      <c r="R752" t="s">
        <v>70</v>
      </c>
      <c r="S752" t="s">
        <v>70</v>
      </c>
      <c r="T752" t="s">
        <v>70</v>
      </c>
      <c r="U752" t="s">
        <v>70</v>
      </c>
      <c r="V752" t="s">
        <v>70</v>
      </c>
      <c r="W752" t="s">
        <v>70</v>
      </c>
      <c r="X752" t="s">
        <v>70</v>
      </c>
      <c r="Y752" t="s">
        <v>70</v>
      </c>
      <c r="Z752" t="s">
        <v>70</v>
      </c>
      <c r="AA752" t="s">
        <v>70</v>
      </c>
      <c r="AB752" t="s">
        <v>70</v>
      </c>
      <c r="AC752" t="s">
        <v>70</v>
      </c>
      <c r="AD752" t="s">
        <v>70</v>
      </c>
    </row>
    <row r="753" spans="1:30" hidden="1" x14ac:dyDescent="0.25">
      <c r="A753" s="133" t="s">
        <v>1897</v>
      </c>
      <c r="B753" t="s">
        <v>671</v>
      </c>
      <c r="C753" t="b">
        <v>0</v>
      </c>
      <c r="D753" t="s">
        <v>1109</v>
      </c>
      <c r="E753" t="s">
        <v>1121</v>
      </c>
      <c r="F753" t="s">
        <v>774</v>
      </c>
      <c r="G753" t="s">
        <v>70</v>
      </c>
      <c r="H753" t="s">
        <v>70</v>
      </c>
      <c r="I753" t="s">
        <v>70</v>
      </c>
      <c r="J753" t="s">
        <v>70</v>
      </c>
      <c r="K753" t="s">
        <v>70</v>
      </c>
      <c r="L753" t="s">
        <v>70</v>
      </c>
      <c r="M753" t="s">
        <v>70</v>
      </c>
      <c r="N753" t="s">
        <v>70</v>
      </c>
      <c r="O753" t="s">
        <v>70</v>
      </c>
      <c r="P753" t="s">
        <v>70</v>
      </c>
      <c r="Q753" t="s">
        <v>70</v>
      </c>
      <c r="R753" t="s">
        <v>70</v>
      </c>
      <c r="S753" t="s">
        <v>70</v>
      </c>
      <c r="T753" t="s">
        <v>70</v>
      </c>
      <c r="U753" t="s">
        <v>70</v>
      </c>
      <c r="V753" t="s">
        <v>70</v>
      </c>
      <c r="W753" t="s">
        <v>70</v>
      </c>
      <c r="X753" t="s">
        <v>70</v>
      </c>
      <c r="Y753" t="s">
        <v>70</v>
      </c>
      <c r="Z753" t="s">
        <v>70</v>
      </c>
      <c r="AA753" t="s">
        <v>70</v>
      </c>
      <c r="AB753" t="s">
        <v>70</v>
      </c>
      <c r="AC753" t="s">
        <v>70</v>
      </c>
      <c r="AD753" t="s">
        <v>70</v>
      </c>
    </row>
    <row r="754" spans="1:30" hidden="1" x14ac:dyDescent="0.25">
      <c r="A754" s="133" t="s">
        <v>1898</v>
      </c>
      <c r="B754" t="s">
        <v>672</v>
      </c>
      <c r="C754" t="b">
        <v>0</v>
      </c>
      <c r="D754" t="s">
        <v>1109</v>
      </c>
      <c r="E754" t="s">
        <v>1121</v>
      </c>
      <c r="F754" t="s">
        <v>774</v>
      </c>
      <c r="G754" t="s">
        <v>70</v>
      </c>
      <c r="H754" t="s">
        <v>70</v>
      </c>
      <c r="I754" t="s">
        <v>70</v>
      </c>
      <c r="J754" t="s">
        <v>70</v>
      </c>
      <c r="K754" t="s">
        <v>70</v>
      </c>
      <c r="L754" t="s">
        <v>70</v>
      </c>
      <c r="M754" t="s">
        <v>70</v>
      </c>
      <c r="N754" t="s">
        <v>70</v>
      </c>
      <c r="O754" t="s">
        <v>70</v>
      </c>
      <c r="P754" t="s">
        <v>70</v>
      </c>
      <c r="Q754" t="s">
        <v>70</v>
      </c>
      <c r="R754" t="s">
        <v>70</v>
      </c>
      <c r="S754" t="s">
        <v>70</v>
      </c>
      <c r="T754" t="s">
        <v>70</v>
      </c>
      <c r="U754" t="s">
        <v>70</v>
      </c>
      <c r="V754" t="s">
        <v>70</v>
      </c>
      <c r="W754" t="s">
        <v>70</v>
      </c>
      <c r="X754" t="s">
        <v>70</v>
      </c>
      <c r="Y754" t="s">
        <v>70</v>
      </c>
      <c r="Z754" t="s">
        <v>70</v>
      </c>
      <c r="AA754" t="s">
        <v>70</v>
      </c>
      <c r="AB754" t="s">
        <v>70</v>
      </c>
      <c r="AC754" t="s">
        <v>70</v>
      </c>
      <c r="AD754" t="s">
        <v>70</v>
      </c>
    </row>
    <row r="755" spans="1:30" hidden="1" x14ac:dyDescent="0.25">
      <c r="A755" s="133" t="s">
        <v>1899</v>
      </c>
      <c r="B755" t="s">
        <v>673</v>
      </c>
      <c r="C755" t="b">
        <v>0</v>
      </c>
      <c r="D755" t="s">
        <v>1109</v>
      </c>
      <c r="E755" t="s">
        <v>1121</v>
      </c>
      <c r="F755" t="s">
        <v>774</v>
      </c>
      <c r="G755" t="s">
        <v>70</v>
      </c>
      <c r="H755" t="s">
        <v>70</v>
      </c>
      <c r="I755" t="s">
        <v>70</v>
      </c>
      <c r="J755" t="s">
        <v>70</v>
      </c>
      <c r="K755" t="s">
        <v>70</v>
      </c>
      <c r="L755" t="s">
        <v>70</v>
      </c>
      <c r="M755" t="s">
        <v>70</v>
      </c>
      <c r="N755" t="s">
        <v>70</v>
      </c>
      <c r="O755" t="s">
        <v>70</v>
      </c>
      <c r="P755" t="s">
        <v>70</v>
      </c>
      <c r="Q755" t="s">
        <v>70</v>
      </c>
      <c r="R755" t="s">
        <v>70</v>
      </c>
      <c r="S755" t="s">
        <v>70</v>
      </c>
      <c r="T755" t="s">
        <v>70</v>
      </c>
      <c r="U755" t="s">
        <v>70</v>
      </c>
      <c r="V755" t="s">
        <v>70</v>
      </c>
      <c r="W755" t="s">
        <v>70</v>
      </c>
      <c r="X755" t="s">
        <v>70</v>
      </c>
      <c r="Y755" t="s">
        <v>70</v>
      </c>
      <c r="Z755" t="s">
        <v>70</v>
      </c>
      <c r="AA755" t="s">
        <v>70</v>
      </c>
      <c r="AB755" t="s">
        <v>70</v>
      </c>
      <c r="AC755" t="s">
        <v>70</v>
      </c>
      <c r="AD755" t="s">
        <v>70</v>
      </c>
    </row>
    <row r="756" spans="1:30" hidden="1" x14ac:dyDescent="0.25">
      <c r="A756" s="133" t="s">
        <v>1900</v>
      </c>
      <c r="B756" t="s">
        <v>674</v>
      </c>
      <c r="C756" t="b">
        <v>0</v>
      </c>
      <c r="D756" t="s">
        <v>1109</v>
      </c>
      <c r="E756" t="s">
        <v>668</v>
      </c>
      <c r="F756" t="s">
        <v>774</v>
      </c>
      <c r="G756" t="s">
        <v>70</v>
      </c>
      <c r="H756" t="s">
        <v>70</v>
      </c>
      <c r="I756" t="s">
        <v>70</v>
      </c>
      <c r="J756" t="s">
        <v>70</v>
      </c>
      <c r="K756" t="s">
        <v>70</v>
      </c>
      <c r="L756" t="s">
        <v>70</v>
      </c>
      <c r="M756" t="s">
        <v>70</v>
      </c>
      <c r="N756" t="s">
        <v>70</v>
      </c>
      <c r="O756" t="s">
        <v>70</v>
      </c>
      <c r="P756" t="s">
        <v>70</v>
      </c>
      <c r="Q756" t="s">
        <v>70</v>
      </c>
      <c r="R756" t="s">
        <v>70</v>
      </c>
      <c r="S756" t="s">
        <v>70</v>
      </c>
      <c r="T756" t="s">
        <v>70</v>
      </c>
      <c r="U756" t="s">
        <v>70</v>
      </c>
      <c r="V756" t="s">
        <v>70</v>
      </c>
      <c r="W756" t="s">
        <v>70</v>
      </c>
      <c r="X756" t="s">
        <v>70</v>
      </c>
      <c r="Y756" t="s">
        <v>70</v>
      </c>
      <c r="Z756" t="s">
        <v>70</v>
      </c>
      <c r="AA756" t="s">
        <v>70</v>
      </c>
      <c r="AB756" t="s">
        <v>70</v>
      </c>
      <c r="AC756" t="s">
        <v>70</v>
      </c>
      <c r="AD756" t="s">
        <v>70</v>
      </c>
    </row>
    <row r="757" spans="1:30" hidden="1" x14ac:dyDescent="0.25">
      <c r="A757" s="133" t="s">
        <v>1901</v>
      </c>
      <c r="B757" t="s">
        <v>675</v>
      </c>
      <c r="C757" t="b">
        <v>0</v>
      </c>
      <c r="D757" t="s">
        <v>1109</v>
      </c>
      <c r="E757" t="s">
        <v>1121</v>
      </c>
      <c r="F757" t="s">
        <v>773</v>
      </c>
      <c r="G757" t="s">
        <v>70</v>
      </c>
      <c r="H757" t="s">
        <v>70</v>
      </c>
      <c r="I757" t="s">
        <v>70</v>
      </c>
      <c r="J757" t="s">
        <v>70</v>
      </c>
      <c r="K757" t="s">
        <v>70</v>
      </c>
      <c r="L757" t="s">
        <v>70</v>
      </c>
      <c r="M757" t="s">
        <v>70</v>
      </c>
      <c r="N757" t="s">
        <v>70</v>
      </c>
      <c r="O757" t="s">
        <v>70</v>
      </c>
      <c r="P757" t="s">
        <v>70</v>
      </c>
      <c r="Q757" t="s">
        <v>70</v>
      </c>
      <c r="R757" t="s">
        <v>70</v>
      </c>
      <c r="S757" t="s">
        <v>70</v>
      </c>
      <c r="T757" t="s">
        <v>70</v>
      </c>
      <c r="U757" t="s">
        <v>70</v>
      </c>
      <c r="V757" t="s">
        <v>70</v>
      </c>
      <c r="W757" t="s">
        <v>70</v>
      </c>
      <c r="X757" t="s">
        <v>70</v>
      </c>
      <c r="Y757" t="s">
        <v>70</v>
      </c>
      <c r="Z757" t="s">
        <v>70</v>
      </c>
      <c r="AA757" t="s">
        <v>70</v>
      </c>
      <c r="AB757" t="s">
        <v>70</v>
      </c>
      <c r="AC757" t="s">
        <v>70</v>
      </c>
      <c r="AD757" t="s">
        <v>70</v>
      </c>
    </row>
    <row r="758" spans="1:30" hidden="1" x14ac:dyDescent="0.25">
      <c r="A758" s="133" t="s">
        <v>1902</v>
      </c>
      <c r="B758" t="s">
        <v>677</v>
      </c>
      <c r="C758" t="b">
        <v>0</v>
      </c>
      <c r="D758" t="s">
        <v>1109</v>
      </c>
      <c r="E758" t="s">
        <v>1124</v>
      </c>
      <c r="F758" t="s">
        <v>774</v>
      </c>
      <c r="G758" t="s">
        <v>70</v>
      </c>
      <c r="H758" t="s">
        <v>70</v>
      </c>
      <c r="I758" t="s">
        <v>70</v>
      </c>
      <c r="J758" t="s">
        <v>70</v>
      </c>
      <c r="K758" t="s">
        <v>70</v>
      </c>
      <c r="L758" t="s">
        <v>70</v>
      </c>
      <c r="M758" t="s">
        <v>70</v>
      </c>
      <c r="N758" t="s">
        <v>70</v>
      </c>
      <c r="O758" t="s">
        <v>70</v>
      </c>
      <c r="P758" t="s">
        <v>70</v>
      </c>
      <c r="Q758" t="s">
        <v>70</v>
      </c>
      <c r="R758" t="s">
        <v>70</v>
      </c>
      <c r="S758" t="s">
        <v>70</v>
      </c>
      <c r="T758" t="s">
        <v>70</v>
      </c>
      <c r="U758" t="s">
        <v>70</v>
      </c>
      <c r="V758" t="s">
        <v>70</v>
      </c>
      <c r="W758" t="s">
        <v>70</v>
      </c>
      <c r="X758" t="s">
        <v>70</v>
      </c>
      <c r="Y758" t="s">
        <v>70</v>
      </c>
      <c r="Z758" t="s">
        <v>70</v>
      </c>
      <c r="AA758" t="s">
        <v>70</v>
      </c>
      <c r="AB758" t="s">
        <v>70</v>
      </c>
      <c r="AC758" t="s">
        <v>70</v>
      </c>
      <c r="AD758" t="s">
        <v>70</v>
      </c>
    </row>
    <row r="759" spans="1:30" hidden="1" x14ac:dyDescent="0.25">
      <c r="A759" s="133" t="s">
        <v>1903</v>
      </c>
      <c r="B759" t="s">
        <v>678</v>
      </c>
      <c r="C759" t="b">
        <v>0</v>
      </c>
      <c r="D759" t="s">
        <v>1109</v>
      </c>
      <c r="E759" t="s">
        <v>1126</v>
      </c>
      <c r="F759" t="s">
        <v>773</v>
      </c>
      <c r="G759" t="s">
        <v>70</v>
      </c>
      <c r="H759" t="s">
        <v>70</v>
      </c>
      <c r="I759" t="s">
        <v>70</v>
      </c>
      <c r="J759" t="s">
        <v>70</v>
      </c>
      <c r="K759" t="s">
        <v>70</v>
      </c>
      <c r="L759" t="s">
        <v>70</v>
      </c>
      <c r="M759" t="s">
        <v>70</v>
      </c>
      <c r="N759" t="s">
        <v>70</v>
      </c>
      <c r="O759" t="s">
        <v>70</v>
      </c>
      <c r="P759" t="s">
        <v>70</v>
      </c>
      <c r="Q759" t="s">
        <v>70</v>
      </c>
      <c r="R759" t="s">
        <v>70</v>
      </c>
      <c r="S759" t="s">
        <v>70</v>
      </c>
      <c r="T759" t="s">
        <v>70</v>
      </c>
      <c r="U759" t="s">
        <v>70</v>
      </c>
      <c r="V759" t="s">
        <v>70</v>
      </c>
      <c r="W759" t="s">
        <v>70</v>
      </c>
      <c r="X759" t="s">
        <v>70</v>
      </c>
      <c r="Y759" t="s">
        <v>70</v>
      </c>
      <c r="Z759" t="s">
        <v>70</v>
      </c>
      <c r="AA759" t="s">
        <v>70</v>
      </c>
      <c r="AB759" t="s">
        <v>70</v>
      </c>
      <c r="AC759" t="s">
        <v>70</v>
      </c>
      <c r="AD759" t="s">
        <v>70</v>
      </c>
    </row>
    <row r="760" spans="1:30" hidden="1" x14ac:dyDescent="0.25">
      <c r="A760" s="133" t="s">
        <v>1904</v>
      </c>
      <c r="B760" t="s">
        <v>679</v>
      </c>
      <c r="C760" t="b">
        <v>0</v>
      </c>
      <c r="D760" t="s">
        <v>1109</v>
      </c>
      <c r="E760" t="s">
        <v>1121</v>
      </c>
      <c r="F760" t="s">
        <v>774</v>
      </c>
      <c r="G760" t="s">
        <v>70</v>
      </c>
      <c r="H760" t="s">
        <v>70</v>
      </c>
      <c r="I760" t="s">
        <v>70</v>
      </c>
      <c r="J760" t="s">
        <v>70</v>
      </c>
      <c r="K760" t="s">
        <v>70</v>
      </c>
      <c r="L760" t="s">
        <v>70</v>
      </c>
      <c r="M760" t="s">
        <v>70</v>
      </c>
      <c r="N760" t="s">
        <v>70</v>
      </c>
      <c r="O760" t="s">
        <v>70</v>
      </c>
      <c r="P760" t="s">
        <v>70</v>
      </c>
      <c r="Q760" t="s">
        <v>70</v>
      </c>
      <c r="R760" t="s">
        <v>70</v>
      </c>
      <c r="S760" t="s">
        <v>70</v>
      </c>
      <c r="T760" t="s">
        <v>70</v>
      </c>
      <c r="U760" t="s">
        <v>70</v>
      </c>
      <c r="V760" t="s">
        <v>70</v>
      </c>
      <c r="W760" t="s">
        <v>70</v>
      </c>
      <c r="X760" t="s">
        <v>70</v>
      </c>
      <c r="Y760" t="s">
        <v>70</v>
      </c>
      <c r="Z760" t="s">
        <v>70</v>
      </c>
      <c r="AA760" t="s">
        <v>70</v>
      </c>
      <c r="AB760" t="s">
        <v>70</v>
      </c>
      <c r="AC760" t="s">
        <v>70</v>
      </c>
      <c r="AD760" t="s">
        <v>70</v>
      </c>
    </row>
    <row r="761" spans="1:30" hidden="1" x14ac:dyDescent="0.25">
      <c r="A761" s="133" t="s">
        <v>1905</v>
      </c>
      <c r="B761" t="s">
        <v>681</v>
      </c>
      <c r="C761" t="b">
        <v>0</v>
      </c>
      <c r="D761" t="s">
        <v>1109</v>
      </c>
      <c r="E761" t="s">
        <v>681</v>
      </c>
      <c r="F761" t="s">
        <v>773</v>
      </c>
      <c r="G761" t="s">
        <v>70</v>
      </c>
      <c r="H761" t="s">
        <v>70</v>
      </c>
      <c r="I761" t="s">
        <v>70</v>
      </c>
      <c r="J761" t="s">
        <v>70</v>
      </c>
      <c r="K761" t="s">
        <v>70</v>
      </c>
      <c r="L761" t="s">
        <v>70</v>
      </c>
      <c r="M761" t="s">
        <v>70</v>
      </c>
      <c r="N761" t="s">
        <v>70</v>
      </c>
      <c r="O761" t="s">
        <v>70</v>
      </c>
      <c r="P761" t="s">
        <v>70</v>
      </c>
      <c r="Q761" t="s">
        <v>70</v>
      </c>
      <c r="R761" t="s">
        <v>70</v>
      </c>
      <c r="S761" t="s">
        <v>70</v>
      </c>
      <c r="T761" t="s">
        <v>70</v>
      </c>
      <c r="U761" t="s">
        <v>70</v>
      </c>
      <c r="V761" t="s">
        <v>70</v>
      </c>
      <c r="W761" t="s">
        <v>70</v>
      </c>
      <c r="X761" t="s">
        <v>70</v>
      </c>
      <c r="Y761" t="s">
        <v>70</v>
      </c>
      <c r="Z761" t="s">
        <v>70</v>
      </c>
      <c r="AA761" t="s">
        <v>70</v>
      </c>
      <c r="AB761" t="s">
        <v>70</v>
      </c>
      <c r="AC761" t="s">
        <v>70</v>
      </c>
      <c r="AD761" t="s">
        <v>70</v>
      </c>
    </row>
    <row r="762" spans="1:30" hidden="1" x14ac:dyDescent="0.25">
      <c r="A762" s="133" t="s">
        <v>1906</v>
      </c>
      <c r="B762" t="s">
        <v>682</v>
      </c>
      <c r="C762" t="b">
        <v>0</v>
      </c>
      <c r="D762" t="s">
        <v>1109</v>
      </c>
      <c r="E762" t="s">
        <v>682</v>
      </c>
      <c r="F762" t="s">
        <v>774</v>
      </c>
      <c r="G762" t="s">
        <v>70</v>
      </c>
      <c r="H762" t="s">
        <v>70</v>
      </c>
      <c r="I762" t="s">
        <v>70</v>
      </c>
      <c r="J762" t="s">
        <v>70</v>
      </c>
      <c r="K762" t="s">
        <v>70</v>
      </c>
      <c r="L762" t="s">
        <v>70</v>
      </c>
      <c r="M762" t="s">
        <v>70</v>
      </c>
      <c r="N762" t="s">
        <v>70</v>
      </c>
      <c r="O762" t="s">
        <v>70</v>
      </c>
      <c r="P762" t="s">
        <v>70</v>
      </c>
      <c r="Q762" t="s">
        <v>70</v>
      </c>
      <c r="R762" t="s">
        <v>70</v>
      </c>
      <c r="S762" t="s">
        <v>70</v>
      </c>
      <c r="T762" t="s">
        <v>70</v>
      </c>
      <c r="U762" t="s">
        <v>70</v>
      </c>
      <c r="V762" t="s">
        <v>70</v>
      </c>
      <c r="W762" t="s">
        <v>70</v>
      </c>
      <c r="X762" t="s">
        <v>70</v>
      </c>
      <c r="Y762" t="s">
        <v>70</v>
      </c>
      <c r="Z762" t="s">
        <v>70</v>
      </c>
      <c r="AA762" t="s">
        <v>70</v>
      </c>
      <c r="AB762" t="s">
        <v>70</v>
      </c>
      <c r="AC762" t="s">
        <v>70</v>
      </c>
      <c r="AD762" t="s">
        <v>70</v>
      </c>
    </row>
    <row r="763" spans="1:30" hidden="1" x14ac:dyDescent="0.25">
      <c r="A763" s="133" t="s">
        <v>1907</v>
      </c>
      <c r="B763" t="s">
        <v>683</v>
      </c>
      <c r="C763" t="b">
        <v>0</v>
      </c>
      <c r="D763" t="s">
        <v>1109</v>
      </c>
      <c r="E763" t="s">
        <v>683</v>
      </c>
      <c r="F763" t="s">
        <v>773</v>
      </c>
      <c r="G763" t="s">
        <v>70</v>
      </c>
      <c r="H763" t="s">
        <v>70</v>
      </c>
      <c r="I763" t="s">
        <v>70</v>
      </c>
      <c r="J763" t="s">
        <v>70</v>
      </c>
      <c r="K763" t="s">
        <v>70</v>
      </c>
      <c r="L763" t="s">
        <v>70</v>
      </c>
      <c r="M763" t="s">
        <v>70</v>
      </c>
      <c r="N763" t="s">
        <v>70</v>
      </c>
      <c r="O763" t="s">
        <v>70</v>
      </c>
      <c r="P763" t="s">
        <v>70</v>
      </c>
      <c r="Q763" t="s">
        <v>70</v>
      </c>
      <c r="R763" t="s">
        <v>70</v>
      </c>
      <c r="S763" t="s">
        <v>70</v>
      </c>
      <c r="T763" t="s">
        <v>70</v>
      </c>
      <c r="U763" t="s">
        <v>70</v>
      </c>
      <c r="V763" t="s">
        <v>70</v>
      </c>
      <c r="W763" t="s">
        <v>70</v>
      </c>
      <c r="X763" t="s">
        <v>70</v>
      </c>
      <c r="Y763" t="s">
        <v>70</v>
      </c>
      <c r="Z763" t="s">
        <v>70</v>
      </c>
      <c r="AA763" t="s">
        <v>70</v>
      </c>
      <c r="AB763" t="s">
        <v>70</v>
      </c>
      <c r="AC763" t="s">
        <v>70</v>
      </c>
      <c r="AD763" t="s">
        <v>70</v>
      </c>
    </row>
    <row r="764" spans="1:30" hidden="1" x14ac:dyDescent="0.25">
      <c r="A764" s="133" t="s">
        <v>1908</v>
      </c>
      <c r="B764" t="s">
        <v>684</v>
      </c>
      <c r="C764" t="b">
        <v>0</v>
      </c>
      <c r="D764" t="s">
        <v>1109</v>
      </c>
      <c r="E764" t="s">
        <v>684</v>
      </c>
      <c r="F764" t="s">
        <v>774</v>
      </c>
      <c r="G764" t="s">
        <v>70</v>
      </c>
      <c r="H764" t="s">
        <v>70</v>
      </c>
      <c r="I764" t="s">
        <v>70</v>
      </c>
      <c r="J764" t="s">
        <v>70</v>
      </c>
      <c r="K764" t="s">
        <v>70</v>
      </c>
      <c r="L764" t="s">
        <v>70</v>
      </c>
      <c r="M764" t="s">
        <v>70</v>
      </c>
      <c r="N764" t="s">
        <v>70</v>
      </c>
      <c r="O764" t="s">
        <v>70</v>
      </c>
      <c r="P764" t="s">
        <v>70</v>
      </c>
      <c r="Q764" t="s">
        <v>70</v>
      </c>
      <c r="R764" t="s">
        <v>70</v>
      </c>
      <c r="S764" t="s">
        <v>70</v>
      </c>
      <c r="T764" t="s">
        <v>70</v>
      </c>
      <c r="U764" t="s">
        <v>70</v>
      </c>
      <c r="V764" t="s">
        <v>70</v>
      </c>
      <c r="W764" t="s">
        <v>70</v>
      </c>
      <c r="X764" t="s">
        <v>70</v>
      </c>
      <c r="Y764" t="s">
        <v>70</v>
      </c>
      <c r="Z764" t="s">
        <v>70</v>
      </c>
      <c r="AA764" t="s">
        <v>70</v>
      </c>
      <c r="AB764" t="s">
        <v>70</v>
      </c>
      <c r="AC764" t="s">
        <v>70</v>
      </c>
      <c r="AD764" t="s">
        <v>70</v>
      </c>
    </row>
    <row r="765" spans="1:30" hidden="1" x14ac:dyDescent="0.25">
      <c r="A765" s="133" t="s">
        <v>1909</v>
      </c>
      <c r="B765" t="s">
        <v>685</v>
      </c>
      <c r="C765" t="b">
        <v>0</v>
      </c>
      <c r="D765" t="s">
        <v>1109</v>
      </c>
      <c r="E765" t="s">
        <v>1127</v>
      </c>
      <c r="F765" t="s">
        <v>774</v>
      </c>
      <c r="G765" t="s">
        <v>70</v>
      </c>
      <c r="H765" t="s">
        <v>70</v>
      </c>
      <c r="I765" t="s">
        <v>70</v>
      </c>
      <c r="J765" t="s">
        <v>70</v>
      </c>
      <c r="K765" t="s">
        <v>70</v>
      </c>
      <c r="L765" t="s">
        <v>70</v>
      </c>
      <c r="M765" t="s">
        <v>70</v>
      </c>
      <c r="N765" t="s">
        <v>70</v>
      </c>
      <c r="O765" t="s">
        <v>70</v>
      </c>
      <c r="P765" t="s">
        <v>70</v>
      </c>
      <c r="Q765" t="s">
        <v>70</v>
      </c>
      <c r="R765" t="s">
        <v>70</v>
      </c>
      <c r="S765" t="s">
        <v>70</v>
      </c>
      <c r="T765" t="s">
        <v>70</v>
      </c>
      <c r="U765" t="s">
        <v>70</v>
      </c>
      <c r="V765" t="s">
        <v>70</v>
      </c>
      <c r="W765" t="s">
        <v>70</v>
      </c>
      <c r="X765" t="s">
        <v>70</v>
      </c>
      <c r="Y765" t="s">
        <v>70</v>
      </c>
      <c r="Z765" t="s">
        <v>70</v>
      </c>
      <c r="AA765" t="s">
        <v>70</v>
      </c>
      <c r="AB765" t="s">
        <v>70</v>
      </c>
      <c r="AC765" t="s">
        <v>70</v>
      </c>
      <c r="AD765" t="s">
        <v>70</v>
      </c>
    </row>
    <row r="766" spans="1:30" hidden="1" x14ac:dyDescent="0.25">
      <c r="A766" s="133" t="s">
        <v>1910</v>
      </c>
      <c r="B766" t="s">
        <v>686</v>
      </c>
      <c r="C766" t="b">
        <v>0</v>
      </c>
      <c r="D766" t="s">
        <v>1109</v>
      </c>
      <c r="E766" t="s">
        <v>1128</v>
      </c>
      <c r="F766" t="s">
        <v>773</v>
      </c>
      <c r="G766" t="s">
        <v>70</v>
      </c>
      <c r="H766" t="s">
        <v>70</v>
      </c>
      <c r="I766" t="s">
        <v>70</v>
      </c>
      <c r="J766" t="s">
        <v>70</v>
      </c>
      <c r="K766" t="s">
        <v>70</v>
      </c>
      <c r="L766" t="s">
        <v>70</v>
      </c>
      <c r="M766" t="s">
        <v>70</v>
      </c>
      <c r="N766" t="s">
        <v>70</v>
      </c>
      <c r="O766" t="s">
        <v>70</v>
      </c>
      <c r="P766" t="s">
        <v>70</v>
      </c>
      <c r="Q766" t="s">
        <v>70</v>
      </c>
      <c r="R766" t="s">
        <v>70</v>
      </c>
      <c r="S766" t="s">
        <v>70</v>
      </c>
      <c r="T766" t="s">
        <v>70</v>
      </c>
      <c r="U766" t="s">
        <v>70</v>
      </c>
      <c r="V766" t="s">
        <v>70</v>
      </c>
      <c r="W766" t="s">
        <v>70</v>
      </c>
      <c r="X766" t="s">
        <v>70</v>
      </c>
      <c r="Y766" t="s">
        <v>70</v>
      </c>
      <c r="Z766" t="s">
        <v>70</v>
      </c>
      <c r="AA766" t="s">
        <v>70</v>
      </c>
      <c r="AB766" t="s">
        <v>70</v>
      </c>
      <c r="AC766" t="s">
        <v>70</v>
      </c>
      <c r="AD766" t="s">
        <v>70</v>
      </c>
    </row>
    <row r="767" spans="1:30" hidden="1" x14ac:dyDescent="0.25">
      <c r="A767" s="133" t="s">
        <v>1911</v>
      </c>
      <c r="B767" t="s">
        <v>687</v>
      </c>
      <c r="C767" t="b">
        <v>0</v>
      </c>
      <c r="D767" t="s">
        <v>1109</v>
      </c>
      <c r="E767" t="s">
        <v>1129</v>
      </c>
      <c r="F767" t="s">
        <v>773</v>
      </c>
      <c r="G767" t="s">
        <v>70</v>
      </c>
      <c r="H767" t="s">
        <v>70</v>
      </c>
      <c r="I767" t="s">
        <v>70</v>
      </c>
      <c r="J767" t="s">
        <v>70</v>
      </c>
      <c r="K767" t="s">
        <v>70</v>
      </c>
      <c r="L767" t="s">
        <v>70</v>
      </c>
      <c r="M767" t="s">
        <v>70</v>
      </c>
      <c r="N767" t="s">
        <v>70</v>
      </c>
      <c r="O767" t="s">
        <v>70</v>
      </c>
      <c r="P767" t="s">
        <v>70</v>
      </c>
      <c r="Q767" t="s">
        <v>70</v>
      </c>
      <c r="R767" t="s">
        <v>70</v>
      </c>
      <c r="S767" t="s">
        <v>70</v>
      </c>
      <c r="T767" t="s">
        <v>70</v>
      </c>
      <c r="U767" t="s">
        <v>70</v>
      </c>
      <c r="V767" t="s">
        <v>70</v>
      </c>
      <c r="W767" t="s">
        <v>70</v>
      </c>
      <c r="X767" t="s">
        <v>70</v>
      </c>
      <c r="Y767" t="s">
        <v>70</v>
      </c>
      <c r="Z767" t="s">
        <v>70</v>
      </c>
      <c r="AA767" t="s">
        <v>70</v>
      </c>
      <c r="AB767" t="s">
        <v>70</v>
      </c>
      <c r="AC767" t="s">
        <v>70</v>
      </c>
      <c r="AD767" t="s">
        <v>70</v>
      </c>
    </row>
    <row r="768" spans="1:30" hidden="1" x14ac:dyDescent="0.25">
      <c r="A768" s="133" t="s">
        <v>1912</v>
      </c>
      <c r="B768" t="s">
        <v>688</v>
      </c>
      <c r="C768" t="b">
        <v>0</v>
      </c>
      <c r="D768" t="s">
        <v>1109</v>
      </c>
      <c r="E768" t="s">
        <v>1129</v>
      </c>
      <c r="F768" t="s">
        <v>773</v>
      </c>
      <c r="G768" t="s">
        <v>70</v>
      </c>
      <c r="H768" t="s">
        <v>70</v>
      </c>
      <c r="I768" t="s">
        <v>70</v>
      </c>
      <c r="J768" t="s">
        <v>70</v>
      </c>
      <c r="K768" t="s">
        <v>70</v>
      </c>
      <c r="L768" t="s">
        <v>70</v>
      </c>
      <c r="M768" t="s">
        <v>70</v>
      </c>
      <c r="N768" t="s">
        <v>70</v>
      </c>
      <c r="O768" t="s">
        <v>70</v>
      </c>
      <c r="P768" t="s">
        <v>70</v>
      </c>
      <c r="Q768" t="s">
        <v>70</v>
      </c>
      <c r="R768" t="s">
        <v>70</v>
      </c>
      <c r="S768" t="s">
        <v>70</v>
      </c>
      <c r="T768" t="s">
        <v>70</v>
      </c>
      <c r="U768" t="s">
        <v>70</v>
      </c>
      <c r="V768" t="s">
        <v>70</v>
      </c>
      <c r="W768" t="s">
        <v>70</v>
      </c>
      <c r="X768" t="s">
        <v>70</v>
      </c>
      <c r="Y768" t="s">
        <v>70</v>
      </c>
      <c r="Z768" t="s">
        <v>70</v>
      </c>
      <c r="AA768" t="s">
        <v>70</v>
      </c>
      <c r="AB768" t="s">
        <v>70</v>
      </c>
      <c r="AC768" t="s">
        <v>70</v>
      </c>
      <c r="AD768" t="s">
        <v>70</v>
      </c>
    </row>
    <row r="769" spans="1:30" hidden="1" x14ac:dyDescent="0.25">
      <c r="A769" s="133" t="s">
        <v>1913</v>
      </c>
      <c r="B769" t="s">
        <v>689</v>
      </c>
      <c r="C769" t="b">
        <v>0</v>
      </c>
      <c r="D769" t="s">
        <v>1109</v>
      </c>
      <c r="E769" t="s">
        <v>1128</v>
      </c>
      <c r="F769" t="s">
        <v>774</v>
      </c>
      <c r="G769" t="s">
        <v>70</v>
      </c>
      <c r="H769" t="s">
        <v>70</v>
      </c>
      <c r="I769" t="s">
        <v>70</v>
      </c>
      <c r="J769" t="s">
        <v>70</v>
      </c>
      <c r="K769" t="s">
        <v>70</v>
      </c>
      <c r="L769" t="s">
        <v>70</v>
      </c>
      <c r="M769" t="s">
        <v>70</v>
      </c>
      <c r="N769" t="s">
        <v>70</v>
      </c>
      <c r="O769" t="s">
        <v>70</v>
      </c>
      <c r="P769" t="s">
        <v>70</v>
      </c>
      <c r="Q769" t="s">
        <v>70</v>
      </c>
      <c r="R769" t="s">
        <v>70</v>
      </c>
      <c r="S769" t="s">
        <v>70</v>
      </c>
      <c r="T769" t="s">
        <v>70</v>
      </c>
      <c r="U769" t="s">
        <v>70</v>
      </c>
      <c r="V769" t="s">
        <v>70</v>
      </c>
      <c r="W769" t="s">
        <v>70</v>
      </c>
      <c r="X769" t="s">
        <v>70</v>
      </c>
      <c r="Y769" t="s">
        <v>70</v>
      </c>
      <c r="Z769" t="s">
        <v>70</v>
      </c>
      <c r="AA769" t="s">
        <v>70</v>
      </c>
      <c r="AB769" t="s">
        <v>70</v>
      </c>
      <c r="AC769" t="s">
        <v>70</v>
      </c>
      <c r="AD769" t="s">
        <v>70</v>
      </c>
    </row>
    <row r="770" spans="1:30" hidden="1" x14ac:dyDescent="0.25">
      <c r="A770" s="133" t="s">
        <v>1914</v>
      </c>
      <c r="B770" t="s">
        <v>690</v>
      </c>
      <c r="C770" t="b">
        <v>0</v>
      </c>
      <c r="D770" t="s">
        <v>1109</v>
      </c>
      <c r="E770" t="s">
        <v>1128</v>
      </c>
      <c r="F770" t="s">
        <v>774</v>
      </c>
      <c r="G770" t="s">
        <v>70</v>
      </c>
      <c r="H770" t="s">
        <v>70</v>
      </c>
      <c r="I770" t="s">
        <v>70</v>
      </c>
      <c r="J770" t="s">
        <v>70</v>
      </c>
      <c r="K770" t="s">
        <v>70</v>
      </c>
      <c r="L770" t="s">
        <v>70</v>
      </c>
      <c r="M770" t="s">
        <v>70</v>
      </c>
      <c r="N770" t="s">
        <v>70</v>
      </c>
      <c r="O770" t="s">
        <v>70</v>
      </c>
      <c r="P770" t="s">
        <v>70</v>
      </c>
      <c r="Q770" t="s">
        <v>70</v>
      </c>
      <c r="R770" t="s">
        <v>70</v>
      </c>
      <c r="S770" t="s">
        <v>70</v>
      </c>
      <c r="T770" t="s">
        <v>70</v>
      </c>
      <c r="U770" t="s">
        <v>70</v>
      </c>
      <c r="V770" t="s">
        <v>70</v>
      </c>
      <c r="W770" t="s">
        <v>70</v>
      </c>
      <c r="X770" t="s">
        <v>70</v>
      </c>
      <c r="Y770" t="s">
        <v>70</v>
      </c>
      <c r="Z770" t="s">
        <v>70</v>
      </c>
      <c r="AA770" t="s">
        <v>70</v>
      </c>
      <c r="AB770" t="s">
        <v>70</v>
      </c>
      <c r="AC770" t="s">
        <v>70</v>
      </c>
      <c r="AD770" t="s">
        <v>70</v>
      </c>
    </row>
    <row r="771" spans="1:30" hidden="1" x14ac:dyDescent="0.25">
      <c r="A771" s="133" t="s">
        <v>1915</v>
      </c>
      <c r="B771" t="s">
        <v>691</v>
      </c>
      <c r="C771" t="b">
        <v>0</v>
      </c>
      <c r="D771" t="s">
        <v>1109</v>
      </c>
      <c r="E771" t="s">
        <v>1127</v>
      </c>
      <c r="F771" t="s">
        <v>773</v>
      </c>
      <c r="G771" t="s">
        <v>70</v>
      </c>
      <c r="H771" t="s">
        <v>70</v>
      </c>
      <c r="I771" t="s">
        <v>70</v>
      </c>
      <c r="J771" t="s">
        <v>70</v>
      </c>
      <c r="K771" t="s">
        <v>70</v>
      </c>
      <c r="L771" t="s">
        <v>70</v>
      </c>
      <c r="M771" t="s">
        <v>70</v>
      </c>
      <c r="N771" t="s">
        <v>70</v>
      </c>
      <c r="O771" t="s">
        <v>70</v>
      </c>
      <c r="P771" t="s">
        <v>70</v>
      </c>
      <c r="Q771" t="s">
        <v>70</v>
      </c>
      <c r="R771" t="s">
        <v>70</v>
      </c>
      <c r="S771" t="s">
        <v>70</v>
      </c>
      <c r="T771" t="s">
        <v>70</v>
      </c>
      <c r="U771" t="s">
        <v>70</v>
      </c>
      <c r="V771" t="s">
        <v>70</v>
      </c>
      <c r="W771" t="s">
        <v>70</v>
      </c>
      <c r="X771" t="s">
        <v>70</v>
      </c>
      <c r="Y771" t="s">
        <v>70</v>
      </c>
      <c r="Z771" t="s">
        <v>70</v>
      </c>
      <c r="AA771" t="s">
        <v>70</v>
      </c>
      <c r="AB771" t="s">
        <v>70</v>
      </c>
      <c r="AC771" t="s">
        <v>70</v>
      </c>
      <c r="AD771" t="s">
        <v>70</v>
      </c>
    </row>
    <row r="772" spans="1:30" hidden="1" x14ac:dyDescent="0.25">
      <c r="A772" s="133" t="s">
        <v>1916</v>
      </c>
      <c r="B772" t="s">
        <v>692</v>
      </c>
      <c r="C772" t="b">
        <v>0</v>
      </c>
      <c r="D772" t="s">
        <v>1109</v>
      </c>
      <c r="E772" t="s">
        <v>1130</v>
      </c>
      <c r="F772" t="s">
        <v>774</v>
      </c>
      <c r="G772" t="s">
        <v>70</v>
      </c>
      <c r="H772" t="s">
        <v>70</v>
      </c>
      <c r="I772" t="s">
        <v>70</v>
      </c>
      <c r="J772" t="s">
        <v>70</v>
      </c>
      <c r="K772" t="s">
        <v>70</v>
      </c>
      <c r="L772" t="s">
        <v>70</v>
      </c>
      <c r="M772" t="s">
        <v>70</v>
      </c>
      <c r="N772" t="s">
        <v>70</v>
      </c>
      <c r="O772" t="s">
        <v>70</v>
      </c>
      <c r="P772" t="s">
        <v>70</v>
      </c>
      <c r="Q772" t="s">
        <v>70</v>
      </c>
      <c r="R772" t="s">
        <v>70</v>
      </c>
      <c r="S772" t="s">
        <v>70</v>
      </c>
      <c r="T772" t="s">
        <v>70</v>
      </c>
      <c r="U772" t="s">
        <v>70</v>
      </c>
      <c r="V772" t="s">
        <v>70</v>
      </c>
      <c r="W772" t="s">
        <v>70</v>
      </c>
      <c r="X772" t="s">
        <v>70</v>
      </c>
      <c r="Y772" t="s">
        <v>70</v>
      </c>
      <c r="Z772" t="s">
        <v>70</v>
      </c>
      <c r="AA772" t="s">
        <v>70</v>
      </c>
      <c r="AB772" t="s">
        <v>70</v>
      </c>
      <c r="AC772" t="s">
        <v>70</v>
      </c>
      <c r="AD772" t="s">
        <v>70</v>
      </c>
    </row>
    <row r="773" spans="1:30" hidden="1" x14ac:dyDescent="0.25">
      <c r="A773" s="133" t="s">
        <v>1917</v>
      </c>
      <c r="B773" t="s">
        <v>693</v>
      </c>
      <c r="C773" t="b">
        <v>0</v>
      </c>
      <c r="D773" t="s">
        <v>1109</v>
      </c>
      <c r="E773" t="s">
        <v>1127</v>
      </c>
      <c r="F773" t="s">
        <v>773</v>
      </c>
      <c r="G773" t="s">
        <v>70</v>
      </c>
      <c r="H773" t="s">
        <v>70</v>
      </c>
      <c r="I773" t="s">
        <v>70</v>
      </c>
      <c r="J773" t="s">
        <v>70</v>
      </c>
      <c r="K773" t="s">
        <v>70</v>
      </c>
      <c r="L773" t="s">
        <v>70</v>
      </c>
      <c r="M773" t="s">
        <v>70</v>
      </c>
      <c r="N773" t="s">
        <v>70</v>
      </c>
      <c r="O773" t="s">
        <v>70</v>
      </c>
      <c r="P773" t="s">
        <v>70</v>
      </c>
      <c r="Q773" t="s">
        <v>70</v>
      </c>
      <c r="R773" t="s">
        <v>70</v>
      </c>
      <c r="S773" t="s">
        <v>70</v>
      </c>
      <c r="T773" t="s">
        <v>70</v>
      </c>
      <c r="U773" t="s">
        <v>70</v>
      </c>
      <c r="V773" t="s">
        <v>70</v>
      </c>
      <c r="W773" t="s">
        <v>70</v>
      </c>
      <c r="X773" t="s">
        <v>70</v>
      </c>
      <c r="Y773" t="s">
        <v>70</v>
      </c>
      <c r="Z773" t="s">
        <v>70</v>
      </c>
      <c r="AA773" t="s">
        <v>70</v>
      </c>
      <c r="AB773" t="s">
        <v>70</v>
      </c>
      <c r="AC773" t="s">
        <v>70</v>
      </c>
      <c r="AD773" t="s">
        <v>70</v>
      </c>
    </row>
    <row r="774" spans="1:30" hidden="1" x14ac:dyDescent="0.25">
      <c r="A774" s="133" t="s">
        <v>1918</v>
      </c>
      <c r="B774" t="s">
        <v>694</v>
      </c>
      <c r="C774" t="b">
        <v>0</v>
      </c>
      <c r="D774" t="s">
        <v>1109</v>
      </c>
      <c r="E774" t="s">
        <v>1131</v>
      </c>
      <c r="F774" t="s">
        <v>774</v>
      </c>
      <c r="G774" t="s">
        <v>70</v>
      </c>
      <c r="H774" t="s">
        <v>70</v>
      </c>
      <c r="I774" t="s">
        <v>70</v>
      </c>
      <c r="J774" t="s">
        <v>70</v>
      </c>
      <c r="K774" t="s">
        <v>70</v>
      </c>
      <c r="L774" t="s">
        <v>70</v>
      </c>
      <c r="M774" t="s">
        <v>70</v>
      </c>
      <c r="N774" t="s">
        <v>70</v>
      </c>
      <c r="O774" t="s">
        <v>70</v>
      </c>
      <c r="P774" t="s">
        <v>70</v>
      </c>
      <c r="Q774" t="s">
        <v>70</v>
      </c>
      <c r="R774" t="s">
        <v>70</v>
      </c>
      <c r="S774" t="s">
        <v>70</v>
      </c>
      <c r="T774" t="s">
        <v>70</v>
      </c>
      <c r="U774" t="s">
        <v>70</v>
      </c>
      <c r="V774" t="s">
        <v>70</v>
      </c>
      <c r="W774" t="s">
        <v>70</v>
      </c>
      <c r="X774" t="s">
        <v>70</v>
      </c>
      <c r="Y774" t="s">
        <v>70</v>
      </c>
      <c r="Z774" t="s">
        <v>70</v>
      </c>
      <c r="AA774" t="s">
        <v>70</v>
      </c>
      <c r="AB774" t="s">
        <v>70</v>
      </c>
      <c r="AC774" t="s">
        <v>70</v>
      </c>
      <c r="AD774" t="s">
        <v>70</v>
      </c>
    </row>
    <row r="775" spans="1:30" hidden="1" x14ac:dyDescent="0.25">
      <c r="A775" s="133" t="s">
        <v>1919</v>
      </c>
      <c r="B775" t="s">
        <v>695</v>
      </c>
      <c r="C775" t="b">
        <v>0</v>
      </c>
      <c r="D775" t="s">
        <v>1109</v>
      </c>
      <c r="E775" t="s">
        <v>695</v>
      </c>
      <c r="F775" t="s">
        <v>774</v>
      </c>
      <c r="G775" t="s">
        <v>70</v>
      </c>
      <c r="H775" t="s">
        <v>70</v>
      </c>
      <c r="I775" t="s">
        <v>70</v>
      </c>
      <c r="J775" t="s">
        <v>70</v>
      </c>
      <c r="K775" t="s">
        <v>70</v>
      </c>
      <c r="L775" t="s">
        <v>70</v>
      </c>
      <c r="M775" t="s">
        <v>70</v>
      </c>
      <c r="N775" t="s">
        <v>70</v>
      </c>
      <c r="O775" t="s">
        <v>70</v>
      </c>
      <c r="P775" t="s">
        <v>70</v>
      </c>
      <c r="Q775" t="s">
        <v>70</v>
      </c>
      <c r="R775" t="s">
        <v>70</v>
      </c>
      <c r="S775" t="s">
        <v>70</v>
      </c>
      <c r="T775" t="s">
        <v>70</v>
      </c>
      <c r="U775" t="s">
        <v>70</v>
      </c>
      <c r="V775" t="s">
        <v>70</v>
      </c>
      <c r="W775" t="s">
        <v>70</v>
      </c>
      <c r="X775" t="s">
        <v>70</v>
      </c>
      <c r="Y775" t="s">
        <v>70</v>
      </c>
      <c r="Z775" t="s">
        <v>70</v>
      </c>
      <c r="AA775" t="s">
        <v>70</v>
      </c>
      <c r="AB775" t="s">
        <v>70</v>
      </c>
      <c r="AC775" t="s">
        <v>70</v>
      </c>
      <c r="AD775" t="s">
        <v>70</v>
      </c>
    </row>
    <row r="776" spans="1:30" hidden="1" x14ac:dyDescent="0.25">
      <c r="A776" s="133" t="s">
        <v>1920</v>
      </c>
      <c r="B776" t="s">
        <v>696</v>
      </c>
      <c r="C776" t="b">
        <v>0</v>
      </c>
      <c r="D776" t="s">
        <v>1109</v>
      </c>
      <c r="E776" t="s">
        <v>1132</v>
      </c>
      <c r="F776" t="s">
        <v>774</v>
      </c>
      <c r="G776" t="s">
        <v>70</v>
      </c>
      <c r="H776" t="s">
        <v>70</v>
      </c>
      <c r="I776" t="s">
        <v>70</v>
      </c>
      <c r="J776" t="s">
        <v>70</v>
      </c>
      <c r="K776" t="s">
        <v>70</v>
      </c>
      <c r="L776" t="s">
        <v>70</v>
      </c>
      <c r="M776" t="s">
        <v>70</v>
      </c>
      <c r="N776" t="s">
        <v>70</v>
      </c>
      <c r="O776" t="s">
        <v>70</v>
      </c>
      <c r="P776" t="s">
        <v>70</v>
      </c>
      <c r="Q776" t="s">
        <v>70</v>
      </c>
      <c r="R776" t="s">
        <v>70</v>
      </c>
      <c r="S776" t="s">
        <v>70</v>
      </c>
      <c r="T776" t="s">
        <v>70</v>
      </c>
      <c r="U776" t="s">
        <v>70</v>
      </c>
      <c r="V776" t="s">
        <v>70</v>
      </c>
      <c r="W776" t="s">
        <v>70</v>
      </c>
      <c r="X776" t="s">
        <v>70</v>
      </c>
      <c r="Y776" t="s">
        <v>70</v>
      </c>
      <c r="Z776" t="s">
        <v>70</v>
      </c>
      <c r="AA776" t="s">
        <v>70</v>
      </c>
      <c r="AB776" t="s">
        <v>70</v>
      </c>
      <c r="AC776" t="s">
        <v>70</v>
      </c>
      <c r="AD776" t="s">
        <v>70</v>
      </c>
    </row>
    <row r="777" spans="1:30" hidden="1" x14ac:dyDescent="0.25">
      <c r="A777" s="133" t="s">
        <v>1921</v>
      </c>
      <c r="B777" t="s">
        <v>697</v>
      </c>
      <c r="C777" t="b">
        <v>0</v>
      </c>
      <c r="D777" t="s">
        <v>1109</v>
      </c>
      <c r="E777" t="s">
        <v>1133</v>
      </c>
      <c r="F777" t="s">
        <v>774</v>
      </c>
      <c r="G777" t="s">
        <v>70</v>
      </c>
      <c r="H777" t="s">
        <v>70</v>
      </c>
      <c r="I777" t="s">
        <v>70</v>
      </c>
      <c r="J777" t="s">
        <v>70</v>
      </c>
      <c r="K777" t="s">
        <v>70</v>
      </c>
      <c r="L777" t="s">
        <v>70</v>
      </c>
      <c r="M777" t="s">
        <v>70</v>
      </c>
      <c r="N777" t="s">
        <v>70</v>
      </c>
      <c r="O777" t="s">
        <v>70</v>
      </c>
      <c r="P777" t="s">
        <v>70</v>
      </c>
      <c r="Q777" t="s">
        <v>70</v>
      </c>
      <c r="R777" t="s">
        <v>70</v>
      </c>
      <c r="S777" t="s">
        <v>70</v>
      </c>
      <c r="T777" t="s">
        <v>70</v>
      </c>
      <c r="U777" t="s">
        <v>70</v>
      </c>
      <c r="V777" t="s">
        <v>70</v>
      </c>
      <c r="W777" t="s">
        <v>70</v>
      </c>
      <c r="X777" t="s">
        <v>70</v>
      </c>
      <c r="Y777" t="s">
        <v>70</v>
      </c>
      <c r="Z777" t="s">
        <v>70</v>
      </c>
      <c r="AA777" t="s">
        <v>70</v>
      </c>
      <c r="AB777" t="s">
        <v>70</v>
      </c>
      <c r="AC777" t="s">
        <v>70</v>
      </c>
      <c r="AD777" t="s">
        <v>70</v>
      </c>
    </row>
    <row r="778" spans="1:30" hidden="1" x14ac:dyDescent="0.25">
      <c r="A778" s="133" t="s">
        <v>1922</v>
      </c>
      <c r="B778" t="s">
        <v>698</v>
      </c>
      <c r="C778" t="b">
        <v>0</v>
      </c>
      <c r="D778" t="s">
        <v>1109</v>
      </c>
      <c r="E778" t="s">
        <v>1133</v>
      </c>
      <c r="F778" t="s">
        <v>773</v>
      </c>
      <c r="G778" t="s">
        <v>70</v>
      </c>
      <c r="H778" t="s">
        <v>70</v>
      </c>
      <c r="I778" t="s">
        <v>70</v>
      </c>
      <c r="J778" t="s">
        <v>70</v>
      </c>
      <c r="K778" t="s">
        <v>70</v>
      </c>
      <c r="L778" t="s">
        <v>70</v>
      </c>
      <c r="M778" t="s">
        <v>70</v>
      </c>
      <c r="N778" t="s">
        <v>70</v>
      </c>
      <c r="O778" t="s">
        <v>70</v>
      </c>
      <c r="P778" t="s">
        <v>70</v>
      </c>
      <c r="Q778" t="s">
        <v>70</v>
      </c>
      <c r="R778" t="s">
        <v>70</v>
      </c>
      <c r="S778" t="s">
        <v>70</v>
      </c>
      <c r="T778" t="s">
        <v>70</v>
      </c>
      <c r="U778" t="s">
        <v>70</v>
      </c>
      <c r="V778" t="s">
        <v>70</v>
      </c>
      <c r="W778" t="s">
        <v>70</v>
      </c>
      <c r="X778" t="s">
        <v>70</v>
      </c>
      <c r="Y778" t="s">
        <v>70</v>
      </c>
      <c r="Z778" t="s">
        <v>70</v>
      </c>
      <c r="AA778" t="s">
        <v>70</v>
      </c>
      <c r="AB778" t="s">
        <v>70</v>
      </c>
      <c r="AC778" t="s">
        <v>70</v>
      </c>
      <c r="AD778" t="s">
        <v>70</v>
      </c>
    </row>
    <row r="779" spans="1:30" hidden="1" x14ac:dyDescent="0.25">
      <c r="A779" s="133" t="s">
        <v>1923</v>
      </c>
      <c r="B779" t="s">
        <v>699</v>
      </c>
      <c r="C779" t="b">
        <v>0</v>
      </c>
      <c r="D779" t="s">
        <v>1109</v>
      </c>
      <c r="E779" t="s">
        <v>1133</v>
      </c>
      <c r="F779" t="s">
        <v>773</v>
      </c>
      <c r="G779" t="s">
        <v>70</v>
      </c>
      <c r="H779" t="s">
        <v>70</v>
      </c>
      <c r="I779" t="s">
        <v>70</v>
      </c>
      <c r="J779" t="s">
        <v>70</v>
      </c>
      <c r="K779" t="s">
        <v>70</v>
      </c>
      <c r="L779" t="s">
        <v>70</v>
      </c>
      <c r="M779" t="s">
        <v>70</v>
      </c>
      <c r="N779" t="s">
        <v>70</v>
      </c>
      <c r="O779" t="s">
        <v>70</v>
      </c>
      <c r="P779" t="s">
        <v>70</v>
      </c>
      <c r="Q779" t="s">
        <v>70</v>
      </c>
      <c r="R779" t="s">
        <v>70</v>
      </c>
      <c r="S779" t="s">
        <v>70</v>
      </c>
      <c r="T779" t="s">
        <v>70</v>
      </c>
      <c r="U779" t="s">
        <v>70</v>
      </c>
      <c r="V779" t="s">
        <v>70</v>
      </c>
      <c r="W779" t="s">
        <v>70</v>
      </c>
      <c r="X779" t="s">
        <v>70</v>
      </c>
      <c r="Y779" t="s">
        <v>70</v>
      </c>
      <c r="Z779" t="s">
        <v>70</v>
      </c>
      <c r="AA779" t="s">
        <v>70</v>
      </c>
      <c r="AB779" t="s">
        <v>70</v>
      </c>
      <c r="AC779" t="s">
        <v>70</v>
      </c>
      <c r="AD779" t="s">
        <v>70</v>
      </c>
    </row>
    <row r="780" spans="1:30" hidden="1" x14ac:dyDescent="0.25">
      <c r="A780" s="133" t="s">
        <v>1924</v>
      </c>
      <c r="B780" t="s">
        <v>700</v>
      </c>
      <c r="C780" t="b">
        <v>0</v>
      </c>
      <c r="D780" t="s">
        <v>1109</v>
      </c>
      <c r="E780" t="s">
        <v>1133</v>
      </c>
      <c r="F780" t="s">
        <v>773</v>
      </c>
      <c r="G780" t="s">
        <v>70</v>
      </c>
      <c r="H780" t="s">
        <v>70</v>
      </c>
      <c r="I780" t="s">
        <v>70</v>
      </c>
      <c r="J780" t="s">
        <v>70</v>
      </c>
      <c r="K780" t="s">
        <v>70</v>
      </c>
      <c r="L780" t="s">
        <v>70</v>
      </c>
      <c r="M780" t="s">
        <v>70</v>
      </c>
      <c r="N780" t="s">
        <v>70</v>
      </c>
      <c r="O780" t="s">
        <v>70</v>
      </c>
      <c r="P780" t="s">
        <v>70</v>
      </c>
      <c r="Q780" t="s">
        <v>70</v>
      </c>
      <c r="R780" t="s">
        <v>70</v>
      </c>
      <c r="S780" t="s">
        <v>70</v>
      </c>
      <c r="T780" t="s">
        <v>70</v>
      </c>
      <c r="U780" t="s">
        <v>70</v>
      </c>
      <c r="V780" t="s">
        <v>70</v>
      </c>
      <c r="W780" t="s">
        <v>70</v>
      </c>
      <c r="X780" t="s">
        <v>70</v>
      </c>
      <c r="Y780" t="s">
        <v>70</v>
      </c>
      <c r="Z780" t="s">
        <v>70</v>
      </c>
      <c r="AA780" t="s">
        <v>70</v>
      </c>
      <c r="AB780" t="s">
        <v>70</v>
      </c>
      <c r="AC780" t="s">
        <v>70</v>
      </c>
      <c r="AD780" t="s">
        <v>70</v>
      </c>
    </row>
    <row r="781" spans="1:30" hidden="1" x14ac:dyDescent="0.25">
      <c r="A781" s="133" t="s">
        <v>1925</v>
      </c>
      <c r="B781" t="s">
        <v>701</v>
      </c>
      <c r="C781" t="b">
        <v>0</v>
      </c>
      <c r="D781" t="s">
        <v>1109</v>
      </c>
      <c r="E781" t="s">
        <v>1133</v>
      </c>
      <c r="F781" t="s">
        <v>773</v>
      </c>
      <c r="G781" t="s">
        <v>70</v>
      </c>
      <c r="H781" t="s">
        <v>70</v>
      </c>
      <c r="I781" t="s">
        <v>70</v>
      </c>
      <c r="J781" t="s">
        <v>70</v>
      </c>
      <c r="K781" t="s">
        <v>70</v>
      </c>
      <c r="L781" t="s">
        <v>70</v>
      </c>
      <c r="M781" t="s">
        <v>70</v>
      </c>
      <c r="N781" t="s">
        <v>70</v>
      </c>
      <c r="O781" t="s">
        <v>70</v>
      </c>
      <c r="P781" t="s">
        <v>70</v>
      </c>
      <c r="Q781" t="s">
        <v>70</v>
      </c>
      <c r="R781" t="s">
        <v>70</v>
      </c>
      <c r="S781" t="s">
        <v>70</v>
      </c>
      <c r="T781" t="s">
        <v>70</v>
      </c>
      <c r="U781" t="s">
        <v>70</v>
      </c>
      <c r="V781" t="s">
        <v>70</v>
      </c>
      <c r="W781" t="s">
        <v>70</v>
      </c>
      <c r="X781" t="s">
        <v>70</v>
      </c>
      <c r="Y781" t="s">
        <v>70</v>
      </c>
      <c r="Z781" t="s">
        <v>70</v>
      </c>
      <c r="AA781" t="s">
        <v>70</v>
      </c>
      <c r="AB781" t="s">
        <v>70</v>
      </c>
      <c r="AC781" t="s">
        <v>70</v>
      </c>
      <c r="AD781" t="s">
        <v>70</v>
      </c>
    </row>
    <row r="782" spans="1:30" hidden="1" x14ac:dyDescent="0.25">
      <c r="A782" s="133" t="s">
        <v>1926</v>
      </c>
      <c r="B782" t="s">
        <v>702</v>
      </c>
      <c r="C782" t="b">
        <v>0</v>
      </c>
      <c r="D782" t="s">
        <v>1109</v>
      </c>
      <c r="E782" t="s">
        <v>1133</v>
      </c>
      <c r="F782" t="s">
        <v>774</v>
      </c>
      <c r="G782" t="s">
        <v>70</v>
      </c>
      <c r="H782" t="s">
        <v>70</v>
      </c>
      <c r="I782" t="s">
        <v>70</v>
      </c>
      <c r="J782" t="s">
        <v>70</v>
      </c>
      <c r="K782" t="s">
        <v>70</v>
      </c>
      <c r="L782" t="s">
        <v>70</v>
      </c>
      <c r="M782" t="s">
        <v>70</v>
      </c>
      <c r="N782" t="s">
        <v>70</v>
      </c>
      <c r="O782" t="s">
        <v>70</v>
      </c>
      <c r="P782" t="s">
        <v>70</v>
      </c>
      <c r="Q782" t="s">
        <v>70</v>
      </c>
      <c r="R782" t="s">
        <v>70</v>
      </c>
      <c r="S782" t="s">
        <v>70</v>
      </c>
      <c r="T782" t="s">
        <v>70</v>
      </c>
      <c r="U782" t="s">
        <v>70</v>
      </c>
      <c r="V782" t="s">
        <v>70</v>
      </c>
      <c r="W782" t="s">
        <v>70</v>
      </c>
      <c r="X782" t="s">
        <v>70</v>
      </c>
      <c r="Y782" t="s">
        <v>70</v>
      </c>
      <c r="Z782" t="s">
        <v>70</v>
      </c>
      <c r="AA782" t="s">
        <v>70</v>
      </c>
      <c r="AB782" t="s">
        <v>70</v>
      </c>
      <c r="AC782" t="s">
        <v>70</v>
      </c>
      <c r="AD782" t="s">
        <v>70</v>
      </c>
    </row>
    <row r="783" spans="1:30" hidden="1" x14ac:dyDescent="0.25">
      <c r="A783" s="133" t="s">
        <v>1927</v>
      </c>
      <c r="B783" t="s">
        <v>703</v>
      </c>
      <c r="C783" t="b">
        <v>0</v>
      </c>
      <c r="D783" t="s">
        <v>1109</v>
      </c>
      <c r="E783" t="s">
        <v>703</v>
      </c>
      <c r="F783" t="s">
        <v>773</v>
      </c>
      <c r="G783" t="s">
        <v>70</v>
      </c>
      <c r="H783" t="s">
        <v>70</v>
      </c>
      <c r="I783" t="s">
        <v>70</v>
      </c>
      <c r="J783" t="s">
        <v>70</v>
      </c>
      <c r="K783" t="s">
        <v>70</v>
      </c>
      <c r="L783" t="s">
        <v>70</v>
      </c>
      <c r="M783" t="s">
        <v>70</v>
      </c>
      <c r="N783" t="s">
        <v>70</v>
      </c>
      <c r="O783" t="s">
        <v>70</v>
      </c>
      <c r="P783" t="s">
        <v>70</v>
      </c>
      <c r="Q783" t="s">
        <v>70</v>
      </c>
      <c r="R783" t="s">
        <v>70</v>
      </c>
      <c r="S783" t="s">
        <v>70</v>
      </c>
      <c r="T783" t="s">
        <v>70</v>
      </c>
      <c r="U783" t="s">
        <v>70</v>
      </c>
      <c r="V783" t="s">
        <v>70</v>
      </c>
      <c r="W783" t="s">
        <v>70</v>
      </c>
      <c r="X783" t="s">
        <v>70</v>
      </c>
      <c r="Y783" t="s">
        <v>70</v>
      </c>
      <c r="Z783" t="s">
        <v>70</v>
      </c>
      <c r="AA783" t="s">
        <v>70</v>
      </c>
      <c r="AB783" t="s">
        <v>70</v>
      </c>
      <c r="AC783" t="s">
        <v>70</v>
      </c>
      <c r="AD783" t="s">
        <v>70</v>
      </c>
    </row>
    <row r="784" spans="1:30" hidden="1" x14ac:dyDescent="0.25">
      <c r="A784" s="133" t="s">
        <v>1928</v>
      </c>
      <c r="B784" t="s">
        <v>704</v>
      </c>
      <c r="C784" t="b">
        <v>0</v>
      </c>
      <c r="D784" t="s">
        <v>1109</v>
      </c>
      <c r="E784" t="s">
        <v>784</v>
      </c>
      <c r="F784" t="s">
        <v>51</v>
      </c>
      <c r="G784" t="s">
        <v>70</v>
      </c>
      <c r="H784" t="s">
        <v>70</v>
      </c>
      <c r="I784" t="s">
        <v>70</v>
      </c>
      <c r="J784" t="s">
        <v>70</v>
      </c>
      <c r="K784" t="s">
        <v>70</v>
      </c>
      <c r="L784" t="s">
        <v>70</v>
      </c>
      <c r="M784" t="s">
        <v>70</v>
      </c>
      <c r="N784" t="s">
        <v>70</v>
      </c>
      <c r="O784" t="s">
        <v>70</v>
      </c>
      <c r="P784" t="s">
        <v>70</v>
      </c>
      <c r="Q784" t="s">
        <v>70</v>
      </c>
      <c r="R784" t="s">
        <v>70</v>
      </c>
      <c r="S784" t="s">
        <v>70</v>
      </c>
      <c r="T784" t="s">
        <v>70</v>
      </c>
      <c r="U784" t="s">
        <v>70</v>
      </c>
      <c r="V784" t="s">
        <v>70</v>
      </c>
      <c r="W784" t="s">
        <v>70</v>
      </c>
      <c r="X784" t="s">
        <v>70</v>
      </c>
      <c r="Y784" t="s">
        <v>70</v>
      </c>
      <c r="Z784" t="s">
        <v>70</v>
      </c>
      <c r="AA784" t="s">
        <v>70</v>
      </c>
      <c r="AB784" t="s">
        <v>70</v>
      </c>
      <c r="AC784" t="s">
        <v>70</v>
      </c>
      <c r="AD784" t="s">
        <v>70</v>
      </c>
    </row>
    <row r="785" spans="1:30" hidden="1" x14ac:dyDescent="0.25">
      <c r="A785" s="133" t="s">
        <v>1929</v>
      </c>
      <c r="B785" t="s">
        <v>705</v>
      </c>
      <c r="C785" t="b">
        <v>0</v>
      </c>
      <c r="D785" t="s">
        <v>1109</v>
      </c>
      <c r="E785" t="s">
        <v>1134</v>
      </c>
      <c r="F785" t="s">
        <v>51</v>
      </c>
      <c r="G785" t="s">
        <v>70</v>
      </c>
      <c r="H785" t="s">
        <v>70</v>
      </c>
      <c r="I785" t="s">
        <v>70</v>
      </c>
      <c r="J785" t="s">
        <v>70</v>
      </c>
      <c r="K785" t="s">
        <v>70</v>
      </c>
      <c r="L785" t="s">
        <v>70</v>
      </c>
      <c r="M785" t="s">
        <v>70</v>
      </c>
      <c r="N785" t="s">
        <v>70</v>
      </c>
      <c r="O785" t="s">
        <v>70</v>
      </c>
      <c r="P785" t="s">
        <v>70</v>
      </c>
      <c r="Q785" t="s">
        <v>70</v>
      </c>
      <c r="R785" t="s">
        <v>70</v>
      </c>
      <c r="S785" t="s">
        <v>70</v>
      </c>
      <c r="T785" t="s">
        <v>70</v>
      </c>
      <c r="U785" t="s">
        <v>70</v>
      </c>
      <c r="V785" t="s">
        <v>70</v>
      </c>
      <c r="W785" t="s">
        <v>70</v>
      </c>
      <c r="X785" t="s">
        <v>70</v>
      </c>
      <c r="Y785" t="s">
        <v>70</v>
      </c>
      <c r="Z785" t="s">
        <v>70</v>
      </c>
      <c r="AA785" t="s">
        <v>70</v>
      </c>
      <c r="AB785" t="s">
        <v>70</v>
      </c>
      <c r="AC785" t="s">
        <v>70</v>
      </c>
      <c r="AD785" t="s">
        <v>70</v>
      </c>
    </row>
    <row r="786" spans="1:30" hidden="1" x14ac:dyDescent="0.25">
      <c r="A786" s="133" t="s">
        <v>1930</v>
      </c>
      <c r="B786" t="s">
        <v>706</v>
      </c>
      <c r="C786" t="b">
        <v>0</v>
      </c>
      <c r="D786" t="s">
        <v>1109</v>
      </c>
      <c r="E786" t="s">
        <v>1135</v>
      </c>
      <c r="F786" t="s">
        <v>773</v>
      </c>
      <c r="G786" t="s">
        <v>70</v>
      </c>
      <c r="H786" t="s">
        <v>70</v>
      </c>
      <c r="I786" t="s">
        <v>70</v>
      </c>
      <c r="J786" t="s">
        <v>70</v>
      </c>
      <c r="K786" t="s">
        <v>70</v>
      </c>
      <c r="L786" t="s">
        <v>70</v>
      </c>
      <c r="M786" t="s">
        <v>70</v>
      </c>
      <c r="N786" t="s">
        <v>70</v>
      </c>
      <c r="O786" t="s">
        <v>70</v>
      </c>
      <c r="P786" t="s">
        <v>70</v>
      </c>
      <c r="Q786" t="s">
        <v>70</v>
      </c>
      <c r="R786" t="s">
        <v>70</v>
      </c>
      <c r="S786" t="s">
        <v>70</v>
      </c>
      <c r="T786" t="s">
        <v>70</v>
      </c>
      <c r="U786" t="s">
        <v>70</v>
      </c>
      <c r="V786" t="s">
        <v>70</v>
      </c>
      <c r="W786" t="s">
        <v>70</v>
      </c>
      <c r="X786" t="s">
        <v>70</v>
      </c>
      <c r="Y786" t="s">
        <v>70</v>
      </c>
      <c r="Z786" t="s">
        <v>70</v>
      </c>
      <c r="AA786" t="s">
        <v>70</v>
      </c>
      <c r="AB786" t="s">
        <v>70</v>
      </c>
      <c r="AC786" t="s">
        <v>70</v>
      </c>
      <c r="AD786" t="s">
        <v>70</v>
      </c>
    </row>
    <row r="787" spans="1:30" hidden="1" x14ac:dyDescent="0.25">
      <c r="A787" s="133" t="s">
        <v>1931</v>
      </c>
      <c r="B787" t="s">
        <v>707</v>
      </c>
      <c r="C787" t="b">
        <v>0</v>
      </c>
      <c r="D787" t="s">
        <v>1109</v>
      </c>
      <c r="E787" t="s">
        <v>1135</v>
      </c>
      <c r="F787" t="s">
        <v>774</v>
      </c>
      <c r="G787" t="s">
        <v>70</v>
      </c>
      <c r="H787" t="s">
        <v>70</v>
      </c>
      <c r="I787" t="s">
        <v>70</v>
      </c>
      <c r="J787" t="s">
        <v>70</v>
      </c>
      <c r="K787" t="s">
        <v>70</v>
      </c>
      <c r="L787" t="s">
        <v>70</v>
      </c>
      <c r="M787" t="s">
        <v>70</v>
      </c>
      <c r="N787" t="s">
        <v>70</v>
      </c>
      <c r="O787" t="s">
        <v>70</v>
      </c>
      <c r="P787" t="s">
        <v>70</v>
      </c>
      <c r="Q787" t="s">
        <v>70</v>
      </c>
      <c r="R787" t="s">
        <v>70</v>
      </c>
      <c r="S787" t="s">
        <v>70</v>
      </c>
      <c r="T787" t="s">
        <v>70</v>
      </c>
      <c r="U787" t="s">
        <v>70</v>
      </c>
      <c r="V787" t="s">
        <v>70</v>
      </c>
      <c r="W787" t="s">
        <v>70</v>
      </c>
      <c r="X787" t="s">
        <v>70</v>
      </c>
      <c r="Y787" t="s">
        <v>70</v>
      </c>
      <c r="Z787" t="s">
        <v>70</v>
      </c>
      <c r="AA787" t="s">
        <v>70</v>
      </c>
      <c r="AB787" t="s">
        <v>70</v>
      </c>
      <c r="AC787" t="s">
        <v>70</v>
      </c>
      <c r="AD787" t="s">
        <v>70</v>
      </c>
    </row>
    <row r="788" spans="1:30" hidden="1" x14ac:dyDescent="0.25">
      <c r="A788" s="133" t="s">
        <v>1932</v>
      </c>
      <c r="B788" t="s">
        <v>708</v>
      </c>
      <c r="C788" t="b">
        <v>0</v>
      </c>
      <c r="D788" t="s">
        <v>1109</v>
      </c>
      <c r="E788" t="s">
        <v>1136</v>
      </c>
      <c r="F788" t="s">
        <v>773</v>
      </c>
      <c r="G788" t="s">
        <v>70</v>
      </c>
      <c r="H788" t="s">
        <v>70</v>
      </c>
      <c r="I788" t="s">
        <v>70</v>
      </c>
      <c r="J788" t="s">
        <v>70</v>
      </c>
      <c r="K788" t="s">
        <v>70</v>
      </c>
      <c r="L788" t="s">
        <v>70</v>
      </c>
      <c r="M788" t="s">
        <v>70</v>
      </c>
      <c r="N788" t="s">
        <v>70</v>
      </c>
      <c r="O788" t="s">
        <v>70</v>
      </c>
      <c r="P788" t="s">
        <v>70</v>
      </c>
      <c r="Q788" t="s">
        <v>70</v>
      </c>
      <c r="R788" t="s">
        <v>70</v>
      </c>
      <c r="S788" t="s">
        <v>70</v>
      </c>
      <c r="T788" t="s">
        <v>70</v>
      </c>
      <c r="U788" t="s">
        <v>70</v>
      </c>
      <c r="V788" t="s">
        <v>70</v>
      </c>
      <c r="W788" t="s">
        <v>70</v>
      </c>
      <c r="X788" t="s">
        <v>70</v>
      </c>
      <c r="Y788" t="s">
        <v>70</v>
      </c>
      <c r="Z788" t="s">
        <v>70</v>
      </c>
      <c r="AA788" t="s">
        <v>70</v>
      </c>
      <c r="AB788" t="s">
        <v>70</v>
      </c>
      <c r="AC788" t="s">
        <v>70</v>
      </c>
      <c r="AD788" t="s">
        <v>70</v>
      </c>
    </row>
    <row r="789" spans="1:30" hidden="1" x14ac:dyDescent="0.25">
      <c r="A789" s="133" t="s">
        <v>1933</v>
      </c>
      <c r="B789" t="s">
        <v>709</v>
      </c>
      <c r="C789" t="b">
        <v>0</v>
      </c>
      <c r="D789" t="s">
        <v>1109</v>
      </c>
      <c r="E789" t="s">
        <v>1136</v>
      </c>
      <c r="F789" t="s">
        <v>774</v>
      </c>
      <c r="G789" t="s">
        <v>70</v>
      </c>
      <c r="H789" t="s">
        <v>70</v>
      </c>
      <c r="I789" t="s">
        <v>70</v>
      </c>
      <c r="J789" t="s">
        <v>70</v>
      </c>
      <c r="K789" t="s">
        <v>70</v>
      </c>
      <c r="L789" t="s">
        <v>70</v>
      </c>
      <c r="M789" t="s">
        <v>70</v>
      </c>
      <c r="N789" t="s">
        <v>70</v>
      </c>
      <c r="O789" t="s">
        <v>70</v>
      </c>
      <c r="P789" t="s">
        <v>70</v>
      </c>
      <c r="Q789" t="s">
        <v>70</v>
      </c>
      <c r="R789" t="s">
        <v>70</v>
      </c>
      <c r="S789" t="s">
        <v>70</v>
      </c>
      <c r="T789" t="s">
        <v>70</v>
      </c>
      <c r="U789" t="s">
        <v>70</v>
      </c>
      <c r="V789" t="s">
        <v>70</v>
      </c>
      <c r="W789" t="s">
        <v>70</v>
      </c>
      <c r="X789" t="s">
        <v>70</v>
      </c>
      <c r="Y789" t="s">
        <v>70</v>
      </c>
      <c r="Z789" t="s">
        <v>70</v>
      </c>
      <c r="AA789" t="s">
        <v>70</v>
      </c>
      <c r="AB789" t="s">
        <v>70</v>
      </c>
      <c r="AC789" t="s">
        <v>70</v>
      </c>
      <c r="AD789" t="s">
        <v>70</v>
      </c>
    </row>
    <row r="790" spans="1:30" hidden="1" x14ac:dyDescent="0.25">
      <c r="A790" s="133" t="s">
        <v>1934</v>
      </c>
      <c r="B790" t="s">
        <v>710</v>
      </c>
      <c r="C790" t="b">
        <v>0</v>
      </c>
      <c r="D790" t="s">
        <v>1109</v>
      </c>
      <c r="E790" t="s">
        <v>1137</v>
      </c>
      <c r="F790" t="s">
        <v>773</v>
      </c>
      <c r="G790" t="s">
        <v>70</v>
      </c>
      <c r="H790" t="s">
        <v>70</v>
      </c>
      <c r="I790" t="s">
        <v>70</v>
      </c>
      <c r="J790" t="s">
        <v>70</v>
      </c>
      <c r="K790" t="s">
        <v>70</v>
      </c>
      <c r="L790" t="s">
        <v>70</v>
      </c>
      <c r="M790" t="s">
        <v>70</v>
      </c>
      <c r="N790" t="s">
        <v>70</v>
      </c>
      <c r="O790" t="s">
        <v>70</v>
      </c>
      <c r="P790" t="s">
        <v>70</v>
      </c>
      <c r="Q790" t="s">
        <v>70</v>
      </c>
      <c r="R790" t="s">
        <v>70</v>
      </c>
      <c r="S790" t="s">
        <v>70</v>
      </c>
      <c r="T790" t="s">
        <v>70</v>
      </c>
      <c r="U790" t="s">
        <v>70</v>
      </c>
      <c r="V790" t="s">
        <v>70</v>
      </c>
      <c r="W790" t="s">
        <v>70</v>
      </c>
      <c r="X790" t="s">
        <v>70</v>
      </c>
      <c r="Y790" t="s">
        <v>70</v>
      </c>
      <c r="Z790" t="s">
        <v>70</v>
      </c>
      <c r="AA790" t="s">
        <v>70</v>
      </c>
      <c r="AB790" t="s">
        <v>70</v>
      </c>
      <c r="AC790" t="s">
        <v>70</v>
      </c>
      <c r="AD790" t="s">
        <v>70</v>
      </c>
    </row>
    <row r="791" spans="1:30" hidden="1" x14ac:dyDescent="0.25">
      <c r="A791" s="133" t="s">
        <v>1935</v>
      </c>
      <c r="B791" t="s">
        <v>711</v>
      </c>
      <c r="C791" t="b">
        <v>0</v>
      </c>
      <c r="D791" t="s">
        <v>1109</v>
      </c>
      <c r="E791" t="s">
        <v>1137</v>
      </c>
      <c r="F791" t="s">
        <v>773</v>
      </c>
      <c r="G791" t="s">
        <v>70</v>
      </c>
      <c r="H791" t="s">
        <v>70</v>
      </c>
      <c r="I791" t="s">
        <v>70</v>
      </c>
      <c r="J791" t="s">
        <v>70</v>
      </c>
      <c r="K791" t="s">
        <v>70</v>
      </c>
      <c r="L791" t="s">
        <v>70</v>
      </c>
      <c r="M791" t="s">
        <v>70</v>
      </c>
      <c r="N791" t="s">
        <v>70</v>
      </c>
      <c r="O791" t="s">
        <v>70</v>
      </c>
      <c r="P791" t="s">
        <v>70</v>
      </c>
      <c r="Q791" t="s">
        <v>70</v>
      </c>
      <c r="R791" t="s">
        <v>70</v>
      </c>
      <c r="S791" t="s">
        <v>70</v>
      </c>
      <c r="T791" t="s">
        <v>70</v>
      </c>
      <c r="U791" t="s">
        <v>70</v>
      </c>
      <c r="V791" t="s">
        <v>70</v>
      </c>
      <c r="W791" t="s">
        <v>70</v>
      </c>
      <c r="X791" t="s">
        <v>70</v>
      </c>
      <c r="Y791" t="s">
        <v>70</v>
      </c>
      <c r="Z791" t="s">
        <v>70</v>
      </c>
      <c r="AA791" t="s">
        <v>70</v>
      </c>
      <c r="AB791" t="s">
        <v>70</v>
      </c>
      <c r="AC791" t="s">
        <v>70</v>
      </c>
      <c r="AD791" t="s">
        <v>70</v>
      </c>
    </row>
    <row r="792" spans="1:30" hidden="1" x14ac:dyDescent="0.25">
      <c r="A792" s="133" t="s">
        <v>1936</v>
      </c>
      <c r="B792" t="s">
        <v>712</v>
      </c>
      <c r="C792" t="b">
        <v>0</v>
      </c>
      <c r="D792" t="s">
        <v>1109</v>
      </c>
      <c r="E792" t="s">
        <v>1137</v>
      </c>
      <c r="F792" t="s">
        <v>773</v>
      </c>
      <c r="G792" t="s">
        <v>70</v>
      </c>
      <c r="H792" t="s">
        <v>70</v>
      </c>
      <c r="I792" t="s">
        <v>70</v>
      </c>
      <c r="J792" t="s">
        <v>70</v>
      </c>
      <c r="K792" t="s">
        <v>70</v>
      </c>
      <c r="L792" t="s">
        <v>70</v>
      </c>
      <c r="M792" t="s">
        <v>70</v>
      </c>
      <c r="N792" t="s">
        <v>70</v>
      </c>
      <c r="O792" t="s">
        <v>70</v>
      </c>
      <c r="P792" t="s">
        <v>70</v>
      </c>
      <c r="Q792" t="s">
        <v>70</v>
      </c>
      <c r="R792" t="s">
        <v>70</v>
      </c>
      <c r="S792" t="s">
        <v>70</v>
      </c>
      <c r="T792" t="s">
        <v>70</v>
      </c>
      <c r="U792" t="s">
        <v>70</v>
      </c>
      <c r="V792" t="s">
        <v>70</v>
      </c>
      <c r="W792" t="s">
        <v>70</v>
      </c>
      <c r="X792" t="s">
        <v>70</v>
      </c>
      <c r="Y792" t="s">
        <v>70</v>
      </c>
      <c r="Z792" t="s">
        <v>70</v>
      </c>
      <c r="AA792" t="s">
        <v>70</v>
      </c>
      <c r="AB792" t="s">
        <v>70</v>
      </c>
      <c r="AC792" t="s">
        <v>70</v>
      </c>
      <c r="AD792" t="s">
        <v>70</v>
      </c>
    </row>
    <row r="793" spans="1:30" hidden="1" x14ac:dyDescent="0.25">
      <c r="A793" s="133" t="s">
        <v>1937</v>
      </c>
      <c r="B793" t="s">
        <v>713</v>
      </c>
      <c r="C793" t="b">
        <v>0</v>
      </c>
      <c r="D793" t="s">
        <v>1109</v>
      </c>
      <c r="E793" t="s">
        <v>1138</v>
      </c>
      <c r="F793" t="s">
        <v>774</v>
      </c>
      <c r="G793" t="s">
        <v>70</v>
      </c>
      <c r="H793" t="s">
        <v>70</v>
      </c>
      <c r="I793" t="s">
        <v>70</v>
      </c>
      <c r="J793" t="s">
        <v>70</v>
      </c>
      <c r="K793" t="s">
        <v>70</v>
      </c>
      <c r="L793" t="s">
        <v>70</v>
      </c>
      <c r="M793" t="s">
        <v>70</v>
      </c>
      <c r="N793" t="s">
        <v>70</v>
      </c>
      <c r="O793" t="s">
        <v>70</v>
      </c>
      <c r="P793" t="s">
        <v>70</v>
      </c>
      <c r="Q793" t="s">
        <v>70</v>
      </c>
      <c r="R793" t="s">
        <v>70</v>
      </c>
      <c r="S793" t="s">
        <v>70</v>
      </c>
      <c r="T793" t="s">
        <v>70</v>
      </c>
      <c r="U793" t="s">
        <v>70</v>
      </c>
      <c r="V793" t="s">
        <v>70</v>
      </c>
      <c r="W793" t="s">
        <v>70</v>
      </c>
      <c r="X793" t="s">
        <v>70</v>
      </c>
      <c r="Y793" t="s">
        <v>70</v>
      </c>
      <c r="Z793" t="s">
        <v>70</v>
      </c>
      <c r="AA793" t="s">
        <v>70</v>
      </c>
      <c r="AB793" t="s">
        <v>70</v>
      </c>
      <c r="AC793" t="s">
        <v>70</v>
      </c>
      <c r="AD793" t="s">
        <v>70</v>
      </c>
    </row>
    <row r="794" spans="1:30" hidden="1" x14ac:dyDescent="0.25">
      <c r="A794" s="133" t="s">
        <v>1938</v>
      </c>
      <c r="B794" t="s">
        <v>714</v>
      </c>
      <c r="C794" t="b">
        <v>0</v>
      </c>
      <c r="D794" t="s">
        <v>1109</v>
      </c>
      <c r="E794" t="s">
        <v>1138</v>
      </c>
      <c r="F794" t="s">
        <v>773</v>
      </c>
      <c r="G794" t="s">
        <v>70</v>
      </c>
      <c r="H794" t="s">
        <v>70</v>
      </c>
      <c r="I794" t="s">
        <v>70</v>
      </c>
      <c r="J794" t="s">
        <v>70</v>
      </c>
      <c r="K794" t="s">
        <v>70</v>
      </c>
      <c r="L794" t="s">
        <v>70</v>
      </c>
      <c r="M794" t="s">
        <v>70</v>
      </c>
      <c r="N794" t="s">
        <v>70</v>
      </c>
      <c r="O794" t="s">
        <v>70</v>
      </c>
      <c r="P794" t="s">
        <v>70</v>
      </c>
      <c r="Q794" t="s">
        <v>70</v>
      </c>
      <c r="R794" t="s">
        <v>70</v>
      </c>
      <c r="S794" t="s">
        <v>70</v>
      </c>
      <c r="T794" t="s">
        <v>70</v>
      </c>
      <c r="U794" t="s">
        <v>70</v>
      </c>
      <c r="V794" t="s">
        <v>70</v>
      </c>
      <c r="W794" t="s">
        <v>70</v>
      </c>
      <c r="X794" t="s">
        <v>70</v>
      </c>
      <c r="Y794" t="s">
        <v>70</v>
      </c>
      <c r="Z794" t="s">
        <v>70</v>
      </c>
      <c r="AA794" t="s">
        <v>70</v>
      </c>
      <c r="AB794" t="s">
        <v>70</v>
      </c>
      <c r="AC794" t="s">
        <v>70</v>
      </c>
      <c r="AD794" t="s">
        <v>70</v>
      </c>
    </row>
    <row r="795" spans="1:30" hidden="1" x14ac:dyDescent="0.25">
      <c r="A795" s="133" t="s">
        <v>1939</v>
      </c>
      <c r="B795" t="s">
        <v>715</v>
      </c>
      <c r="C795" t="b">
        <v>0</v>
      </c>
      <c r="D795" t="s">
        <v>1109</v>
      </c>
      <c r="E795" t="s">
        <v>889</v>
      </c>
      <c r="F795" t="s">
        <v>773</v>
      </c>
      <c r="G795" t="s">
        <v>70</v>
      </c>
      <c r="H795" t="s">
        <v>70</v>
      </c>
      <c r="I795" t="s">
        <v>70</v>
      </c>
      <c r="J795" t="s">
        <v>70</v>
      </c>
      <c r="K795" t="s">
        <v>70</v>
      </c>
      <c r="L795" t="s">
        <v>70</v>
      </c>
      <c r="M795" t="s">
        <v>70</v>
      </c>
      <c r="N795" t="s">
        <v>70</v>
      </c>
      <c r="O795" t="s">
        <v>70</v>
      </c>
      <c r="P795" t="s">
        <v>70</v>
      </c>
      <c r="Q795" t="s">
        <v>70</v>
      </c>
      <c r="R795" t="s">
        <v>70</v>
      </c>
      <c r="S795" t="s">
        <v>70</v>
      </c>
      <c r="T795" t="s">
        <v>70</v>
      </c>
      <c r="U795" t="s">
        <v>70</v>
      </c>
      <c r="V795" t="s">
        <v>70</v>
      </c>
      <c r="W795" t="s">
        <v>70</v>
      </c>
      <c r="X795" t="s">
        <v>70</v>
      </c>
      <c r="Y795" t="s">
        <v>70</v>
      </c>
      <c r="Z795" t="s">
        <v>70</v>
      </c>
      <c r="AA795" t="s">
        <v>70</v>
      </c>
      <c r="AB795" t="s">
        <v>70</v>
      </c>
      <c r="AC795" t="s">
        <v>70</v>
      </c>
      <c r="AD795" t="s">
        <v>70</v>
      </c>
    </row>
    <row r="796" spans="1:30" hidden="1" x14ac:dyDescent="0.25">
      <c r="A796" s="133" t="s">
        <v>1940</v>
      </c>
      <c r="B796" t="s">
        <v>173</v>
      </c>
      <c r="C796" t="b">
        <v>0</v>
      </c>
      <c r="D796" t="s">
        <v>1139</v>
      </c>
      <c r="E796" t="s">
        <v>1141</v>
      </c>
      <c r="F796" t="s">
        <v>774</v>
      </c>
      <c r="G796" t="s">
        <v>70</v>
      </c>
      <c r="H796" t="s">
        <v>70</v>
      </c>
      <c r="I796" t="s">
        <v>70</v>
      </c>
      <c r="J796" t="s">
        <v>70</v>
      </c>
      <c r="K796" t="s">
        <v>70</v>
      </c>
      <c r="L796" t="s">
        <v>70</v>
      </c>
      <c r="M796" t="s">
        <v>70</v>
      </c>
      <c r="N796" t="s">
        <v>70</v>
      </c>
      <c r="O796" t="s">
        <v>70</v>
      </c>
      <c r="P796" t="s">
        <v>70</v>
      </c>
      <c r="Q796" t="s">
        <v>70</v>
      </c>
      <c r="R796" t="s">
        <v>70</v>
      </c>
      <c r="S796" t="s">
        <v>70</v>
      </c>
      <c r="T796" t="s">
        <v>70</v>
      </c>
      <c r="U796" t="s">
        <v>70</v>
      </c>
      <c r="V796" t="s">
        <v>70</v>
      </c>
      <c r="W796" t="s">
        <v>70</v>
      </c>
      <c r="X796" t="s">
        <v>70</v>
      </c>
      <c r="Y796" t="s">
        <v>70</v>
      </c>
      <c r="Z796" t="s">
        <v>70</v>
      </c>
      <c r="AA796" t="s">
        <v>70</v>
      </c>
      <c r="AB796" t="s">
        <v>70</v>
      </c>
      <c r="AC796" t="s">
        <v>70</v>
      </c>
      <c r="AD796" t="s">
        <v>70</v>
      </c>
    </row>
    <row r="797" spans="1:30" hidden="1" x14ac:dyDescent="0.25">
      <c r="A797" s="133" t="s">
        <v>1941</v>
      </c>
      <c r="B797" t="s">
        <v>717</v>
      </c>
      <c r="C797" t="b">
        <v>0</v>
      </c>
      <c r="D797" t="s">
        <v>1139</v>
      </c>
      <c r="E797" t="s">
        <v>1142</v>
      </c>
      <c r="F797" t="s">
        <v>774</v>
      </c>
      <c r="G797" t="s">
        <v>70</v>
      </c>
      <c r="H797" t="s">
        <v>70</v>
      </c>
      <c r="I797" t="s">
        <v>70</v>
      </c>
      <c r="J797" t="s">
        <v>70</v>
      </c>
      <c r="K797" t="s">
        <v>70</v>
      </c>
      <c r="L797" t="s">
        <v>70</v>
      </c>
      <c r="M797" t="s">
        <v>70</v>
      </c>
      <c r="N797" t="s">
        <v>70</v>
      </c>
      <c r="O797" t="s">
        <v>70</v>
      </c>
      <c r="P797" t="s">
        <v>70</v>
      </c>
      <c r="Q797" t="s">
        <v>70</v>
      </c>
      <c r="R797" t="s">
        <v>70</v>
      </c>
      <c r="S797" t="s">
        <v>70</v>
      </c>
      <c r="T797" t="s">
        <v>70</v>
      </c>
      <c r="U797" t="s">
        <v>70</v>
      </c>
      <c r="V797" t="s">
        <v>70</v>
      </c>
      <c r="W797" t="s">
        <v>70</v>
      </c>
      <c r="X797" t="s">
        <v>70</v>
      </c>
      <c r="Y797" t="s">
        <v>70</v>
      </c>
      <c r="Z797" t="s">
        <v>70</v>
      </c>
      <c r="AA797" t="s">
        <v>70</v>
      </c>
      <c r="AB797" t="s">
        <v>70</v>
      </c>
      <c r="AC797" t="s">
        <v>70</v>
      </c>
      <c r="AD797" t="s">
        <v>70</v>
      </c>
    </row>
    <row r="798" spans="1:30" hidden="1" x14ac:dyDescent="0.25">
      <c r="A798" s="133" t="s">
        <v>1942</v>
      </c>
      <c r="B798" t="s">
        <v>719</v>
      </c>
      <c r="C798" t="b">
        <v>0</v>
      </c>
      <c r="D798" t="s">
        <v>1143</v>
      </c>
      <c r="E798" t="s">
        <v>1145</v>
      </c>
      <c r="F798" t="s">
        <v>773</v>
      </c>
      <c r="G798" t="s">
        <v>70</v>
      </c>
      <c r="H798" t="s">
        <v>70</v>
      </c>
      <c r="I798" t="s">
        <v>70</v>
      </c>
      <c r="J798" t="s">
        <v>70</v>
      </c>
      <c r="K798" t="s">
        <v>70</v>
      </c>
      <c r="L798" t="s">
        <v>70</v>
      </c>
      <c r="M798" t="s">
        <v>70</v>
      </c>
      <c r="N798" t="s">
        <v>70</v>
      </c>
      <c r="O798" t="s">
        <v>70</v>
      </c>
      <c r="P798" t="s">
        <v>70</v>
      </c>
      <c r="Q798" t="s">
        <v>70</v>
      </c>
      <c r="R798" t="s">
        <v>70</v>
      </c>
      <c r="S798" t="s">
        <v>70</v>
      </c>
      <c r="T798" t="s">
        <v>70</v>
      </c>
      <c r="U798" t="s">
        <v>70</v>
      </c>
      <c r="V798" t="s">
        <v>70</v>
      </c>
      <c r="W798" t="s">
        <v>70</v>
      </c>
      <c r="X798" t="s">
        <v>70</v>
      </c>
      <c r="Y798" t="s">
        <v>70</v>
      </c>
      <c r="Z798" t="s">
        <v>70</v>
      </c>
      <c r="AA798" t="s">
        <v>70</v>
      </c>
      <c r="AB798" t="s">
        <v>70</v>
      </c>
      <c r="AC798" t="s">
        <v>70</v>
      </c>
      <c r="AD798" t="s">
        <v>70</v>
      </c>
    </row>
    <row r="799" spans="1:30" hidden="1" x14ac:dyDescent="0.25">
      <c r="A799" s="133" t="s">
        <v>1943</v>
      </c>
      <c r="B799" t="s">
        <v>720</v>
      </c>
      <c r="C799" t="b">
        <v>0</v>
      </c>
      <c r="D799" t="s">
        <v>1143</v>
      </c>
      <c r="E799" t="s">
        <v>1146</v>
      </c>
      <c r="F799" t="s">
        <v>773</v>
      </c>
      <c r="G799" t="s">
        <v>70</v>
      </c>
      <c r="H799" t="s">
        <v>70</v>
      </c>
      <c r="I799" t="s">
        <v>70</v>
      </c>
      <c r="J799" t="s">
        <v>70</v>
      </c>
      <c r="K799" t="s">
        <v>70</v>
      </c>
      <c r="L799" t="s">
        <v>70</v>
      </c>
      <c r="M799" t="s">
        <v>70</v>
      </c>
      <c r="N799" t="s">
        <v>70</v>
      </c>
      <c r="O799" t="s">
        <v>70</v>
      </c>
      <c r="P799" t="s">
        <v>70</v>
      </c>
      <c r="Q799" t="s">
        <v>70</v>
      </c>
      <c r="R799" t="s">
        <v>70</v>
      </c>
      <c r="S799" t="s">
        <v>70</v>
      </c>
      <c r="T799" t="s">
        <v>70</v>
      </c>
      <c r="U799" t="s">
        <v>70</v>
      </c>
      <c r="V799" t="s">
        <v>70</v>
      </c>
      <c r="W799" t="s">
        <v>70</v>
      </c>
      <c r="X799" t="s">
        <v>70</v>
      </c>
      <c r="Y799" t="s">
        <v>70</v>
      </c>
      <c r="Z799" t="s">
        <v>70</v>
      </c>
      <c r="AA799" t="s">
        <v>70</v>
      </c>
      <c r="AB799" t="s">
        <v>70</v>
      </c>
      <c r="AC799" t="s">
        <v>70</v>
      </c>
      <c r="AD799" t="s">
        <v>70</v>
      </c>
    </row>
    <row r="800" spans="1:30" hidden="1" x14ac:dyDescent="0.25">
      <c r="A800" s="133" t="s">
        <v>1944</v>
      </c>
      <c r="B800" t="s">
        <v>721</v>
      </c>
      <c r="C800" t="b">
        <v>0</v>
      </c>
      <c r="D800" t="s">
        <v>1143</v>
      </c>
      <c r="E800" t="s">
        <v>1147</v>
      </c>
      <c r="F800" t="s">
        <v>774</v>
      </c>
      <c r="G800" t="s">
        <v>70</v>
      </c>
      <c r="H800" t="s">
        <v>70</v>
      </c>
      <c r="I800" t="s">
        <v>70</v>
      </c>
      <c r="J800" t="s">
        <v>70</v>
      </c>
      <c r="K800" t="s">
        <v>70</v>
      </c>
      <c r="L800" t="s">
        <v>70</v>
      </c>
      <c r="M800" t="s">
        <v>70</v>
      </c>
      <c r="N800" t="s">
        <v>70</v>
      </c>
      <c r="O800" t="s">
        <v>70</v>
      </c>
      <c r="P800" t="s">
        <v>70</v>
      </c>
      <c r="Q800" t="s">
        <v>70</v>
      </c>
      <c r="R800" t="s">
        <v>70</v>
      </c>
      <c r="S800" t="s">
        <v>70</v>
      </c>
      <c r="T800" t="s">
        <v>70</v>
      </c>
      <c r="U800" t="s">
        <v>70</v>
      </c>
      <c r="V800" t="s">
        <v>70</v>
      </c>
      <c r="W800" t="s">
        <v>70</v>
      </c>
      <c r="X800" t="s">
        <v>70</v>
      </c>
      <c r="Y800" t="s">
        <v>70</v>
      </c>
      <c r="Z800" t="s">
        <v>70</v>
      </c>
      <c r="AA800" t="s">
        <v>70</v>
      </c>
      <c r="AB800" t="s">
        <v>70</v>
      </c>
      <c r="AC800" t="s">
        <v>70</v>
      </c>
      <c r="AD800" t="s">
        <v>70</v>
      </c>
    </row>
    <row r="801" spans="1:30" hidden="1" x14ac:dyDescent="0.25">
      <c r="A801" s="133" t="s">
        <v>1945</v>
      </c>
      <c r="B801" t="s">
        <v>722</v>
      </c>
      <c r="C801" t="b">
        <v>0</v>
      </c>
      <c r="D801" t="s">
        <v>997</v>
      </c>
      <c r="E801" t="s">
        <v>784</v>
      </c>
      <c r="F801" t="s">
        <v>51</v>
      </c>
      <c r="G801" t="s">
        <v>70</v>
      </c>
      <c r="H801" t="s">
        <v>70</v>
      </c>
      <c r="I801" t="s">
        <v>70</v>
      </c>
      <c r="J801" t="s">
        <v>70</v>
      </c>
      <c r="K801" t="s">
        <v>70</v>
      </c>
      <c r="L801" t="s">
        <v>70</v>
      </c>
      <c r="M801" t="s">
        <v>70</v>
      </c>
      <c r="N801" t="s">
        <v>70</v>
      </c>
      <c r="O801" t="s">
        <v>70</v>
      </c>
      <c r="P801" t="s">
        <v>70</v>
      </c>
      <c r="Q801" t="s">
        <v>70</v>
      </c>
      <c r="R801" t="s">
        <v>70</v>
      </c>
      <c r="S801" t="s">
        <v>70</v>
      </c>
      <c r="T801" t="s">
        <v>70</v>
      </c>
      <c r="U801" t="s">
        <v>70</v>
      </c>
      <c r="V801" t="s">
        <v>70</v>
      </c>
      <c r="W801" t="s">
        <v>70</v>
      </c>
      <c r="X801" t="s">
        <v>70</v>
      </c>
      <c r="Y801" t="s">
        <v>70</v>
      </c>
      <c r="Z801" t="s">
        <v>70</v>
      </c>
      <c r="AA801" t="s">
        <v>70</v>
      </c>
      <c r="AB801" t="s">
        <v>70</v>
      </c>
      <c r="AC801" t="s">
        <v>70</v>
      </c>
      <c r="AD801" t="s">
        <v>70</v>
      </c>
    </row>
    <row r="802" spans="1:30" hidden="1" x14ac:dyDescent="0.25">
      <c r="A802" s="133" t="s">
        <v>1946</v>
      </c>
      <c r="B802" t="s">
        <v>723</v>
      </c>
      <c r="C802" t="b">
        <v>0</v>
      </c>
      <c r="D802" t="s">
        <v>997</v>
      </c>
      <c r="E802" t="s">
        <v>1148</v>
      </c>
      <c r="F802" t="s">
        <v>774</v>
      </c>
      <c r="G802" t="s">
        <v>70</v>
      </c>
      <c r="H802" t="s">
        <v>70</v>
      </c>
      <c r="I802" t="s">
        <v>70</v>
      </c>
      <c r="J802" t="s">
        <v>70</v>
      </c>
      <c r="K802" t="s">
        <v>70</v>
      </c>
      <c r="L802" t="s">
        <v>70</v>
      </c>
      <c r="M802" t="s">
        <v>70</v>
      </c>
      <c r="N802" t="s">
        <v>70</v>
      </c>
      <c r="O802" t="s">
        <v>70</v>
      </c>
      <c r="P802" t="s">
        <v>70</v>
      </c>
      <c r="Q802" t="s">
        <v>70</v>
      </c>
      <c r="R802" t="s">
        <v>70</v>
      </c>
      <c r="S802" t="s">
        <v>70</v>
      </c>
      <c r="T802" t="s">
        <v>70</v>
      </c>
      <c r="U802" t="s">
        <v>70</v>
      </c>
      <c r="V802" t="s">
        <v>70</v>
      </c>
      <c r="W802" t="s">
        <v>70</v>
      </c>
      <c r="X802" t="s">
        <v>70</v>
      </c>
      <c r="Y802" t="s">
        <v>70</v>
      </c>
      <c r="Z802" t="s">
        <v>70</v>
      </c>
      <c r="AA802" t="s">
        <v>70</v>
      </c>
      <c r="AB802" t="s">
        <v>70</v>
      </c>
      <c r="AC802" t="s">
        <v>70</v>
      </c>
      <c r="AD802" t="s">
        <v>70</v>
      </c>
    </row>
    <row r="803" spans="1:30" hidden="1" x14ac:dyDescent="0.25">
      <c r="A803" s="133" t="s">
        <v>1947</v>
      </c>
      <c r="B803" t="s">
        <v>724</v>
      </c>
      <c r="C803" t="b">
        <v>0</v>
      </c>
      <c r="D803" t="s">
        <v>997</v>
      </c>
      <c r="E803" t="s">
        <v>784</v>
      </c>
      <c r="F803" t="s">
        <v>51</v>
      </c>
      <c r="G803" t="s">
        <v>70</v>
      </c>
      <c r="H803" t="s">
        <v>70</v>
      </c>
      <c r="I803" t="s">
        <v>70</v>
      </c>
      <c r="J803" t="s">
        <v>70</v>
      </c>
      <c r="K803" t="s">
        <v>70</v>
      </c>
      <c r="L803" t="s">
        <v>70</v>
      </c>
      <c r="M803" t="s">
        <v>70</v>
      </c>
      <c r="N803" t="s">
        <v>70</v>
      </c>
      <c r="O803" t="s">
        <v>70</v>
      </c>
      <c r="P803" t="s">
        <v>70</v>
      </c>
      <c r="Q803" t="s">
        <v>70</v>
      </c>
      <c r="R803" t="s">
        <v>70</v>
      </c>
      <c r="S803" t="s">
        <v>70</v>
      </c>
      <c r="T803" t="s">
        <v>70</v>
      </c>
      <c r="U803" t="s">
        <v>70</v>
      </c>
      <c r="V803" t="s">
        <v>70</v>
      </c>
      <c r="W803" t="s">
        <v>70</v>
      </c>
      <c r="X803" t="s">
        <v>70</v>
      </c>
      <c r="Y803" t="s">
        <v>70</v>
      </c>
      <c r="Z803" t="s">
        <v>70</v>
      </c>
      <c r="AA803" t="s">
        <v>70</v>
      </c>
      <c r="AB803" t="s">
        <v>70</v>
      </c>
      <c r="AC803" t="s">
        <v>70</v>
      </c>
      <c r="AD803" t="s">
        <v>70</v>
      </c>
    </row>
    <row r="804" spans="1:30" hidden="1" x14ac:dyDescent="0.25">
      <c r="A804" s="133" t="s">
        <v>1948</v>
      </c>
      <c r="B804" t="s">
        <v>726</v>
      </c>
      <c r="C804" t="b">
        <v>0</v>
      </c>
      <c r="D804" t="s">
        <v>997</v>
      </c>
      <c r="E804" t="s">
        <v>1150</v>
      </c>
      <c r="F804" t="s">
        <v>774</v>
      </c>
      <c r="G804" t="s">
        <v>70</v>
      </c>
      <c r="H804" t="s">
        <v>70</v>
      </c>
      <c r="I804" t="s">
        <v>70</v>
      </c>
      <c r="J804" t="s">
        <v>70</v>
      </c>
      <c r="K804" t="s">
        <v>70</v>
      </c>
      <c r="L804" t="s">
        <v>70</v>
      </c>
      <c r="M804" t="s">
        <v>70</v>
      </c>
      <c r="N804" t="s">
        <v>70</v>
      </c>
      <c r="O804" t="s">
        <v>70</v>
      </c>
      <c r="P804" t="s">
        <v>70</v>
      </c>
      <c r="Q804" t="s">
        <v>70</v>
      </c>
      <c r="R804" t="s">
        <v>70</v>
      </c>
      <c r="S804" t="s">
        <v>70</v>
      </c>
      <c r="T804" t="s">
        <v>70</v>
      </c>
      <c r="U804" t="s">
        <v>70</v>
      </c>
      <c r="V804" t="s">
        <v>70</v>
      </c>
      <c r="W804" t="s">
        <v>70</v>
      </c>
      <c r="X804" t="s">
        <v>70</v>
      </c>
      <c r="Y804" t="s">
        <v>70</v>
      </c>
      <c r="Z804" t="s">
        <v>70</v>
      </c>
      <c r="AA804" t="s">
        <v>70</v>
      </c>
      <c r="AB804" t="s">
        <v>70</v>
      </c>
      <c r="AC804" t="s">
        <v>70</v>
      </c>
      <c r="AD804" t="s">
        <v>70</v>
      </c>
    </row>
    <row r="805" spans="1:30" hidden="1" x14ac:dyDescent="0.25">
      <c r="A805" s="133" t="s">
        <v>1949</v>
      </c>
      <c r="B805" t="s">
        <v>727</v>
      </c>
      <c r="C805" t="b">
        <v>0</v>
      </c>
      <c r="D805" t="s">
        <v>997</v>
      </c>
      <c r="E805" t="s">
        <v>1151</v>
      </c>
      <c r="F805" t="s">
        <v>773</v>
      </c>
      <c r="G805" t="s">
        <v>70</v>
      </c>
      <c r="H805" t="s">
        <v>70</v>
      </c>
      <c r="I805" t="s">
        <v>70</v>
      </c>
      <c r="J805" t="s">
        <v>70</v>
      </c>
      <c r="K805" t="s">
        <v>70</v>
      </c>
      <c r="L805" t="s">
        <v>70</v>
      </c>
      <c r="M805" t="s">
        <v>70</v>
      </c>
      <c r="N805" t="s">
        <v>70</v>
      </c>
      <c r="O805" t="s">
        <v>70</v>
      </c>
      <c r="P805" t="s">
        <v>70</v>
      </c>
      <c r="Q805" t="s">
        <v>70</v>
      </c>
      <c r="R805" t="s">
        <v>70</v>
      </c>
      <c r="S805" t="s">
        <v>70</v>
      </c>
      <c r="T805" t="s">
        <v>70</v>
      </c>
      <c r="U805" t="s">
        <v>70</v>
      </c>
      <c r="V805" t="s">
        <v>70</v>
      </c>
      <c r="W805" t="s">
        <v>70</v>
      </c>
      <c r="X805" t="s">
        <v>70</v>
      </c>
      <c r="Y805" t="s">
        <v>70</v>
      </c>
      <c r="Z805" t="s">
        <v>70</v>
      </c>
      <c r="AA805" t="s">
        <v>70</v>
      </c>
      <c r="AB805" t="s">
        <v>70</v>
      </c>
      <c r="AC805" t="s">
        <v>70</v>
      </c>
      <c r="AD805" t="s">
        <v>70</v>
      </c>
    </row>
    <row r="806" spans="1:30" hidden="1" x14ac:dyDescent="0.25">
      <c r="A806" s="133" t="s">
        <v>1950</v>
      </c>
      <c r="B806" t="s">
        <v>728</v>
      </c>
      <c r="C806" t="b">
        <v>0</v>
      </c>
      <c r="D806" t="s">
        <v>997</v>
      </c>
      <c r="E806" t="s">
        <v>1152</v>
      </c>
      <c r="F806" t="s">
        <v>774</v>
      </c>
      <c r="G806" t="s">
        <v>70</v>
      </c>
      <c r="H806" t="s">
        <v>70</v>
      </c>
      <c r="I806" t="s">
        <v>70</v>
      </c>
      <c r="J806" t="s">
        <v>70</v>
      </c>
      <c r="K806" t="s">
        <v>70</v>
      </c>
      <c r="L806" t="s">
        <v>70</v>
      </c>
      <c r="M806" t="s">
        <v>70</v>
      </c>
      <c r="N806" t="s">
        <v>70</v>
      </c>
      <c r="O806" t="s">
        <v>70</v>
      </c>
      <c r="P806" t="s">
        <v>70</v>
      </c>
      <c r="Q806" t="s">
        <v>70</v>
      </c>
      <c r="R806" t="s">
        <v>70</v>
      </c>
      <c r="S806" t="s">
        <v>70</v>
      </c>
      <c r="T806" t="s">
        <v>70</v>
      </c>
      <c r="U806" t="s">
        <v>70</v>
      </c>
      <c r="V806" t="s">
        <v>70</v>
      </c>
      <c r="W806" t="s">
        <v>70</v>
      </c>
      <c r="X806" t="s">
        <v>70</v>
      </c>
      <c r="Y806" t="s">
        <v>70</v>
      </c>
      <c r="Z806" t="s">
        <v>70</v>
      </c>
      <c r="AA806" t="s">
        <v>70</v>
      </c>
      <c r="AB806" t="s">
        <v>70</v>
      </c>
      <c r="AC806" t="s">
        <v>70</v>
      </c>
      <c r="AD806" t="s">
        <v>70</v>
      </c>
    </row>
    <row r="807" spans="1:30" hidden="1" x14ac:dyDescent="0.25">
      <c r="A807" s="133" t="s">
        <v>1951</v>
      </c>
      <c r="B807" t="s">
        <v>729</v>
      </c>
      <c r="C807" t="b">
        <v>0</v>
      </c>
      <c r="D807" t="s">
        <v>997</v>
      </c>
      <c r="E807" t="s">
        <v>1153</v>
      </c>
      <c r="F807" t="s">
        <v>773</v>
      </c>
      <c r="G807" t="s">
        <v>70</v>
      </c>
      <c r="H807" t="s">
        <v>70</v>
      </c>
      <c r="I807" t="s">
        <v>70</v>
      </c>
      <c r="J807" t="s">
        <v>70</v>
      </c>
      <c r="K807" t="s">
        <v>70</v>
      </c>
      <c r="L807" t="s">
        <v>70</v>
      </c>
      <c r="M807" t="s">
        <v>70</v>
      </c>
      <c r="N807" t="s">
        <v>70</v>
      </c>
      <c r="O807" t="s">
        <v>70</v>
      </c>
      <c r="P807" t="s">
        <v>70</v>
      </c>
      <c r="Q807" t="s">
        <v>70</v>
      </c>
      <c r="R807" t="s">
        <v>70</v>
      </c>
      <c r="S807" t="s">
        <v>70</v>
      </c>
      <c r="T807" t="s">
        <v>70</v>
      </c>
      <c r="U807" t="s">
        <v>70</v>
      </c>
      <c r="V807" t="s">
        <v>70</v>
      </c>
      <c r="W807" t="s">
        <v>70</v>
      </c>
      <c r="X807" t="s">
        <v>70</v>
      </c>
      <c r="Y807" t="s">
        <v>70</v>
      </c>
      <c r="Z807" t="s">
        <v>70</v>
      </c>
      <c r="AA807" t="s">
        <v>70</v>
      </c>
      <c r="AB807" t="s">
        <v>70</v>
      </c>
      <c r="AC807" t="s">
        <v>70</v>
      </c>
      <c r="AD807" t="s">
        <v>70</v>
      </c>
    </row>
    <row r="808" spans="1:30" hidden="1" x14ac:dyDescent="0.25">
      <c r="A808" s="133" t="s">
        <v>1952</v>
      </c>
      <c r="B808" t="s">
        <v>730</v>
      </c>
      <c r="C808" t="b">
        <v>0</v>
      </c>
      <c r="D808" t="s">
        <v>847</v>
      </c>
      <c r="E808" t="s">
        <v>1154</v>
      </c>
      <c r="F808" t="s">
        <v>774</v>
      </c>
      <c r="G808" t="s">
        <v>70</v>
      </c>
      <c r="H808" t="s">
        <v>70</v>
      </c>
      <c r="I808" t="s">
        <v>70</v>
      </c>
      <c r="J808" t="s">
        <v>70</v>
      </c>
      <c r="K808" t="s">
        <v>70</v>
      </c>
      <c r="L808" t="s">
        <v>70</v>
      </c>
      <c r="M808" t="s">
        <v>70</v>
      </c>
      <c r="N808" t="s">
        <v>70</v>
      </c>
      <c r="O808" t="s">
        <v>70</v>
      </c>
      <c r="P808" t="s">
        <v>70</v>
      </c>
      <c r="Q808" t="s">
        <v>70</v>
      </c>
      <c r="R808" t="s">
        <v>70</v>
      </c>
      <c r="S808" t="s">
        <v>70</v>
      </c>
      <c r="T808" t="s">
        <v>70</v>
      </c>
      <c r="U808" t="s">
        <v>70</v>
      </c>
      <c r="V808" t="s">
        <v>70</v>
      </c>
      <c r="W808" t="s">
        <v>70</v>
      </c>
      <c r="X808" t="s">
        <v>70</v>
      </c>
      <c r="Y808" t="s">
        <v>70</v>
      </c>
      <c r="Z808" t="s">
        <v>70</v>
      </c>
      <c r="AA808" t="s">
        <v>70</v>
      </c>
      <c r="AB808" t="s">
        <v>70</v>
      </c>
      <c r="AC808" t="s">
        <v>70</v>
      </c>
      <c r="AD808" t="s">
        <v>70</v>
      </c>
    </row>
    <row r="809" spans="1:30" hidden="1" x14ac:dyDescent="0.25">
      <c r="A809" s="133" t="s">
        <v>1953</v>
      </c>
      <c r="B809" t="s">
        <v>70</v>
      </c>
      <c r="C809" t="b">
        <v>0</v>
      </c>
      <c r="D809" t="s">
        <v>847</v>
      </c>
      <c r="E809" t="s">
        <v>1154</v>
      </c>
      <c r="F809" t="s">
        <v>774</v>
      </c>
      <c r="G809" t="s">
        <v>70</v>
      </c>
      <c r="H809" t="s">
        <v>70</v>
      </c>
      <c r="I809" t="s">
        <v>70</v>
      </c>
      <c r="J809" t="s">
        <v>70</v>
      </c>
      <c r="K809" t="s">
        <v>70</v>
      </c>
      <c r="L809" t="s">
        <v>70</v>
      </c>
      <c r="M809" t="s">
        <v>70</v>
      </c>
      <c r="N809" t="s">
        <v>70</v>
      </c>
      <c r="O809" t="s">
        <v>70</v>
      </c>
      <c r="P809" t="s">
        <v>70</v>
      </c>
      <c r="Q809" t="s">
        <v>70</v>
      </c>
      <c r="R809" t="s">
        <v>70</v>
      </c>
      <c r="S809" t="s">
        <v>70</v>
      </c>
      <c r="T809" t="s">
        <v>70</v>
      </c>
      <c r="U809" t="s">
        <v>70</v>
      </c>
      <c r="V809" t="s">
        <v>70</v>
      </c>
      <c r="W809" t="s">
        <v>70</v>
      </c>
      <c r="X809" t="s">
        <v>70</v>
      </c>
      <c r="Y809" t="s">
        <v>70</v>
      </c>
      <c r="Z809" t="s">
        <v>70</v>
      </c>
      <c r="AA809" t="s">
        <v>70</v>
      </c>
      <c r="AB809" t="s">
        <v>70</v>
      </c>
      <c r="AC809" t="s">
        <v>70</v>
      </c>
      <c r="AD809" t="s">
        <v>70</v>
      </c>
    </row>
    <row r="810" spans="1:30" hidden="1" x14ac:dyDescent="0.25">
      <c r="A810" s="133" t="s">
        <v>1954</v>
      </c>
      <c r="B810" t="s">
        <v>731</v>
      </c>
      <c r="C810" t="b">
        <v>0</v>
      </c>
      <c r="D810" t="s">
        <v>847</v>
      </c>
      <c r="E810" t="s">
        <v>1155</v>
      </c>
      <c r="F810" t="s">
        <v>774</v>
      </c>
      <c r="G810" t="s">
        <v>70</v>
      </c>
      <c r="H810" t="s">
        <v>70</v>
      </c>
      <c r="I810" t="s">
        <v>70</v>
      </c>
      <c r="J810" t="s">
        <v>70</v>
      </c>
      <c r="K810" t="s">
        <v>70</v>
      </c>
      <c r="L810" t="s">
        <v>70</v>
      </c>
      <c r="M810" t="s">
        <v>70</v>
      </c>
      <c r="N810" t="s">
        <v>70</v>
      </c>
      <c r="O810" t="s">
        <v>70</v>
      </c>
      <c r="P810" t="s">
        <v>70</v>
      </c>
      <c r="Q810" t="s">
        <v>70</v>
      </c>
      <c r="R810" t="s">
        <v>70</v>
      </c>
      <c r="S810" t="s">
        <v>70</v>
      </c>
      <c r="T810" t="s">
        <v>70</v>
      </c>
      <c r="U810" t="s">
        <v>70</v>
      </c>
      <c r="V810" t="s">
        <v>70</v>
      </c>
      <c r="W810" t="s">
        <v>70</v>
      </c>
      <c r="X810" t="s">
        <v>70</v>
      </c>
      <c r="Y810" t="s">
        <v>70</v>
      </c>
      <c r="Z810" t="s">
        <v>70</v>
      </c>
      <c r="AA810" t="s">
        <v>70</v>
      </c>
      <c r="AB810" t="s">
        <v>70</v>
      </c>
      <c r="AC810" t="s">
        <v>70</v>
      </c>
      <c r="AD810" t="s">
        <v>70</v>
      </c>
    </row>
    <row r="811" spans="1:30" hidden="1" x14ac:dyDescent="0.25">
      <c r="A811" s="133" t="s">
        <v>1955</v>
      </c>
      <c r="B811" t="s">
        <v>732</v>
      </c>
      <c r="C811" t="b">
        <v>0</v>
      </c>
      <c r="D811" t="s">
        <v>847</v>
      </c>
      <c r="E811" t="s">
        <v>1156</v>
      </c>
      <c r="F811" t="s">
        <v>774</v>
      </c>
      <c r="G811" t="s">
        <v>70</v>
      </c>
      <c r="H811" t="s">
        <v>70</v>
      </c>
      <c r="I811" t="s">
        <v>70</v>
      </c>
      <c r="J811" t="s">
        <v>70</v>
      </c>
      <c r="K811" t="s">
        <v>70</v>
      </c>
      <c r="L811" t="s">
        <v>70</v>
      </c>
      <c r="M811" t="s">
        <v>70</v>
      </c>
      <c r="N811" t="s">
        <v>70</v>
      </c>
      <c r="O811" t="s">
        <v>70</v>
      </c>
      <c r="P811" t="s">
        <v>70</v>
      </c>
      <c r="Q811" t="s">
        <v>70</v>
      </c>
      <c r="R811" t="s">
        <v>70</v>
      </c>
      <c r="S811" t="s">
        <v>70</v>
      </c>
      <c r="T811" t="s">
        <v>70</v>
      </c>
      <c r="U811" t="s">
        <v>70</v>
      </c>
      <c r="V811" t="s">
        <v>70</v>
      </c>
      <c r="W811" t="s">
        <v>70</v>
      </c>
      <c r="X811" t="s">
        <v>70</v>
      </c>
      <c r="Y811" t="s">
        <v>70</v>
      </c>
      <c r="Z811" t="s">
        <v>70</v>
      </c>
      <c r="AA811" t="s">
        <v>70</v>
      </c>
      <c r="AB811" t="s">
        <v>70</v>
      </c>
      <c r="AC811" t="s">
        <v>70</v>
      </c>
      <c r="AD811" t="s">
        <v>70</v>
      </c>
    </row>
    <row r="812" spans="1:30" hidden="1" x14ac:dyDescent="0.25">
      <c r="A812" s="133" t="s">
        <v>1956</v>
      </c>
      <c r="B812" t="s">
        <v>733</v>
      </c>
      <c r="C812" t="b">
        <v>0</v>
      </c>
      <c r="D812" t="s">
        <v>847</v>
      </c>
      <c r="E812" t="s">
        <v>1157</v>
      </c>
      <c r="F812" t="s">
        <v>774</v>
      </c>
      <c r="G812" t="s">
        <v>70</v>
      </c>
      <c r="H812" t="s">
        <v>70</v>
      </c>
      <c r="I812" t="s">
        <v>70</v>
      </c>
      <c r="J812" t="s">
        <v>70</v>
      </c>
      <c r="K812" t="s">
        <v>70</v>
      </c>
      <c r="L812" t="s">
        <v>70</v>
      </c>
      <c r="M812" t="s">
        <v>70</v>
      </c>
      <c r="N812" t="s">
        <v>70</v>
      </c>
      <c r="O812" t="s">
        <v>70</v>
      </c>
      <c r="P812" t="s">
        <v>70</v>
      </c>
      <c r="Q812" t="s">
        <v>70</v>
      </c>
      <c r="R812" t="s">
        <v>70</v>
      </c>
      <c r="S812" t="s">
        <v>70</v>
      </c>
      <c r="T812" t="s">
        <v>70</v>
      </c>
      <c r="U812" t="s">
        <v>70</v>
      </c>
      <c r="V812" t="s">
        <v>70</v>
      </c>
      <c r="W812" t="s">
        <v>70</v>
      </c>
      <c r="X812" t="s">
        <v>70</v>
      </c>
      <c r="Y812" t="s">
        <v>70</v>
      </c>
      <c r="Z812" t="s">
        <v>70</v>
      </c>
      <c r="AA812" t="s">
        <v>70</v>
      </c>
      <c r="AB812" t="s">
        <v>70</v>
      </c>
      <c r="AC812" t="s">
        <v>70</v>
      </c>
      <c r="AD812" t="s">
        <v>70</v>
      </c>
    </row>
    <row r="813" spans="1:30" hidden="1" x14ac:dyDescent="0.25">
      <c r="A813" s="133" t="s">
        <v>1957</v>
      </c>
      <c r="B813" t="s">
        <v>734</v>
      </c>
      <c r="C813" t="b">
        <v>0</v>
      </c>
      <c r="D813" t="s">
        <v>847</v>
      </c>
      <c r="E813" t="s">
        <v>1156</v>
      </c>
      <c r="F813" t="s">
        <v>773</v>
      </c>
      <c r="G813" t="s">
        <v>70</v>
      </c>
      <c r="H813" t="s">
        <v>70</v>
      </c>
      <c r="I813" t="s">
        <v>70</v>
      </c>
      <c r="J813" t="s">
        <v>70</v>
      </c>
      <c r="K813" t="s">
        <v>70</v>
      </c>
      <c r="L813" t="s">
        <v>70</v>
      </c>
      <c r="M813" t="s">
        <v>70</v>
      </c>
      <c r="N813" t="s">
        <v>70</v>
      </c>
      <c r="O813" t="s">
        <v>70</v>
      </c>
      <c r="P813" t="s">
        <v>70</v>
      </c>
      <c r="Q813" t="s">
        <v>70</v>
      </c>
      <c r="R813" t="s">
        <v>70</v>
      </c>
      <c r="S813" t="s">
        <v>70</v>
      </c>
      <c r="T813" t="s">
        <v>70</v>
      </c>
      <c r="U813" t="s">
        <v>70</v>
      </c>
      <c r="V813" t="s">
        <v>70</v>
      </c>
      <c r="W813" t="s">
        <v>70</v>
      </c>
      <c r="X813" t="s">
        <v>70</v>
      </c>
      <c r="Y813" t="s">
        <v>70</v>
      </c>
      <c r="Z813" t="s">
        <v>70</v>
      </c>
      <c r="AA813" t="s">
        <v>70</v>
      </c>
      <c r="AB813" t="s">
        <v>70</v>
      </c>
      <c r="AC813" t="s">
        <v>70</v>
      </c>
      <c r="AD813" t="s">
        <v>70</v>
      </c>
    </row>
    <row r="814" spans="1:30" hidden="1" x14ac:dyDescent="0.25">
      <c r="A814" s="133" t="s">
        <v>1958</v>
      </c>
      <c r="B814" t="s">
        <v>70</v>
      </c>
      <c r="C814" t="b">
        <v>0</v>
      </c>
      <c r="D814" t="s">
        <v>847</v>
      </c>
      <c r="E814" t="s">
        <v>1156</v>
      </c>
      <c r="F814" t="s">
        <v>774</v>
      </c>
      <c r="G814" t="s">
        <v>70</v>
      </c>
      <c r="H814" t="s">
        <v>70</v>
      </c>
      <c r="I814" t="s">
        <v>70</v>
      </c>
      <c r="J814" t="s">
        <v>70</v>
      </c>
      <c r="K814" t="s">
        <v>70</v>
      </c>
      <c r="L814" t="s">
        <v>70</v>
      </c>
      <c r="M814" t="s">
        <v>70</v>
      </c>
      <c r="N814" t="s">
        <v>70</v>
      </c>
      <c r="O814" t="s">
        <v>70</v>
      </c>
      <c r="P814" t="s">
        <v>70</v>
      </c>
      <c r="Q814" t="s">
        <v>70</v>
      </c>
      <c r="R814" t="s">
        <v>70</v>
      </c>
      <c r="S814" t="s">
        <v>70</v>
      </c>
      <c r="T814" t="s">
        <v>70</v>
      </c>
      <c r="U814" t="s">
        <v>70</v>
      </c>
      <c r="V814" t="s">
        <v>70</v>
      </c>
      <c r="W814" t="s">
        <v>70</v>
      </c>
      <c r="X814" t="s">
        <v>70</v>
      </c>
      <c r="Y814" t="s">
        <v>70</v>
      </c>
      <c r="Z814" t="s">
        <v>70</v>
      </c>
      <c r="AA814" t="s">
        <v>70</v>
      </c>
      <c r="AB814" t="s">
        <v>70</v>
      </c>
      <c r="AC814" t="s">
        <v>70</v>
      </c>
      <c r="AD814" t="s">
        <v>70</v>
      </c>
    </row>
    <row r="815" spans="1:30" hidden="1" x14ac:dyDescent="0.25">
      <c r="A815" s="133" t="s">
        <v>1959</v>
      </c>
      <c r="B815" t="s">
        <v>735</v>
      </c>
      <c r="C815" t="b">
        <v>0</v>
      </c>
      <c r="D815" t="s">
        <v>847</v>
      </c>
      <c r="E815" t="s">
        <v>1156</v>
      </c>
      <c r="F815" t="s">
        <v>774</v>
      </c>
      <c r="G815" t="s">
        <v>70</v>
      </c>
      <c r="H815" t="s">
        <v>70</v>
      </c>
      <c r="I815" t="s">
        <v>70</v>
      </c>
      <c r="J815" t="s">
        <v>70</v>
      </c>
      <c r="K815" t="s">
        <v>70</v>
      </c>
      <c r="L815" t="s">
        <v>70</v>
      </c>
      <c r="M815" t="s">
        <v>70</v>
      </c>
      <c r="N815" t="s">
        <v>70</v>
      </c>
      <c r="O815" t="s">
        <v>70</v>
      </c>
      <c r="P815" t="s">
        <v>70</v>
      </c>
      <c r="Q815" t="s">
        <v>70</v>
      </c>
      <c r="R815" t="s">
        <v>70</v>
      </c>
      <c r="S815" t="s">
        <v>70</v>
      </c>
      <c r="T815" t="s">
        <v>70</v>
      </c>
      <c r="U815" t="s">
        <v>70</v>
      </c>
      <c r="V815" t="s">
        <v>70</v>
      </c>
      <c r="W815" t="s">
        <v>70</v>
      </c>
      <c r="X815" t="s">
        <v>70</v>
      </c>
      <c r="Y815" t="s">
        <v>70</v>
      </c>
      <c r="Z815" t="s">
        <v>70</v>
      </c>
      <c r="AA815" t="s">
        <v>70</v>
      </c>
      <c r="AB815" t="s">
        <v>70</v>
      </c>
      <c r="AC815" t="s">
        <v>70</v>
      </c>
      <c r="AD815" t="s">
        <v>70</v>
      </c>
    </row>
    <row r="816" spans="1:30" hidden="1" x14ac:dyDescent="0.25">
      <c r="A816" s="133" t="s">
        <v>1960</v>
      </c>
      <c r="B816" t="s">
        <v>737</v>
      </c>
      <c r="C816" t="b">
        <v>0</v>
      </c>
      <c r="D816" t="s">
        <v>847</v>
      </c>
      <c r="E816" t="s">
        <v>1158</v>
      </c>
      <c r="F816" t="s">
        <v>774</v>
      </c>
      <c r="G816" t="s">
        <v>70</v>
      </c>
      <c r="H816" t="s">
        <v>70</v>
      </c>
      <c r="I816" t="s">
        <v>70</v>
      </c>
      <c r="J816" t="s">
        <v>70</v>
      </c>
      <c r="K816" t="s">
        <v>70</v>
      </c>
      <c r="L816" t="s">
        <v>70</v>
      </c>
      <c r="M816" t="s">
        <v>70</v>
      </c>
      <c r="N816" t="s">
        <v>70</v>
      </c>
      <c r="O816" t="s">
        <v>70</v>
      </c>
      <c r="P816" t="s">
        <v>70</v>
      </c>
      <c r="Q816" t="s">
        <v>70</v>
      </c>
      <c r="R816" t="s">
        <v>70</v>
      </c>
      <c r="S816" t="s">
        <v>70</v>
      </c>
      <c r="T816" t="s">
        <v>70</v>
      </c>
      <c r="U816" t="s">
        <v>70</v>
      </c>
      <c r="V816" t="s">
        <v>70</v>
      </c>
      <c r="W816" t="s">
        <v>70</v>
      </c>
      <c r="X816" t="s">
        <v>70</v>
      </c>
      <c r="Y816" t="s">
        <v>70</v>
      </c>
      <c r="Z816" t="s">
        <v>70</v>
      </c>
      <c r="AA816" t="s">
        <v>70</v>
      </c>
      <c r="AB816" t="s">
        <v>70</v>
      </c>
      <c r="AC816" t="s">
        <v>70</v>
      </c>
      <c r="AD816" t="s">
        <v>70</v>
      </c>
    </row>
    <row r="817" spans="1:30" hidden="1" x14ac:dyDescent="0.25">
      <c r="A817" s="133" t="s">
        <v>1961</v>
      </c>
      <c r="B817" t="s">
        <v>738</v>
      </c>
      <c r="C817" t="b">
        <v>0</v>
      </c>
      <c r="D817" t="s">
        <v>847</v>
      </c>
      <c r="E817" t="s">
        <v>1158</v>
      </c>
      <c r="F817" t="s">
        <v>774</v>
      </c>
      <c r="G817" t="s">
        <v>70</v>
      </c>
      <c r="H817" t="s">
        <v>70</v>
      </c>
      <c r="I817" t="s">
        <v>70</v>
      </c>
      <c r="J817" t="s">
        <v>70</v>
      </c>
      <c r="K817" t="s">
        <v>70</v>
      </c>
      <c r="L817" t="s">
        <v>70</v>
      </c>
      <c r="M817" t="s">
        <v>70</v>
      </c>
      <c r="N817" t="s">
        <v>70</v>
      </c>
      <c r="O817" t="s">
        <v>70</v>
      </c>
      <c r="P817" t="s">
        <v>70</v>
      </c>
      <c r="Q817" t="s">
        <v>70</v>
      </c>
      <c r="R817" t="s">
        <v>70</v>
      </c>
      <c r="S817" t="s">
        <v>70</v>
      </c>
      <c r="T817" t="s">
        <v>70</v>
      </c>
      <c r="U817" t="s">
        <v>70</v>
      </c>
      <c r="V817" t="s">
        <v>70</v>
      </c>
      <c r="W817" t="s">
        <v>70</v>
      </c>
      <c r="X817" t="s">
        <v>70</v>
      </c>
      <c r="Y817" t="s">
        <v>70</v>
      </c>
      <c r="Z817" t="s">
        <v>70</v>
      </c>
      <c r="AA817" t="s">
        <v>70</v>
      </c>
      <c r="AB817" t="s">
        <v>70</v>
      </c>
      <c r="AC817" t="s">
        <v>70</v>
      </c>
      <c r="AD817" t="s">
        <v>70</v>
      </c>
    </row>
    <row r="818" spans="1:30" hidden="1" x14ac:dyDescent="0.25">
      <c r="A818" s="133" t="s">
        <v>1962</v>
      </c>
      <c r="B818" t="s">
        <v>739</v>
      </c>
      <c r="C818" t="b">
        <v>0</v>
      </c>
      <c r="D818" t="s">
        <v>847</v>
      </c>
      <c r="E818" t="s">
        <v>1158</v>
      </c>
      <c r="F818" t="s">
        <v>774</v>
      </c>
      <c r="G818" t="s">
        <v>70</v>
      </c>
      <c r="H818" t="s">
        <v>70</v>
      </c>
      <c r="I818" t="s">
        <v>70</v>
      </c>
      <c r="J818" t="s">
        <v>70</v>
      </c>
      <c r="K818" t="s">
        <v>70</v>
      </c>
      <c r="L818" t="s">
        <v>70</v>
      </c>
      <c r="M818" t="s">
        <v>70</v>
      </c>
      <c r="N818" t="s">
        <v>70</v>
      </c>
      <c r="O818" t="s">
        <v>70</v>
      </c>
      <c r="P818" t="s">
        <v>70</v>
      </c>
      <c r="Q818" t="s">
        <v>70</v>
      </c>
      <c r="R818" t="s">
        <v>70</v>
      </c>
      <c r="S818" t="s">
        <v>70</v>
      </c>
      <c r="T818" t="s">
        <v>70</v>
      </c>
      <c r="U818" t="s">
        <v>70</v>
      </c>
      <c r="V818" t="s">
        <v>70</v>
      </c>
      <c r="W818" t="s">
        <v>70</v>
      </c>
      <c r="X818" t="s">
        <v>70</v>
      </c>
      <c r="Y818" t="s">
        <v>70</v>
      </c>
      <c r="Z818" t="s">
        <v>70</v>
      </c>
      <c r="AA818" t="s">
        <v>70</v>
      </c>
      <c r="AB818" t="s">
        <v>70</v>
      </c>
      <c r="AC818" t="s">
        <v>70</v>
      </c>
      <c r="AD818" t="s">
        <v>70</v>
      </c>
    </row>
    <row r="819" spans="1:30" hidden="1" x14ac:dyDescent="0.25">
      <c r="A819" s="133" t="s">
        <v>1963</v>
      </c>
      <c r="B819" t="s">
        <v>740</v>
      </c>
      <c r="C819" t="b">
        <v>0</v>
      </c>
      <c r="D819" t="s">
        <v>847</v>
      </c>
      <c r="E819" t="s">
        <v>1159</v>
      </c>
      <c r="F819" t="s">
        <v>774</v>
      </c>
      <c r="G819" t="s">
        <v>70</v>
      </c>
      <c r="H819" t="s">
        <v>70</v>
      </c>
      <c r="I819" t="s">
        <v>70</v>
      </c>
      <c r="J819" t="s">
        <v>70</v>
      </c>
      <c r="K819" t="s">
        <v>70</v>
      </c>
      <c r="L819" t="s">
        <v>70</v>
      </c>
      <c r="M819" t="s">
        <v>70</v>
      </c>
      <c r="N819" t="s">
        <v>70</v>
      </c>
      <c r="O819" t="s">
        <v>70</v>
      </c>
      <c r="P819" t="s">
        <v>70</v>
      </c>
      <c r="Q819" t="s">
        <v>70</v>
      </c>
      <c r="R819" t="s">
        <v>70</v>
      </c>
      <c r="S819" t="s">
        <v>70</v>
      </c>
      <c r="T819" t="s">
        <v>70</v>
      </c>
      <c r="U819" t="s">
        <v>70</v>
      </c>
      <c r="V819" t="s">
        <v>70</v>
      </c>
      <c r="W819" t="s">
        <v>70</v>
      </c>
      <c r="X819" t="s">
        <v>70</v>
      </c>
      <c r="Y819" t="s">
        <v>70</v>
      </c>
      <c r="Z819" t="s">
        <v>70</v>
      </c>
      <c r="AA819" t="s">
        <v>70</v>
      </c>
      <c r="AB819" t="s">
        <v>70</v>
      </c>
      <c r="AC819" t="s">
        <v>70</v>
      </c>
      <c r="AD819" t="s">
        <v>70</v>
      </c>
    </row>
    <row r="820" spans="1:30" hidden="1" x14ac:dyDescent="0.25">
      <c r="A820" s="133" t="s">
        <v>1964</v>
      </c>
      <c r="B820" t="s">
        <v>741</v>
      </c>
      <c r="C820" t="b">
        <v>0</v>
      </c>
      <c r="D820" t="s">
        <v>847</v>
      </c>
      <c r="E820" t="s">
        <v>1159</v>
      </c>
      <c r="F820" t="s">
        <v>773</v>
      </c>
      <c r="G820" t="s">
        <v>70</v>
      </c>
      <c r="H820" t="s">
        <v>70</v>
      </c>
      <c r="I820" t="s">
        <v>70</v>
      </c>
      <c r="J820" t="s">
        <v>70</v>
      </c>
      <c r="K820" t="s">
        <v>70</v>
      </c>
      <c r="L820" t="s">
        <v>70</v>
      </c>
      <c r="M820" t="s">
        <v>70</v>
      </c>
      <c r="N820" t="s">
        <v>70</v>
      </c>
      <c r="O820" t="s">
        <v>70</v>
      </c>
      <c r="P820" t="s">
        <v>70</v>
      </c>
      <c r="Q820" t="s">
        <v>70</v>
      </c>
      <c r="R820" t="s">
        <v>70</v>
      </c>
      <c r="S820" t="s">
        <v>70</v>
      </c>
      <c r="T820" t="s">
        <v>70</v>
      </c>
      <c r="U820" t="s">
        <v>70</v>
      </c>
      <c r="V820" t="s">
        <v>70</v>
      </c>
      <c r="W820" t="s">
        <v>70</v>
      </c>
      <c r="X820" t="s">
        <v>70</v>
      </c>
      <c r="Y820" t="s">
        <v>70</v>
      </c>
      <c r="Z820" t="s">
        <v>70</v>
      </c>
      <c r="AA820" t="s">
        <v>70</v>
      </c>
      <c r="AB820" t="s">
        <v>70</v>
      </c>
      <c r="AC820" t="s">
        <v>70</v>
      </c>
      <c r="AD820" t="s">
        <v>70</v>
      </c>
    </row>
    <row r="821" spans="1:30" hidden="1" x14ac:dyDescent="0.25">
      <c r="A821" s="133" t="s">
        <v>1965</v>
      </c>
      <c r="B821" t="s">
        <v>70</v>
      </c>
      <c r="C821" t="b">
        <v>0</v>
      </c>
      <c r="D821" t="s">
        <v>847</v>
      </c>
      <c r="E821" t="s">
        <v>1159</v>
      </c>
      <c r="F821" t="s">
        <v>773</v>
      </c>
      <c r="G821" t="s">
        <v>70</v>
      </c>
      <c r="H821" t="s">
        <v>70</v>
      </c>
      <c r="I821" t="s">
        <v>70</v>
      </c>
      <c r="J821" t="s">
        <v>70</v>
      </c>
      <c r="K821" t="s">
        <v>70</v>
      </c>
      <c r="L821" t="s">
        <v>70</v>
      </c>
      <c r="M821" t="s">
        <v>70</v>
      </c>
      <c r="N821" t="s">
        <v>70</v>
      </c>
      <c r="O821" t="s">
        <v>70</v>
      </c>
      <c r="P821" t="s">
        <v>70</v>
      </c>
      <c r="Q821" t="s">
        <v>70</v>
      </c>
      <c r="R821" t="s">
        <v>70</v>
      </c>
      <c r="S821" t="s">
        <v>70</v>
      </c>
      <c r="T821" t="s">
        <v>70</v>
      </c>
      <c r="U821" t="s">
        <v>70</v>
      </c>
      <c r="V821" t="s">
        <v>70</v>
      </c>
      <c r="W821" t="s">
        <v>70</v>
      </c>
      <c r="X821" t="s">
        <v>70</v>
      </c>
      <c r="Y821" t="s">
        <v>70</v>
      </c>
      <c r="Z821" t="s">
        <v>70</v>
      </c>
      <c r="AA821" t="s">
        <v>70</v>
      </c>
      <c r="AB821" t="s">
        <v>70</v>
      </c>
      <c r="AC821" t="s">
        <v>70</v>
      </c>
      <c r="AD821" t="s">
        <v>70</v>
      </c>
    </row>
    <row r="822" spans="1:30" hidden="1" x14ac:dyDescent="0.25">
      <c r="A822" s="133" t="s">
        <v>1966</v>
      </c>
      <c r="B822" t="s">
        <v>70</v>
      </c>
      <c r="C822" t="b">
        <v>0</v>
      </c>
      <c r="D822" t="s">
        <v>847</v>
      </c>
      <c r="E822" t="s">
        <v>784</v>
      </c>
      <c r="F822" t="s">
        <v>773</v>
      </c>
      <c r="G822" t="s">
        <v>70</v>
      </c>
      <c r="H822" t="s">
        <v>70</v>
      </c>
      <c r="I822" t="s">
        <v>70</v>
      </c>
      <c r="J822" t="s">
        <v>70</v>
      </c>
      <c r="K822" t="s">
        <v>70</v>
      </c>
      <c r="L822" t="s">
        <v>70</v>
      </c>
      <c r="M822" t="s">
        <v>70</v>
      </c>
      <c r="N822" t="s">
        <v>70</v>
      </c>
      <c r="O822" t="s">
        <v>70</v>
      </c>
      <c r="P822" t="s">
        <v>70</v>
      </c>
      <c r="Q822" t="s">
        <v>70</v>
      </c>
      <c r="R822" t="s">
        <v>70</v>
      </c>
      <c r="S822" t="s">
        <v>70</v>
      </c>
      <c r="T822" t="s">
        <v>70</v>
      </c>
      <c r="U822" t="s">
        <v>70</v>
      </c>
      <c r="V822" t="s">
        <v>70</v>
      </c>
      <c r="W822" t="s">
        <v>70</v>
      </c>
      <c r="X822" t="s">
        <v>70</v>
      </c>
      <c r="Y822" t="s">
        <v>70</v>
      </c>
      <c r="Z822" t="s">
        <v>70</v>
      </c>
      <c r="AA822" t="s">
        <v>70</v>
      </c>
      <c r="AB822" t="s">
        <v>70</v>
      </c>
      <c r="AC822" t="s">
        <v>70</v>
      </c>
      <c r="AD822" t="s">
        <v>70</v>
      </c>
    </row>
    <row r="823" spans="1:30" hidden="1" x14ac:dyDescent="0.25">
      <c r="A823" s="133" t="s">
        <v>1967</v>
      </c>
      <c r="B823" t="s">
        <v>742</v>
      </c>
      <c r="C823" t="b">
        <v>0</v>
      </c>
      <c r="D823" t="s">
        <v>1160</v>
      </c>
      <c r="E823" t="s">
        <v>1161</v>
      </c>
      <c r="F823" t="s">
        <v>773</v>
      </c>
      <c r="G823" t="s">
        <v>70</v>
      </c>
      <c r="H823" t="s">
        <v>70</v>
      </c>
      <c r="I823" t="s">
        <v>70</v>
      </c>
      <c r="J823" t="s">
        <v>70</v>
      </c>
      <c r="K823" t="s">
        <v>70</v>
      </c>
      <c r="L823" t="s">
        <v>70</v>
      </c>
      <c r="M823" t="s">
        <v>70</v>
      </c>
      <c r="N823" t="s">
        <v>70</v>
      </c>
      <c r="O823" t="s">
        <v>70</v>
      </c>
      <c r="P823" t="s">
        <v>70</v>
      </c>
      <c r="Q823" t="s">
        <v>70</v>
      </c>
      <c r="R823" t="s">
        <v>70</v>
      </c>
      <c r="S823" t="s">
        <v>70</v>
      </c>
      <c r="T823" t="s">
        <v>70</v>
      </c>
      <c r="U823" t="s">
        <v>70</v>
      </c>
      <c r="V823" t="s">
        <v>70</v>
      </c>
      <c r="W823" t="s">
        <v>70</v>
      </c>
      <c r="X823" t="s">
        <v>70</v>
      </c>
      <c r="Y823" t="s">
        <v>70</v>
      </c>
      <c r="Z823" t="s">
        <v>70</v>
      </c>
      <c r="AA823" t="s">
        <v>70</v>
      </c>
      <c r="AB823" t="s">
        <v>70</v>
      </c>
      <c r="AC823" t="s">
        <v>70</v>
      </c>
      <c r="AD823" t="s">
        <v>70</v>
      </c>
    </row>
    <row r="824" spans="1:30" hidden="1" x14ac:dyDescent="0.25">
      <c r="A824" s="133" t="s">
        <v>1968</v>
      </c>
      <c r="B824" t="s">
        <v>70</v>
      </c>
      <c r="C824" t="b">
        <v>0</v>
      </c>
      <c r="D824" t="s">
        <v>1160</v>
      </c>
      <c r="E824" t="s">
        <v>1162</v>
      </c>
      <c r="F824" t="s">
        <v>774</v>
      </c>
      <c r="G824" t="s">
        <v>70</v>
      </c>
      <c r="H824" t="s">
        <v>70</v>
      </c>
      <c r="I824" t="s">
        <v>70</v>
      </c>
      <c r="J824" t="s">
        <v>70</v>
      </c>
      <c r="K824" t="s">
        <v>70</v>
      </c>
      <c r="L824" t="s">
        <v>70</v>
      </c>
      <c r="M824" t="s">
        <v>70</v>
      </c>
      <c r="N824" t="s">
        <v>70</v>
      </c>
      <c r="O824" t="s">
        <v>70</v>
      </c>
      <c r="P824" t="s">
        <v>70</v>
      </c>
      <c r="Q824" t="s">
        <v>70</v>
      </c>
      <c r="R824" t="s">
        <v>70</v>
      </c>
      <c r="S824" t="s">
        <v>70</v>
      </c>
      <c r="T824" t="s">
        <v>70</v>
      </c>
      <c r="U824" t="s">
        <v>70</v>
      </c>
      <c r="V824" t="s">
        <v>70</v>
      </c>
      <c r="W824" t="s">
        <v>70</v>
      </c>
      <c r="X824" t="s">
        <v>70</v>
      </c>
      <c r="Y824" t="s">
        <v>70</v>
      </c>
      <c r="Z824" t="s">
        <v>70</v>
      </c>
      <c r="AA824" t="s">
        <v>70</v>
      </c>
      <c r="AB824" t="s">
        <v>70</v>
      </c>
      <c r="AC824" t="s">
        <v>70</v>
      </c>
      <c r="AD824" t="s">
        <v>70</v>
      </c>
    </row>
    <row r="825" spans="1:30" hidden="1" x14ac:dyDescent="0.25">
      <c r="A825" s="133" t="s">
        <v>1969</v>
      </c>
      <c r="B825" t="s">
        <v>70</v>
      </c>
      <c r="C825" t="b">
        <v>0</v>
      </c>
      <c r="D825" t="s">
        <v>1160</v>
      </c>
      <c r="E825" t="s">
        <v>1163</v>
      </c>
      <c r="F825" t="s">
        <v>773</v>
      </c>
      <c r="G825" t="s">
        <v>70</v>
      </c>
      <c r="H825" t="s">
        <v>70</v>
      </c>
      <c r="I825" t="s">
        <v>70</v>
      </c>
      <c r="J825" t="s">
        <v>70</v>
      </c>
      <c r="K825" t="s">
        <v>70</v>
      </c>
      <c r="L825" t="s">
        <v>70</v>
      </c>
      <c r="M825" t="s">
        <v>70</v>
      </c>
      <c r="N825" t="s">
        <v>70</v>
      </c>
      <c r="O825" t="s">
        <v>70</v>
      </c>
      <c r="P825" t="s">
        <v>70</v>
      </c>
      <c r="Q825" t="s">
        <v>70</v>
      </c>
      <c r="R825" t="s">
        <v>70</v>
      </c>
      <c r="S825" t="s">
        <v>70</v>
      </c>
      <c r="T825" t="s">
        <v>70</v>
      </c>
      <c r="U825" t="s">
        <v>70</v>
      </c>
      <c r="V825" t="s">
        <v>70</v>
      </c>
      <c r="W825" t="s">
        <v>70</v>
      </c>
      <c r="X825" t="s">
        <v>70</v>
      </c>
      <c r="Y825" t="s">
        <v>70</v>
      </c>
      <c r="Z825" t="s">
        <v>70</v>
      </c>
      <c r="AA825" t="s">
        <v>70</v>
      </c>
      <c r="AB825" t="s">
        <v>70</v>
      </c>
      <c r="AC825" t="s">
        <v>70</v>
      </c>
      <c r="AD825" t="s">
        <v>70</v>
      </c>
    </row>
    <row r="826" spans="1:30" hidden="1" x14ac:dyDescent="0.25">
      <c r="A826" s="133" t="s">
        <v>1970</v>
      </c>
      <c r="B826" t="s">
        <v>743</v>
      </c>
      <c r="C826" t="b">
        <v>0</v>
      </c>
      <c r="D826" t="s">
        <v>1160</v>
      </c>
      <c r="E826" t="s">
        <v>784</v>
      </c>
      <c r="F826" t="s">
        <v>51</v>
      </c>
      <c r="G826" t="s">
        <v>70</v>
      </c>
      <c r="H826" t="s">
        <v>70</v>
      </c>
      <c r="I826" t="s">
        <v>70</v>
      </c>
      <c r="J826" t="s">
        <v>70</v>
      </c>
      <c r="K826" t="s">
        <v>70</v>
      </c>
      <c r="L826" t="s">
        <v>70</v>
      </c>
      <c r="M826" t="s">
        <v>70</v>
      </c>
      <c r="N826" t="s">
        <v>70</v>
      </c>
      <c r="O826" t="s">
        <v>70</v>
      </c>
      <c r="P826" t="s">
        <v>70</v>
      </c>
      <c r="Q826" t="s">
        <v>70</v>
      </c>
      <c r="R826" t="s">
        <v>70</v>
      </c>
      <c r="S826" t="s">
        <v>70</v>
      </c>
      <c r="T826" t="s">
        <v>70</v>
      </c>
      <c r="U826" t="s">
        <v>70</v>
      </c>
      <c r="V826" t="s">
        <v>70</v>
      </c>
      <c r="W826" t="s">
        <v>70</v>
      </c>
      <c r="X826" t="s">
        <v>70</v>
      </c>
      <c r="Y826" t="s">
        <v>70</v>
      </c>
      <c r="Z826" t="s">
        <v>70</v>
      </c>
      <c r="AA826" t="s">
        <v>70</v>
      </c>
      <c r="AB826" t="s">
        <v>70</v>
      </c>
      <c r="AC826" t="s">
        <v>70</v>
      </c>
      <c r="AD826" t="s">
        <v>70</v>
      </c>
    </row>
    <row r="827" spans="1:30" hidden="1" x14ac:dyDescent="0.25">
      <c r="A827" s="133" t="s">
        <v>1971</v>
      </c>
      <c r="B827" t="s">
        <v>744</v>
      </c>
      <c r="C827" t="b">
        <v>0</v>
      </c>
      <c r="D827" t="s">
        <v>1164</v>
      </c>
      <c r="E827" t="s">
        <v>1165</v>
      </c>
      <c r="F827" t="s">
        <v>773</v>
      </c>
      <c r="G827" t="s">
        <v>70</v>
      </c>
      <c r="H827" t="s">
        <v>70</v>
      </c>
      <c r="I827" t="s">
        <v>70</v>
      </c>
      <c r="J827" t="s">
        <v>70</v>
      </c>
      <c r="K827" t="s">
        <v>70</v>
      </c>
      <c r="L827" t="s">
        <v>70</v>
      </c>
      <c r="M827" t="s">
        <v>70</v>
      </c>
      <c r="N827" t="s">
        <v>70</v>
      </c>
      <c r="O827" t="s">
        <v>70</v>
      </c>
      <c r="P827" t="s">
        <v>70</v>
      </c>
      <c r="Q827" t="s">
        <v>70</v>
      </c>
      <c r="R827" t="s">
        <v>70</v>
      </c>
      <c r="S827" t="s">
        <v>70</v>
      </c>
      <c r="T827" t="s">
        <v>70</v>
      </c>
      <c r="U827" t="s">
        <v>70</v>
      </c>
      <c r="V827" t="s">
        <v>70</v>
      </c>
      <c r="W827" t="s">
        <v>70</v>
      </c>
      <c r="X827" t="s">
        <v>70</v>
      </c>
      <c r="Y827" t="s">
        <v>70</v>
      </c>
      <c r="Z827" t="s">
        <v>70</v>
      </c>
      <c r="AA827" t="s">
        <v>70</v>
      </c>
      <c r="AB827" t="s">
        <v>70</v>
      </c>
      <c r="AC827" t="s">
        <v>70</v>
      </c>
      <c r="AD827" t="s">
        <v>70</v>
      </c>
    </row>
    <row r="828" spans="1:30" hidden="1" x14ac:dyDescent="0.25">
      <c r="A828" s="133" t="s">
        <v>1972</v>
      </c>
      <c r="B828" t="s">
        <v>747</v>
      </c>
      <c r="C828" t="b">
        <v>0</v>
      </c>
      <c r="D828" t="s">
        <v>1164</v>
      </c>
      <c r="E828" t="s">
        <v>1167</v>
      </c>
      <c r="F828" t="s">
        <v>773</v>
      </c>
      <c r="G828" t="s">
        <v>70</v>
      </c>
      <c r="H828" t="s">
        <v>70</v>
      </c>
      <c r="I828" t="s">
        <v>70</v>
      </c>
      <c r="J828" t="s">
        <v>70</v>
      </c>
      <c r="K828" t="s">
        <v>70</v>
      </c>
      <c r="L828" t="s">
        <v>70</v>
      </c>
      <c r="M828" t="s">
        <v>70</v>
      </c>
      <c r="N828" t="s">
        <v>70</v>
      </c>
      <c r="O828" t="s">
        <v>70</v>
      </c>
      <c r="P828" t="s">
        <v>70</v>
      </c>
      <c r="Q828" t="s">
        <v>70</v>
      </c>
      <c r="R828" t="s">
        <v>70</v>
      </c>
      <c r="S828" t="s">
        <v>70</v>
      </c>
      <c r="T828" t="s">
        <v>70</v>
      </c>
      <c r="U828" t="s">
        <v>70</v>
      </c>
      <c r="V828" t="s">
        <v>70</v>
      </c>
      <c r="W828" t="s">
        <v>70</v>
      </c>
      <c r="X828" t="s">
        <v>70</v>
      </c>
      <c r="Y828" t="s">
        <v>70</v>
      </c>
      <c r="Z828" t="s">
        <v>70</v>
      </c>
      <c r="AA828" t="s">
        <v>70</v>
      </c>
      <c r="AB828" t="s">
        <v>70</v>
      </c>
      <c r="AC828" t="s">
        <v>70</v>
      </c>
      <c r="AD828" t="s">
        <v>70</v>
      </c>
    </row>
    <row r="829" spans="1:30" hidden="1" x14ac:dyDescent="0.25">
      <c r="A829" s="133" t="s">
        <v>1973</v>
      </c>
      <c r="B829" t="s">
        <v>748</v>
      </c>
      <c r="C829" t="b">
        <v>0</v>
      </c>
      <c r="D829" t="s">
        <v>1164</v>
      </c>
      <c r="E829" t="s">
        <v>1167</v>
      </c>
      <c r="F829" t="s">
        <v>773</v>
      </c>
      <c r="G829" t="s">
        <v>70</v>
      </c>
      <c r="H829" t="s">
        <v>70</v>
      </c>
      <c r="I829" t="s">
        <v>70</v>
      </c>
      <c r="J829" t="s">
        <v>70</v>
      </c>
      <c r="K829" t="s">
        <v>70</v>
      </c>
      <c r="L829" t="s">
        <v>70</v>
      </c>
      <c r="M829" t="s">
        <v>70</v>
      </c>
      <c r="N829" t="s">
        <v>70</v>
      </c>
      <c r="O829" t="s">
        <v>70</v>
      </c>
      <c r="P829" t="s">
        <v>70</v>
      </c>
      <c r="Q829" t="s">
        <v>70</v>
      </c>
      <c r="R829" t="s">
        <v>70</v>
      </c>
      <c r="S829" t="s">
        <v>70</v>
      </c>
      <c r="T829" t="s">
        <v>70</v>
      </c>
      <c r="U829" t="s">
        <v>70</v>
      </c>
      <c r="V829" t="s">
        <v>70</v>
      </c>
      <c r="W829" t="s">
        <v>70</v>
      </c>
      <c r="X829" t="s">
        <v>70</v>
      </c>
      <c r="Y829" t="s">
        <v>70</v>
      </c>
      <c r="Z829" t="s">
        <v>70</v>
      </c>
      <c r="AA829" t="s">
        <v>70</v>
      </c>
      <c r="AB829" t="s">
        <v>70</v>
      </c>
      <c r="AC829" t="s">
        <v>70</v>
      </c>
      <c r="AD829" t="s">
        <v>70</v>
      </c>
    </row>
    <row r="830" spans="1:30" hidden="1" x14ac:dyDescent="0.25">
      <c r="A830" s="133" t="s">
        <v>1974</v>
      </c>
      <c r="B830" t="s">
        <v>749</v>
      </c>
      <c r="C830" t="b">
        <v>0</v>
      </c>
      <c r="D830" t="s">
        <v>1164</v>
      </c>
      <c r="E830" t="s">
        <v>1167</v>
      </c>
      <c r="F830" t="s">
        <v>774</v>
      </c>
      <c r="G830" t="s">
        <v>70</v>
      </c>
      <c r="H830" t="s">
        <v>70</v>
      </c>
      <c r="I830" t="s">
        <v>70</v>
      </c>
      <c r="J830" t="s">
        <v>70</v>
      </c>
      <c r="K830" t="s">
        <v>70</v>
      </c>
      <c r="L830" t="s">
        <v>70</v>
      </c>
      <c r="M830" t="s">
        <v>70</v>
      </c>
      <c r="N830" t="s">
        <v>70</v>
      </c>
      <c r="O830" t="s">
        <v>70</v>
      </c>
      <c r="P830" t="s">
        <v>70</v>
      </c>
      <c r="Q830" t="s">
        <v>70</v>
      </c>
      <c r="R830" t="s">
        <v>70</v>
      </c>
      <c r="S830" t="s">
        <v>70</v>
      </c>
      <c r="T830" t="s">
        <v>70</v>
      </c>
      <c r="U830" t="s">
        <v>70</v>
      </c>
      <c r="V830" t="s">
        <v>70</v>
      </c>
      <c r="W830" t="s">
        <v>70</v>
      </c>
      <c r="X830" t="s">
        <v>70</v>
      </c>
      <c r="Y830" t="s">
        <v>70</v>
      </c>
      <c r="Z830" t="s">
        <v>70</v>
      </c>
      <c r="AA830" t="s">
        <v>70</v>
      </c>
      <c r="AB830" t="s">
        <v>70</v>
      </c>
      <c r="AC830" t="s">
        <v>70</v>
      </c>
      <c r="AD830" t="s">
        <v>70</v>
      </c>
    </row>
  </sheetData>
  <autoFilter ref="A1:AD830">
    <filterColumn colId="2">
      <filters>
        <filter val="TRUE"/>
      </filters>
    </filterColumn>
  </autoFilter>
  <sortState ref="A2:AD826">
    <sortCondition descending="1" ref="G2:G826"/>
    <sortCondition ref="D2:D826"/>
    <sortCondition ref="A2:A826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opLeftCell="C1" workbookViewId="0">
      <selection activeCell="H2" sqref="H2"/>
    </sheetView>
  </sheetViews>
  <sheetFormatPr defaultRowHeight="15" x14ac:dyDescent="0.25"/>
  <cols>
    <col min="1" max="2" width="0" hidden="1" customWidth="1"/>
    <col min="5" max="6" width="0" hidden="1" customWidth="1"/>
  </cols>
  <sheetData>
    <row r="1" spans="1:30" x14ac:dyDescent="0.25">
      <c r="A1" t="s">
        <v>119</v>
      </c>
      <c r="B1" t="s">
        <v>120</v>
      </c>
      <c r="C1" t="s">
        <v>766</v>
      </c>
      <c r="D1" t="s">
        <v>767</v>
      </c>
      <c r="E1" t="s">
        <v>768</v>
      </c>
      <c r="F1" t="s">
        <v>769</v>
      </c>
      <c r="G1" t="s">
        <v>770</v>
      </c>
      <c r="H1" t="s">
        <v>60</v>
      </c>
      <c r="I1" t="s">
        <v>10</v>
      </c>
      <c r="J1" t="s">
        <v>5</v>
      </c>
      <c r="K1" t="s">
        <v>1993</v>
      </c>
      <c r="L1" t="s">
        <v>7</v>
      </c>
      <c r="M1" t="s">
        <v>62</v>
      </c>
      <c r="N1" t="s">
        <v>1994</v>
      </c>
      <c r="O1" t="s">
        <v>1995</v>
      </c>
      <c r="P1" t="s">
        <v>15</v>
      </c>
      <c r="Q1" t="s">
        <v>16</v>
      </c>
      <c r="R1" t="s">
        <v>65</v>
      </c>
      <c r="S1" t="s">
        <v>9</v>
      </c>
      <c r="T1" t="s">
        <v>18</v>
      </c>
      <c r="U1" t="s">
        <v>6</v>
      </c>
      <c r="V1" t="s">
        <v>1996</v>
      </c>
      <c r="W1" t="s">
        <v>1997</v>
      </c>
      <c r="X1" t="s">
        <v>21</v>
      </c>
      <c r="Y1" t="s">
        <v>68</v>
      </c>
      <c r="Z1" t="s">
        <v>1998</v>
      </c>
      <c r="AA1" t="s">
        <v>19</v>
      </c>
      <c r="AB1" t="s">
        <v>8</v>
      </c>
      <c r="AC1" t="s">
        <v>20</v>
      </c>
      <c r="AD1" t="s">
        <v>22</v>
      </c>
    </row>
    <row r="2" spans="1:30" x14ac:dyDescent="0.25">
      <c r="A2" t="s">
        <v>1172</v>
      </c>
      <c r="B2" t="s">
        <v>126</v>
      </c>
      <c r="C2" t="b">
        <v>1</v>
      </c>
      <c r="D2" t="s">
        <v>777</v>
      </c>
      <c r="E2" t="s">
        <v>780</v>
      </c>
      <c r="F2" t="s">
        <v>773</v>
      </c>
      <c r="G2" t="s">
        <v>30</v>
      </c>
      <c r="H2" t="s">
        <v>31</v>
      </c>
      <c r="I2" t="s">
        <v>57</v>
      </c>
      <c r="J2" t="s">
        <v>57</v>
      </c>
      <c r="K2" t="s">
        <v>111</v>
      </c>
      <c r="L2" t="s">
        <v>57</v>
      </c>
      <c r="M2" t="s">
        <v>111</v>
      </c>
      <c r="N2" t="s">
        <v>111</v>
      </c>
      <c r="O2" t="s">
        <v>57</v>
      </c>
      <c r="P2" t="s">
        <v>111</v>
      </c>
      <c r="Q2" t="s">
        <v>57</v>
      </c>
      <c r="R2" t="s">
        <v>111</v>
      </c>
      <c r="S2" t="s">
        <v>57</v>
      </c>
      <c r="T2" t="s">
        <v>59</v>
      </c>
      <c r="U2" t="s">
        <v>57</v>
      </c>
      <c r="V2" t="s">
        <v>111</v>
      </c>
      <c r="W2" t="s">
        <v>111</v>
      </c>
      <c r="X2" t="s">
        <v>111</v>
      </c>
      <c r="Y2" t="s">
        <v>111</v>
      </c>
      <c r="Z2" t="s">
        <v>111</v>
      </c>
      <c r="AA2" t="s">
        <v>57</v>
      </c>
      <c r="AB2" t="s">
        <v>57</v>
      </c>
      <c r="AC2" t="s">
        <v>57</v>
      </c>
      <c r="AD2" t="s">
        <v>116</v>
      </c>
    </row>
    <row r="3" spans="1:30" x14ac:dyDescent="0.25">
      <c r="A3" t="s">
        <v>1173</v>
      </c>
      <c r="B3" t="s">
        <v>169</v>
      </c>
      <c r="C3" t="b">
        <v>1</v>
      </c>
      <c r="D3" t="s">
        <v>788</v>
      </c>
      <c r="E3" t="s">
        <v>806</v>
      </c>
      <c r="F3" t="s">
        <v>773</v>
      </c>
      <c r="G3" t="s">
        <v>30</v>
      </c>
      <c r="H3" t="s">
        <v>32</v>
      </c>
      <c r="I3" t="s">
        <v>57</v>
      </c>
      <c r="J3" t="s">
        <v>111</v>
      </c>
      <c r="K3" t="s">
        <v>111</v>
      </c>
      <c r="L3" t="s">
        <v>57</v>
      </c>
      <c r="M3" t="s">
        <v>111</v>
      </c>
      <c r="N3" t="s">
        <v>57</v>
      </c>
      <c r="O3" t="s">
        <v>57</v>
      </c>
      <c r="P3" t="s">
        <v>59</v>
      </c>
      <c r="Q3" t="s">
        <v>111</v>
      </c>
      <c r="R3" t="s">
        <v>57</v>
      </c>
      <c r="S3" t="s">
        <v>111</v>
      </c>
      <c r="T3" t="s">
        <v>59</v>
      </c>
      <c r="U3" t="s">
        <v>111</v>
      </c>
      <c r="V3" t="s">
        <v>57</v>
      </c>
      <c r="W3" t="s">
        <v>111</v>
      </c>
      <c r="X3" t="s">
        <v>111</v>
      </c>
      <c r="Y3" t="s">
        <v>111</v>
      </c>
      <c r="Z3" t="s">
        <v>111</v>
      </c>
      <c r="AA3" t="s">
        <v>57</v>
      </c>
      <c r="AB3" t="s">
        <v>57</v>
      </c>
      <c r="AC3" t="s">
        <v>57</v>
      </c>
      <c r="AD3" t="s">
        <v>111</v>
      </c>
    </row>
    <row r="4" spans="1:30" x14ac:dyDescent="0.25">
      <c r="A4" t="s">
        <v>1174</v>
      </c>
      <c r="B4" t="s">
        <v>188</v>
      </c>
      <c r="C4" t="b">
        <v>1</v>
      </c>
      <c r="D4" t="s">
        <v>788</v>
      </c>
      <c r="E4" t="s">
        <v>188</v>
      </c>
      <c r="F4" t="s">
        <v>774</v>
      </c>
      <c r="G4" t="s">
        <v>30</v>
      </c>
      <c r="H4" t="s">
        <v>33</v>
      </c>
      <c r="I4" t="s">
        <v>111</v>
      </c>
      <c r="J4" t="s">
        <v>57</v>
      </c>
      <c r="K4" t="s">
        <v>57</v>
      </c>
      <c r="L4" t="s">
        <v>57</v>
      </c>
      <c r="M4" t="s">
        <v>111</v>
      </c>
      <c r="N4" t="s">
        <v>111</v>
      </c>
      <c r="O4" t="s">
        <v>111</v>
      </c>
      <c r="P4" t="s">
        <v>59</v>
      </c>
      <c r="Q4" t="s">
        <v>59</v>
      </c>
      <c r="R4" t="s">
        <v>57</v>
      </c>
      <c r="S4" t="s">
        <v>57</v>
      </c>
      <c r="T4" t="s">
        <v>59</v>
      </c>
      <c r="U4" t="s">
        <v>111</v>
      </c>
      <c r="V4" t="s">
        <v>57</v>
      </c>
      <c r="W4" t="s">
        <v>111</v>
      </c>
      <c r="X4" t="s">
        <v>59</v>
      </c>
      <c r="Y4" t="s">
        <v>111</v>
      </c>
      <c r="Z4" t="s">
        <v>111</v>
      </c>
      <c r="AA4" t="s">
        <v>57</v>
      </c>
      <c r="AB4" t="s">
        <v>57</v>
      </c>
      <c r="AC4" t="s">
        <v>111</v>
      </c>
      <c r="AD4" t="s">
        <v>111</v>
      </c>
    </row>
    <row r="5" spans="1:30" x14ac:dyDescent="0.25">
      <c r="A5" t="s">
        <v>1175</v>
      </c>
      <c r="B5" t="s">
        <v>208</v>
      </c>
      <c r="C5" t="b">
        <v>1</v>
      </c>
      <c r="D5" t="s">
        <v>788</v>
      </c>
      <c r="E5" t="s">
        <v>210</v>
      </c>
      <c r="F5" t="s">
        <v>773</v>
      </c>
      <c r="G5" t="s">
        <v>30</v>
      </c>
      <c r="H5" t="s">
        <v>34</v>
      </c>
      <c r="I5" t="s">
        <v>111</v>
      </c>
      <c r="J5" t="s">
        <v>111</v>
      </c>
      <c r="K5" t="s">
        <v>111</v>
      </c>
      <c r="L5" t="s">
        <v>57</v>
      </c>
      <c r="M5" t="s">
        <v>111</v>
      </c>
      <c r="N5" t="s">
        <v>111</v>
      </c>
      <c r="O5" t="s">
        <v>111</v>
      </c>
      <c r="P5" t="s">
        <v>111</v>
      </c>
      <c r="Q5" t="s">
        <v>59</v>
      </c>
      <c r="R5" t="s">
        <v>116</v>
      </c>
      <c r="S5" t="s">
        <v>111</v>
      </c>
      <c r="T5" t="s">
        <v>111</v>
      </c>
      <c r="U5" t="s">
        <v>111</v>
      </c>
      <c r="V5" t="s">
        <v>111</v>
      </c>
      <c r="W5" t="s">
        <v>59</v>
      </c>
      <c r="X5" t="s">
        <v>59</v>
      </c>
      <c r="Y5" t="s">
        <v>111</v>
      </c>
      <c r="Z5" t="s">
        <v>111</v>
      </c>
      <c r="AA5" t="s">
        <v>111</v>
      </c>
      <c r="AB5" t="s">
        <v>57</v>
      </c>
      <c r="AC5" t="s">
        <v>111</v>
      </c>
      <c r="AD5" t="s">
        <v>116</v>
      </c>
    </row>
    <row r="6" spans="1:30" x14ac:dyDescent="0.25">
      <c r="C6" t="b">
        <v>1</v>
      </c>
      <c r="D6" t="s">
        <v>830</v>
      </c>
      <c r="E6" t="s">
        <v>837</v>
      </c>
      <c r="F6" t="s">
        <v>773</v>
      </c>
      <c r="G6" t="s">
        <v>30</v>
      </c>
      <c r="H6" t="s">
        <v>35</v>
      </c>
      <c r="I6" t="s">
        <v>111</v>
      </c>
      <c r="J6" t="s">
        <v>111</v>
      </c>
      <c r="K6" t="s">
        <v>57</v>
      </c>
      <c r="L6" t="s">
        <v>57</v>
      </c>
      <c r="M6" t="s">
        <v>111</v>
      </c>
      <c r="N6" t="s">
        <v>57</v>
      </c>
      <c r="O6" t="s">
        <v>57</v>
      </c>
      <c r="P6" t="s">
        <v>111</v>
      </c>
      <c r="Q6" t="s">
        <v>59</v>
      </c>
      <c r="R6" t="s">
        <v>111</v>
      </c>
      <c r="S6" t="s">
        <v>57</v>
      </c>
      <c r="T6" t="s">
        <v>111</v>
      </c>
      <c r="U6" t="s">
        <v>111</v>
      </c>
      <c r="V6" t="s">
        <v>57</v>
      </c>
      <c r="W6" t="s">
        <v>57</v>
      </c>
      <c r="X6" t="s">
        <v>59</v>
      </c>
      <c r="Y6" t="s">
        <v>111</v>
      </c>
      <c r="Z6" t="s">
        <v>111</v>
      </c>
      <c r="AA6" t="s">
        <v>111</v>
      </c>
      <c r="AB6" t="s">
        <v>57</v>
      </c>
      <c r="AC6" t="s">
        <v>111</v>
      </c>
      <c r="AD6" t="s">
        <v>116</v>
      </c>
    </row>
    <row r="7" spans="1:30" x14ac:dyDescent="0.25">
      <c r="A7" t="s">
        <v>1178</v>
      </c>
      <c r="B7" t="s">
        <v>245</v>
      </c>
      <c r="C7" t="b">
        <v>1</v>
      </c>
      <c r="D7" t="s">
        <v>846</v>
      </c>
      <c r="E7" t="s">
        <v>847</v>
      </c>
      <c r="F7" t="s">
        <v>773</v>
      </c>
      <c r="G7" t="s">
        <v>30</v>
      </c>
      <c r="H7" t="s">
        <v>36</v>
      </c>
      <c r="I7" t="s">
        <v>57</v>
      </c>
      <c r="J7" t="s">
        <v>111</v>
      </c>
      <c r="K7" t="s">
        <v>111</v>
      </c>
      <c r="L7" t="s">
        <v>57</v>
      </c>
      <c r="M7" t="s">
        <v>111</v>
      </c>
      <c r="N7" t="s">
        <v>57</v>
      </c>
      <c r="O7" t="s">
        <v>57</v>
      </c>
      <c r="P7" t="s">
        <v>111</v>
      </c>
      <c r="Q7" t="s">
        <v>57</v>
      </c>
      <c r="R7" t="s">
        <v>111</v>
      </c>
      <c r="S7" t="s">
        <v>57</v>
      </c>
      <c r="T7" t="s">
        <v>59</v>
      </c>
      <c r="U7" t="s">
        <v>111</v>
      </c>
      <c r="V7" t="s">
        <v>57</v>
      </c>
      <c r="W7" t="s">
        <v>111</v>
      </c>
      <c r="X7" t="s">
        <v>111</v>
      </c>
      <c r="Y7" t="s">
        <v>57</v>
      </c>
      <c r="Z7" t="s">
        <v>57</v>
      </c>
      <c r="AA7" t="s">
        <v>57</v>
      </c>
      <c r="AB7" t="s">
        <v>57</v>
      </c>
      <c r="AC7" t="s">
        <v>57</v>
      </c>
      <c r="AD7" t="s">
        <v>59</v>
      </c>
    </row>
    <row r="8" spans="1:30" x14ac:dyDescent="0.25">
      <c r="A8" t="s">
        <v>1179</v>
      </c>
      <c r="B8" t="s">
        <v>256</v>
      </c>
      <c r="C8" t="b">
        <v>1</v>
      </c>
      <c r="D8" t="s">
        <v>848</v>
      </c>
      <c r="E8" t="s">
        <v>857</v>
      </c>
      <c r="F8" t="s">
        <v>51</v>
      </c>
      <c r="G8" t="s">
        <v>30</v>
      </c>
      <c r="H8" t="s">
        <v>38</v>
      </c>
      <c r="I8" t="s">
        <v>57</v>
      </c>
      <c r="J8" t="s">
        <v>111</v>
      </c>
      <c r="K8" t="s">
        <v>111</v>
      </c>
      <c r="L8" t="s">
        <v>57</v>
      </c>
      <c r="M8" t="s">
        <v>59</v>
      </c>
      <c r="N8" t="s">
        <v>111</v>
      </c>
      <c r="O8" t="s">
        <v>57</v>
      </c>
      <c r="P8" t="s">
        <v>57</v>
      </c>
      <c r="Q8" t="s">
        <v>111</v>
      </c>
      <c r="R8" t="s">
        <v>111</v>
      </c>
      <c r="S8" t="s">
        <v>111</v>
      </c>
      <c r="T8" t="s">
        <v>111</v>
      </c>
      <c r="U8" t="s">
        <v>111</v>
      </c>
      <c r="V8" t="s">
        <v>57</v>
      </c>
      <c r="W8" t="s">
        <v>111</v>
      </c>
      <c r="X8" t="s">
        <v>111</v>
      </c>
      <c r="Y8" t="s">
        <v>111</v>
      </c>
      <c r="Z8" t="s">
        <v>57</v>
      </c>
      <c r="AA8" t="s">
        <v>57</v>
      </c>
      <c r="AB8" t="s">
        <v>111</v>
      </c>
      <c r="AC8" t="s">
        <v>111</v>
      </c>
      <c r="AD8" t="s">
        <v>111</v>
      </c>
    </row>
    <row r="9" spans="1:30" x14ac:dyDescent="0.25">
      <c r="A9" t="s">
        <v>1180</v>
      </c>
      <c r="B9" t="s">
        <v>263</v>
      </c>
      <c r="C9" t="b">
        <v>1</v>
      </c>
      <c r="D9" t="s">
        <v>848</v>
      </c>
      <c r="E9" t="s">
        <v>864</v>
      </c>
      <c r="F9" t="s">
        <v>774</v>
      </c>
      <c r="G9" t="s">
        <v>30</v>
      </c>
      <c r="H9" t="s">
        <v>37</v>
      </c>
      <c r="I9" t="s">
        <v>57</v>
      </c>
      <c r="J9" t="s">
        <v>111</v>
      </c>
      <c r="K9" t="s">
        <v>111</v>
      </c>
      <c r="L9" t="s">
        <v>57</v>
      </c>
      <c r="M9" t="s">
        <v>111</v>
      </c>
      <c r="N9" t="s">
        <v>111</v>
      </c>
      <c r="O9" t="s">
        <v>57</v>
      </c>
      <c r="P9" t="s">
        <v>57</v>
      </c>
      <c r="Q9" t="s">
        <v>57</v>
      </c>
      <c r="R9" t="s">
        <v>111</v>
      </c>
      <c r="S9" t="s">
        <v>57</v>
      </c>
      <c r="T9" t="s">
        <v>57</v>
      </c>
      <c r="U9" t="s">
        <v>111</v>
      </c>
      <c r="V9" t="s">
        <v>111</v>
      </c>
      <c r="W9" t="s">
        <v>111</v>
      </c>
      <c r="X9" t="s">
        <v>59</v>
      </c>
      <c r="Y9" t="s">
        <v>111</v>
      </c>
      <c r="Z9" t="s">
        <v>57</v>
      </c>
      <c r="AA9" t="s">
        <v>57</v>
      </c>
      <c r="AB9" t="s">
        <v>57</v>
      </c>
      <c r="AC9" t="s">
        <v>57</v>
      </c>
      <c r="AD9" t="s">
        <v>111</v>
      </c>
    </row>
    <row r="10" spans="1:30" x14ac:dyDescent="0.25">
      <c r="A10" t="s">
        <v>1181</v>
      </c>
      <c r="B10" t="s">
        <v>271</v>
      </c>
      <c r="C10" t="b">
        <v>1</v>
      </c>
      <c r="D10" t="s">
        <v>867</v>
      </c>
      <c r="E10" t="s">
        <v>784</v>
      </c>
      <c r="F10" t="s">
        <v>774</v>
      </c>
      <c r="G10" t="s">
        <v>30</v>
      </c>
      <c r="H10" t="s">
        <v>39</v>
      </c>
      <c r="I10" t="s">
        <v>116</v>
      </c>
      <c r="J10" t="s">
        <v>57</v>
      </c>
      <c r="K10" t="s">
        <v>111</v>
      </c>
      <c r="L10" t="s">
        <v>57</v>
      </c>
      <c r="M10" t="s">
        <v>111</v>
      </c>
      <c r="N10" t="s">
        <v>116</v>
      </c>
      <c r="O10" t="s">
        <v>111</v>
      </c>
      <c r="P10" t="s">
        <v>111</v>
      </c>
      <c r="Q10" t="s">
        <v>111</v>
      </c>
      <c r="R10" t="s">
        <v>111</v>
      </c>
      <c r="S10" t="s">
        <v>57</v>
      </c>
      <c r="T10" t="s">
        <v>116</v>
      </c>
      <c r="U10" t="s">
        <v>111</v>
      </c>
      <c r="V10" t="s">
        <v>57</v>
      </c>
      <c r="W10" t="s">
        <v>111</v>
      </c>
      <c r="X10" t="s">
        <v>111</v>
      </c>
      <c r="Y10" t="s">
        <v>111</v>
      </c>
      <c r="Z10" t="s">
        <v>111</v>
      </c>
      <c r="AA10" t="s">
        <v>111</v>
      </c>
      <c r="AB10" t="s">
        <v>57</v>
      </c>
      <c r="AC10" t="s">
        <v>116</v>
      </c>
      <c r="AD10" t="s">
        <v>116</v>
      </c>
    </row>
    <row r="11" spans="1:30" x14ac:dyDescent="0.25">
      <c r="A11" t="s">
        <v>1182</v>
      </c>
      <c r="B11" t="s">
        <v>288</v>
      </c>
      <c r="C11" t="b">
        <v>1</v>
      </c>
      <c r="D11" t="s">
        <v>884</v>
      </c>
      <c r="E11" t="s">
        <v>887</v>
      </c>
      <c r="F11" t="s">
        <v>774</v>
      </c>
      <c r="G11" t="s">
        <v>30</v>
      </c>
      <c r="H11" t="s">
        <v>40</v>
      </c>
      <c r="I11" t="s">
        <v>57</v>
      </c>
      <c r="J11" t="s">
        <v>111</v>
      </c>
      <c r="K11" t="s">
        <v>111</v>
      </c>
      <c r="L11" t="s">
        <v>57</v>
      </c>
      <c r="M11" t="s">
        <v>111</v>
      </c>
      <c r="N11" t="s">
        <v>111</v>
      </c>
      <c r="O11" t="s">
        <v>57</v>
      </c>
      <c r="P11" t="s">
        <v>57</v>
      </c>
      <c r="Q11" t="s">
        <v>111</v>
      </c>
      <c r="R11" t="s">
        <v>111</v>
      </c>
      <c r="S11" t="s">
        <v>57</v>
      </c>
      <c r="T11" t="s">
        <v>111</v>
      </c>
      <c r="U11" t="s">
        <v>111</v>
      </c>
      <c r="V11" t="s">
        <v>57</v>
      </c>
      <c r="W11" t="s">
        <v>111</v>
      </c>
      <c r="X11" t="s">
        <v>59</v>
      </c>
      <c r="Y11" t="s">
        <v>111</v>
      </c>
      <c r="Z11" t="s">
        <v>111</v>
      </c>
      <c r="AA11" t="s">
        <v>57</v>
      </c>
      <c r="AB11" t="s">
        <v>111</v>
      </c>
      <c r="AC11" t="s">
        <v>57</v>
      </c>
      <c r="AD11" t="s">
        <v>116</v>
      </c>
    </row>
    <row r="12" spans="1:30" x14ac:dyDescent="0.25">
      <c r="A12" t="s">
        <v>1183</v>
      </c>
      <c r="B12" t="s">
        <v>383</v>
      </c>
      <c r="C12" t="b">
        <v>1</v>
      </c>
      <c r="D12" t="s">
        <v>951</v>
      </c>
      <c r="E12" t="s">
        <v>956</v>
      </c>
      <c r="F12" t="s">
        <v>773</v>
      </c>
      <c r="G12" t="s">
        <v>30</v>
      </c>
      <c r="H12" t="s">
        <v>41</v>
      </c>
      <c r="I12" t="s">
        <v>57</v>
      </c>
      <c r="J12" t="s">
        <v>111</v>
      </c>
      <c r="K12" t="s">
        <v>111</v>
      </c>
      <c r="L12" t="s">
        <v>57</v>
      </c>
      <c r="M12" t="s">
        <v>111</v>
      </c>
      <c r="N12" t="s">
        <v>111</v>
      </c>
      <c r="O12" t="s">
        <v>57</v>
      </c>
      <c r="P12" t="s">
        <v>57</v>
      </c>
      <c r="Q12" t="s">
        <v>57</v>
      </c>
      <c r="R12" t="s">
        <v>111</v>
      </c>
      <c r="S12" t="s">
        <v>57</v>
      </c>
      <c r="T12" t="s">
        <v>59</v>
      </c>
      <c r="U12" t="s">
        <v>111</v>
      </c>
      <c r="V12" t="s">
        <v>111</v>
      </c>
      <c r="W12" t="s">
        <v>111</v>
      </c>
      <c r="X12" t="s">
        <v>59</v>
      </c>
      <c r="Y12" t="s">
        <v>57</v>
      </c>
      <c r="Z12" t="s">
        <v>57</v>
      </c>
      <c r="AA12" t="s">
        <v>57</v>
      </c>
      <c r="AB12" t="s">
        <v>57</v>
      </c>
      <c r="AC12" t="s">
        <v>57</v>
      </c>
      <c r="AD12" t="s">
        <v>111</v>
      </c>
    </row>
    <row r="13" spans="1:30" x14ac:dyDescent="0.25">
      <c r="A13" t="s">
        <v>1184</v>
      </c>
      <c r="B13" t="s">
        <v>398</v>
      </c>
      <c r="C13" t="b">
        <v>1</v>
      </c>
      <c r="D13" t="s">
        <v>957</v>
      </c>
      <c r="E13" t="s">
        <v>973</v>
      </c>
      <c r="F13" t="s">
        <v>774</v>
      </c>
      <c r="G13" t="s">
        <v>30</v>
      </c>
      <c r="H13" t="s">
        <v>42</v>
      </c>
      <c r="I13" t="s">
        <v>111</v>
      </c>
      <c r="J13" t="s">
        <v>111</v>
      </c>
      <c r="K13" t="s">
        <v>57</v>
      </c>
      <c r="L13" t="s">
        <v>57</v>
      </c>
      <c r="M13" t="s">
        <v>111</v>
      </c>
      <c r="N13" t="s">
        <v>57</v>
      </c>
      <c r="O13" t="s">
        <v>57</v>
      </c>
      <c r="P13" t="s">
        <v>111</v>
      </c>
      <c r="Q13" t="s">
        <v>111</v>
      </c>
      <c r="R13" t="s">
        <v>111</v>
      </c>
      <c r="S13" t="s">
        <v>111</v>
      </c>
      <c r="T13" t="s">
        <v>111</v>
      </c>
      <c r="U13" t="s">
        <v>111</v>
      </c>
      <c r="V13" t="s">
        <v>57</v>
      </c>
      <c r="W13" t="s">
        <v>57</v>
      </c>
      <c r="X13" t="s">
        <v>111</v>
      </c>
      <c r="Y13" t="s">
        <v>111</v>
      </c>
      <c r="Z13" t="s">
        <v>57</v>
      </c>
      <c r="AA13" t="s">
        <v>111</v>
      </c>
      <c r="AB13" t="s">
        <v>57</v>
      </c>
      <c r="AC13" t="s">
        <v>57</v>
      </c>
      <c r="AD13" t="s">
        <v>111</v>
      </c>
    </row>
    <row r="14" spans="1:30" x14ac:dyDescent="0.25">
      <c r="A14" t="s">
        <v>1185</v>
      </c>
      <c r="B14" t="s">
        <v>473</v>
      </c>
      <c r="C14" t="b">
        <v>1</v>
      </c>
      <c r="D14" t="s">
        <v>1014</v>
      </c>
      <c r="E14" t="s">
        <v>1016</v>
      </c>
      <c r="F14" t="s">
        <v>773</v>
      </c>
      <c r="G14" t="s">
        <v>30</v>
      </c>
      <c r="H14" t="s">
        <v>43</v>
      </c>
      <c r="I14" t="s">
        <v>111</v>
      </c>
      <c r="J14" t="s">
        <v>57</v>
      </c>
      <c r="K14" t="s">
        <v>57</v>
      </c>
      <c r="L14" t="s">
        <v>57</v>
      </c>
      <c r="M14" t="s">
        <v>111</v>
      </c>
      <c r="N14" t="s">
        <v>59</v>
      </c>
      <c r="O14" t="s">
        <v>57</v>
      </c>
      <c r="P14" t="s">
        <v>59</v>
      </c>
      <c r="Q14" t="s">
        <v>111</v>
      </c>
      <c r="R14" t="s">
        <v>111</v>
      </c>
      <c r="S14" t="s">
        <v>57</v>
      </c>
      <c r="T14" t="s">
        <v>111</v>
      </c>
      <c r="U14" t="s">
        <v>111</v>
      </c>
      <c r="V14" t="s">
        <v>57</v>
      </c>
      <c r="W14" t="s">
        <v>111</v>
      </c>
      <c r="X14" t="s">
        <v>59</v>
      </c>
      <c r="Y14" t="s">
        <v>57</v>
      </c>
      <c r="Z14" t="s">
        <v>57</v>
      </c>
      <c r="AA14" t="s">
        <v>57</v>
      </c>
      <c r="AB14" t="s">
        <v>57</v>
      </c>
      <c r="AC14" t="s">
        <v>57</v>
      </c>
      <c r="AD14" t="s">
        <v>111</v>
      </c>
    </row>
    <row r="15" spans="1:30" x14ac:dyDescent="0.25">
      <c r="C15" t="b">
        <v>1</v>
      </c>
      <c r="D15" t="s">
        <v>1034</v>
      </c>
      <c r="E15" t="s">
        <v>1034</v>
      </c>
      <c r="F15" t="s">
        <v>773</v>
      </c>
      <c r="G15" t="s">
        <v>30</v>
      </c>
      <c r="H15" t="s">
        <v>112</v>
      </c>
      <c r="I15" t="s">
        <v>57</v>
      </c>
      <c r="J15" t="s">
        <v>59</v>
      </c>
      <c r="K15" t="s">
        <v>111</v>
      </c>
      <c r="L15" t="s">
        <v>57</v>
      </c>
      <c r="M15" t="s">
        <v>111</v>
      </c>
      <c r="N15" t="s">
        <v>111</v>
      </c>
      <c r="O15" t="s">
        <v>57</v>
      </c>
      <c r="P15" t="s">
        <v>57</v>
      </c>
      <c r="Q15" t="s">
        <v>57</v>
      </c>
      <c r="R15" t="s">
        <v>111</v>
      </c>
      <c r="S15" t="s">
        <v>57</v>
      </c>
      <c r="T15" t="s">
        <v>59</v>
      </c>
      <c r="U15" t="s">
        <v>59</v>
      </c>
      <c r="V15" t="s">
        <v>57</v>
      </c>
      <c r="W15" t="s">
        <v>57</v>
      </c>
      <c r="X15" t="s">
        <v>111</v>
      </c>
      <c r="Y15" t="s">
        <v>111</v>
      </c>
      <c r="Z15" t="s">
        <v>57</v>
      </c>
      <c r="AA15" t="s">
        <v>57</v>
      </c>
      <c r="AB15" t="s">
        <v>57</v>
      </c>
      <c r="AC15" t="s">
        <v>57</v>
      </c>
      <c r="AD15" t="s">
        <v>111</v>
      </c>
    </row>
    <row r="16" spans="1:30" x14ac:dyDescent="0.25">
      <c r="A16" t="s">
        <v>1188</v>
      </c>
      <c r="B16" t="s">
        <v>507</v>
      </c>
      <c r="C16" t="b">
        <v>1</v>
      </c>
      <c r="D16" t="s">
        <v>1034</v>
      </c>
      <c r="E16" t="s">
        <v>993</v>
      </c>
      <c r="F16" t="s">
        <v>773</v>
      </c>
      <c r="G16" t="s">
        <v>30</v>
      </c>
      <c r="H16" t="s">
        <v>44</v>
      </c>
      <c r="I16" t="s">
        <v>57</v>
      </c>
      <c r="J16" t="s">
        <v>111</v>
      </c>
      <c r="K16" t="s">
        <v>111</v>
      </c>
      <c r="L16" t="s">
        <v>57</v>
      </c>
      <c r="M16" t="s">
        <v>111</v>
      </c>
      <c r="N16" t="s">
        <v>111</v>
      </c>
      <c r="O16" t="s">
        <v>57</v>
      </c>
      <c r="P16" t="s">
        <v>57</v>
      </c>
      <c r="Q16" t="s">
        <v>111</v>
      </c>
      <c r="R16" t="s">
        <v>111</v>
      </c>
      <c r="S16" t="s">
        <v>57</v>
      </c>
      <c r="T16" t="s">
        <v>111</v>
      </c>
      <c r="U16" t="s">
        <v>111</v>
      </c>
      <c r="V16" t="s">
        <v>57</v>
      </c>
      <c r="W16" t="s">
        <v>111</v>
      </c>
      <c r="X16" t="s">
        <v>59</v>
      </c>
      <c r="Y16" t="s">
        <v>111</v>
      </c>
      <c r="Z16" t="s">
        <v>111</v>
      </c>
      <c r="AA16" t="s">
        <v>57</v>
      </c>
      <c r="AB16" t="s">
        <v>57</v>
      </c>
      <c r="AC16" t="s">
        <v>57</v>
      </c>
      <c r="AD16" t="s">
        <v>111</v>
      </c>
    </row>
    <row r="17" spans="1:30" x14ac:dyDescent="0.25">
      <c r="A17" t="s">
        <v>1189</v>
      </c>
      <c r="B17" t="s">
        <v>576</v>
      </c>
      <c r="C17" t="b">
        <v>1</v>
      </c>
      <c r="D17" t="s">
        <v>1068</v>
      </c>
      <c r="E17" t="s">
        <v>941</v>
      </c>
      <c r="F17" t="s">
        <v>773</v>
      </c>
      <c r="G17" t="s">
        <v>30</v>
      </c>
      <c r="H17" t="s">
        <v>45</v>
      </c>
      <c r="I17" t="s">
        <v>111</v>
      </c>
      <c r="J17" t="s">
        <v>57</v>
      </c>
      <c r="K17" t="s">
        <v>57</v>
      </c>
      <c r="L17" t="s">
        <v>57</v>
      </c>
      <c r="M17" t="s">
        <v>111</v>
      </c>
      <c r="N17" t="s">
        <v>111</v>
      </c>
      <c r="O17" t="s">
        <v>57</v>
      </c>
      <c r="P17" t="s">
        <v>111</v>
      </c>
      <c r="Q17" t="s">
        <v>111</v>
      </c>
      <c r="R17" t="s">
        <v>111</v>
      </c>
      <c r="S17" t="s">
        <v>57</v>
      </c>
      <c r="T17" t="s">
        <v>111</v>
      </c>
      <c r="U17" t="s">
        <v>57</v>
      </c>
      <c r="V17" t="s">
        <v>57</v>
      </c>
      <c r="W17" t="s">
        <v>111</v>
      </c>
      <c r="X17" t="s">
        <v>111</v>
      </c>
      <c r="Y17" t="s">
        <v>111</v>
      </c>
      <c r="Z17" t="s">
        <v>57</v>
      </c>
      <c r="AA17" t="s">
        <v>111</v>
      </c>
      <c r="AB17" t="s">
        <v>57</v>
      </c>
      <c r="AC17" t="s">
        <v>111</v>
      </c>
      <c r="AD17" t="s">
        <v>111</v>
      </c>
    </row>
    <row r="18" spans="1:30" x14ac:dyDescent="0.25">
      <c r="A18" t="s">
        <v>1190</v>
      </c>
      <c r="B18" t="s">
        <v>605</v>
      </c>
      <c r="C18" t="b">
        <v>1</v>
      </c>
      <c r="D18" t="s">
        <v>1093</v>
      </c>
      <c r="E18" t="s">
        <v>1095</v>
      </c>
      <c r="F18" t="s">
        <v>773</v>
      </c>
      <c r="G18" t="s">
        <v>30</v>
      </c>
      <c r="H18" t="s">
        <v>46</v>
      </c>
      <c r="I18" t="s">
        <v>57</v>
      </c>
      <c r="J18" t="s">
        <v>111</v>
      </c>
      <c r="K18" t="s">
        <v>111</v>
      </c>
      <c r="L18" t="s">
        <v>57</v>
      </c>
      <c r="M18" t="s">
        <v>111</v>
      </c>
      <c r="N18" t="s">
        <v>111</v>
      </c>
      <c r="O18" t="s">
        <v>111</v>
      </c>
      <c r="P18" t="s">
        <v>57</v>
      </c>
      <c r="Q18" t="s">
        <v>111</v>
      </c>
      <c r="R18" t="s">
        <v>111</v>
      </c>
      <c r="S18" t="s">
        <v>57</v>
      </c>
      <c r="T18" t="s">
        <v>59</v>
      </c>
      <c r="U18" t="s">
        <v>111</v>
      </c>
      <c r="V18" t="s">
        <v>57</v>
      </c>
      <c r="W18" t="s">
        <v>57</v>
      </c>
      <c r="X18" t="s">
        <v>111</v>
      </c>
      <c r="Y18" t="s">
        <v>57</v>
      </c>
      <c r="Z18" t="s">
        <v>57</v>
      </c>
      <c r="AA18" t="s">
        <v>57</v>
      </c>
      <c r="AB18" t="s">
        <v>57</v>
      </c>
      <c r="AC18" t="s">
        <v>57</v>
      </c>
      <c r="AD18" t="s">
        <v>111</v>
      </c>
    </row>
    <row r="19" spans="1:30" x14ac:dyDescent="0.25">
      <c r="A19" t="s">
        <v>1191</v>
      </c>
      <c r="B19" t="s">
        <v>676</v>
      </c>
      <c r="C19" t="b">
        <v>1</v>
      </c>
      <c r="D19" t="s">
        <v>1109</v>
      </c>
      <c r="E19" t="s">
        <v>1125</v>
      </c>
      <c r="F19" t="s">
        <v>773</v>
      </c>
      <c r="G19" t="s">
        <v>30</v>
      </c>
      <c r="H19" t="s">
        <v>47</v>
      </c>
      <c r="I19" t="s">
        <v>57</v>
      </c>
      <c r="J19" t="s">
        <v>57</v>
      </c>
      <c r="K19" t="s">
        <v>57</v>
      </c>
      <c r="L19" t="s">
        <v>57</v>
      </c>
      <c r="M19" t="s">
        <v>111</v>
      </c>
      <c r="N19" t="s">
        <v>57</v>
      </c>
      <c r="O19" t="s">
        <v>57</v>
      </c>
      <c r="P19" t="s">
        <v>111</v>
      </c>
      <c r="Q19" t="s">
        <v>59</v>
      </c>
      <c r="R19" t="s">
        <v>111</v>
      </c>
      <c r="S19" t="s">
        <v>57</v>
      </c>
      <c r="T19" t="s">
        <v>111</v>
      </c>
      <c r="U19" t="s">
        <v>57</v>
      </c>
      <c r="V19" t="s">
        <v>57</v>
      </c>
      <c r="W19" t="s">
        <v>111</v>
      </c>
      <c r="X19" t="s">
        <v>111</v>
      </c>
      <c r="Y19" t="s">
        <v>57</v>
      </c>
      <c r="Z19" t="s">
        <v>57</v>
      </c>
      <c r="AA19" t="s">
        <v>111</v>
      </c>
      <c r="AB19" t="s">
        <v>57</v>
      </c>
      <c r="AC19" t="s">
        <v>57</v>
      </c>
      <c r="AD19" t="s">
        <v>57</v>
      </c>
    </row>
    <row r="20" spans="1:30" x14ac:dyDescent="0.25">
      <c r="A20" t="s">
        <v>1192</v>
      </c>
      <c r="B20" t="s">
        <v>716</v>
      </c>
      <c r="C20" t="b">
        <v>1</v>
      </c>
      <c r="D20" t="s">
        <v>1139</v>
      </c>
      <c r="E20" t="s">
        <v>1140</v>
      </c>
      <c r="F20" t="s">
        <v>774</v>
      </c>
      <c r="G20" t="s">
        <v>30</v>
      </c>
      <c r="H20" t="s">
        <v>48</v>
      </c>
      <c r="I20" t="s">
        <v>111</v>
      </c>
      <c r="J20" t="s">
        <v>111</v>
      </c>
      <c r="K20" t="s">
        <v>111</v>
      </c>
      <c r="L20" t="s">
        <v>57</v>
      </c>
      <c r="M20" t="s">
        <v>111</v>
      </c>
      <c r="N20" t="s">
        <v>111</v>
      </c>
      <c r="O20" t="s">
        <v>111</v>
      </c>
      <c r="P20" t="s">
        <v>111</v>
      </c>
      <c r="Q20" t="s">
        <v>111</v>
      </c>
      <c r="R20" t="s">
        <v>111</v>
      </c>
      <c r="S20" t="s">
        <v>111</v>
      </c>
      <c r="T20" t="s">
        <v>111</v>
      </c>
      <c r="U20" t="s">
        <v>111</v>
      </c>
      <c r="V20" t="s">
        <v>57</v>
      </c>
      <c r="W20" t="s">
        <v>111</v>
      </c>
      <c r="X20" t="s">
        <v>59</v>
      </c>
      <c r="Y20" t="s">
        <v>111</v>
      </c>
      <c r="Z20" t="s">
        <v>111</v>
      </c>
      <c r="AA20" t="s">
        <v>57</v>
      </c>
      <c r="AB20" t="s">
        <v>111</v>
      </c>
      <c r="AC20" t="s">
        <v>111</v>
      </c>
      <c r="AD20" t="s">
        <v>111</v>
      </c>
    </row>
    <row r="21" spans="1:30" x14ac:dyDescent="0.25">
      <c r="A21" t="s">
        <v>1193</v>
      </c>
      <c r="B21" t="s">
        <v>725</v>
      </c>
      <c r="C21" t="b">
        <v>1</v>
      </c>
      <c r="D21" t="s">
        <v>997</v>
      </c>
      <c r="E21" t="s">
        <v>1149</v>
      </c>
      <c r="F21" t="s">
        <v>774</v>
      </c>
      <c r="G21" t="s">
        <v>30</v>
      </c>
      <c r="H21" t="s">
        <v>49</v>
      </c>
      <c r="I21" t="s">
        <v>57</v>
      </c>
      <c r="J21" t="s">
        <v>57</v>
      </c>
      <c r="K21" t="s">
        <v>111</v>
      </c>
      <c r="L21" t="s">
        <v>57</v>
      </c>
      <c r="M21" t="s">
        <v>111</v>
      </c>
      <c r="N21" t="s">
        <v>111</v>
      </c>
      <c r="O21" t="s">
        <v>57</v>
      </c>
      <c r="P21" t="s">
        <v>111</v>
      </c>
      <c r="Q21" t="s">
        <v>111</v>
      </c>
      <c r="R21" t="s">
        <v>111</v>
      </c>
      <c r="S21" t="s">
        <v>57</v>
      </c>
      <c r="T21" t="s">
        <v>59</v>
      </c>
      <c r="U21" t="s">
        <v>111</v>
      </c>
      <c r="V21" t="s">
        <v>111</v>
      </c>
      <c r="W21" t="s">
        <v>111</v>
      </c>
      <c r="X21" t="s">
        <v>111</v>
      </c>
      <c r="Y21" t="s">
        <v>57</v>
      </c>
      <c r="Z21" t="s">
        <v>57</v>
      </c>
      <c r="AA21" t="s">
        <v>57</v>
      </c>
      <c r="AB21" t="s">
        <v>57</v>
      </c>
      <c r="AC21" t="s">
        <v>57</v>
      </c>
      <c r="AD21" t="s">
        <v>116</v>
      </c>
    </row>
    <row r="22" spans="1:30" x14ac:dyDescent="0.25">
      <c r="A22" t="s">
        <v>1194</v>
      </c>
      <c r="B22" t="s">
        <v>736</v>
      </c>
      <c r="C22" t="b">
        <v>1</v>
      </c>
      <c r="D22" t="s">
        <v>847</v>
      </c>
      <c r="E22" t="s">
        <v>1156</v>
      </c>
      <c r="F22" t="s">
        <v>773</v>
      </c>
      <c r="G22" t="s">
        <v>30</v>
      </c>
      <c r="H22" t="s">
        <v>50</v>
      </c>
      <c r="I22" t="s">
        <v>57</v>
      </c>
      <c r="J22" t="s">
        <v>57</v>
      </c>
      <c r="K22" t="s">
        <v>111</v>
      </c>
      <c r="L22" t="s">
        <v>57</v>
      </c>
      <c r="M22" t="s">
        <v>111</v>
      </c>
      <c r="N22" t="s">
        <v>111</v>
      </c>
      <c r="O22" t="s">
        <v>111</v>
      </c>
      <c r="P22" t="s">
        <v>111</v>
      </c>
      <c r="Q22" t="s">
        <v>57</v>
      </c>
      <c r="R22" t="s">
        <v>57</v>
      </c>
      <c r="S22" t="s">
        <v>111</v>
      </c>
      <c r="T22" t="s">
        <v>111</v>
      </c>
      <c r="U22" t="s">
        <v>57</v>
      </c>
      <c r="V22" t="s">
        <v>57</v>
      </c>
      <c r="W22" t="s">
        <v>111</v>
      </c>
      <c r="X22" t="s">
        <v>111</v>
      </c>
      <c r="Y22" t="s">
        <v>111</v>
      </c>
      <c r="Z22" t="s">
        <v>57</v>
      </c>
      <c r="AA22" t="s">
        <v>57</v>
      </c>
      <c r="AB22" t="s">
        <v>111</v>
      </c>
      <c r="AC22" t="s">
        <v>57</v>
      </c>
      <c r="AD22" t="s">
        <v>116</v>
      </c>
    </row>
    <row r="23" spans="1:30" x14ac:dyDescent="0.25">
      <c r="C23" t="b">
        <v>1</v>
      </c>
      <c r="D23" t="s">
        <v>924</v>
      </c>
      <c r="E23" t="s">
        <v>932</v>
      </c>
      <c r="F23" t="s">
        <v>774</v>
      </c>
      <c r="G23" t="s">
        <v>51</v>
      </c>
      <c r="H23" t="s">
        <v>1975</v>
      </c>
      <c r="I23" t="s">
        <v>111</v>
      </c>
      <c r="J23" t="s">
        <v>111</v>
      </c>
      <c r="K23" t="s">
        <v>111</v>
      </c>
      <c r="L23" t="s">
        <v>111</v>
      </c>
      <c r="M23" t="s">
        <v>111</v>
      </c>
      <c r="N23" t="s">
        <v>111</v>
      </c>
      <c r="O23" t="s">
        <v>111</v>
      </c>
      <c r="P23" t="s">
        <v>111</v>
      </c>
      <c r="Q23" t="s">
        <v>111</v>
      </c>
      <c r="R23" t="s">
        <v>111</v>
      </c>
      <c r="S23" t="s">
        <v>57</v>
      </c>
      <c r="T23" t="s">
        <v>111</v>
      </c>
      <c r="U23" t="s">
        <v>111</v>
      </c>
      <c r="V23" t="s">
        <v>111</v>
      </c>
      <c r="W23" t="s">
        <v>111</v>
      </c>
      <c r="X23" t="s">
        <v>111</v>
      </c>
      <c r="Y23" t="s">
        <v>111</v>
      </c>
      <c r="Z23" t="s">
        <v>111</v>
      </c>
      <c r="AA23" t="s">
        <v>111</v>
      </c>
      <c r="AB23" t="s">
        <v>111</v>
      </c>
      <c r="AC23" t="s">
        <v>116</v>
      </c>
      <c r="AD23" t="s">
        <v>116</v>
      </c>
    </row>
    <row r="24" spans="1:30" x14ac:dyDescent="0.25">
      <c r="A24" t="s">
        <v>1197</v>
      </c>
      <c r="B24" t="s">
        <v>579</v>
      </c>
      <c r="C24" t="b">
        <v>1</v>
      </c>
      <c r="D24" t="s">
        <v>1068</v>
      </c>
      <c r="E24" t="s">
        <v>1074</v>
      </c>
      <c r="F24" t="s">
        <v>773</v>
      </c>
      <c r="G24" t="s">
        <v>51</v>
      </c>
      <c r="H24" t="s">
        <v>52</v>
      </c>
      <c r="I24" t="s">
        <v>111</v>
      </c>
      <c r="J24" t="s">
        <v>111</v>
      </c>
      <c r="K24" t="s">
        <v>111</v>
      </c>
      <c r="L24" t="s">
        <v>111</v>
      </c>
      <c r="M24" t="s">
        <v>111</v>
      </c>
      <c r="N24" t="s">
        <v>57</v>
      </c>
      <c r="O24" t="s">
        <v>57</v>
      </c>
      <c r="P24" t="s">
        <v>111</v>
      </c>
      <c r="Q24" t="s">
        <v>111</v>
      </c>
      <c r="R24" t="s">
        <v>111</v>
      </c>
      <c r="S24" t="s">
        <v>111</v>
      </c>
      <c r="T24" t="s">
        <v>111</v>
      </c>
      <c r="U24" t="s">
        <v>111</v>
      </c>
      <c r="V24" t="s">
        <v>57</v>
      </c>
      <c r="W24" t="s">
        <v>57</v>
      </c>
      <c r="X24" t="s">
        <v>59</v>
      </c>
      <c r="Y24" t="s">
        <v>59</v>
      </c>
      <c r="Z24" t="s">
        <v>57</v>
      </c>
      <c r="AA24" t="s">
        <v>111</v>
      </c>
      <c r="AB24" t="s">
        <v>111</v>
      </c>
      <c r="AC24" t="s">
        <v>111</v>
      </c>
      <c r="AD24" t="s">
        <v>111</v>
      </c>
    </row>
    <row r="25" spans="1:30" x14ac:dyDescent="0.25">
      <c r="A25" t="s">
        <v>1198</v>
      </c>
      <c r="B25" t="s">
        <v>611</v>
      </c>
      <c r="C25" t="b">
        <v>1</v>
      </c>
      <c r="D25" t="s">
        <v>1098</v>
      </c>
      <c r="E25" t="s">
        <v>784</v>
      </c>
      <c r="F25" t="s">
        <v>51</v>
      </c>
      <c r="G25" t="s">
        <v>51</v>
      </c>
      <c r="H25" t="s">
        <v>53</v>
      </c>
      <c r="I25" t="s">
        <v>111</v>
      </c>
      <c r="J25" t="s">
        <v>111</v>
      </c>
      <c r="K25" t="s">
        <v>111</v>
      </c>
      <c r="L25" t="s">
        <v>111</v>
      </c>
      <c r="M25" t="s">
        <v>111</v>
      </c>
      <c r="N25" t="s">
        <v>111</v>
      </c>
      <c r="O25" t="s">
        <v>111</v>
      </c>
      <c r="P25" t="s">
        <v>59</v>
      </c>
      <c r="Q25" t="s">
        <v>111</v>
      </c>
      <c r="R25" t="s">
        <v>111</v>
      </c>
      <c r="S25" t="s">
        <v>111</v>
      </c>
      <c r="T25" t="s">
        <v>111</v>
      </c>
      <c r="U25" t="s">
        <v>111</v>
      </c>
      <c r="V25" t="s">
        <v>111</v>
      </c>
      <c r="W25" t="s">
        <v>111</v>
      </c>
      <c r="X25" t="s">
        <v>111</v>
      </c>
      <c r="Y25" t="s">
        <v>57</v>
      </c>
      <c r="Z25" t="s">
        <v>111</v>
      </c>
      <c r="AA25" t="s">
        <v>111</v>
      </c>
      <c r="AB25" t="s">
        <v>111</v>
      </c>
      <c r="AC25" t="s">
        <v>116</v>
      </c>
      <c r="AD25" t="s">
        <v>116</v>
      </c>
    </row>
    <row r="26" spans="1:30" x14ac:dyDescent="0.25">
      <c r="A26" t="s">
        <v>1199</v>
      </c>
      <c r="B26" t="s">
        <v>680</v>
      </c>
      <c r="C26" t="b">
        <v>1</v>
      </c>
      <c r="D26" t="s">
        <v>1109</v>
      </c>
      <c r="E26" t="s">
        <v>784</v>
      </c>
      <c r="F26" t="s">
        <v>51</v>
      </c>
      <c r="G26" t="s">
        <v>51</v>
      </c>
      <c r="H26" t="s">
        <v>54</v>
      </c>
      <c r="I26" t="s">
        <v>111</v>
      </c>
      <c r="J26" t="s">
        <v>111</v>
      </c>
      <c r="K26" t="s">
        <v>111</v>
      </c>
      <c r="L26" t="s">
        <v>57</v>
      </c>
      <c r="M26" t="s">
        <v>111</v>
      </c>
      <c r="N26" t="s">
        <v>111</v>
      </c>
      <c r="O26" t="s">
        <v>111</v>
      </c>
      <c r="P26" t="s">
        <v>111</v>
      </c>
      <c r="Q26" t="s">
        <v>111</v>
      </c>
      <c r="R26" t="s">
        <v>111</v>
      </c>
      <c r="S26" t="s">
        <v>111</v>
      </c>
      <c r="T26" t="s">
        <v>111</v>
      </c>
      <c r="U26" t="s">
        <v>111</v>
      </c>
      <c r="V26" t="s">
        <v>111</v>
      </c>
      <c r="W26" t="s">
        <v>111</v>
      </c>
      <c r="X26" t="s">
        <v>59</v>
      </c>
      <c r="Y26" t="s">
        <v>111</v>
      </c>
      <c r="Z26" t="s">
        <v>57</v>
      </c>
      <c r="AA26" t="s">
        <v>111</v>
      </c>
      <c r="AB26" t="s">
        <v>111</v>
      </c>
      <c r="AC26" t="s">
        <v>111</v>
      </c>
      <c r="AD26" t="s">
        <v>111</v>
      </c>
    </row>
    <row r="27" spans="1:30" x14ac:dyDescent="0.25">
      <c r="A27" t="s">
        <v>1200</v>
      </c>
      <c r="B27" t="s">
        <v>718</v>
      </c>
      <c r="C27" t="b">
        <v>1</v>
      </c>
      <c r="D27" t="s">
        <v>1143</v>
      </c>
      <c r="E27" t="s">
        <v>1144</v>
      </c>
      <c r="F27" t="s">
        <v>51</v>
      </c>
      <c r="G27" t="s">
        <v>51</v>
      </c>
      <c r="H27" t="s">
        <v>55</v>
      </c>
      <c r="I27" t="s">
        <v>111</v>
      </c>
      <c r="J27" t="s">
        <v>111</v>
      </c>
      <c r="K27" t="s">
        <v>111</v>
      </c>
      <c r="L27" t="s">
        <v>111</v>
      </c>
      <c r="M27" t="s">
        <v>111</v>
      </c>
      <c r="N27" t="s">
        <v>111</v>
      </c>
      <c r="O27" t="s">
        <v>57</v>
      </c>
      <c r="P27" t="s">
        <v>111</v>
      </c>
      <c r="Q27" t="s">
        <v>111</v>
      </c>
      <c r="R27" t="s">
        <v>111</v>
      </c>
      <c r="S27" t="s">
        <v>111</v>
      </c>
      <c r="T27" t="s">
        <v>59</v>
      </c>
      <c r="U27" t="s">
        <v>111</v>
      </c>
      <c r="V27" t="s">
        <v>111</v>
      </c>
      <c r="W27" t="s">
        <v>59</v>
      </c>
      <c r="X27" t="s">
        <v>111</v>
      </c>
      <c r="Y27" t="s">
        <v>57</v>
      </c>
      <c r="Z27" t="s">
        <v>111</v>
      </c>
      <c r="AA27" t="s">
        <v>111</v>
      </c>
      <c r="AB27" t="s">
        <v>111</v>
      </c>
      <c r="AC27" t="s">
        <v>111</v>
      </c>
      <c r="AD27" t="s">
        <v>116</v>
      </c>
    </row>
    <row r="28" spans="1:30" x14ac:dyDescent="0.25">
      <c r="C28" t="b">
        <v>1</v>
      </c>
      <c r="D28" t="s">
        <v>1164</v>
      </c>
      <c r="E28" t="s">
        <v>784</v>
      </c>
      <c r="F28" t="s">
        <v>51</v>
      </c>
      <c r="G28" t="s">
        <v>51</v>
      </c>
      <c r="H28" t="s">
        <v>114</v>
      </c>
      <c r="I28" t="s">
        <v>116</v>
      </c>
      <c r="J28" t="s">
        <v>57</v>
      </c>
      <c r="K28" t="s">
        <v>57</v>
      </c>
      <c r="L28" t="s">
        <v>111</v>
      </c>
      <c r="M28" t="s">
        <v>111</v>
      </c>
      <c r="N28" t="s">
        <v>111</v>
      </c>
      <c r="O28" t="s">
        <v>111</v>
      </c>
      <c r="P28" t="s">
        <v>111</v>
      </c>
      <c r="Q28" t="s">
        <v>111</v>
      </c>
      <c r="R28" t="s">
        <v>111</v>
      </c>
      <c r="S28" t="s">
        <v>111</v>
      </c>
      <c r="T28" t="s">
        <v>111</v>
      </c>
      <c r="U28" t="s">
        <v>111</v>
      </c>
      <c r="V28" t="s">
        <v>111</v>
      </c>
      <c r="W28" t="s">
        <v>111</v>
      </c>
      <c r="X28" t="s">
        <v>111</v>
      </c>
      <c r="Y28" t="s">
        <v>111</v>
      </c>
      <c r="Z28" t="s">
        <v>111</v>
      </c>
      <c r="AA28" t="s">
        <v>111</v>
      </c>
      <c r="AB28" t="s">
        <v>111</v>
      </c>
      <c r="AC28" t="s">
        <v>116</v>
      </c>
      <c r="AD28" t="s">
        <v>116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68"/>
  <sheetViews>
    <sheetView topLeftCell="A7" zoomScaleNormal="100" workbookViewId="0">
      <selection activeCell="C5" sqref="C5"/>
    </sheetView>
  </sheetViews>
  <sheetFormatPr defaultRowHeight="15" x14ac:dyDescent="0.25"/>
  <cols>
    <col min="1" max="1" width="3.7109375" customWidth="1"/>
    <col min="2" max="2" width="3.7109375" style="47" bestFit="1" customWidth="1"/>
    <col min="3" max="3" width="26.7109375" customWidth="1"/>
    <col min="4" max="11" width="4.7109375" customWidth="1"/>
    <col min="12" max="13" width="4.7109375" hidden="1" customWidth="1"/>
    <col min="14" max="15" width="4.7109375" customWidth="1"/>
    <col min="16" max="16" width="4.7109375" hidden="1" customWidth="1"/>
    <col min="17" max="28" width="4.7109375" customWidth="1"/>
    <col min="29" max="29" width="3.7109375" customWidth="1"/>
    <col min="31" max="31" width="3.7109375" style="47" bestFit="1" customWidth="1"/>
    <col min="38" max="40" width="10.7109375" style="135" bestFit="1" customWidth="1"/>
  </cols>
  <sheetData>
    <row r="1" spans="1:40" x14ac:dyDescent="0.25">
      <c r="A1" s="144"/>
      <c r="B1" s="145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5"/>
      <c r="AF1" s="144"/>
      <c r="AL1" s="139" t="s">
        <v>1976</v>
      </c>
      <c r="AM1" s="140" t="s">
        <v>1977</v>
      </c>
      <c r="AN1" s="141" t="s">
        <v>1978</v>
      </c>
    </row>
    <row r="2" spans="1:40" ht="15.75" thickBot="1" x14ac:dyDescent="0.3">
      <c r="A2" s="144"/>
      <c r="B2" s="145"/>
      <c r="C2" s="144"/>
      <c r="D2" s="144"/>
      <c r="E2" s="144"/>
      <c r="F2" s="146"/>
      <c r="G2" s="146"/>
      <c r="H2" s="146"/>
      <c r="I2" s="146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5"/>
      <c r="AF2" s="144"/>
      <c r="AL2" s="135" t="s">
        <v>1979</v>
      </c>
      <c r="AM2" s="135" t="s">
        <v>1980</v>
      </c>
      <c r="AN2" s="135" t="s">
        <v>1981</v>
      </c>
    </row>
    <row r="3" spans="1:40" ht="16.5" thickTop="1" thickBot="1" x14ac:dyDescent="0.3">
      <c r="A3" s="146"/>
      <c r="B3" s="147"/>
      <c r="C3" s="146"/>
      <c r="D3" s="146"/>
      <c r="E3" s="146"/>
      <c r="F3" s="263" t="s">
        <v>1171</v>
      </c>
      <c r="G3" s="264"/>
      <c r="H3" s="264"/>
      <c r="I3" s="265"/>
      <c r="J3" s="263" t="s">
        <v>1</v>
      </c>
      <c r="K3" s="265"/>
      <c r="L3" s="263" t="s">
        <v>2</v>
      </c>
      <c r="M3" s="264"/>
      <c r="N3" s="264"/>
      <c r="O3" s="264"/>
      <c r="P3" s="264"/>
      <c r="Q3" s="264"/>
      <c r="R3" s="264"/>
      <c r="S3" s="264"/>
      <c r="T3" s="264"/>
      <c r="U3" s="265"/>
      <c r="V3" s="263" t="s">
        <v>3</v>
      </c>
      <c r="W3" s="264"/>
      <c r="X3" s="264"/>
      <c r="Y3" s="264"/>
      <c r="Z3" s="264"/>
      <c r="AA3" s="264"/>
      <c r="AB3" s="265"/>
      <c r="AC3" s="146"/>
      <c r="AD3" s="144"/>
      <c r="AE3" s="147"/>
      <c r="AF3" s="144"/>
      <c r="AK3" t="s">
        <v>1987</v>
      </c>
      <c r="AL3" s="135" t="s">
        <v>1984</v>
      </c>
      <c r="AM3" s="138">
        <v>37116169</v>
      </c>
      <c r="AN3" s="138">
        <v>64165142</v>
      </c>
    </row>
    <row r="4" spans="1:40" ht="196.5" customHeight="1" thickTop="1" thickBot="1" x14ac:dyDescent="0.3">
      <c r="A4" s="146"/>
      <c r="B4" s="147"/>
      <c r="C4" s="174" t="s">
        <v>1988</v>
      </c>
      <c r="D4" s="175" t="str">
        <f>TrendDirSummary_20170426!J1</f>
        <v>Acetaldehyde</v>
      </c>
      <c r="E4" s="176" t="str">
        <f>TrendDirSummary_20170426!U1</f>
        <v>Formaldehyde</v>
      </c>
      <c r="F4" s="177" t="str">
        <f>TrendDirSummary_20170426!L1</f>
        <v>Benzene</v>
      </c>
      <c r="G4" s="178" t="str">
        <f>TrendDirSummary_20170426!AB1</f>
        <v>Toluene</v>
      </c>
      <c r="H4" s="178" t="str">
        <f>TrendDirSummary_20170426!S1</f>
        <v>Ethylbenzene</v>
      </c>
      <c r="I4" s="179" t="str">
        <f>TrendDirSummary_20170426!I1</f>
        <v>1,3-Butadiene</v>
      </c>
      <c r="J4" s="177" t="str">
        <f>TrendDirSummary_20170426!M1</f>
        <v>Benzo(a)pyrene (total tsp &amp; vapor)</v>
      </c>
      <c r="K4" s="180" t="str">
        <f>TrendDirSummary_20170426!Y1</f>
        <v>Naphthalene (total tsp &amp; vapor)</v>
      </c>
      <c r="L4" s="181" t="str">
        <f>TrendDirSummary_20160719!Z1</f>
        <v>p-Dichlorobenzene</v>
      </c>
      <c r="M4" s="182" t="str">
        <f>'New TrendDirSummary_old'!G1</f>
        <v>Acrylonitrile</v>
      </c>
      <c r="N4" s="178" t="str">
        <f>TrendDirSummary_20170426!P1</f>
        <v>Carbon tetrachloride</v>
      </c>
      <c r="O4" s="178" t="str">
        <f>TrendDirSummary_20170426!Q1</f>
        <v>Chloroform</v>
      </c>
      <c r="P4" s="178" t="str">
        <f>'New TrendDirSummary_old'!D1</f>
        <v>1,2-Dibromoethane</v>
      </c>
      <c r="Q4" s="178" t="str">
        <f>TrendDirSummary_20170426!T1</f>
        <v>Ethylene dichloride</v>
      </c>
      <c r="R4" s="178" t="str">
        <f>TrendDirSummary_20170426!AA1</f>
        <v>Tetrachloroethylene</v>
      </c>
      <c r="S4" s="178" t="str">
        <f>TrendDirSummary_20170426!AC1</f>
        <v>Trichloroethylene</v>
      </c>
      <c r="T4" s="178" t="str">
        <f>TrendDirSummary_20170426!X1</f>
        <v>Methylene chloride</v>
      </c>
      <c r="U4" s="179" t="str">
        <f>TrendDirSummary_20170426!AD1</f>
        <v>Vinyl chloride</v>
      </c>
      <c r="V4" s="177" t="str">
        <f>TrendDirSummary_20170426!K1</f>
        <v>Arsenic PM10 LC</v>
      </c>
      <c r="W4" s="178" t="str">
        <f>TrendDirSummary_20170426!N1</f>
        <v>Beryllium PM10 LC</v>
      </c>
      <c r="X4" s="178" t="str">
        <f>TrendDirSummary_20170426!O1</f>
        <v>Cadmium PM10 LC</v>
      </c>
      <c r="Y4" s="178" t="str">
        <f>TrendDirSummary_20170426!R1</f>
        <v>Chromium VI (LC)</v>
      </c>
      <c r="Z4" s="178" t="str">
        <f>TrendDirSummary_20170426!V1</f>
        <v>Lead PM10 LC</v>
      </c>
      <c r="AA4" s="178" t="str">
        <f>TrendDirSummary_20170426!W1</f>
        <v>Manganese PM10 LC</v>
      </c>
      <c r="AB4" s="179" t="str">
        <f>TrendDirSummary_20170426!Z1</f>
        <v>Nickel PM10 LC</v>
      </c>
      <c r="AC4" s="146"/>
      <c r="AD4" s="144"/>
      <c r="AE4" s="147"/>
      <c r="AF4" s="144"/>
    </row>
    <row r="5" spans="1:40" s="43" customFormat="1" ht="16.5" customHeight="1" thickTop="1" thickBot="1" x14ac:dyDescent="0.3">
      <c r="A5" s="148"/>
      <c r="B5" s="256" t="s">
        <v>30</v>
      </c>
      <c r="C5" s="183" t="str">
        <f>TrendDirSummary_20170426!H2</f>
        <v>Phoenix, AZ</v>
      </c>
      <c r="D5" s="149" t="e">
        <f>IF(INDEX(hap_trend_direction,MATCH(Table_20170426!C5,hap_location,0),MATCH(Table_20170426!$D$4,hap_name,0))="Increasing",symbol_increasing,IF(INDEX(hap_trend_direction,MATCH(Table_20170426!C5,hap_location,0),MATCH(Table_20170426!$D$4,hap_name,0))="Decreasing",symbol_decreasing,IF(INDEX(hap_trend_direction,MATCH(Table_20170426!C5,hap_location,0),MATCH(Table_20170426!$D$4,hap_name,0))="None",symbol_noTrend,"N/A")))</f>
        <v>#NAME?</v>
      </c>
      <c r="E5" s="150" t="e">
        <f>IF(INDEX(hap_trend_direction,MATCH(Table_20170426!C5,hap_location,0),MATCH(Table_20170426!$E$4,hap_name,0))="Increasing",symbol_increasing,IF(INDEX(hap_trend_direction,MATCH(Table_20170426!C5,hap_location,0),MATCH(Table_20170426!$E$4,hap_name,0))="Decreasing",symbol_decreasing,IF(INDEX(hap_trend_direction,MATCH(Table_20170426!C5,hap_location,0),MATCH(Table_20170426!$E$4,hap_name,0))="None",symbol_noTrend,"N/A")))</f>
        <v>#NAME?</v>
      </c>
      <c r="F5" s="151" t="e">
        <f>IF(INDEX(hap_trend_direction,MATCH(Table_20170426!C5,hap_location,0),MATCH(Table_20170426!$F$4,hap_name,0))="Increasing",symbol_increasing,IF(INDEX(hap_trend_direction,MATCH(Table_20170426!C5,hap_location,0),MATCH(Table_20170426!$F$4,hap_name,0))="Decreasing",symbol_decreasing,IF(INDEX(hap_trend_direction,MATCH(Table_20170426!C5,hap_location,0),MATCH(Table_20170426!$F$4,hap_name,0))="None",symbol_noTrend,"N/A")))</f>
        <v>#NAME?</v>
      </c>
      <c r="G5" s="152" t="e">
        <f>IF(INDEX(hap_trend_direction,MATCH(Table_20170426!C5,hap_location,0),MATCH(Table_20170426!$G$4,hap_name,0))="Increasing",symbol_increasing,IF(INDEX(hap_trend_direction,MATCH(Table_20170426!C5,hap_location,0),MATCH(Table_20170426!$G$4,hap_name,0))="Decreasing",symbol_decreasing,IF(INDEX(hap_trend_direction,MATCH(Table_20170426!C5,hap_location,0),MATCH(Table_20170426!$G$4,hap_name,0))="None",symbol_noTrend,"N/A")))</f>
        <v>#NAME?</v>
      </c>
      <c r="H5" s="152" t="e">
        <f>IF(INDEX(hap_trend_direction,MATCH(Table_20170426!C5,hap_location,0),MATCH(Table_20170426!$H$4,hap_name,0))="Increasing",symbol_increasing,IF(INDEX(hap_trend_direction,MATCH(Table_20170426!C5,hap_location,0),MATCH(Table_20170426!$H$4,hap_name,0))="Decreasing",symbol_decreasing,IF(INDEX(hap_trend_direction,MATCH(Table_20170426!C5,hap_location,0),MATCH(Table_20170426!$H$4,hap_name,0))="None",symbol_noTrend,"N/A")))</f>
        <v>#NAME?</v>
      </c>
      <c r="I5" s="153" t="e">
        <f>IF(INDEX(hap_trend_direction,MATCH(Table_20170426!C5,hap_location,0),MATCH(Table_20170426!$I$4,hap_name,0))="Increasing",symbol_increasing,IF(INDEX(hap_trend_direction,MATCH(Table_20170426!C5,hap_location,0),MATCH(Table_20170426!$I$4,hap_name,0))="Decreasing",symbol_decreasing,IF(INDEX(hap_trend_direction,MATCH(Table_20170426!C5,hap_location,0),MATCH(Table_20170426!$I$4,hap_name,0))="None",symbol_noTrend,"N/A")))</f>
        <v>#NAME?</v>
      </c>
      <c r="J5" s="151" t="str">
        <f>IF(INDEX(hap_trend_direction,MATCH(Table_20170426!C5,hap_location,0),MATCH(Table_20170426!$J$4,hap_name,0))="Increasing",symbol_increasing,IF(INDEX(hap_trend_direction,MATCH(Table_20170426!C5,hap_location,0),MATCH(Table_20170426!$J$4,hap_name,0))="Decreasing",symbol_decreasing,IF(INDEX(hap_trend_direction,MATCH(Table_20170426!C5,hap_location,0),MATCH(Table_20170426!$J$4,hap_name,0))="None",symbol_noTrend,"N/A")))</f>
        <v>N/A</v>
      </c>
      <c r="K5" s="154" t="str">
        <f>IF(INDEX(hap_trend_direction,MATCH(Table_20170426!C5,hap_location,0),MATCH(Table_20170426!$K$4,hap_name,0))="Increasing",symbol_increasing,IF(INDEX(hap_trend_direction,MATCH(Table_20170426!C5,hap_location,0),MATCH(Table_20170426!$K$4,hap_name,0))="Decreasing",symbol_decreasing,IF(INDEX(hap_trend_direction,MATCH(Table_20170426!C5,hap_location,0),MATCH(Table_20170426!$K$4,hap_name,0))="None",symbol_noTrend,"N/A")))</f>
        <v>N/A</v>
      </c>
      <c r="L5" s="155" t="e">
        <f>IF(INDEX(hap_trend_direction,MATCH(Table_20170426!C5,hap_location,0),MATCH(Table_20170426!$L$4,hap_name,0))="Increasing",symbol_increasing,IF(INDEX(hap_trend_direction,MATCH(Table_20170426!C5,hap_location,0),MATCH(Table_20170426!$L$4,hap_name,0))="Decreasing",symbol_decreasing,IF(INDEX(hap_trend_direction,MATCH(Table_20170426!C5,hap_location,0),MATCH(Table_20170426!$L$4,hap_name,0))="None",symbol_noTrend,"N/A")))</f>
        <v>#N/A</v>
      </c>
      <c r="M5" s="156" t="e">
        <f>IF(INDEX(hap_trend_direction,MATCH(Table_20170426!C5,hap_location,0),MATCH(Table_20170426!$M$4,hap_name,0))="Increasing",symbol_increasing,IF(INDEX(hap_trend_direction,MATCH(Table_20170426!C5,hap_location,0),MATCH(Table_20170426!$M$4,hap_name,0))="Decreasing",symbol_decreasing,IF(INDEX(hap_trend_direction,MATCH(Table_20170426!C5,hap_location,0),MATCH(Table_20170426!$M$4,hap_name,0))="None",symbol_noTrend,"N/A")))</f>
        <v>#N/A</v>
      </c>
      <c r="N5" s="152" t="str">
        <f>IF(INDEX(hap_trend_direction,MATCH(Table_20170426!C5,hap_location,0),MATCH(Table_20170426!$N$4,hap_name,0))="Increasing",symbol_increasing,IF(INDEX(hap_trend_direction,MATCH(Table_20170426!C5,hap_location,0),MATCH(Table_20170426!$N$4,hap_name,0))="Decreasing",symbol_decreasing,IF(INDEX(hap_trend_direction,MATCH(Table_20170426!C5,hap_location,0),MATCH(Table_20170426!$N$4,hap_name,0))="None",symbol_noTrend,"N/A")))</f>
        <v>N/A</v>
      </c>
      <c r="O5" s="152" t="e">
        <f>IF(INDEX(hap_trend_direction,MATCH(Table_20170426!C5,hap_location,0),MATCH(Table_20170426!$O$4,hap_name,0))="Increasing",symbol_increasing,IF(INDEX(hap_trend_direction,MATCH(Table_20170426!C5,hap_location,0),MATCH(Table_20170426!$O$4,hap_name,0))="Decreasing",symbol_decreasing,IF(INDEX(hap_trend_direction,MATCH(Table_20170426!C5,hap_location,0),MATCH(Table_20170426!$O$4,hap_name,0))="None",symbol_noTrend,"N/A")))</f>
        <v>#NAME?</v>
      </c>
      <c r="P5" s="152" t="e">
        <f>IF(INDEX(hap_trend_direction,MATCH(Table_20170426!C5,hap_location,0),MATCH(Table_20170426!$P$4,hap_name,0))="Increasing",symbol_increasing,IF(INDEX(hap_trend_direction,MATCH(Table_20170426!C5,hap_location,0),MATCH(Table_20170426!$P$4,hap_name,0))="Decreasing",symbol_decreasing,IF(INDEX(hap_trend_direction,MATCH(Table_20170426!C5,hap_location,0),MATCH(Table_20170426!$P$4,hap_name,0))="None",symbol_noTrend,"N/A")))</f>
        <v>#N/A</v>
      </c>
      <c r="Q5" s="152" t="e">
        <f>IF(INDEX(hap_trend_direction,MATCH(Table_20170426!C5,hap_location,0),MATCH(Table_20170426!$Q$4,hap_name,0))="Increasing",symbol_increasing,IF(INDEX(hap_trend_direction,MATCH(Table_20170426!C5,hap_location,0),MATCH(Table_20170426!$Q$4,hap_name,0))="Decreasing",symbol_decreasing,IF(INDEX(hap_trend_direction,MATCH(Table_20170426!C5,hap_location,0),MATCH(Table_20170426!$Q$4,hap_name,0))="None",symbol_noTrend,"N/A")))</f>
        <v>#NAME?</v>
      </c>
      <c r="R5" s="152" t="e">
        <f>IF(INDEX(hap_trend_direction,MATCH(Table_20170426!C5,hap_location,0),MATCH(Table_20170426!$R$4,hap_name,0))="Increasing",symbol_increasing,IF(INDEX(hap_trend_direction,MATCH(Table_20170426!C5,hap_location,0),MATCH(Table_20170426!$R$4,hap_name,0))="Decreasing",symbol_decreasing,IF(INDEX(hap_trend_direction,MATCH(Table_20170426!C5,hap_location,0),MATCH(Table_20170426!$R$4,hap_name,0))="None",symbol_noTrend,"N/A")))</f>
        <v>#NAME?</v>
      </c>
      <c r="S5" s="152" t="e">
        <f>IF(INDEX(hap_trend_direction,MATCH(Table_20170426!C5,hap_location,0),MATCH(Table_20170426!$S$4,hap_name,0))="Increasing",symbol_increasing,IF(INDEX(hap_trend_direction,MATCH(Table_20170426!C5,hap_location,0),MATCH(Table_20170426!$S$4,hap_name,0))="Decreasing",symbol_decreasing,IF(INDEX(hap_trend_direction,MATCH(Table_20170426!C5,hap_location,0),MATCH(Table_20170426!$S$4,hap_name,0))="None",symbol_noTrend,"N/A")))</f>
        <v>#NAME?</v>
      </c>
      <c r="T5" s="152" t="str">
        <f>IF(INDEX(hap_trend_direction,MATCH(Table_20170426!C5,hap_location,0),MATCH(Table_20170426!$T$4,hap_name,0))="Increasing",symbol_increasing,IF(INDEX(hap_trend_direction,MATCH(Table_20170426!C5,hap_location,0),MATCH(Table_20170426!$T$4,hap_name,0))="Decreasing",symbol_decreasing,IF(INDEX(hap_trend_direction,MATCH(Table_20170426!C5,hap_location,0),MATCH(Table_20170426!$T$4,hap_name,0))="None",symbol_noTrend,"N/A")))</f>
        <v>N/A</v>
      </c>
      <c r="U5" s="153" t="str">
        <f>IF(INDEX(hap_trend_direction,MATCH(Table_20170426!C5,hap_location,0),MATCH(Table_20170426!$U$4,hap_name,0))="Increasing",symbol_increasing,IF(INDEX(hap_trend_direction,MATCH(Table_20170426!C5,hap_location,0),MATCH(Table_20170426!$U$4,hap_name,0))="Decreasing",symbol_decreasing,IF(INDEX(hap_trend_direction,MATCH(Table_20170426!C5,hap_location,0),MATCH(Table_20170426!$U$4,hap_name,0))="None",symbol_noTrend,"N/A")))</f>
        <v>N/A</v>
      </c>
      <c r="V5" s="151" t="str">
        <f>IF(INDEX(hap_trend_direction,MATCH(Table_20170426!C5,hap_location,0),MATCH(Table_20170426!$V$4,hap_name,0))="Increasing",symbol_increasing,IF(INDEX(hap_trend_direction,MATCH(Table_20170426!C5,hap_location,0),MATCH(Table_20170426!$V$4,hap_name,0))="Decreasing",symbol_decreasing,IF(INDEX(hap_trend_direction,MATCH(Table_20170426!C5,hap_location,0),MATCH(Table_20170426!$V$4,hap_name,0))="None",symbol_noTrend,"N/A")))</f>
        <v>N/A</v>
      </c>
      <c r="W5" s="152" t="str">
        <f>IF(INDEX(hap_trend_direction,MATCH(Table_20170426!C5,hap_location,0),MATCH(Table_20170426!$W$4,hap_name,0))="Increasing",symbol_increasing,IF(INDEX(hap_trend_direction,MATCH(Table_20170426!C5,hap_location,0),MATCH(Table_20170426!$W$4,hap_name,0))="Decreasing",symbol_decreasing,IF(INDEX(hap_trend_direction,MATCH(Table_20170426!C5,hap_location,0),MATCH(Table_20170426!$W$4,hap_name,0))="None",symbol_noTrend,"N/A")))</f>
        <v>N/A</v>
      </c>
      <c r="X5" s="152" t="e">
        <f>IF(INDEX(hap_trend_direction,MATCH(Table_20170426!C5,hap_location,0),MATCH(Table_20170426!$X$4,hap_name,0))="Increasing",symbol_increasing,IF(INDEX(hap_trend_direction,MATCH(Table_20170426!C5,hap_location,0),MATCH(Table_20170426!$X$4,hap_name,0))="Decreasing",symbol_decreasing,IF(INDEX(hap_trend_direction,MATCH(Table_20170426!C5,hap_location,0),MATCH(Table_20170426!$X$4,hap_name,0))="None",symbol_noTrend,"N/A")))</f>
        <v>#NAME?</v>
      </c>
      <c r="Y5" s="152" t="str">
        <f>IF(INDEX(hap_trend_direction,MATCH(Table_20170426!C5,hap_location,0),MATCH(Table_20170426!$Y$4,hap_name,0))="Increasing",symbol_increasing,IF(INDEX(hap_trend_direction,MATCH(Table_20170426!C5,hap_location,0),MATCH(Table_20170426!$Y$4,hap_name,0))="Decreasing",symbol_decreasing,IF(INDEX(hap_trend_direction,MATCH(Table_20170426!C5,hap_location,0),MATCH(Table_20170426!$Y$4,hap_name,0))="None",symbol_noTrend,"N/A")))</f>
        <v>N/A</v>
      </c>
      <c r="Z5" s="152" t="str">
        <f>IF(INDEX(hap_trend_direction,MATCH(Table_20170426!C5,hap_location,0),MATCH(Table_20170426!$Z$4,hap_name,0))="Increasing",symbol_increasing,IF(INDEX(hap_trend_direction,MATCH(Table_20170426!C5,hap_location,0),MATCH(Table_20170426!$Z$4,hap_name,0))="Decreasing",symbol_decreasing,IF(INDEX(hap_trend_direction,MATCH(Table_20170426!C5,hap_location,0),MATCH(Table_20170426!$Z$4,hap_name,0))="None",symbol_noTrend,"N/A")))</f>
        <v>N/A</v>
      </c>
      <c r="AA5" s="152" t="str">
        <f>IF(INDEX(hap_trend_direction,MATCH(Table_20170426!C5,hap_location,0),MATCH(Table_20170426!$AA$4,hap_name,0))="Increasing",symbol_increasing,IF(INDEX(hap_trend_direction,MATCH(Table_20170426!C5,hap_location,0),MATCH(Table_20170426!$AA$4,hap_name,0))="Decreasing",symbol_decreasing,IF(INDEX(hap_trend_direction,MATCH(Table_20170426!C5,hap_location,0),MATCH(Table_20170426!$AA$4,hap_name,0))="None",symbol_noTrend,"N/A")))</f>
        <v>N/A</v>
      </c>
      <c r="AB5" s="153" t="str">
        <f>IF(INDEX(hap_trend_direction,MATCH(Table_20170426!C5,hap_location,0),MATCH(Table_20170426!$AB$4,hap_name,0))="Increasing",symbol_increasing,IF(INDEX(hap_trend_direction,MATCH(Table_20170426!C5,hap_location,0),MATCH(Table_20170426!$AB$4,hap_name,0))="Decreasing",symbol_decreasing,IF(INDEX(hap_trend_direction,MATCH(Table_20170426!C5,hap_location,0),MATCH(Table_20170426!$AB$4,hap_name,0))="None",symbol_noTrend,"N/A")))</f>
        <v>N/A</v>
      </c>
      <c r="AC5" s="148"/>
      <c r="AD5" s="157"/>
      <c r="AE5" s="157"/>
      <c r="AF5" s="157"/>
      <c r="AI5" s="134"/>
      <c r="AL5" s="135"/>
      <c r="AM5" s="135"/>
      <c r="AN5" s="135"/>
    </row>
    <row r="6" spans="1:40" s="43" customFormat="1" ht="16.5" thickTop="1" thickBot="1" x14ac:dyDescent="0.3">
      <c r="A6" s="148"/>
      <c r="B6" s="257"/>
      <c r="C6" s="184" t="str">
        <f>TrendDirSummary_20170426!H3</f>
        <v>Los Angeles, CA</v>
      </c>
      <c r="D6" s="149" t="str">
        <f>IF(INDEX(hap_trend_direction,MATCH(Table_20170426!C6,hap_location,0),MATCH(Table_20170426!$D$4,hap_name,0))="Increasing",symbol_increasing,IF(INDEX(hap_trend_direction,MATCH(Table_20170426!C6,hap_location,0),MATCH(Table_20170426!$D$4,hap_name,0))="Decreasing",symbol_decreasing,IF(INDEX(hap_trend_direction,MATCH(Table_20170426!C6,hap_location,0),MATCH(Table_20170426!$D$4,hap_name,0))="None",symbol_noTrend,"N/A")))</f>
        <v>N/A</v>
      </c>
      <c r="E6" s="150" t="str">
        <f>IF(INDEX(hap_trend_direction,MATCH(Table_20170426!C6,hap_location,0),MATCH(Table_20170426!$E$4,hap_name,0))="Increasing",symbol_increasing,IF(INDEX(hap_trend_direction,MATCH(Table_20170426!C6,hap_location,0),MATCH(Table_20170426!$E$4,hap_name,0))="Decreasing",symbol_decreasing,IF(INDEX(hap_trend_direction,MATCH(Table_20170426!C6,hap_location,0),MATCH(Table_20170426!$E$4,hap_name,0))="None",symbol_noTrend,"N/A")))</f>
        <v>N/A</v>
      </c>
      <c r="F6" s="151" t="e">
        <f>IF(INDEX(hap_trend_direction,MATCH(Table_20170426!C6,hap_location,0),MATCH(Table_20170426!$F$4,hap_name,0))="Increasing",symbol_increasing,IF(INDEX(hap_trend_direction,MATCH(Table_20170426!C6,hap_location,0),MATCH(Table_20170426!$F$4,hap_name,0))="Decreasing",symbol_decreasing,IF(INDEX(hap_trend_direction,MATCH(Table_20170426!C6,hap_location,0),MATCH(Table_20170426!$F$4,hap_name,0))="None",symbol_noTrend,"N/A")))</f>
        <v>#NAME?</v>
      </c>
      <c r="G6" s="152" t="e">
        <f>IF(INDEX(hap_trend_direction,MATCH(Table_20170426!C6,hap_location,0),MATCH(Table_20170426!$G$4,hap_name,0))="Increasing",symbol_increasing,IF(INDEX(hap_trend_direction,MATCH(Table_20170426!C6,hap_location,0),MATCH(Table_20170426!$G$4,hap_name,0))="Decreasing",symbol_decreasing,IF(INDEX(hap_trend_direction,MATCH(Table_20170426!C6,hap_location,0),MATCH(Table_20170426!$G$4,hap_name,0))="None",symbol_noTrend,"N/A")))</f>
        <v>#NAME?</v>
      </c>
      <c r="H6" s="152" t="str">
        <f>IF(INDEX(hap_trend_direction,MATCH(Table_20170426!C6,hap_location,0),MATCH(Table_20170426!$H$4,hap_name,0))="Increasing",symbol_increasing,IF(INDEX(hap_trend_direction,MATCH(Table_20170426!C6,hap_location,0),MATCH(Table_20170426!$H$4,hap_name,0))="Decreasing",symbol_decreasing,IF(INDEX(hap_trend_direction,MATCH(Table_20170426!C6,hap_location,0),MATCH(Table_20170426!$H$4,hap_name,0))="None",symbol_noTrend,"N/A")))</f>
        <v>N/A</v>
      </c>
      <c r="I6" s="153" t="e">
        <f>IF(INDEX(hap_trend_direction,MATCH(Table_20170426!C6,hap_location,0),MATCH(Table_20170426!$I$4,hap_name,0))="Increasing",symbol_increasing,IF(INDEX(hap_trend_direction,MATCH(Table_20170426!C6,hap_location,0),MATCH(Table_20170426!$I$4,hap_name,0))="Decreasing",symbol_decreasing,IF(INDEX(hap_trend_direction,MATCH(Table_20170426!C6,hap_location,0),MATCH(Table_20170426!$I$4,hap_name,0))="None",symbol_noTrend,"N/A")))</f>
        <v>#NAME?</v>
      </c>
      <c r="J6" s="151" t="str">
        <f>IF(INDEX(hap_trend_direction,MATCH(Table_20170426!C6,hap_location,0),MATCH(Table_20170426!$J$4,hap_name,0))="Increasing",symbol_increasing,IF(INDEX(hap_trend_direction,MATCH(Table_20170426!C6,hap_location,0),MATCH(Table_20170426!$J$4,hap_name,0))="Decreasing",symbol_decreasing,IF(INDEX(hap_trend_direction,MATCH(Table_20170426!C6,hap_location,0),MATCH(Table_20170426!$J$4,hap_name,0))="None",symbol_noTrend,"N/A")))</f>
        <v>N/A</v>
      </c>
      <c r="K6" s="154" t="str">
        <f>IF(INDEX(hap_trend_direction,MATCH(Table_20170426!C6,hap_location,0),MATCH(Table_20170426!$K$4,hap_name,0))="Increasing",symbol_increasing,IF(INDEX(hap_trend_direction,MATCH(Table_20170426!C6,hap_location,0),MATCH(Table_20170426!$K$4,hap_name,0))="Decreasing",symbol_decreasing,IF(INDEX(hap_trend_direction,MATCH(Table_20170426!C6,hap_location,0),MATCH(Table_20170426!$K$4,hap_name,0))="None",symbol_noTrend,"N/A")))</f>
        <v>N/A</v>
      </c>
      <c r="L6" s="155" t="e">
        <f>IF(INDEX(hap_trend_direction,MATCH(Table_20170426!C6,hap_location,0),MATCH(Table_20170426!$L$4,hap_name,0))="Increasing",symbol_increasing,IF(INDEX(hap_trend_direction,MATCH(Table_20170426!C6,hap_location,0),MATCH(Table_20170426!$L$4,hap_name,0))="Decreasing",symbol_decreasing,IF(INDEX(hap_trend_direction,MATCH(Table_20170426!C6,hap_location,0),MATCH(Table_20170426!$L$4,hap_name,0))="None",symbol_noTrend,"N/A")))</f>
        <v>#N/A</v>
      </c>
      <c r="M6" s="156" t="e">
        <f>IF(INDEX(hap_trend_direction,MATCH(Table_20170426!C6,hap_location,0),MATCH(Table_20170426!$M$4,hap_name,0))="Increasing",symbol_increasing,IF(INDEX(hap_trend_direction,MATCH(Table_20170426!C6,hap_location,0),MATCH(Table_20170426!$M$4,hap_name,0))="Decreasing",symbol_decreasing,IF(INDEX(hap_trend_direction,MATCH(Table_20170426!C6,hap_location,0),MATCH(Table_20170426!$M$4,hap_name,0))="None",symbol_noTrend,"N/A")))</f>
        <v>#N/A</v>
      </c>
      <c r="N6" s="152" t="e">
        <f>IF(INDEX(hap_trend_direction,MATCH(Table_20170426!C6,hap_location,0),MATCH(Table_20170426!$N$4,hap_name,0))="Increasing",symbol_increasing,IF(INDEX(hap_trend_direction,MATCH(Table_20170426!C6,hap_location,0),MATCH(Table_20170426!$N$4,hap_name,0))="Decreasing",symbol_decreasing,IF(INDEX(hap_trend_direction,MATCH(Table_20170426!C6,hap_location,0),MATCH(Table_20170426!$N$4,hap_name,0))="None",symbol_noTrend,"N/A")))</f>
        <v>#NAME?</v>
      </c>
      <c r="O6" s="152" t="str">
        <f>IF(INDEX(hap_trend_direction,MATCH(Table_20170426!C6,hap_location,0),MATCH(Table_20170426!$O$4,hap_name,0))="Increasing",symbol_increasing,IF(INDEX(hap_trend_direction,MATCH(Table_20170426!C6,hap_location,0),MATCH(Table_20170426!$O$4,hap_name,0))="Decreasing",symbol_decreasing,IF(INDEX(hap_trend_direction,MATCH(Table_20170426!C6,hap_location,0),MATCH(Table_20170426!$O$4,hap_name,0))="None",symbol_noTrend,"N/A")))</f>
        <v>N/A</v>
      </c>
      <c r="P6" s="152" t="e">
        <f>IF(INDEX(hap_trend_direction,MATCH(Table_20170426!C6,hap_location,0),MATCH(Table_20170426!$P$4,hap_name,0))="Increasing",symbol_increasing,IF(INDEX(hap_trend_direction,MATCH(Table_20170426!C6,hap_location,0),MATCH(Table_20170426!$P$4,hap_name,0))="Decreasing",symbol_decreasing,IF(INDEX(hap_trend_direction,MATCH(Table_20170426!C6,hap_location,0),MATCH(Table_20170426!$P$4,hap_name,0))="None",symbol_noTrend,"N/A")))</f>
        <v>#N/A</v>
      </c>
      <c r="Q6" s="152" t="e">
        <f>IF(INDEX(hap_trend_direction,MATCH(Table_20170426!C6,hap_location,0),MATCH(Table_20170426!$Q$4,hap_name,0))="Increasing",symbol_increasing,IF(INDEX(hap_trend_direction,MATCH(Table_20170426!C6,hap_location,0),MATCH(Table_20170426!$Q$4,hap_name,0))="Decreasing",symbol_decreasing,IF(INDEX(hap_trend_direction,MATCH(Table_20170426!C6,hap_location,0),MATCH(Table_20170426!$Q$4,hap_name,0))="None",symbol_noTrend,"N/A")))</f>
        <v>#NAME?</v>
      </c>
      <c r="R6" s="152" t="e">
        <f>IF(INDEX(hap_trend_direction,MATCH(Table_20170426!C6,hap_location,0),MATCH(Table_20170426!$R$4,hap_name,0))="Increasing",symbol_increasing,IF(INDEX(hap_trend_direction,MATCH(Table_20170426!C6,hap_location,0),MATCH(Table_20170426!$R$4,hap_name,0))="Decreasing",symbol_decreasing,IF(INDEX(hap_trend_direction,MATCH(Table_20170426!C6,hap_location,0),MATCH(Table_20170426!$R$4,hap_name,0))="None",symbol_noTrend,"N/A")))</f>
        <v>#NAME?</v>
      </c>
      <c r="S6" s="152" t="e">
        <f>IF(INDEX(hap_trend_direction,MATCH(Table_20170426!C6,hap_location,0),MATCH(Table_20170426!$S$4,hap_name,0))="Increasing",symbol_increasing,IF(INDEX(hap_trend_direction,MATCH(Table_20170426!C6,hap_location,0),MATCH(Table_20170426!$S$4,hap_name,0))="Decreasing",symbol_decreasing,IF(INDEX(hap_trend_direction,MATCH(Table_20170426!C6,hap_location,0),MATCH(Table_20170426!$S$4,hap_name,0))="None",symbol_noTrend,"N/A")))</f>
        <v>#NAME?</v>
      </c>
      <c r="T6" s="152" t="str">
        <f>IF(INDEX(hap_trend_direction,MATCH(Table_20170426!C6,hap_location,0),MATCH(Table_20170426!$T$4,hap_name,0))="Increasing",symbol_increasing,IF(INDEX(hap_trend_direction,MATCH(Table_20170426!C6,hap_location,0),MATCH(Table_20170426!$T$4,hap_name,0))="Decreasing",symbol_decreasing,IF(INDEX(hap_trend_direction,MATCH(Table_20170426!C6,hap_location,0),MATCH(Table_20170426!$T$4,hap_name,0))="None",symbol_noTrend,"N/A")))</f>
        <v>N/A</v>
      </c>
      <c r="U6" s="153" t="str">
        <f>IF(INDEX(hap_trend_direction,MATCH(Table_20170426!C6,hap_location,0),MATCH(Table_20170426!$U$4,hap_name,0))="Increasing",symbol_increasing,IF(INDEX(hap_trend_direction,MATCH(Table_20170426!C6,hap_location,0),MATCH(Table_20170426!$U$4,hap_name,0))="Decreasing",symbol_decreasing,IF(INDEX(hap_trend_direction,MATCH(Table_20170426!C6,hap_location,0),MATCH(Table_20170426!$U$4,hap_name,0))="None",symbol_noTrend,"N/A")))</f>
        <v>N/A</v>
      </c>
      <c r="V6" s="151" t="str">
        <f>IF(INDEX(hap_trend_direction,MATCH(Table_20170426!C6,hap_location,0),MATCH(Table_20170426!$V$4,hap_name,0))="Increasing",symbol_increasing,IF(INDEX(hap_trend_direction,MATCH(Table_20170426!C6,hap_location,0),MATCH(Table_20170426!$V$4,hap_name,0))="Decreasing",symbol_decreasing,IF(INDEX(hap_trend_direction,MATCH(Table_20170426!C6,hap_location,0),MATCH(Table_20170426!$V$4,hap_name,0))="None",symbol_noTrend,"N/A")))</f>
        <v>N/A</v>
      </c>
      <c r="W6" s="152" t="e">
        <f>IF(INDEX(hap_trend_direction,MATCH(Table_20170426!C6,hap_location,0),MATCH(Table_20170426!$W$4,hap_name,0))="Increasing",symbol_increasing,IF(INDEX(hap_trend_direction,MATCH(Table_20170426!C6,hap_location,0),MATCH(Table_20170426!$W$4,hap_name,0))="Decreasing",symbol_decreasing,IF(INDEX(hap_trend_direction,MATCH(Table_20170426!C6,hap_location,0),MATCH(Table_20170426!$W$4,hap_name,0))="None",symbol_noTrend,"N/A")))</f>
        <v>#NAME?</v>
      </c>
      <c r="X6" s="152" t="e">
        <f>IF(INDEX(hap_trend_direction,MATCH(Table_20170426!C6,hap_location,0),MATCH(Table_20170426!$X$4,hap_name,0))="Increasing",symbol_increasing,IF(INDEX(hap_trend_direction,MATCH(Table_20170426!C6,hap_location,0),MATCH(Table_20170426!$X$4,hap_name,0))="Decreasing",symbol_decreasing,IF(INDEX(hap_trend_direction,MATCH(Table_20170426!C6,hap_location,0),MATCH(Table_20170426!$X$4,hap_name,0))="None",symbol_noTrend,"N/A")))</f>
        <v>#NAME?</v>
      </c>
      <c r="Y6" s="152" t="e">
        <f>IF(INDEX(hap_trend_direction,MATCH(Table_20170426!C6,hap_location,0),MATCH(Table_20170426!$Y$4,hap_name,0))="Increasing",symbol_increasing,IF(INDEX(hap_trend_direction,MATCH(Table_20170426!C6,hap_location,0),MATCH(Table_20170426!$Y$4,hap_name,0))="Decreasing",symbol_decreasing,IF(INDEX(hap_trend_direction,MATCH(Table_20170426!C6,hap_location,0),MATCH(Table_20170426!$Y$4,hap_name,0))="None",symbol_noTrend,"N/A")))</f>
        <v>#NAME?</v>
      </c>
      <c r="Z6" s="152" t="e">
        <f>IF(INDEX(hap_trend_direction,MATCH(Table_20170426!C6,hap_location,0),MATCH(Table_20170426!$Z$4,hap_name,0))="Increasing",symbol_increasing,IF(INDEX(hap_trend_direction,MATCH(Table_20170426!C6,hap_location,0),MATCH(Table_20170426!$Z$4,hap_name,0))="Decreasing",symbol_decreasing,IF(INDEX(hap_trend_direction,MATCH(Table_20170426!C6,hap_location,0),MATCH(Table_20170426!$Z$4,hap_name,0))="None",symbol_noTrend,"N/A")))</f>
        <v>#NAME?</v>
      </c>
      <c r="AA6" s="152" t="str">
        <f>IF(INDEX(hap_trend_direction,MATCH(Table_20170426!C6,hap_location,0),MATCH(Table_20170426!$AA$4,hap_name,0))="Increasing",symbol_increasing,IF(INDEX(hap_trend_direction,MATCH(Table_20170426!C6,hap_location,0),MATCH(Table_20170426!$AA$4,hap_name,0))="Decreasing",symbol_decreasing,IF(INDEX(hap_trend_direction,MATCH(Table_20170426!C6,hap_location,0),MATCH(Table_20170426!$AA$4,hap_name,0))="None",symbol_noTrend,"N/A")))</f>
        <v>N/A</v>
      </c>
      <c r="AB6" s="153" t="str">
        <f>IF(INDEX(hap_trend_direction,MATCH(Table_20170426!C6,hap_location,0),MATCH(Table_20170426!$AB$4,hap_name,0))="Increasing",symbol_increasing,IF(INDEX(hap_trend_direction,MATCH(Table_20170426!C6,hap_location,0),MATCH(Table_20170426!$AB$4,hap_name,0))="Decreasing",symbol_decreasing,IF(INDEX(hap_trend_direction,MATCH(Table_20170426!C6,hap_location,0),MATCH(Table_20170426!$AB$4,hap_name,0))="None",symbol_noTrend,"N/A")))</f>
        <v>N/A</v>
      </c>
      <c r="AC6" s="148"/>
      <c r="AD6" s="157"/>
      <c r="AE6" s="157"/>
      <c r="AF6" s="157"/>
      <c r="AL6" s="136"/>
      <c r="AM6" s="135"/>
      <c r="AN6" s="135"/>
    </row>
    <row r="7" spans="1:40" s="43" customFormat="1" ht="16.5" thickTop="1" thickBot="1" x14ac:dyDescent="0.3">
      <c r="A7" s="148"/>
      <c r="B7" s="257"/>
      <c r="C7" s="185" t="str">
        <f>TrendDirSummary_20170426!H4</f>
        <v>Rubidoux, CA</v>
      </c>
      <c r="D7" s="149" t="e">
        <f>IF(INDEX(hap_trend_direction,MATCH(Table_20170426!C7,hap_location,0),MATCH(Table_20170426!$D$4,hap_name,0))="Increasing",symbol_increasing,IF(INDEX(hap_trend_direction,MATCH(Table_20170426!C7,hap_location,0),MATCH(Table_20170426!$D$4,hap_name,0))="Decreasing",symbol_decreasing,IF(INDEX(hap_trend_direction,MATCH(Table_20170426!C7,hap_location,0),MATCH(Table_20170426!$D$4,hap_name,0))="None",symbol_noTrend,"N/A")))</f>
        <v>#NAME?</v>
      </c>
      <c r="E7" s="150" t="str">
        <f>IF(INDEX(hap_trend_direction,MATCH(Table_20170426!C7,hap_location,0),MATCH(Table_20170426!$E$4,hap_name,0))="Increasing",symbol_increasing,IF(INDEX(hap_trend_direction,MATCH(Table_20170426!C7,hap_location,0),MATCH(Table_20170426!$E$4,hap_name,0))="Decreasing",symbol_decreasing,IF(INDEX(hap_trend_direction,MATCH(Table_20170426!C7,hap_location,0),MATCH(Table_20170426!$E$4,hap_name,0))="None",symbol_noTrend,"N/A")))</f>
        <v>N/A</v>
      </c>
      <c r="F7" s="151" t="e">
        <f>IF(INDEX(hap_trend_direction,MATCH(Table_20170426!C7,hap_location,0),MATCH(Table_20170426!$F$4,hap_name,0))="Increasing",symbol_increasing,IF(INDEX(hap_trend_direction,MATCH(Table_20170426!C7,hap_location,0),MATCH(Table_20170426!$F$4,hap_name,0))="Decreasing",symbol_decreasing,IF(INDEX(hap_trend_direction,MATCH(Table_20170426!C7,hap_location,0),MATCH(Table_20170426!$F$4,hap_name,0))="None",symbol_noTrend,"N/A")))</f>
        <v>#NAME?</v>
      </c>
      <c r="G7" s="152" t="e">
        <f>IF(INDEX(hap_trend_direction,MATCH(Table_20170426!C7,hap_location,0),MATCH(Table_20170426!$G$4,hap_name,0))="Increasing",symbol_increasing,IF(INDEX(hap_trend_direction,MATCH(Table_20170426!C7,hap_location,0),MATCH(Table_20170426!$G$4,hap_name,0))="Decreasing",symbol_decreasing,IF(INDEX(hap_trend_direction,MATCH(Table_20170426!C7,hap_location,0),MATCH(Table_20170426!$G$4,hap_name,0))="None",symbol_noTrend,"N/A")))</f>
        <v>#NAME?</v>
      </c>
      <c r="H7" s="152" t="e">
        <f>IF(INDEX(hap_trend_direction,MATCH(Table_20170426!C7,hap_location,0),MATCH(Table_20170426!$H$4,hap_name,0))="Increasing",symbol_increasing,IF(INDEX(hap_trend_direction,MATCH(Table_20170426!C7,hap_location,0),MATCH(Table_20170426!$H$4,hap_name,0))="Decreasing",symbol_decreasing,IF(INDEX(hap_trend_direction,MATCH(Table_20170426!C7,hap_location,0),MATCH(Table_20170426!$H$4,hap_name,0))="None",symbol_noTrend,"N/A")))</f>
        <v>#NAME?</v>
      </c>
      <c r="I7" s="153" t="str">
        <f>IF(INDEX(hap_trend_direction,MATCH(Table_20170426!C7,hap_location,0),MATCH(Table_20170426!$I$4,hap_name,0))="Increasing",symbol_increasing,IF(INDEX(hap_trend_direction,MATCH(Table_20170426!C7,hap_location,0),MATCH(Table_20170426!$I$4,hap_name,0))="Decreasing",symbol_decreasing,IF(INDEX(hap_trend_direction,MATCH(Table_20170426!C7,hap_location,0),MATCH(Table_20170426!$I$4,hap_name,0))="None",symbol_noTrend,"N/A")))</f>
        <v>N/A</v>
      </c>
      <c r="J7" s="151" t="str">
        <f>IF(INDEX(hap_trend_direction,MATCH(Table_20170426!C7,hap_location,0),MATCH(Table_20170426!$J$4,hap_name,0))="Increasing",symbol_increasing,IF(INDEX(hap_trend_direction,MATCH(Table_20170426!C7,hap_location,0),MATCH(Table_20170426!$J$4,hap_name,0))="Decreasing",symbol_decreasing,IF(INDEX(hap_trend_direction,MATCH(Table_20170426!C7,hap_location,0),MATCH(Table_20170426!$J$4,hap_name,0))="None",symbol_noTrend,"N/A")))</f>
        <v>N/A</v>
      </c>
      <c r="K7" s="154" t="str">
        <f>IF(INDEX(hap_trend_direction,MATCH(Table_20170426!C7,hap_location,0),MATCH(Table_20170426!$K$4,hap_name,0))="Increasing",symbol_increasing,IF(INDEX(hap_trend_direction,MATCH(Table_20170426!C7,hap_location,0),MATCH(Table_20170426!$K$4,hap_name,0))="Decreasing",symbol_decreasing,IF(INDEX(hap_trend_direction,MATCH(Table_20170426!C7,hap_location,0),MATCH(Table_20170426!$K$4,hap_name,0))="None",symbol_noTrend,"N/A")))</f>
        <v>N/A</v>
      </c>
      <c r="L7" s="155" t="e">
        <f>IF(INDEX(hap_trend_direction,MATCH(Table_20170426!C7,hap_location,0),MATCH(Table_20170426!$L$4,hap_name,0))="Increasing",symbol_increasing,IF(INDEX(hap_trend_direction,MATCH(Table_20170426!C7,hap_location,0),MATCH(Table_20170426!$L$4,hap_name,0))="Decreasing",symbol_decreasing,IF(INDEX(hap_trend_direction,MATCH(Table_20170426!C7,hap_location,0),MATCH(Table_20170426!$L$4,hap_name,0))="None",symbol_noTrend,"N/A")))</f>
        <v>#N/A</v>
      </c>
      <c r="M7" s="156" t="e">
        <f>IF(INDEX(hap_trend_direction,MATCH(Table_20170426!C7,hap_location,0),MATCH(Table_20170426!$M$4,hap_name,0))="Increasing",symbol_increasing,IF(INDEX(hap_trend_direction,MATCH(Table_20170426!C7,hap_location,0),MATCH(Table_20170426!$M$4,hap_name,0))="Decreasing",symbol_decreasing,IF(INDEX(hap_trend_direction,MATCH(Table_20170426!C7,hap_location,0),MATCH(Table_20170426!$M$4,hap_name,0))="None",symbol_noTrend,"N/A")))</f>
        <v>#N/A</v>
      </c>
      <c r="N7" s="152" t="e">
        <f>IF(INDEX(hap_trend_direction,MATCH(Table_20170426!C7,hap_location,0),MATCH(Table_20170426!$N$4,hap_name,0))="Increasing",symbol_increasing,IF(INDEX(hap_trend_direction,MATCH(Table_20170426!C7,hap_location,0),MATCH(Table_20170426!$N$4,hap_name,0))="Decreasing",symbol_decreasing,IF(INDEX(hap_trend_direction,MATCH(Table_20170426!C7,hap_location,0),MATCH(Table_20170426!$N$4,hap_name,0))="None",symbol_noTrend,"N/A")))</f>
        <v>#NAME?</v>
      </c>
      <c r="O7" s="152" t="e">
        <f>IF(INDEX(hap_trend_direction,MATCH(Table_20170426!C7,hap_location,0),MATCH(Table_20170426!$O$4,hap_name,0))="Increasing",symbol_increasing,IF(INDEX(hap_trend_direction,MATCH(Table_20170426!C7,hap_location,0),MATCH(Table_20170426!$O$4,hap_name,0))="Decreasing",symbol_decreasing,IF(INDEX(hap_trend_direction,MATCH(Table_20170426!C7,hap_location,0),MATCH(Table_20170426!$O$4,hap_name,0))="None",symbol_noTrend,"N/A")))</f>
        <v>#NAME?</v>
      </c>
      <c r="P7" s="152" t="e">
        <f>IF(INDEX(hap_trend_direction,MATCH(Table_20170426!C7,hap_location,0),MATCH(Table_20170426!$P$4,hap_name,0))="Increasing",symbol_increasing,IF(INDEX(hap_trend_direction,MATCH(Table_20170426!C7,hap_location,0),MATCH(Table_20170426!$P$4,hap_name,0))="Decreasing",symbol_decreasing,IF(INDEX(hap_trend_direction,MATCH(Table_20170426!C7,hap_location,0),MATCH(Table_20170426!$P$4,hap_name,0))="None",symbol_noTrend,"N/A")))</f>
        <v>#N/A</v>
      </c>
      <c r="Q7" s="152" t="e">
        <f>IF(INDEX(hap_trend_direction,MATCH(Table_20170426!C7,hap_location,0),MATCH(Table_20170426!$Q$4,hap_name,0))="Increasing",symbol_increasing,IF(INDEX(hap_trend_direction,MATCH(Table_20170426!C7,hap_location,0),MATCH(Table_20170426!$Q$4,hap_name,0))="Decreasing",symbol_decreasing,IF(INDEX(hap_trend_direction,MATCH(Table_20170426!C7,hap_location,0),MATCH(Table_20170426!$Q$4,hap_name,0))="None",symbol_noTrend,"N/A")))</f>
        <v>#NAME?</v>
      </c>
      <c r="R7" s="152" t="e">
        <f>IF(INDEX(hap_trend_direction,MATCH(Table_20170426!C7,hap_location,0),MATCH(Table_20170426!$R$4,hap_name,0))="Increasing",symbol_increasing,IF(INDEX(hap_trend_direction,MATCH(Table_20170426!C7,hap_location,0),MATCH(Table_20170426!$R$4,hap_name,0))="Decreasing",symbol_decreasing,IF(INDEX(hap_trend_direction,MATCH(Table_20170426!C7,hap_location,0),MATCH(Table_20170426!$R$4,hap_name,0))="None",symbol_noTrend,"N/A")))</f>
        <v>#NAME?</v>
      </c>
      <c r="S7" s="152" t="str">
        <f>IF(INDEX(hap_trend_direction,MATCH(Table_20170426!C7,hap_location,0),MATCH(Table_20170426!$S$4,hap_name,0))="Increasing",symbol_increasing,IF(INDEX(hap_trend_direction,MATCH(Table_20170426!C7,hap_location,0),MATCH(Table_20170426!$S$4,hap_name,0))="Decreasing",symbol_decreasing,IF(INDEX(hap_trend_direction,MATCH(Table_20170426!C7,hap_location,0),MATCH(Table_20170426!$S$4,hap_name,0))="None",symbol_noTrend,"N/A")))</f>
        <v>N/A</v>
      </c>
      <c r="T7" s="152" t="e">
        <f>IF(INDEX(hap_trend_direction,MATCH(Table_20170426!C7,hap_location,0),MATCH(Table_20170426!$T$4,hap_name,0))="Increasing",symbol_increasing,IF(INDEX(hap_trend_direction,MATCH(Table_20170426!C7,hap_location,0),MATCH(Table_20170426!$T$4,hap_name,0))="Decreasing",symbol_decreasing,IF(INDEX(hap_trend_direction,MATCH(Table_20170426!C7,hap_location,0),MATCH(Table_20170426!$T$4,hap_name,0))="None",symbol_noTrend,"N/A")))</f>
        <v>#NAME?</v>
      </c>
      <c r="U7" s="153" t="str">
        <f>IF(INDEX(hap_trend_direction,MATCH(Table_20170426!C7,hap_location,0),MATCH(Table_20170426!$U$4,hap_name,0))="Increasing",symbol_increasing,IF(INDEX(hap_trend_direction,MATCH(Table_20170426!C7,hap_location,0),MATCH(Table_20170426!$U$4,hap_name,0))="Decreasing",symbol_decreasing,IF(INDEX(hap_trend_direction,MATCH(Table_20170426!C7,hap_location,0),MATCH(Table_20170426!$U$4,hap_name,0))="None",symbol_noTrend,"N/A")))</f>
        <v>N/A</v>
      </c>
      <c r="V7" s="151" t="e">
        <f>IF(INDEX(hap_trend_direction,MATCH(Table_20170426!C7,hap_location,0),MATCH(Table_20170426!$V$4,hap_name,0))="Increasing",symbol_increasing,IF(INDEX(hap_trend_direction,MATCH(Table_20170426!C7,hap_location,0),MATCH(Table_20170426!$V$4,hap_name,0))="Decreasing",symbol_decreasing,IF(INDEX(hap_trend_direction,MATCH(Table_20170426!C7,hap_location,0),MATCH(Table_20170426!$V$4,hap_name,0))="None",symbol_noTrend,"N/A")))</f>
        <v>#NAME?</v>
      </c>
      <c r="W7" s="152" t="str">
        <f>IF(INDEX(hap_trend_direction,MATCH(Table_20170426!C7,hap_location,0),MATCH(Table_20170426!$W$4,hap_name,0))="Increasing",symbol_increasing,IF(INDEX(hap_trend_direction,MATCH(Table_20170426!C7,hap_location,0),MATCH(Table_20170426!$W$4,hap_name,0))="Decreasing",symbol_decreasing,IF(INDEX(hap_trend_direction,MATCH(Table_20170426!C7,hap_location,0),MATCH(Table_20170426!$W$4,hap_name,0))="None",symbol_noTrend,"N/A")))</f>
        <v>N/A</v>
      </c>
      <c r="X7" s="152" t="str">
        <f>IF(INDEX(hap_trend_direction,MATCH(Table_20170426!C7,hap_location,0),MATCH(Table_20170426!$X$4,hap_name,0))="Increasing",symbol_increasing,IF(INDEX(hap_trend_direction,MATCH(Table_20170426!C7,hap_location,0),MATCH(Table_20170426!$X$4,hap_name,0))="Decreasing",symbol_decreasing,IF(INDEX(hap_trend_direction,MATCH(Table_20170426!C7,hap_location,0),MATCH(Table_20170426!$X$4,hap_name,0))="None",symbol_noTrend,"N/A")))</f>
        <v>N/A</v>
      </c>
      <c r="Y7" s="152" t="e">
        <f>IF(INDEX(hap_trend_direction,MATCH(Table_20170426!C7,hap_location,0),MATCH(Table_20170426!$Y$4,hap_name,0))="Increasing",symbol_increasing,IF(INDEX(hap_trend_direction,MATCH(Table_20170426!C7,hap_location,0),MATCH(Table_20170426!$Y$4,hap_name,0))="Decreasing",symbol_decreasing,IF(INDEX(hap_trend_direction,MATCH(Table_20170426!C7,hap_location,0),MATCH(Table_20170426!$Y$4,hap_name,0))="None",symbol_noTrend,"N/A")))</f>
        <v>#NAME?</v>
      </c>
      <c r="Z7" s="152" t="e">
        <f>IF(INDEX(hap_trend_direction,MATCH(Table_20170426!C7,hap_location,0),MATCH(Table_20170426!$Z$4,hap_name,0))="Increasing",symbol_increasing,IF(INDEX(hap_trend_direction,MATCH(Table_20170426!C7,hap_location,0),MATCH(Table_20170426!$Z$4,hap_name,0))="Decreasing",symbol_decreasing,IF(INDEX(hap_trend_direction,MATCH(Table_20170426!C7,hap_location,0),MATCH(Table_20170426!$Z$4,hap_name,0))="None",symbol_noTrend,"N/A")))</f>
        <v>#NAME?</v>
      </c>
      <c r="AA7" s="152" t="str">
        <f>IF(INDEX(hap_trend_direction,MATCH(Table_20170426!C7,hap_location,0),MATCH(Table_20170426!$AA$4,hap_name,0))="Increasing",symbol_increasing,IF(INDEX(hap_trend_direction,MATCH(Table_20170426!C7,hap_location,0),MATCH(Table_20170426!$AA$4,hap_name,0))="Decreasing",symbol_decreasing,IF(INDEX(hap_trend_direction,MATCH(Table_20170426!C7,hap_location,0),MATCH(Table_20170426!$AA$4,hap_name,0))="None",symbol_noTrend,"N/A")))</f>
        <v>N/A</v>
      </c>
      <c r="AB7" s="153" t="str">
        <f>IF(INDEX(hap_trend_direction,MATCH(Table_20170426!C7,hap_location,0),MATCH(Table_20170426!$AB$4,hap_name,0))="Increasing",symbol_increasing,IF(INDEX(hap_trend_direction,MATCH(Table_20170426!C7,hap_location,0),MATCH(Table_20170426!$AB$4,hap_name,0))="Decreasing",symbol_decreasing,IF(INDEX(hap_trend_direction,MATCH(Table_20170426!C7,hap_location,0),MATCH(Table_20170426!$AB$4,hap_name,0))="None",symbol_noTrend,"N/A")))</f>
        <v>N/A</v>
      </c>
      <c r="AC7" s="148"/>
      <c r="AD7" s="157"/>
      <c r="AE7" s="157"/>
      <c r="AF7" s="157"/>
      <c r="AL7" s="135"/>
      <c r="AM7" s="135"/>
      <c r="AN7" s="135"/>
    </row>
    <row r="8" spans="1:40" s="43" customFormat="1" ht="16.5" customHeight="1" thickTop="1" thickBot="1" x14ac:dyDescent="0.3">
      <c r="A8" s="148"/>
      <c r="B8" s="257"/>
      <c r="C8" s="185" t="str">
        <f>TrendDirSummary_20170426!H5</f>
        <v>San Jose, CA</v>
      </c>
      <c r="D8" s="149" t="str">
        <f>IF(INDEX(hap_trend_direction,MATCH(Table_20170426!C8,hap_location,0),MATCH(Table_20170426!$D$4,hap_name,0))="Increasing",symbol_increasing,IF(INDEX(hap_trend_direction,MATCH(Table_20170426!C8,hap_location,0),MATCH(Table_20170426!$D$4,hap_name,0))="Decreasing",symbol_decreasing,IF(INDEX(hap_trend_direction,MATCH(Table_20170426!C8,hap_location,0),MATCH(Table_20170426!$D$4,hap_name,0))="None",symbol_noTrend,"N/A")))</f>
        <v>N/A</v>
      </c>
      <c r="E8" s="150" t="str">
        <f>IF(INDEX(hap_trend_direction,MATCH(Table_20170426!C8,hap_location,0),MATCH(Table_20170426!$E$4,hap_name,0))="Increasing",symbol_increasing,IF(INDEX(hap_trend_direction,MATCH(Table_20170426!C8,hap_location,0),MATCH(Table_20170426!$E$4,hap_name,0))="Decreasing",symbol_decreasing,IF(INDEX(hap_trend_direction,MATCH(Table_20170426!C8,hap_location,0),MATCH(Table_20170426!$E$4,hap_name,0))="None",symbol_noTrend,"N/A")))</f>
        <v>N/A</v>
      </c>
      <c r="F8" s="151" t="e">
        <f>IF(INDEX(hap_trend_direction,MATCH(Table_20170426!C8,hap_location,0),MATCH(Table_20170426!$F$4,hap_name,0))="Increasing",symbol_increasing,IF(INDEX(hap_trend_direction,MATCH(Table_20170426!C8,hap_location,0),MATCH(Table_20170426!$F$4,hap_name,0))="Decreasing",symbol_decreasing,IF(INDEX(hap_trend_direction,MATCH(Table_20170426!C8,hap_location,0),MATCH(Table_20170426!$F$4,hap_name,0))="None",symbol_noTrend,"N/A")))</f>
        <v>#NAME?</v>
      </c>
      <c r="G8" s="152" t="e">
        <f>IF(INDEX(hap_trend_direction,MATCH(Table_20170426!C8,hap_location,0),MATCH(Table_20170426!$G$4,hap_name,0))="Increasing",symbol_increasing,IF(INDEX(hap_trend_direction,MATCH(Table_20170426!C8,hap_location,0),MATCH(Table_20170426!$G$4,hap_name,0))="Decreasing",symbol_decreasing,IF(INDEX(hap_trend_direction,MATCH(Table_20170426!C8,hap_location,0),MATCH(Table_20170426!$G$4,hap_name,0))="None",symbol_noTrend,"N/A")))</f>
        <v>#NAME?</v>
      </c>
      <c r="H8" s="152" t="str">
        <f>IF(INDEX(hap_trend_direction,MATCH(Table_20170426!C8,hap_location,0),MATCH(Table_20170426!$H$4,hap_name,0))="Increasing",symbol_increasing,IF(INDEX(hap_trend_direction,MATCH(Table_20170426!C8,hap_location,0),MATCH(Table_20170426!$H$4,hap_name,0))="Decreasing",symbol_decreasing,IF(INDEX(hap_trend_direction,MATCH(Table_20170426!C8,hap_location,0),MATCH(Table_20170426!$H$4,hap_name,0))="None",symbol_noTrend,"N/A")))</f>
        <v>N/A</v>
      </c>
      <c r="I8" s="153" t="str">
        <f>IF(INDEX(hap_trend_direction,MATCH(Table_20170426!C8,hap_location,0),MATCH(Table_20170426!$I$4,hap_name,0))="Increasing",symbol_increasing,IF(INDEX(hap_trend_direction,MATCH(Table_20170426!C8,hap_location,0),MATCH(Table_20170426!$I$4,hap_name,0))="Decreasing",symbol_decreasing,IF(INDEX(hap_trend_direction,MATCH(Table_20170426!C8,hap_location,0),MATCH(Table_20170426!$I$4,hap_name,0))="None",symbol_noTrend,"N/A")))</f>
        <v>N/A</v>
      </c>
      <c r="J8" s="151" t="str">
        <f>IF(INDEX(hap_trend_direction,MATCH(Table_20170426!C8,hap_location,0),MATCH(Table_20170426!$J$4,hap_name,0))="Increasing",symbol_increasing,IF(INDEX(hap_trend_direction,MATCH(Table_20170426!C8,hap_location,0),MATCH(Table_20170426!$J$4,hap_name,0))="Decreasing",symbol_decreasing,IF(INDEX(hap_trend_direction,MATCH(Table_20170426!C8,hap_location,0),MATCH(Table_20170426!$J$4,hap_name,0))="None",symbol_noTrend,"N/A")))</f>
        <v>N/A</v>
      </c>
      <c r="K8" s="154" t="str">
        <f>IF(INDEX(hap_trend_direction,MATCH(Table_20170426!C8,hap_location,0),MATCH(Table_20170426!$K$4,hap_name,0))="Increasing",symbol_increasing,IF(INDEX(hap_trend_direction,MATCH(Table_20170426!C8,hap_location,0),MATCH(Table_20170426!$K$4,hap_name,0))="Decreasing",symbol_decreasing,IF(INDEX(hap_trend_direction,MATCH(Table_20170426!C8,hap_location,0),MATCH(Table_20170426!$K$4,hap_name,0))="None",symbol_noTrend,"N/A")))</f>
        <v>N/A</v>
      </c>
      <c r="L8" s="155" t="e">
        <f>IF(INDEX(hap_trend_direction,MATCH(Table_20170426!C8,hap_location,0),MATCH(Table_20170426!$L$4,hap_name,0))="Increasing",symbol_increasing,IF(INDEX(hap_trend_direction,MATCH(Table_20170426!C8,hap_location,0),MATCH(Table_20170426!$L$4,hap_name,0))="Decreasing",symbol_decreasing,IF(INDEX(hap_trend_direction,MATCH(Table_20170426!C8,hap_location,0),MATCH(Table_20170426!$L$4,hap_name,0))="None",symbol_noTrend,"N/A")))</f>
        <v>#N/A</v>
      </c>
      <c r="M8" s="156" t="e">
        <f>IF(INDEX(hap_trend_direction,MATCH(Table_20170426!C8,hap_location,0),MATCH(Table_20170426!$M$4,hap_name,0))="Increasing",symbol_increasing,IF(INDEX(hap_trend_direction,MATCH(Table_20170426!C8,hap_location,0),MATCH(Table_20170426!$M$4,hap_name,0))="Decreasing",symbol_decreasing,IF(INDEX(hap_trend_direction,MATCH(Table_20170426!C8,hap_location,0),MATCH(Table_20170426!$M$4,hap_name,0))="None",symbol_noTrend,"N/A")))</f>
        <v>#N/A</v>
      </c>
      <c r="N8" s="152" t="str">
        <f>IF(INDEX(hap_trend_direction,MATCH(Table_20170426!C8,hap_location,0),MATCH(Table_20170426!$N$4,hap_name,0))="Increasing",symbol_increasing,IF(INDEX(hap_trend_direction,MATCH(Table_20170426!C8,hap_location,0),MATCH(Table_20170426!$N$4,hap_name,0))="Decreasing",symbol_decreasing,IF(INDEX(hap_trend_direction,MATCH(Table_20170426!C8,hap_location,0),MATCH(Table_20170426!$N$4,hap_name,0))="None",symbol_noTrend,"N/A")))</f>
        <v>N/A</v>
      </c>
      <c r="O8" s="152" t="e">
        <f>IF(INDEX(hap_trend_direction,MATCH(Table_20170426!C8,hap_location,0),MATCH(Table_20170426!$O$4,hap_name,0))="Increasing",symbol_increasing,IF(INDEX(hap_trend_direction,MATCH(Table_20170426!C8,hap_location,0),MATCH(Table_20170426!$O$4,hap_name,0))="Decreasing",symbol_decreasing,IF(INDEX(hap_trend_direction,MATCH(Table_20170426!C8,hap_location,0),MATCH(Table_20170426!$O$4,hap_name,0))="None",symbol_noTrend,"N/A")))</f>
        <v>#NAME?</v>
      </c>
      <c r="P8" s="152" t="e">
        <f>IF(INDEX(hap_trend_direction,MATCH(Table_20170426!C8,hap_location,0),MATCH(Table_20170426!$P$4,hap_name,0))="Increasing",symbol_increasing,IF(INDEX(hap_trend_direction,MATCH(Table_20170426!C8,hap_location,0),MATCH(Table_20170426!$P$4,hap_name,0))="Decreasing",symbol_decreasing,IF(INDEX(hap_trend_direction,MATCH(Table_20170426!C8,hap_location,0),MATCH(Table_20170426!$P$4,hap_name,0))="None",symbol_noTrend,"N/A")))</f>
        <v>#N/A</v>
      </c>
      <c r="Q8" s="152" t="str">
        <f>IF(INDEX(hap_trend_direction,MATCH(Table_20170426!C8,hap_location,0),MATCH(Table_20170426!$Q$4,hap_name,0))="Increasing",symbol_increasing,IF(INDEX(hap_trend_direction,MATCH(Table_20170426!C8,hap_location,0),MATCH(Table_20170426!$Q$4,hap_name,0))="Decreasing",symbol_decreasing,IF(INDEX(hap_trend_direction,MATCH(Table_20170426!C8,hap_location,0),MATCH(Table_20170426!$Q$4,hap_name,0))="None",symbol_noTrend,"N/A")))</f>
        <v>N/A</v>
      </c>
      <c r="R8" s="152" t="str">
        <f>IF(INDEX(hap_trend_direction,MATCH(Table_20170426!C8,hap_location,0),MATCH(Table_20170426!$R$4,hap_name,0))="Increasing",symbol_increasing,IF(INDEX(hap_trend_direction,MATCH(Table_20170426!C8,hap_location,0),MATCH(Table_20170426!$R$4,hap_name,0))="Decreasing",symbol_decreasing,IF(INDEX(hap_trend_direction,MATCH(Table_20170426!C8,hap_location,0),MATCH(Table_20170426!$R$4,hap_name,0))="None",symbol_noTrend,"N/A")))</f>
        <v>N/A</v>
      </c>
      <c r="S8" s="152" t="str">
        <f>IF(INDEX(hap_trend_direction,MATCH(Table_20170426!C8,hap_location,0),MATCH(Table_20170426!$S$4,hap_name,0))="Increasing",symbol_increasing,IF(INDEX(hap_trend_direction,MATCH(Table_20170426!C8,hap_location,0),MATCH(Table_20170426!$S$4,hap_name,0))="Decreasing",symbol_decreasing,IF(INDEX(hap_trend_direction,MATCH(Table_20170426!C8,hap_location,0),MATCH(Table_20170426!$S$4,hap_name,0))="None",symbol_noTrend,"N/A")))</f>
        <v>N/A</v>
      </c>
      <c r="T8" s="152" t="e">
        <f>IF(INDEX(hap_trend_direction,MATCH(Table_20170426!C8,hap_location,0),MATCH(Table_20170426!$T$4,hap_name,0))="Increasing",symbol_increasing,IF(INDEX(hap_trend_direction,MATCH(Table_20170426!C8,hap_location,0),MATCH(Table_20170426!$T$4,hap_name,0))="Decreasing",symbol_decreasing,IF(INDEX(hap_trend_direction,MATCH(Table_20170426!C8,hap_location,0),MATCH(Table_20170426!$T$4,hap_name,0))="None",symbol_noTrend,"N/A")))</f>
        <v>#NAME?</v>
      </c>
      <c r="U8" s="153" t="str">
        <f>IF(INDEX(hap_trend_direction,MATCH(Table_20170426!C8,hap_location,0),MATCH(Table_20170426!$U$4,hap_name,0))="Increasing",symbol_increasing,IF(INDEX(hap_trend_direction,MATCH(Table_20170426!C8,hap_location,0),MATCH(Table_20170426!$U$4,hap_name,0))="Decreasing",symbol_decreasing,IF(INDEX(hap_trend_direction,MATCH(Table_20170426!C8,hap_location,0),MATCH(Table_20170426!$U$4,hap_name,0))="None",symbol_noTrend,"N/A")))</f>
        <v>N/A</v>
      </c>
      <c r="V8" s="151" t="str">
        <f>IF(INDEX(hap_trend_direction,MATCH(Table_20170426!C8,hap_location,0),MATCH(Table_20170426!$V$4,hap_name,0))="Increasing",symbol_increasing,IF(INDEX(hap_trend_direction,MATCH(Table_20170426!C8,hap_location,0),MATCH(Table_20170426!$V$4,hap_name,0))="Decreasing",symbol_decreasing,IF(INDEX(hap_trend_direction,MATCH(Table_20170426!C8,hap_location,0),MATCH(Table_20170426!$V$4,hap_name,0))="None",symbol_noTrend,"N/A")))</f>
        <v>N/A</v>
      </c>
      <c r="W8" s="152" t="str">
        <f>IF(INDEX(hap_trend_direction,MATCH(Table_20170426!C8,hap_location,0),MATCH(Table_20170426!$W$4,hap_name,0))="Increasing",symbol_increasing,IF(INDEX(hap_trend_direction,MATCH(Table_20170426!C8,hap_location,0),MATCH(Table_20170426!$W$4,hap_name,0))="Decreasing",symbol_decreasing,IF(INDEX(hap_trend_direction,MATCH(Table_20170426!C8,hap_location,0),MATCH(Table_20170426!$W$4,hap_name,0))="None",symbol_noTrend,"N/A")))</f>
        <v>N/A</v>
      </c>
      <c r="X8" s="152" t="str">
        <f>IF(INDEX(hap_trend_direction,MATCH(Table_20170426!C8,hap_location,0),MATCH(Table_20170426!$X$4,hap_name,0))="Increasing",symbol_increasing,IF(INDEX(hap_trend_direction,MATCH(Table_20170426!C8,hap_location,0),MATCH(Table_20170426!$X$4,hap_name,0))="Decreasing",symbol_decreasing,IF(INDEX(hap_trend_direction,MATCH(Table_20170426!C8,hap_location,0),MATCH(Table_20170426!$X$4,hap_name,0))="None",symbol_noTrend,"N/A")))</f>
        <v>N/A</v>
      </c>
      <c r="Y8" s="152" t="str">
        <f>IF(INDEX(hap_trend_direction,MATCH(Table_20170426!C8,hap_location,0),MATCH(Table_20170426!$Y$4,hap_name,0))="Increasing",symbol_increasing,IF(INDEX(hap_trend_direction,MATCH(Table_20170426!C8,hap_location,0),MATCH(Table_20170426!$Y$4,hap_name,0))="Decreasing",symbol_decreasing,IF(INDEX(hap_trend_direction,MATCH(Table_20170426!C8,hap_location,0),MATCH(Table_20170426!$Y$4,hap_name,0))="None",symbol_noTrend,"N/A")))</f>
        <v>N/A</v>
      </c>
      <c r="Z8" s="152" t="str">
        <f>IF(INDEX(hap_trend_direction,MATCH(Table_20170426!C8,hap_location,0),MATCH(Table_20170426!$Z$4,hap_name,0))="Increasing",symbol_increasing,IF(INDEX(hap_trend_direction,MATCH(Table_20170426!C8,hap_location,0),MATCH(Table_20170426!$Z$4,hap_name,0))="Decreasing",symbol_decreasing,IF(INDEX(hap_trend_direction,MATCH(Table_20170426!C8,hap_location,0),MATCH(Table_20170426!$Z$4,hap_name,0))="None",symbol_noTrend,"N/A")))</f>
        <v>N/A</v>
      </c>
      <c r="AA8" s="152" t="e">
        <f>IF(INDEX(hap_trend_direction,MATCH(Table_20170426!C8,hap_location,0),MATCH(Table_20170426!$AA$4,hap_name,0))="Increasing",symbol_increasing,IF(INDEX(hap_trend_direction,MATCH(Table_20170426!C8,hap_location,0),MATCH(Table_20170426!$AA$4,hap_name,0))="Decreasing",symbol_decreasing,IF(INDEX(hap_trend_direction,MATCH(Table_20170426!C8,hap_location,0),MATCH(Table_20170426!$AA$4,hap_name,0))="None",symbol_noTrend,"N/A")))</f>
        <v>#NAME?</v>
      </c>
      <c r="AB8" s="153" t="str">
        <f>IF(INDEX(hap_trend_direction,MATCH(Table_20170426!C8,hap_location,0),MATCH(Table_20170426!$AB$4,hap_name,0))="Increasing",symbol_increasing,IF(INDEX(hap_trend_direction,MATCH(Table_20170426!C8,hap_location,0),MATCH(Table_20170426!$AB$4,hap_name,0))="Decreasing",symbol_decreasing,IF(INDEX(hap_trend_direction,MATCH(Table_20170426!C8,hap_location,0),MATCH(Table_20170426!$AB$4,hap_name,0))="None",symbol_noTrend,"N/A")))</f>
        <v>N/A</v>
      </c>
      <c r="AC8" s="148"/>
      <c r="AD8" s="157"/>
      <c r="AE8" s="157"/>
      <c r="AF8" s="157"/>
      <c r="AL8" s="135"/>
      <c r="AM8" s="135"/>
      <c r="AN8" s="135"/>
    </row>
    <row r="9" spans="1:40" s="43" customFormat="1" ht="16.5" thickTop="1" thickBot="1" x14ac:dyDescent="0.3">
      <c r="A9" s="148"/>
      <c r="B9" s="257"/>
      <c r="C9" s="185" t="str">
        <f>TrendDirSummary_20170426!H6</f>
        <v>Grand Junction, CO</v>
      </c>
      <c r="D9" s="149" t="e">
        <f>IF(INDEX(hap_trend_direction,MATCH(Table_20170426!C9,hap_location,0),MATCH(Table_20170426!$D$4,hap_name,0))="Increasing",symbol_increasing,IF(INDEX(hap_trend_direction,MATCH(Table_20170426!C9,hap_location,0),MATCH(Table_20170426!$D$4,hap_name,0))="Decreasing",symbol_decreasing,IF(INDEX(hap_trend_direction,MATCH(Table_20170426!C9,hap_location,0),MATCH(Table_20170426!$D$4,hap_name,0))="None",symbol_noTrend,"N/A")))</f>
        <v>#N/A</v>
      </c>
      <c r="E9" s="150" t="e">
        <f>IF(INDEX(hap_trend_direction,MATCH(Table_20170426!C9,hap_location,0),MATCH(Table_20170426!$E$4,hap_name,0))="Increasing",symbol_increasing,IF(INDEX(hap_trend_direction,MATCH(Table_20170426!C9,hap_location,0),MATCH(Table_20170426!$E$4,hap_name,0))="Decreasing",symbol_decreasing,IF(INDEX(hap_trend_direction,MATCH(Table_20170426!C9,hap_location,0),MATCH(Table_20170426!$E$4,hap_name,0))="None",symbol_noTrend,"N/A")))</f>
        <v>#N/A</v>
      </c>
      <c r="F9" s="151" t="e">
        <f>IF(INDEX(hap_trend_direction,MATCH(Table_20170426!C9,hap_location,0),MATCH(Table_20170426!$F$4,hap_name,0))="Increasing",symbol_increasing,IF(INDEX(hap_trend_direction,MATCH(Table_20170426!C9,hap_location,0),MATCH(Table_20170426!$F$4,hap_name,0))="Decreasing",symbol_decreasing,IF(INDEX(hap_trend_direction,MATCH(Table_20170426!C9,hap_location,0),MATCH(Table_20170426!$F$4,hap_name,0))="None",symbol_noTrend,"N/A")))</f>
        <v>#N/A</v>
      </c>
      <c r="G9" s="152" t="e">
        <f>IF(INDEX(hap_trend_direction,MATCH(Table_20170426!C9,hap_location,0),MATCH(Table_20170426!$G$4,hap_name,0))="Increasing",symbol_increasing,IF(INDEX(hap_trend_direction,MATCH(Table_20170426!C9,hap_location,0),MATCH(Table_20170426!$G$4,hap_name,0))="Decreasing",symbol_decreasing,IF(INDEX(hap_trend_direction,MATCH(Table_20170426!C9,hap_location,0),MATCH(Table_20170426!$G$4,hap_name,0))="None",symbol_noTrend,"N/A")))</f>
        <v>#N/A</v>
      </c>
      <c r="H9" s="152" t="e">
        <f>IF(INDEX(hap_trend_direction,MATCH(Table_20170426!C9,hap_location,0),MATCH(Table_20170426!$H$4,hap_name,0))="Increasing",symbol_increasing,IF(INDEX(hap_trend_direction,MATCH(Table_20170426!C9,hap_location,0),MATCH(Table_20170426!$H$4,hap_name,0))="Decreasing",symbol_decreasing,IF(INDEX(hap_trend_direction,MATCH(Table_20170426!C9,hap_location,0),MATCH(Table_20170426!$H$4,hap_name,0))="None",symbol_noTrend,"N/A")))</f>
        <v>#N/A</v>
      </c>
      <c r="I9" s="153" t="e">
        <f>IF(INDEX(hap_trend_direction,MATCH(Table_20170426!C9,hap_location,0),MATCH(Table_20170426!$I$4,hap_name,0))="Increasing",symbol_increasing,IF(INDEX(hap_trend_direction,MATCH(Table_20170426!C9,hap_location,0),MATCH(Table_20170426!$I$4,hap_name,0))="Decreasing",symbol_decreasing,IF(INDEX(hap_trend_direction,MATCH(Table_20170426!C9,hap_location,0),MATCH(Table_20170426!$I$4,hap_name,0))="None",symbol_noTrend,"N/A")))</f>
        <v>#N/A</v>
      </c>
      <c r="J9" s="151" t="e">
        <f>IF(INDEX(hap_trend_direction,MATCH(Table_20170426!C9,hap_location,0),MATCH(Table_20170426!$J$4,hap_name,0))="Increasing",symbol_increasing,IF(INDEX(hap_trend_direction,MATCH(Table_20170426!C9,hap_location,0),MATCH(Table_20170426!$J$4,hap_name,0))="Decreasing",symbol_decreasing,IF(INDEX(hap_trend_direction,MATCH(Table_20170426!C9,hap_location,0),MATCH(Table_20170426!$J$4,hap_name,0))="None",symbol_noTrend,"N/A")))</f>
        <v>#N/A</v>
      </c>
      <c r="K9" s="154" t="e">
        <f>IF(INDEX(hap_trend_direction,MATCH(Table_20170426!C9,hap_location,0),MATCH(Table_20170426!$K$4,hap_name,0))="Increasing",symbol_increasing,IF(INDEX(hap_trend_direction,MATCH(Table_20170426!C9,hap_location,0),MATCH(Table_20170426!$K$4,hap_name,0))="Decreasing",symbol_decreasing,IF(INDEX(hap_trend_direction,MATCH(Table_20170426!C9,hap_location,0),MATCH(Table_20170426!$K$4,hap_name,0))="None",symbol_noTrend,"N/A")))</f>
        <v>#N/A</v>
      </c>
      <c r="L9" s="155" t="e">
        <f>IF(INDEX(hap_trend_direction,MATCH(Table_20170426!C9,hap_location,0),MATCH(Table_20170426!$L$4,hap_name,0))="Increasing",symbol_increasing,IF(INDEX(hap_trend_direction,MATCH(Table_20170426!C9,hap_location,0),MATCH(Table_20170426!$L$4,hap_name,0))="Decreasing",symbol_decreasing,IF(INDEX(hap_trend_direction,MATCH(Table_20170426!C9,hap_location,0),MATCH(Table_20170426!$L$4,hap_name,0))="None",symbol_noTrend,"N/A")))</f>
        <v>#N/A</v>
      </c>
      <c r="M9" s="156" t="e">
        <f>IF(INDEX(hap_trend_direction,MATCH(Table_20170426!C9,hap_location,0),MATCH(Table_20170426!$M$4,hap_name,0))="Increasing",symbol_increasing,IF(INDEX(hap_trend_direction,MATCH(Table_20170426!C9,hap_location,0),MATCH(Table_20170426!$M$4,hap_name,0))="Decreasing",symbol_decreasing,IF(INDEX(hap_trend_direction,MATCH(Table_20170426!C9,hap_location,0),MATCH(Table_20170426!$M$4,hap_name,0))="None",symbol_noTrend,"N/A")))</f>
        <v>#N/A</v>
      </c>
      <c r="N9" s="152" t="e">
        <f>IF(INDEX(hap_trend_direction,MATCH(Table_20170426!C9,hap_location,0),MATCH(Table_20170426!$N$4,hap_name,0))="Increasing",symbol_increasing,IF(INDEX(hap_trend_direction,MATCH(Table_20170426!C9,hap_location,0),MATCH(Table_20170426!$N$4,hap_name,0))="Decreasing",symbol_decreasing,IF(INDEX(hap_trend_direction,MATCH(Table_20170426!C9,hap_location,0),MATCH(Table_20170426!$N$4,hap_name,0))="None",symbol_noTrend,"N/A")))</f>
        <v>#N/A</v>
      </c>
      <c r="O9" s="152" t="e">
        <f>IF(INDEX(hap_trend_direction,MATCH(Table_20170426!C9,hap_location,0),MATCH(Table_20170426!$O$4,hap_name,0))="Increasing",symbol_increasing,IF(INDEX(hap_trend_direction,MATCH(Table_20170426!C9,hap_location,0),MATCH(Table_20170426!$O$4,hap_name,0))="Decreasing",symbol_decreasing,IF(INDEX(hap_trend_direction,MATCH(Table_20170426!C9,hap_location,0),MATCH(Table_20170426!$O$4,hap_name,0))="None",symbol_noTrend,"N/A")))</f>
        <v>#N/A</v>
      </c>
      <c r="P9" s="152" t="e">
        <f>IF(INDEX(hap_trend_direction,MATCH(Table_20170426!C9,hap_location,0),MATCH(Table_20170426!$P$4,hap_name,0))="Increasing",symbol_increasing,IF(INDEX(hap_trend_direction,MATCH(Table_20170426!C9,hap_location,0),MATCH(Table_20170426!$P$4,hap_name,0))="Decreasing",symbol_decreasing,IF(INDEX(hap_trend_direction,MATCH(Table_20170426!C9,hap_location,0),MATCH(Table_20170426!$P$4,hap_name,0))="None",symbol_noTrend,"N/A")))</f>
        <v>#N/A</v>
      </c>
      <c r="Q9" s="152" t="e">
        <f>IF(INDEX(hap_trend_direction,MATCH(Table_20170426!C9,hap_location,0),MATCH(Table_20170426!$Q$4,hap_name,0))="Increasing",symbol_increasing,IF(INDEX(hap_trend_direction,MATCH(Table_20170426!C9,hap_location,0),MATCH(Table_20170426!$Q$4,hap_name,0))="Decreasing",symbol_decreasing,IF(INDEX(hap_trend_direction,MATCH(Table_20170426!C9,hap_location,0),MATCH(Table_20170426!$Q$4,hap_name,0))="None",symbol_noTrend,"N/A")))</f>
        <v>#N/A</v>
      </c>
      <c r="R9" s="152" t="e">
        <f>IF(INDEX(hap_trend_direction,MATCH(Table_20170426!C9,hap_location,0),MATCH(Table_20170426!$R$4,hap_name,0))="Increasing",symbol_increasing,IF(INDEX(hap_trend_direction,MATCH(Table_20170426!C9,hap_location,0),MATCH(Table_20170426!$R$4,hap_name,0))="Decreasing",symbol_decreasing,IF(INDEX(hap_trend_direction,MATCH(Table_20170426!C9,hap_location,0),MATCH(Table_20170426!$R$4,hap_name,0))="None",symbol_noTrend,"N/A")))</f>
        <v>#N/A</v>
      </c>
      <c r="S9" s="152" t="e">
        <f>IF(INDEX(hap_trend_direction,MATCH(Table_20170426!C9,hap_location,0),MATCH(Table_20170426!$S$4,hap_name,0))="Increasing",symbol_increasing,IF(INDEX(hap_trend_direction,MATCH(Table_20170426!C9,hap_location,0),MATCH(Table_20170426!$S$4,hap_name,0))="Decreasing",symbol_decreasing,IF(INDEX(hap_trend_direction,MATCH(Table_20170426!C9,hap_location,0),MATCH(Table_20170426!$S$4,hap_name,0))="None",symbol_noTrend,"N/A")))</f>
        <v>#N/A</v>
      </c>
      <c r="T9" s="152" t="e">
        <f>IF(INDEX(hap_trend_direction,MATCH(Table_20170426!C9,hap_location,0),MATCH(Table_20170426!$T$4,hap_name,0))="Increasing",symbol_increasing,IF(INDEX(hap_trend_direction,MATCH(Table_20170426!C9,hap_location,0),MATCH(Table_20170426!$T$4,hap_name,0))="Decreasing",symbol_decreasing,IF(INDEX(hap_trend_direction,MATCH(Table_20170426!C9,hap_location,0),MATCH(Table_20170426!$T$4,hap_name,0))="None",symbol_noTrend,"N/A")))</f>
        <v>#N/A</v>
      </c>
      <c r="U9" s="153" t="e">
        <f>IF(INDEX(hap_trend_direction,MATCH(Table_20170426!C9,hap_location,0),MATCH(Table_20170426!$U$4,hap_name,0))="Increasing",symbol_increasing,IF(INDEX(hap_trend_direction,MATCH(Table_20170426!C9,hap_location,0),MATCH(Table_20170426!$U$4,hap_name,0))="Decreasing",symbol_decreasing,IF(INDEX(hap_trend_direction,MATCH(Table_20170426!C9,hap_location,0),MATCH(Table_20170426!$U$4,hap_name,0))="None",symbol_noTrend,"N/A")))</f>
        <v>#N/A</v>
      </c>
      <c r="V9" s="151" t="e">
        <f>IF(INDEX(hap_trend_direction,MATCH(Table_20170426!C9,hap_location,0),MATCH(Table_20170426!$V$4,hap_name,0))="Increasing",symbol_increasing,IF(INDEX(hap_trend_direction,MATCH(Table_20170426!C9,hap_location,0),MATCH(Table_20170426!$V$4,hap_name,0))="Decreasing",symbol_decreasing,IF(INDEX(hap_trend_direction,MATCH(Table_20170426!C9,hap_location,0),MATCH(Table_20170426!$V$4,hap_name,0))="None",symbol_noTrend,"N/A")))</f>
        <v>#N/A</v>
      </c>
      <c r="W9" s="152" t="e">
        <f>IF(INDEX(hap_trend_direction,MATCH(Table_20170426!C9,hap_location,0),MATCH(Table_20170426!$W$4,hap_name,0))="Increasing",symbol_increasing,IF(INDEX(hap_trend_direction,MATCH(Table_20170426!C9,hap_location,0),MATCH(Table_20170426!$W$4,hap_name,0))="Decreasing",symbol_decreasing,IF(INDEX(hap_trend_direction,MATCH(Table_20170426!C9,hap_location,0),MATCH(Table_20170426!$W$4,hap_name,0))="None",symbol_noTrend,"N/A")))</f>
        <v>#N/A</v>
      </c>
      <c r="X9" s="152" t="e">
        <f>IF(INDEX(hap_trend_direction,MATCH(Table_20170426!C9,hap_location,0),MATCH(Table_20170426!$X$4,hap_name,0))="Increasing",symbol_increasing,IF(INDEX(hap_trend_direction,MATCH(Table_20170426!C9,hap_location,0),MATCH(Table_20170426!$X$4,hap_name,0))="Decreasing",symbol_decreasing,IF(INDEX(hap_trend_direction,MATCH(Table_20170426!C9,hap_location,0),MATCH(Table_20170426!$X$4,hap_name,0))="None",symbol_noTrend,"N/A")))</f>
        <v>#N/A</v>
      </c>
      <c r="Y9" s="152" t="e">
        <f>IF(INDEX(hap_trend_direction,MATCH(Table_20170426!C9,hap_location,0),MATCH(Table_20170426!$Y$4,hap_name,0))="Increasing",symbol_increasing,IF(INDEX(hap_trend_direction,MATCH(Table_20170426!C9,hap_location,0),MATCH(Table_20170426!$Y$4,hap_name,0))="Decreasing",symbol_decreasing,IF(INDEX(hap_trend_direction,MATCH(Table_20170426!C9,hap_location,0),MATCH(Table_20170426!$Y$4,hap_name,0))="None",symbol_noTrend,"N/A")))</f>
        <v>#N/A</v>
      </c>
      <c r="Z9" s="152" t="e">
        <f>IF(INDEX(hap_trend_direction,MATCH(Table_20170426!C9,hap_location,0),MATCH(Table_20170426!$Z$4,hap_name,0))="Increasing",symbol_increasing,IF(INDEX(hap_trend_direction,MATCH(Table_20170426!C9,hap_location,0),MATCH(Table_20170426!$Z$4,hap_name,0))="Decreasing",symbol_decreasing,IF(INDEX(hap_trend_direction,MATCH(Table_20170426!C9,hap_location,0),MATCH(Table_20170426!$Z$4,hap_name,0))="None",symbol_noTrend,"N/A")))</f>
        <v>#N/A</v>
      </c>
      <c r="AA9" s="152" t="e">
        <f>IF(INDEX(hap_trend_direction,MATCH(Table_20170426!C9,hap_location,0),MATCH(Table_20170426!$AA$4,hap_name,0))="Increasing",symbol_increasing,IF(INDEX(hap_trend_direction,MATCH(Table_20170426!C9,hap_location,0),MATCH(Table_20170426!$AA$4,hap_name,0))="Decreasing",symbol_decreasing,IF(INDEX(hap_trend_direction,MATCH(Table_20170426!C9,hap_location,0),MATCH(Table_20170426!$AA$4,hap_name,0))="None",symbol_noTrend,"N/A")))</f>
        <v>#N/A</v>
      </c>
      <c r="AB9" s="153" t="e">
        <f>IF(INDEX(hap_trend_direction,MATCH(Table_20170426!C9,hap_location,0),MATCH(Table_20170426!$AB$4,hap_name,0))="Increasing",symbol_increasing,IF(INDEX(hap_trend_direction,MATCH(Table_20170426!C9,hap_location,0),MATCH(Table_20170426!$AB$4,hap_name,0))="Decreasing",symbol_decreasing,IF(INDEX(hap_trend_direction,MATCH(Table_20170426!C9,hap_location,0),MATCH(Table_20170426!$AB$4,hap_name,0))="None",symbol_noTrend,"N/A")))</f>
        <v>#N/A</v>
      </c>
      <c r="AC9" s="148"/>
      <c r="AD9" s="157"/>
      <c r="AE9" s="157"/>
      <c r="AF9" s="157"/>
      <c r="AL9" s="135"/>
      <c r="AM9" s="135"/>
      <c r="AN9" s="135"/>
    </row>
    <row r="10" spans="1:40" s="43" customFormat="1" ht="16.5" thickTop="1" thickBot="1" x14ac:dyDescent="0.3">
      <c r="A10" s="148"/>
      <c r="B10" s="257"/>
      <c r="C10" s="185" t="str">
        <f>TrendDirSummary_20170426!H7</f>
        <v>Washington, DC</v>
      </c>
      <c r="D10" s="149" t="str">
        <f>IF(INDEX(hap_trend_direction,MATCH(Table_20170426!C10,hap_location,0),MATCH(Table_20170426!$D$4,hap_name,0))="Increasing",symbol_increasing,IF(INDEX(hap_trend_direction,MATCH(Table_20170426!C10,hap_location,0),MATCH(Table_20170426!$D$4,hap_name,0))="Decreasing",symbol_decreasing,IF(INDEX(hap_trend_direction,MATCH(Table_20170426!C10,hap_location,0),MATCH(Table_20170426!$D$4,hap_name,0))="None",symbol_noTrend,"N/A")))</f>
        <v>N/A</v>
      </c>
      <c r="E10" s="150" t="str">
        <f>IF(INDEX(hap_trend_direction,MATCH(Table_20170426!C10,hap_location,0),MATCH(Table_20170426!$E$4,hap_name,0))="Increasing",symbol_increasing,IF(INDEX(hap_trend_direction,MATCH(Table_20170426!C10,hap_location,0),MATCH(Table_20170426!$E$4,hap_name,0))="Decreasing",symbol_decreasing,IF(INDEX(hap_trend_direction,MATCH(Table_20170426!C10,hap_location,0),MATCH(Table_20170426!$E$4,hap_name,0))="None",symbol_noTrend,"N/A")))</f>
        <v>N/A</v>
      </c>
      <c r="F10" s="151" t="str">
        <f>IF(INDEX(hap_trend_direction,MATCH(Table_20170426!C10,hap_location,0),MATCH(Table_20170426!$F$4,hap_name,0))="Increasing",symbol_increasing,IF(INDEX(hap_trend_direction,MATCH(Table_20170426!C10,hap_location,0),MATCH(Table_20170426!$F$4,hap_name,0))="Decreasing",symbol_decreasing,IF(INDEX(hap_trend_direction,MATCH(Table_20170426!C10,hap_location,0),MATCH(Table_20170426!$F$4,hap_name,0))="None",symbol_noTrend,"N/A")))</f>
        <v>N/A</v>
      </c>
      <c r="G10" s="152" t="e">
        <f>IF(INDEX(hap_trend_direction,MATCH(Table_20170426!C10,hap_location,0),MATCH(Table_20170426!$G$4,hap_name,0))="Increasing",symbol_increasing,IF(INDEX(hap_trend_direction,MATCH(Table_20170426!C10,hap_location,0),MATCH(Table_20170426!$G$4,hap_name,0))="Decreasing",symbol_decreasing,IF(INDEX(hap_trend_direction,MATCH(Table_20170426!C10,hap_location,0),MATCH(Table_20170426!$G$4,hap_name,0))="None",symbol_noTrend,"N/A")))</f>
        <v>#NAME?</v>
      </c>
      <c r="H10" s="152" t="e">
        <f>IF(INDEX(hap_trend_direction,MATCH(Table_20170426!C10,hap_location,0),MATCH(Table_20170426!$H$4,hap_name,0))="Increasing",symbol_increasing,IF(INDEX(hap_trend_direction,MATCH(Table_20170426!C10,hap_location,0),MATCH(Table_20170426!$H$4,hap_name,0))="Decreasing",symbol_decreasing,IF(INDEX(hap_trend_direction,MATCH(Table_20170426!C10,hap_location,0),MATCH(Table_20170426!$H$4,hap_name,0))="None",symbol_noTrend,"N/A")))</f>
        <v>#NAME?</v>
      </c>
      <c r="I10" s="153" t="e">
        <f>IF(INDEX(hap_trend_direction,MATCH(Table_20170426!C10,hap_location,0),MATCH(Table_20170426!$I$4,hap_name,0))="Increasing",symbol_increasing,IF(INDEX(hap_trend_direction,MATCH(Table_20170426!C10,hap_location,0),MATCH(Table_20170426!$I$4,hap_name,0))="Decreasing",symbol_decreasing,IF(INDEX(hap_trend_direction,MATCH(Table_20170426!C10,hap_location,0),MATCH(Table_20170426!$I$4,hap_name,0))="None",symbol_noTrend,"N/A")))</f>
        <v>#NAME?</v>
      </c>
      <c r="J10" s="151" t="str">
        <f>IF(INDEX(hap_trend_direction,MATCH(Table_20170426!C10,hap_location,0),MATCH(Table_20170426!$J$4,hap_name,0))="Increasing",symbol_increasing,IF(INDEX(hap_trend_direction,MATCH(Table_20170426!C10,hap_location,0),MATCH(Table_20170426!$J$4,hap_name,0))="Decreasing",symbol_decreasing,IF(INDEX(hap_trend_direction,MATCH(Table_20170426!C10,hap_location,0),MATCH(Table_20170426!$J$4,hap_name,0))="None",symbol_noTrend,"N/A")))</f>
        <v>N/A</v>
      </c>
      <c r="K10" s="154" t="e">
        <f>IF(INDEX(hap_trend_direction,MATCH(Table_20170426!C10,hap_location,0),MATCH(Table_20170426!$K$4,hap_name,0))="Increasing",symbol_increasing,IF(INDEX(hap_trend_direction,MATCH(Table_20170426!C10,hap_location,0),MATCH(Table_20170426!$K$4,hap_name,0))="Decreasing",symbol_decreasing,IF(INDEX(hap_trend_direction,MATCH(Table_20170426!C10,hap_location,0),MATCH(Table_20170426!$K$4,hap_name,0))="None",symbol_noTrend,"N/A")))</f>
        <v>#NAME?</v>
      </c>
      <c r="L10" s="155" t="e">
        <f>IF(INDEX(hap_trend_direction,MATCH(Table_20170426!C10,hap_location,0),MATCH(Table_20170426!$L$4,hap_name,0))="Increasing",symbol_increasing,IF(INDEX(hap_trend_direction,MATCH(Table_20170426!C10,hap_location,0),MATCH(Table_20170426!$L$4,hap_name,0))="Decreasing",symbol_decreasing,IF(INDEX(hap_trend_direction,MATCH(Table_20170426!C10,hap_location,0),MATCH(Table_20170426!$L$4,hap_name,0))="None",symbol_noTrend,"N/A")))</f>
        <v>#N/A</v>
      </c>
      <c r="M10" s="156" t="e">
        <f>IF(INDEX(hap_trend_direction,MATCH(Table_20170426!C10,hap_location,0),MATCH(Table_20170426!$M$4,hap_name,0))="Increasing",symbol_increasing,IF(INDEX(hap_trend_direction,MATCH(Table_20170426!C10,hap_location,0),MATCH(Table_20170426!$M$4,hap_name,0))="Decreasing",symbol_decreasing,IF(INDEX(hap_trend_direction,MATCH(Table_20170426!C10,hap_location,0),MATCH(Table_20170426!$M$4,hap_name,0))="None",symbol_noTrend,"N/A")))</f>
        <v>#N/A</v>
      </c>
      <c r="N10" s="152" t="str">
        <f>IF(INDEX(hap_trend_direction,MATCH(Table_20170426!C10,hap_location,0),MATCH(Table_20170426!$N$4,hap_name,0))="Increasing",symbol_increasing,IF(INDEX(hap_trend_direction,MATCH(Table_20170426!C10,hap_location,0),MATCH(Table_20170426!$N$4,hap_name,0))="Decreasing",symbol_decreasing,IF(INDEX(hap_trend_direction,MATCH(Table_20170426!C10,hap_location,0),MATCH(Table_20170426!$N$4,hap_name,0))="None",symbol_noTrend,"N/A")))</f>
        <v>N/A</v>
      </c>
      <c r="O10" s="152" t="str">
        <f>IF(INDEX(hap_trend_direction,MATCH(Table_20170426!C10,hap_location,0),MATCH(Table_20170426!$O$4,hap_name,0))="Increasing",symbol_increasing,IF(INDEX(hap_trend_direction,MATCH(Table_20170426!C10,hap_location,0),MATCH(Table_20170426!$O$4,hap_name,0))="Decreasing",symbol_decreasing,IF(INDEX(hap_trend_direction,MATCH(Table_20170426!C10,hap_location,0),MATCH(Table_20170426!$O$4,hap_name,0))="None",symbol_noTrend,"N/A")))</f>
        <v>N/A</v>
      </c>
      <c r="P10" s="152" t="e">
        <f>IF(INDEX(hap_trend_direction,MATCH(Table_20170426!C10,hap_location,0),MATCH(Table_20170426!$P$4,hap_name,0))="Increasing",symbol_increasing,IF(INDEX(hap_trend_direction,MATCH(Table_20170426!C10,hap_location,0),MATCH(Table_20170426!$P$4,hap_name,0))="Decreasing",symbol_decreasing,IF(INDEX(hap_trend_direction,MATCH(Table_20170426!C10,hap_location,0),MATCH(Table_20170426!$P$4,hap_name,0))="None",symbol_noTrend,"N/A")))</f>
        <v>#N/A</v>
      </c>
      <c r="Q10" s="152" t="e">
        <f>IF(INDEX(hap_trend_direction,MATCH(Table_20170426!C10,hap_location,0),MATCH(Table_20170426!$Q$4,hap_name,0))="Increasing",symbol_increasing,IF(INDEX(hap_trend_direction,MATCH(Table_20170426!C10,hap_location,0),MATCH(Table_20170426!$Q$4,hap_name,0))="Decreasing",symbol_decreasing,IF(INDEX(hap_trend_direction,MATCH(Table_20170426!C10,hap_location,0),MATCH(Table_20170426!$Q$4,hap_name,0))="None",symbol_noTrend,"N/A")))</f>
        <v>#NAME?</v>
      </c>
      <c r="R10" s="152" t="str">
        <f>IF(INDEX(hap_trend_direction,MATCH(Table_20170426!C10,hap_location,0),MATCH(Table_20170426!$R$4,hap_name,0))="Increasing",symbol_increasing,IF(INDEX(hap_trend_direction,MATCH(Table_20170426!C10,hap_location,0),MATCH(Table_20170426!$R$4,hap_name,0))="Decreasing",symbol_decreasing,IF(INDEX(hap_trend_direction,MATCH(Table_20170426!C10,hap_location,0),MATCH(Table_20170426!$R$4,hap_name,0))="None",symbol_noTrend,"N/A")))</f>
        <v>N/A</v>
      </c>
      <c r="S10" s="152" t="str">
        <f>IF(INDEX(hap_trend_direction,MATCH(Table_20170426!C10,hap_location,0),MATCH(Table_20170426!$S$4,hap_name,0))="Increasing",symbol_increasing,IF(INDEX(hap_trend_direction,MATCH(Table_20170426!C10,hap_location,0),MATCH(Table_20170426!$S$4,hap_name,0))="Decreasing",symbol_decreasing,IF(INDEX(hap_trend_direction,MATCH(Table_20170426!C10,hap_location,0),MATCH(Table_20170426!$S$4,hap_name,0))="None",symbol_noTrend,"N/A")))</f>
        <v>N/A</v>
      </c>
      <c r="T10" s="152" t="e">
        <f>IF(INDEX(hap_trend_direction,MATCH(Table_20170426!C10,hap_location,0),MATCH(Table_20170426!$T$4,hap_name,0))="Increasing",symbol_increasing,IF(INDEX(hap_trend_direction,MATCH(Table_20170426!C10,hap_location,0),MATCH(Table_20170426!$T$4,hap_name,0))="Decreasing",symbol_decreasing,IF(INDEX(hap_trend_direction,MATCH(Table_20170426!C10,hap_location,0),MATCH(Table_20170426!$T$4,hap_name,0))="None",symbol_noTrend,"N/A")))</f>
        <v>#NAME?</v>
      </c>
      <c r="U10" s="153" t="str">
        <f>IF(INDEX(hap_trend_direction,MATCH(Table_20170426!C10,hap_location,0),MATCH(Table_20170426!$U$4,hap_name,0))="Increasing",symbol_increasing,IF(INDEX(hap_trend_direction,MATCH(Table_20170426!C10,hap_location,0),MATCH(Table_20170426!$U$4,hap_name,0))="Decreasing",symbol_decreasing,IF(INDEX(hap_trend_direction,MATCH(Table_20170426!C10,hap_location,0),MATCH(Table_20170426!$U$4,hap_name,0))="None",symbol_noTrend,"N/A")))</f>
        <v>N/A</v>
      </c>
      <c r="V10" s="151" t="str">
        <f>IF(INDEX(hap_trend_direction,MATCH(Table_20170426!C10,hap_location,0),MATCH(Table_20170426!$V$4,hap_name,0))="Increasing",symbol_increasing,IF(INDEX(hap_trend_direction,MATCH(Table_20170426!C10,hap_location,0),MATCH(Table_20170426!$V$4,hap_name,0))="Decreasing",symbol_decreasing,IF(INDEX(hap_trend_direction,MATCH(Table_20170426!C10,hap_location,0),MATCH(Table_20170426!$V$4,hap_name,0))="None",symbol_noTrend,"N/A")))</f>
        <v>N/A</v>
      </c>
      <c r="W10" s="152" t="e">
        <f>IF(INDEX(hap_trend_direction,MATCH(Table_20170426!C10,hap_location,0),MATCH(Table_20170426!$W$4,hap_name,0))="Increasing",symbol_increasing,IF(INDEX(hap_trend_direction,MATCH(Table_20170426!C10,hap_location,0),MATCH(Table_20170426!$W$4,hap_name,0))="Decreasing",symbol_decreasing,IF(INDEX(hap_trend_direction,MATCH(Table_20170426!C10,hap_location,0),MATCH(Table_20170426!$W$4,hap_name,0))="None",symbol_noTrend,"N/A")))</f>
        <v>#NAME?</v>
      </c>
      <c r="X10" s="152" t="e">
        <f>IF(INDEX(hap_trend_direction,MATCH(Table_20170426!C10,hap_location,0),MATCH(Table_20170426!$X$4,hap_name,0))="Increasing",symbol_increasing,IF(INDEX(hap_trend_direction,MATCH(Table_20170426!C10,hap_location,0),MATCH(Table_20170426!$X$4,hap_name,0))="Decreasing",symbol_decreasing,IF(INDEX(hap_trend_direction,MATCH(Table_20170426!C10,hap_location,0),MATCH(Table_20170426!$X$4,hap_name,0))="None",symbol_noTrend,"N/A")))</f>
        <v>#NAME?</v>
      </c>
      <c r="Y10" s="152" t="str">
        <f>IF(INDEX(hap_trend_direction,MATCH(Table_20170426!C10,hap_location,0),MATCH(Table_20170426!$Y$4,hap_name,0))="Increasing",symbol_increasing,IF(INDEX(hap_trend_direction,MATCH(Table_20170426!C10,hap_location,0),MATCH(Table_20170426!$Y$4,hap_name,0))="Decreasing",symbol_decreasing,IF(INDEX(hap_trend_direction,MATCH(Table_20170426!C10,hap_location,0),MATCH(Table_20170426!$Y$4,hap_name,0))="None",symbol_noTrend,"N/A")))</f>
        <v>N/A</v>
      </c>
      <c r="Z10" s="152" t="e">
        <f>IF(INDEX(hap_trend_direction,MATCH(Table_20170426!C10,hap_location,0),MATCH(Table_20170426!$Z$4,hap_name,0))="Increasing",symbol_increasing,IF(INDEX(hap_trend_direction,MATCH(Table_20170426!C10,hap_location,0),MATCH(Table_20170426!$Z$4,hap_name,0))="Decreasing",symbol_decreasing,IF(INDEX(hap_trend_direction,MATCH(Table_20170426!C10,hap_location,0),MATCH(Table_20170426!$Z$4,hap_name,0))="None",symbol_noTrend,"N/A")))</f>
        <v>#NAME?</v>
      </c>
      <c r="AA10" s="152" t="str">
        <f>IF(INDEX(hap_trend_direction,MATCH(Table_20170426!C10,hap_location,0),MATCH(Table_20170426!$AA$4,hap_name,0))="Increasing",symbol_increasing,IF(INDEX(hap_trend_direction,MATCH(Table_20170426!C10,hap_location,0),MATCH(Table_20170426!$AA$4,hap_name,0))="Decreasing",symbol_decreasing,IF(INDEX(hap_trend_direction,MATCH(Table_20170426!C10,hap_location,0),MATCH(Table_20170426!$AA$4,hap_name,0))="None",symbol_noTrend,"N/A")))</f>
        <v>N/A</v>
      </c>
      <c r="AB10" s="153" t="e">
        <f>IF(INDEX(hap_trend_direction,MATCH(Table_20170426!C10,hap_location,0),MATCH(Table_20170426!$AB$4,hap_name,0))="Increasing",symbol_increasing,IF(INDEX(hap_trend_direction,MATCH(Table_20170426!C10,hap_location,0),MATCH(Table_20170426!$AB$4,hap_name,0))="Decreasing",symbol_decreasing,IF(INDEX(hap_trend_direction,MATCH(Table_20170426!C10,hap_location,0),MATCH(Table_20170426!$AB$4,hap_name,0))="None",symbol_noTrend,"N/A")))</f>
        <v>#NAME?</v>
      </c>
      <c r="AC10" s="148"/>
      <c r="AD10" s="157"/>
      <c r="AE10" s="157"/>
      <c r="AF10" s="157"/>
      <c r="AL10" s="135"/>
      <c r="AM10" s="135"/>
      <c r="AN10" s="135"/>
    </row>
    <row r="11" spans="1:40" s="43" customFormat="1" ht="16.5" thickTop="1" thickBot="1" x14ac:dyDescent="0.3">
      <c r="A11" s="148"/>
      <c r="B11" s="257"/>
      <c r="C11" s="185" t="str">
        <f>TrendDirSummary_20170426!H8</f>
        <v>Tampa, FL</v>
      </c>
      <c r="D11" s="149" t="str">
        <f>IF(INDEX(hap_trend_direction,MATCH(Table_20170426!C11,hap_location,0),MATCH(Table_20170426!$D$4,hap_name,0))="Increasing",symbol_increasing,IF(INDEX(hap_trend_direction,MATCH(Table_20170426!C11,hap_location,0),MATCH(Table_20170426!$D$4,hap_name,0))="Decreasing",symbol_decreasing,IF(INDEX(hap_trend_direction,MATCH(Table_20170426!C11,hap_location,0),MATCH(Table_20170426!$D$4,hap_name,0))="None",symbol_noTrend,"N/A")))</f>
        <v>N/A</v>
      </c>
      <c r="E11" s="150" t="str">
        <f>IF(INDEX(hap_trend_direction,MATCH(Table_20170426!C11,hap_location,0),MATCH(Table_20170426!$E$4,hap_name,0))="Increasing",symbol_increasing,IF(INDEX(hap_trend_direction,MATCH(Table_20170426!C11,hap_location,0),MATCH(Table_20170426!$E$4,hap_name,0))="Decreasing",symbol_decreasing,IF(INDEX(hap_trend_direction,MATCH(Table_20170426!C11,hap_location,0),MATCH(Table_20170426!$E$4,hap_name,0))="None",symbol_noTrend,"N/A")))</f>
        <v>N/A</v>
      </c>
      <c r="F11" s="151" t="e">
        <f>IF(INDEX(hap_trend_direction,MATCH(Table_20170426!C11,hap_location,0),MATCH(Table_20170426!$F$4,hap_name,0))="Increasing",symbol_increasing,IF(INDEX(hap_trend_direction,MATCH(Table_20170426!C11,hap_location,0),MATCH(Table_20170426!$F$4,hap_name,0))="Decreasing",symbol_decreasing,IF(INDEX(hap_trend_direction,MATCH(Table_20170426!C11,hap_location,0),MATCH(Table_20170426!$F$4,hap_name,0))="None",symbol_noTrend,"N/A")))</f>
        <v>#NAME?</v>
      </c>
      <c r="G11" s="152" t="str">
        <f>IF(INDEX(hap_trend_direction,MATCH(Table_20170426!C11,hap_location,0),MATCH(Table_20170426!$G$4,hap_name,0))="Increasing",symbol_increasing,IF(INDEX(hap_trend_direction,MATCH(Table_20170426!C11,hap_location,0),MATCH(Table_20170426!$G$4,hap_name,0))="Decreasing",symbol_decreasing,IF(INDEX(hap_trend_direction,MATCH(Table_20170426!C11,hap_location,0),MATCH(Table_20170426!$G$4,hap_name,0))="None",symbol_noTrend,"N/A")))</f>
        <v>N/A</v>
      </c>
      <c r="H11" s="152" t="str">
        <f>IF(INDEX(hap_trend_direction,MATCH(Table_20170426!C11,hap_location,0),MATCH(Table_20170426!$H$4,hap_name,0))="Increasing",symbol_increasing,IF(INDEX(hap_trend_direction,MATCH(Table_20170426!C11,hap_location,0),MATCH(Table_20170426!$H$4,hap_name,0))="Decreasing",symbol_decreasing,IF(INDEX(hap_trend_direction,MATCH(Table_20170426!C11,hap_location,0),MATCH(Table_20170426!$H$4,hap_name,0))="None",symbol_noTrend,"N/A")))</f>
        <v>N/A</v>
      </c>
      <c r="I11" s="153" t="e">
        <f>IF(INDEX(hap_trend_direction,MATCH(Table_20170426!C11,hap_location,0),MATCH(Table_20170426!$I$4,hap_name,0))="Increasing",symbol_increasing,IF(INDEX(hap_trend_direction,MATCH(Table_20170426!C11,hap_location,0),MATCH(Table_20170426!$I$4,hap_name,0))="Decreasing",symbol_decreasing,IF(INDEX(hap_trend_direction,MATCH(Table_20170426!C11,hap_location,0),MATCH(Table_20170426!$I$4,hap_name,0))="None",symbol_noTrend,"N/A")))</f>
        <v>#NAME?</v>
      </c>
      <c r="J11" s="151" t="e">
        <f>IF(INDEX(hap_trend_direction,MATCH(Table_20170426!C11,hap_location,0),MATCH(Table_20170426!$J$4,hap_name,0))="Increasing",symbol_increasing,IF(INDEX(hap_trend_direction,MATCH(Table_20170426!C11,hap_location,0),MATCH(Table_20170426!$J$4,hap_name,0))="Decreasing",symbol_decreasing,IF(INDEX(hap_trend_direction,MATCH(Table_20170426!C11,hap_location,0),MATCH(Table_20170426!$J$4,hap_name,0))="None",symbol_noTrend,"N/A")))</f>
        <v>#NAME?</v>
      </c>
      <c r="K11" s="154" t="str">
        <f>IF(INDEX(hap_trend_direction,MATCH(Table_20170426!C11,hap_location,0),MATCH(Table_20170426!$K$4,hap_name,0))="Increasing",symbol_increasing,IF(INDEX(hap_trend_direction,MATCH(Table_20170426!C11,hap_location,0),MATCH(Table_20170426!$K$4,hap_name,0))="Decreasing",symbol_decreasing,IF(INDEX(hap_trend_direction,MATCH(Table_20170426!C11,hap_location,0),MATCH(Table_20170426!$K$4,hap_name,0))="None",symbol_noTrend,"N/A")))</f>
        <v>N/A</v>
      </c>
      <c r="L11" s="155" t="e">
        <f>IF(INDEX(hap_trend_direction,MATCH(Table_20170426!C11,hap_location,0),MATCH(Table_20170426!$L$4,hap_name,0))="Increasing",symbol_increasing,IF(INDEX(hap_trend_direction,MATCH(Table_20170426!C11,hap_location,0),MATCH(Table_20170426!$L$4,hap_name,0))="Decreasing",symbol_decreasing,IF(INDEX(hap_trend_direction,MATCH(Table_20170426!C11,hap_location,0),MATCH(Table_20170426!$L$4,hap_name,0))="None",symbol_noTrend,"N/A")))</f>
        <v>#N/A</v>
      </c>
      <c r="M11" s="156" t="e">
        <f>IF(INDEX(hap_trend_direction,MATCH(Table_20170426!C11,hap_location,0),MATCH(Table_20170426!$M$4,hap_name,0))="Increasing",symbol_increasing,IF(INDEX(hap_trend_direction,MATCH(Table_20170426!C11,hap_location,0),MATCH(Table_20170426!$M$4,hap_name,0))="Decreasing",symbol_decreasing,IF(INDEX(hap_trend_direction,MATCH(Table_20170426!C11,hap_location,0),MATCH(Table_20170426!$M$4,hap_name,0))="None",symbol_noTrend,"N/A")))</f>
        <v>#N/A</v>
      </c>
      <c r="N11" s="152" t="e">
        <f>IF(INDEX(hap_trend_direction,MATCH(Table_20170426!C11,hap_location,0),MATCH(Table_20170426!$N$4,hap_name,0))="Increasing",symbol_increasing,IF(INDEX(hap_trend_direction,MATCH(Table_20170426!C11,hap_location,0),MATCH(Table_20170426!$N$4,hap_name,0))="Decreasing",symbol_decreasing,IF(INDEX(hap_trend_direction,MATCH(Table_20170426!C11,hap_location,0),MATCH(Table_20170426!$N$4,hap_name,0))="None",symbol_noTrend,"N/A")))</f>
        <v>#NAME?</v>
      </c>
      <c r="O11" s="152" t="str">
        <f>IF(INDEX(hap_trend_direction,MATCH(Table_20170426!C11,hap_location,0),MATCH(Table_20170426!$O$4,hap_name,0))="Increasing",symbol_increasing,IF(INDEX(hap_trend_direction,MATCH(Table_20170426!C11,hap_location,0),MATCH(Table_20170426!$O$4,hap_name,0))="Decreasing",symbol_decreasing,IF(INDEX(hap_trend_direction,MATCH(Table_20170426!C11,hap_location,0),MATCH(Table_20170426!$O$4,hap_name,0))="None",symbol_noTrend,"N/A")))</f>
        <v>N/A</v>
      </c>
      <c r="P11" s="152" t="e">
        <f>IF(INDEX(hap_trend_direction,MATCH(Table_20170426!C11,hap_location,0),MATCH(Table_20170426!$P$4,hap_name,0))="Increasing",symbol_increasing,IF(INDEX(hap_trend_direction,MATCH(Table_20170426!C11,hap_location,0),MATCH(Table_20170426!$P$4,hap_name,0))="Decreasing",symbol_decreasing,IF(INDEX(hap_trend_direction,MATCH(Table_20170426!C11,hap_location,0),MATCH(Table_20170426!$P$4,hap_name,0))="None",symbol_noTrend,"N/A")))</f>
        <v>#N/A</v>
      </c>
      <c r="Q11" s="152" t="str">
        <f>IF(INDEX(hap_trend_direction,MATCH(Table_20170426!C11,hap_location,0),MATCH(Table_20170426!$Q$4,hap_name,0))="Increasing",symbol_increasing,IF(INDEX(hap_trend_direction,MATCH(Table_20170426!C11,hap_location,0),MATCH(Table_20170426!$Q$4,hap_name,0))="Decreasing",symbol_decreasing,IF(INDEX(hap_trend_direction,MATCH(Table_20170426!C11,hap_location,0),MATCH(Table_20170426!$Q$4,hap_name,0))="None",symbol_noTrend,"N/A")))</f>
        <v>N/A</v>
      </c>
      <c r="R11" s="152" t="e">
        <f>IF(INDEX(hap_trend_direction,MATCH(Table_20170426!C11,hap_location,0),MATCH(Table_20170426!$R$4,hap_name,0))="Increasing",symbol_increasing,IF(INDEX(hap_trend_direction,MATCH(Table_20170426!C11,hap_location,0),MATCH(Table_20170426!$R$4,hap_name,0))="Decreasing",symbol_decreasing,IF(INDEX(hap_trend_direction,MATCH(Table_20170426!C11,hap_location,0),MATCH(Table_20170426!$R$4,hap_name,0))="None",symbol_noTrend,"N/A")))</f>
        <v>#NAME?</v>
      </c>
      <c r="S11" s="152" t="str">
        <f>IF(INDEX(hap_trend_direction,MATCH(Table_20170426!C11,hap_location,0),MATCH(Table_20170426!$S$4,hap_name,0))="Increasing",symbol_increasing,IF(INDEX(hap_trend_direction,MATCH(Table_20170426!C11,hap_location,0),MATCH(Table_20170426!$S$4,hap_name,0))="Decreasing",symbol_decreasing,IF(INDEX(hap_trend_direction,MATCH(Table_20170426!C11,hap_location,0),MATCH(Table_20170426!$S$4,hap_name,0))="None",symbol_noTrend,"N/A")))</f>
        <v>N/A</v>
      </c>
      <c r="T11" s="152" t="str">
        <f>IF(INDEX(hap_trend_direction,MATCH(Table_20170426!C11,hap_location,0),MATCH(Table_20170426!$T$4,hap_name,0))="Increasing",symbol_increasing,IF(INDEX(hap_trend_direction,MATCH(Table_20170426!C11,hap_location,0),MATCH(Table_20170426!$T$4,hap_name,0))="Decreasing",symbol_decreasing,IF(INDEX(hap_trend_direction,MATCH(Table_20170426!C11,hap_location,0),MATCH(Table_20170426!$T$4,hap_name,0))="None",symbol_noTrend,"N/A")))</f>
        <v>N/A</v>
      </c>
      <c r="U11" s="153" t="str">
        <f>IF(INDEX(hap_trend_direction,MATCH(Table_20170426!C11,hap_location,0),MATCH(Table_20170426!$U$4,hap_name,0))="Increasing",symbol_increasing,IF(INDEX(hap_trend_direction,MATCH(Table_20170426!C11,hap_location,0),MATCH(Table_20170426!$U$4,hap_name,0))="Decreasing",symbol_decreasing,IF(INDEX(hap_trend_direction,MATCH(Table_20170426!C11,hap_location,0),MATCH(Table_20170426!$U$4,hap_name,0))="None",symbol_noTrend,"N/A")))</f>
        <v>N/A</v>
      </c>
      <c r="V11" s="151" t="str">
        <f>IF(INDEX(hap_trend_direction,MATCH(Table_20170426!C11,hap_location,0),MATCH(Table_20170426!$V$4,hap_name,0))="Increasing",symbol_increasing,IF(INDEX(hap_trend_direction,MATCH(Table_20170426!C11,hap_location,0),MATCH(Table_20170426!$V$4,hap_name,0))="Decreasing",symbol_decreasing,IF(INDEX(hap_trend_direction,MATCH(Table_20170426!C11,hap_location,0),MATCH(Table_20170426!$V$4,hap_name,0))="None",symbol_noTrend,"N/A")))</f>
        <v>N/A</v>
      </c>
      <c r="W11" s="152" t="str">
        <f>IF(INDEX(hap_trend_direction,MATCH(Table_20170426!C11,hap_location,0),MATCH(Table_20170426!$W$4,hap_name,0))="Increasing",symbol_increasing,IF(INDEX(hap_trend_direction,MATCH(Table_20170426!C11,hap_location,0),MATCH(Table_20170426!$W$4,hap_name,0))="Decreasing",symbol_decreasing,IF(INDEX(hap_trend_direction,MATCH(Table_20170426!C11,hap_location,0),MATCH(Table_20170426!$W$4,hap_name,0))="None",symbol_noTrend,"N/A")))</f>
        <v>N/A</v>
      </c>
      <c r="X11" s="152" t="e">
        <f>IF(INDEX(hap_trend_direction,MATCH(Table_20170426!C11,hap_location,0),MATCH(Table_20170426!$X$4,hap_name,0))="Increasing",symbol_increasing,IF(INDEX(hap_trend_direction,MATCH(Table_20170426!C11,hap_location,0),MATCH(Table_20170426!$X$4,hap_name,0))="Decreasing",symbol_decreasing,IF(INDEX(hap_trend_direction,MATCH(Table_20170426!C11,hap_location,0),MATCH(Table_20170426!$X$4,hap_name,0))="None",symbol_noTrend,"N/A")))</f>
        <v>#NAME?</v>
      </c>
      <c r="Y11" s="152" t="str">
        <f>IF(INDEX(hap_trend_direction,MATCH(Table_20170426!C11,hap_location,0),MATCH(Table_20170426!$Y$4,hap_name,0))="Increasing",symbol_increasing,IF(INDEX(hap_trend_direction,MATCH(Table_20170426!C11,hap_location,0),MATCH(Table_20170426!$Y$4,hap_name,0))="Decreasing",symbol_decreasing,IF(INDEX(hap_trend_direction,MATCH(Table_20170426!C11,hap_location,0),MATCH(Table_20170426!$Y$4,hap_name,0))="None",symbol_noTrend,"N/A")))</f>
        <v>N/A</v>
      </c>
      <c r="Z11" s="152" t="e">
        <f>IF(INDEX(hap_trend_direction,MATCH(Table_20170426!C11,hap_location,0),MATCH(Table_20170426!$Z$4,hap_name,0))="Increasing",symbol_increasing,IF(INDEX(hap_trend_direction,MATCH(Table_20170426!C11,hap_location,0),MATCH(Table_20170426!$Z$4,hap_name,0))="Decreasing",symbol_decreasing,IF(INDEX(hap_trend_direction,MATCH(Table_20170426!C11,hap_location,0),MATCH(Table_20170426!$Z$4,hap_name,0))="None",symbol_noTrend,"N/A")))</f>
        <v>#NAME?</v>
      </c>
      <c r="AA11" s="152" t="str">
        <f>IF(INDEX(hap_trend_direction,MATCH(Table_20170426!C11,hap_location,0),MATCH(Table_20170426!$AA$4,hap_name,0))="Increasing",symbol_increasing,IF(INDEX(hap_trend_direction,MATCH(Table_20170426!C11,hap_location,0),MATCH(Table_20170426!$AA$4,hap_name,0))="Decreasing",symbol_decreasing,IF(INDEX(hap_trend_direction,MATCH(Table_20170426!C11,hap_location,0),MATCH(Table_20170426!$AA$4,hap_name,0))="None",symbol_noTrend,"N/A")))</f>
        <v>N/A</v>
      </c>
      <c r="AB11" s="153" t="e">
        <f>IF(INDEX(hap_trend_direction,MATCH(Table_20170426!C11,hap_location,0),MATCH(Table_20170426!$AB$4,hap_name,0))="Increasing",symbol_increasing,IF(INDEX(hap_trend_direction,MATCH(Table_20170426!C11,hap_location,0),MATCH(Table_20170426!$AB$4,hap_name,0))="Decreasing",symbol_decreasing,IF(INDEX(hap_trend_direction,MATCH(Table_20170426!C11,hap_location,0),MATCH(Table_20170426!$AB$4,hap_name,0))="None",symbol_noTrend,"N/A")))</f>
        <v>#NAME?</v>
      </c>
      <c r="AC11" s="148"/>
      <c r="AD11" s="157"/>
      <c r="AE11" s="157"/>
      <c r="AF11" s="157"/>
      <c r="AL11" s="135"/>
      <c r="AM11" s="135"/>
      <c r="AN11" s="135"/>
    </row>
    <row r="12" spans="1:40" s="43" customFormat="1" ht="16.5" thickTop="1" thickBot="1" x14ac:dyDescent="0.3">
      <c r="A12" s="148"/>
      <c r="B12" s="257"/>
      <c r="C12" s="185" t="str">
        <f>TrendDirSummary_20170426!H9</f>
        <v>Pinellas County, FL</v>
      </c>
      <c r="D12" s="149" t="str">
        <f>IF(INDEX(hap_trend_direction,MATCH(Table_20170426!C12,hap_location,0),MATCH(Table_20170426!$D$4,hap_name,0))="Increasing",symbol_increasing,IF(INDEX(hap_trend_direction,MATCH(Table_20170426!C12,hap_location,0),MATCH(Table_20170426!$D$4,hap_name,0))="Decreasing",symbol_decreasing,IF(INDEX(hap_trend_direction,MATCH(Table_20170426!C12,hap_location,0),MATCH(Table_20170426!$D$4,hap_name,0))="None",symbol_noTrend,"N/A")))</f>
        <v>N/A</v>
      </c>
      <c r="E12" s="150" t="str">
        <f>IF(INDEX(hap_trend_direction,MATCH(Table_20170426!C12,hap_location,0),MATCH(Table_20170426!$E$4,hap_name,0))="Increasing",symbol_increasing,IF(INDEX(hap_trend_direction,MATCH(Table_20170426!C12,hap_location,0),MATCH(Table_20170426!$E$4,hap_name,0))="Decreasing",symbol_decreasing,IF(INDEX(hap_trend_direction,MATCH(Table_20170426!C12,hap_location,0),MATCH(Table_20170426!$E$4,hap_name,0))="None",symbol_noTrend,"N/A")))</f>
        <v>N/A</v>
      </c>
      <c r="F12" s="151" t="e">
        <f>IF(INDEX(hap_trend_direction,MATCH(Table_20170426!C12,hap_location,0),MATCH(Table_20170426!$F$4,hap_name,0))="Increasing",symbol_increasing,IF(INDEX(hap_trend_direction,MATCH(Table_20170426!C12,hap_location,0),MATCH(Table_20170426!$F$4,hap_name,0))="Decreasing",symbol_decreasing,IF(INDEX(hap_trend_direction,MATCH(Table_20170426!C12,hap_location,0),MATCH(Table_20170426!$F$4,hap_name,0))="None",symbol_noTrend,"N/A")))</f>
        <v>#NAME?</v>
      </c>
      <c r="G12" s="152" t="e">
        <f>IF(INDEX(hap_trend_direction,MATCH(Table_20170426!C12,hap_location,0),MATCH(Table_20170426!$G$4,hap_name,0))="Increasing",symbol_increasing,IF(INDEX(hap_trend_direction,MATCH(Table_20170426!C12,hap_location,0),MATCH(Table_20170426!$G$4,hap_name,0))="Decreasing",symbol_decreasing,IF(INDEX(hap_trend_direction,MATCH(Table_20170426!C12,hap_location,0),MATCH(Table_20170426!$G$4,hap_name,0))="None",symbol_noTrend,"N/A")))</f>
        <v>#NAME?</v>
      </c>
      <c r="H12" s="152" t="e">
        <f>IF(INDEX(hap_trend_direction,MATCH(Table_20170426!C12,hap_location,0),MATCH(Table_20170426!$H$4,hap_name,0))="Increasing",symbol_increasing,IF(INDEX(hap_trend_direction,MATCH(Table_20170426!C12,hap_location,0),MATCH(Table_20170426!$H$4,hap_name,0))="Decreasing",symbol_decreasing,IF(INDEX(hap_trend_direction,MATCH(Table_20170426!C12,hap_location,0),MATCH(Table_20170426!$H$4,hap_name,0))="None",symbol_noTrend,"N/A")))</f>
        <v>#NAME?</v>
      </c>
      <c r="I12" s="153" t="e">
        <f>IF(INDEX(hap_trend_direction,MATCH(Table_20170426!C12,hap_location,0),MATCH(Table_20170426!$I$4,hap_name,0))="Increasing",symbol_increasing,IF(INDEX(hap_trend_direction,MATCH(Table_20170426!C12,hap_location,0),MATCH(Table_20170426!$I$4,hap_name,0))="Decreasing",symbol_decreasing,IF(INDEX(hap_trend_direction,MATCH(Table_20170426!C12,hap_location,0),MATCH(Table_20170426!$I$4,hap_name,0))="None",symbol_noTrend,"N/A")))</f>
        <v>#NAME?</v>
      </c>
      <c r="J12" s="151" t="str">
        <f>IF(INDEX(hap_trend_direction,MATCH(Table_20170426!C12,hap_location,0),MATCH(Table_20170426!$J$4,hap_name,0))="Increasing",symbol_increasing,IF(INDEX(hap_trend_direction,MATCH(Table_20170426!C12,hap_location,0),MATCH(Table_20170426!$J$4,hap_name,0))="Decreasing",symbol_decreasing,IF(INDEX(hap_trend_direction,MATCH(Table_20170426!C12,hap_location,0),MATCH(Table_20170426!$J$4,hap_name,0))="None",symbol_noTrend,"N/A")))</f>
        <v>N/A</v>
      </c>
      <c r="K12" s="154" t="str">
        <f>IF(INDEX(hap_trend_direction,MATCH(Table_20170426!C12,hap_location,0),MATCH(Table_20170426!$K$4,hap_name,0))="Increasing",symbol_increasing,IF(INDEX(hap_trend_direction,MATCH(Table_20170426!C12,hap_location,0),MATCH(Table_20170426!$K$4,hap_name,0))="Decreasing",symbol_decreasing,IF(INDEX(hap_trend_direction,MATCH(Table_20170426!C12,hap_location,0),MATCH(Table_20170426!$K$4,hap_name,0))="None",symbol_noTrend,"N/A")))</f>
        <v>N/A</v>
      </c>
      <c r="L12" s="155" t="e">
        <f>IF(INDEX(hap_trend_direction,MATCH(Table_20170426!C12,hap_location,0),MATCH(Table_20170426!$L$4,hap_name,0))="Increasing",symbol_increasing,IF(INDEX(hap_trend_direction,MATCH(Table_20170426!C12,hap_location,0),MATCH(Table_20170426!$L$4,hap_name,0))="Decreasing",symbol_decreasing,IF(INDEX(hap_trend_direction,MATCH(Table_20170426!C12,hap_location,0),MATCH(Table_20170426!$L$4,hap_name,0))="None",symbol_noTrend,"N/A")))</f>
        <v>#N/A</v>
      </c>
      <c r="M12" s="156" t="e">
        <f>IF(INDEX(hap_trend_direction,MATCH(Table_20170426!C12,hap_location,0),MATCH(Table_20170426!$M$4,hap_name,0))="Increasing",symbol_increasing,IF(INDEX(hap_trend_direction,MATCH(Table_20170426!C12,hap_location,0),MATCH(Table_20170426!$M$4,hap_name,0))="Decreasing",symbol_decreasing,IF(INDEX(hap_trend_direction,MATCH(Table_20170426!C12,hap_location,0),MATCH(Table_20170426!$M$4,hap_name,0))="None",symbol_noTrend,"N/A")))</f>
        <v>#N/A</v>
      </c>
      <c r="N12" s="152" t="e">
        <f>IF(INDEX(hap_trend_direction,MATCH(Table_20170426!C12,hap_location,0),MATCH(Table_20170426!$N$4,hap_name,0))="Increasing",symbol_increasing,IF(INDEX(hap_trend_direction,MATCH(Table_20170426!C12,hap_location,0),MATCH(Table_20170426!$N$4,hap_name,0))="Decreasing",symbol_decreasing,IF(INDEX(hap_trend_direction,MATCH(Table_20170426!C12,hap_location,0),MATCH(Table_20170426!$N$4,hap_name,0))="None",symbol_noTrend,"N/A")))</f>
        <v>#NAME?</v>
      </c>
      <c r="O12" s="152" t="e">
        <f>IF(INDEX(hap_trend_direction,MATCH(Table_20170426!C12,hap_location,0),MATCH(Table_20170426!$O$4,hap_name,0))="Increasing",symbol_increasing,IF(INDEX(hap_trend_direction,MATCH(Table_20170426!C12,hap_location,0),MATCH(Table_20170426!$O$4,hap_name,0))="Decreasing",symbol_decreasing,IF(INDEX(hap_trend_direction,MATCH(Table_20170426!C12,hap_location,0),MATCH(Table_20170426!$O$4,hap_name,0))="None",symbol_noTrend,"N/A")))</f>
        <v>#NAME?</v>
      </c>
      <c r="P12" s="152" t="e">
        <f>IF(INDEX(hap_trend_direction,MATCH(Table_20170426!C12,hap_location,0),MATCH(Table_20170426!$P$4,hap_name,0))="Increasing",symbol_increasing,IF(INDEX(hap_trend_direction,MATCH(Table_20170426!C12,hap_location,0),MATCH(Table_20170426!$P$4,hap_name,0))="Decreasing",symbol_decreasing,IF(INDEX(hap_trend_direction,MATCH(Table_20170426!C12,hap_location,0),MATCH(Table_20170426!$P$4,hap_name,0))="None",symbol_noTrend,"N/A")))</f>
        <v>#N/A</v>
      </c>
      <c r="Q12" s="152" t="e">
        <f>IF(INDEX(hap_trend_direction,MATCH(Table_20170426!C12,hap_location,0),MATCH(Table_20170426!$Q$4,hap_name,0))="Increasing",symbol_increasing,IF(INDEX(hap_trend_direction,MATCH(Table_20170426!C12,hap_location,0),MATCH(Table_20170426!$Q$4,hap_name,0))="Decreasing",symbol_decreasing,IF(INDEX(hap_trend_direction,MATCH(Table_20170426!C12,hap_location,0),MATCH(Table_20170426!$Q$4,hap_name,0))="None",symbol_noTrend,"N/A")))</f>
        <v>#NAME?</v>
      </c>
      <c r="R12" s="152" t="e">
        <f>IF(INDEX(hap_trend_direction,MATCH(Table_20170426!C12,hap_location,0),MATCH(Table_20170426!$R$4,hap_name,0))="Increasing",symbol_increasing,IF(INDEX(hap_trend_direction,MATCH(Table_20170426!C12,hap_location,0),MATCH(Table_20170426!$R$4,hap_name,0))="Decreasing",symbol_decreasing,IF(INDEX(hap_trend_direction,MATCH(Table_20170426!C12,hap_location,0),MATCH(Table_20170426!$R$4,hap_name,0))="None",symbol_noTrend,"N/A")))</f>
        <v>#NAME?</v>
      </c>
      <c r="S12" s="152" t="e">
        <f>IF(INDEX(hap_trend_direction,MATCH(Table_20170426!C12,hap_location,0),MATCH(Table_20170426!$S$4,hap_name,0))="Increasing",symbol_increasing,IF(INDEX(hap_trend_direction,MATCH(Table_20170426!C12,hap_location,0),MATCH(Table_20170426!$S$4,hap_name,0))="Decreasing",symbol_decreasing,IF(INDEX(hap_trend_direction,MATCH(Table_20170426!C12,hap_location,0),MATCH(Table_20170426!$S$4,hap_name,0))="None",symbol_noTrend,"N/A")))</f>
        <v>#NAME?</v>
      </c>
      <c r="T12" s="152" t="e">
        <f>IF(INDEX(hap_trend_direction,MATCH(Table_20170426!C12,hap_location,0),MATCH(Table_20170426!$T$4,hap_name,0))="Increasing",symbol_increasing,IF(INDEX(hap_trend_direction,MATCH(Table_20170426!C12,hap_location,0),MATCH(Table_20170426!$T$4,hap_name,0))="Decreasing",symbol_decreasing,IF(INDEX(hap_trend_direction,MATCH(Table_20170426!C12,hap_location,0),MATCH(Table_20170426!$T$4,hap_name,0))="None",symbol_noTrend,"N/A")))</f>
        <v>#NAME?</v>
      </c>
      <c r="U12" s="153" t="str">
        <f>IF(INDEX(hap_trend_direction,MATCH(Table_20170426!C12,hap_location,0),MATCH(Table_20170426!$U$4,hap_name,0))="Increasing",symbol_increasing,IF(INDEX(hap_trend_direction,MATCH(Table_20170426!C12,hap_location,0),MATCH(Table_20170426!$U$4,hap_name,0))="Decreasing",symbol_decreasing,IF(INDEX(hap_trend_direction,MATCH(Table_20170426!C12,hap_location,0),MATCH(Table_20170426!$U$4,hap_name,0))="None",symbol_noTrend,"N/A")))</f>
        <v>N/A</v>
      </c>
      <c r="V12" s="151" t="str">
        <f>IF(INDEX(hap_trend_direction,MATCH(Table_20170426!C12,hap_location,0),MATCH(Table_20170426!$V$4,hap_name,0))="Increasing",symbol_increasing,IF(INDEX(hap_trend_direction,MATCH(Table_20170426!C12,hap_location,0),MATCH(Table_20170426!$V$4,hap_name,0))="Decreasing",symbol_decreasing,IF(INDEX(hap_trend_direction,MATCH(Table_20170426!C12,hap_location,0),MATCH(Table_20170426!$V$4,hap_name,0))="None",symbol_noTrend,"N/A")))</f>
        <v>N/A</v>
      </c>
      <c r="W12" s="152" t="str">
        <f>IF(INDEX(hap_trend_direction,MATCH(Table_20170426!C12,hap_location,0),MATCH(Table_20170426!$W$4,hap_name,0))="Increasing",symbol_increasing,IF(INDEX(hap_trend_direction,MATCH(Table_20170426!C12,hap_location,0),MATCH(Table_20170426!$W$4,hap_name,0))="Decreasing",symbol_decreasing,IF(INDEX(hap_trend_direction,MATCH(Table_20170426!C12,hap_location,0),MATCH(Table_20170426!$W$4,hap_name,0))="None",symbol_noTrend,"N/A")))</f>
        <v>N/A</v>
      </c>
      <c r="X12" s="152" t="e">
        <f>IF(INDEX(hap_trend_direction,MATCH(Table_20170426!C12,hap_location,0),MATCH(Table_20170426!$X$4,hap_name,0))="Increasing",symbol_increasing,IF(INDEX(hap_trend_direction,MATCH(Table_20170426!C12,hap_location,0),MATCH(Table_20170426!$X$4,hap_name,0))="Decreasing",symbol_decreasing,IF(INDEX(hap_trend_direction,MATCH(Table_20170426!C12,hap_location,0),MATCH(Table_20170426!$X$4,hap_name,0))="None",symbol_noTrend,"N/A")))</f>
        <v>#NAME?</v>
      </c>
      <c r="Y12" s="152" t="str">
        <f>IF(INDEX(hap_trend_direction,MATCH(Table_20170426!C12,hap_location,0),MATCH(Table_20170426!$Y$4,hap_name,0))="Increasing",symbol_increasing,IF(INDEX(hap_trend_direction,MATCH(Table_20170426!C12,hap_location,0),MATCH(Table_20170426!$Y$4,hap_name,0))="Decreasing",symbol_decreasing,IF(INDEX(hap_trend_direction,MATCH(Table_20170426!C12,hap_location,0),MATCH(Table_20170426!$Y$4,hap_name,0))="None",symbol_noTrend,"N/A")))</f>
        <v>N/A</v>
      </c>
      <c r="Z12" s="152" t="str">
        <f>IF(INDEX(hap_trend_direction,MATCH(Table_20170426!C12,hap_location,0),MATCH(Table_20170426!$Z$4,hap_name,0))="Increasing",symbol_increasing,IF(INDEX(hap_trend_direction,MATCH(Table_20170426!C12,hap_location,0),MATCH(Table_20170426!$Z$4,hap_name,0))="Decreasing",symbol_decreasing,IF(INDEX(hap_trend_direction,MATCH(Table_20170426!C12,hap_location,0),MATCH(Table_20170426!$Z$4,hap_name,0))="None",symbol_noTrend,"N/A")))</f>
        <v>N/A</v>
      </c>
      <c r="AA12" s="152" t="str">
        <f>IF(INDEX(hap_trend_direction,MATCH(Table_20170426!C12,hap_location,0),MATCH(Table_20170426!$AA$4,hap_name,0))="Increasing",symbol_increasing,IF(INDEX(hap_trend_direction,MATCH(Table_20170426!C12,hap_location,0),MATCH(Table_20170426!$AA$4,hap_name,0))="Decreasing",symbol_decreasing,IF(INDEX(hap_trend_direction,MATCH(Table_20170426!C12,hap_location,0),MATCH(Table_20170426!$AA$4,hap_name,0))="None",symbol_noTrend,"N/A")))</f>
        <v>N/A</v>
      </c>
      <c r="AB12" s="153" t="e">
        <f>IF(INDEX(hap_trend_direction,MATCH(Table_20170426!C12,hap_location,0),MATCH(Table_20170426!$AB$4,hap_name,0))="Increasing",symbol_increasing,IF(INDEX(hap_trend_direction,MATCH(Table_20170426!C12,hap_location,0),MATCH(Table_20170426!$AB$4,hap_name,0))="Decreasing",symbol_decreasing,IF(INDEX(hap_trend_direction,MATCH(Table_20170426!C12,hap_location,0),MATCH(Table_20170426!$AB$4,hap_name,0))="None",symbol_noTrend,"N/A")))</f>
        <v>#NAME?</v>
      </c>
      <c r="AC12" s="148"/>
      <c r="AD12" s="157"/>
      <c r="AE12" s="157"/>
      <c r="AF12" s="157"/>
      <c r="AL12" s="135"/>
      <c r="AM12" s="135"/>
      <c r="AN12" s="135"/>
    </row>
    <row r="13" spans="1:40" s="43" customFormat="1" ht="16.5" thickTop="1" thickBot="1" x14ac:dyDescent="0.3">
      <c r="A13" s="148"/>
      <c r="B13" s="257"/>
      <c r="C13" s="185" t="str">
        <f>TrendDirSummary_20170426!H10</f>
        <v>Atlanta, GA</v>
      </c>
      <c r="D13" s="149" t="e">
        <f>IF(INDEX(hap_trend_direction,MATCH(Table_20170426!C13,hap_location,0),MATCH(Table_20170426!$D$4,hap_name,0))="Increasing",symbol_increasing,IF(INDEX(hap_trend_direction,MATCH(Table_20170426!C13,hap_location,0),MATCH(Table_20170426!$D$4,hap_name,0))="Decreasing",symbol_decreasing,IF(INDEX(hap_trend_direction,MATCH(Table_20170426!C13,hap_location,0),MATCH(Table_20170426!$D$4,hap_name,0))="None",symbol_noTrend,"N/A")))</f>
        <v>#NAME?</v>
      </c>
      <c r="E13" s="150" t="str">
        <f>IF(INDEX(hap_trend_direction,MATCH(Table_20170426!C13,hap_location,0),MATCH(Table_20170426!$E$4,hap_name,0))="Increasing",symbol_increasing,IF(INDEX(hap_trend_direction,MATCH(Table_20170426!C13,hap_location,0),MATCH(Table_20170426!$E$4,hap_name,0))="Decreasing",symbol_decreasing,IF(INDEX(hap_trend_direction,MATCH(Table_20170426!C13,hap_location,0),MATCH(Table_20170426!$E$4,hap_name,0))="None",symbol_noTrend,"N/A")))</f>
        <v>N/A</v>
      </c>
      <c r="F13" s="151" t="e">
        <f>IF(INDEX(hap_trend_direction,MATCH(Table_20170426!C13,hap_location,0),MATCH(Table_20170426!$F$4,hap_name,0))="Increasing",symbol_increasing,IF(INDEX(hap_trend_direction,MATCH(Table_20170426!C13,hap_location,0),MATCH(Table_20170426!$F$4,hap_name,0))="Decreasing",symbol_decreasing,IF(INDEX(hap_trend_direction,MATCH(Table_20170426!C13,hap_location,0),MATCH(Table_20170426!$F$4,hap_name,0))="None",symbol_noTrend,"N/A")))</f>
        <v>#NAME?</v>
      </c>
      <c r="G13" s="152" t="e">
        <f>IF(INDEX(hap_trend_direction,MATCH(Table_20170426!C13,hap_location,0),MATCH(Table_20170426!$G$4,hap_name,0))="Increasing",symbol_increasing,IF(INDEX(hap_trend_direction,MATCH(Table_20170426!C13,hap_location,0),MATCH(Table_20170426!$G$4,hap_name,0))="Decreasing",symbol_decreasing,IF(INDEX(hap_trend_direction,MATCH(Table_20170426!C13,hap_location,0),MATCH(Table_20170426!$G$4,hap_name,0))="None",symbol_noTrend,"N/A")))</f>
        <v>#NAME?</v>
      </c>
      <c r="H13" s="152" t="str">
        <f>IF(INDEX(hap_trend_direction,MATCH(Table_20170426!C13,hap_location,0),MATCH(Table_20170426!$H$4,hap_name,0))="Increasing",symbol_increasing,IF(INDEX(hap_trend_direction,MATCH(Table_20170426!C13,hap_location,0),MATCH(Table_20170426!$H$4,hap_name,0))="Decreasing",symbol_decreasing,IF(INDEX(hap_trend_direction,MATCH(Table_20170426!C13,hap_location,0),MATCH(Table_20170426!$H$4,hap_name,0))="None",symbol_noTrend,"N/A")))</f>
        <v>N/A</v>
      </c>
      <c r="I13" s="153" t="str">
        <f>IF(INDEX(hap_trend_direction,MATCH(Table_20170426!C13,hap_location,0),MATCH(Table_20170426!$I$4,hap_name,0))="Increasing",symbol_increasing,IF(INDEX(hap_trend_direction,MATCH(Table_20170426!C13,hap_location,0),MATCH(Table_20170426!$I$4,hap_name,0))="Decreasing",symbol_decreasing,IF(INDEX(hap_trend_direction,MATCH(Table_20170426!C13,hap_location,0),MATCH(Table_20170426!$I$4,hap_name,0))="None",symbol_noTrend,"N/A")))</f>
        <v>N/A</v>
      </c>
      <c r="J13" s="151" t="str">
        <f>IF(INDEX(hap_trend_direction,MATCH(Table_20170426!C13,hap_location,0),MATCH(Table_20170426!$J$4,hap_name,0))="Increasing",symbol_increasing,IF(INDEX(hap_trend_direction,MATCH(Table_20170426!C13,hap_location,0),MATCH(Table_20170426!$J$4,hap_name,0))="Decreasing",symbol_decreasing,IF(INDEX(hap_trend_direction,MATCH(Table_20170426!C13,hap_location,0),MATCH(Table_20170426!$J$4,hap_name,0))="None",symbol_noTrend,"N/A")))</f>
        <v>N/A</v>
      </c>
      <c r="K13" s="154" t="str">
        <f>IF(INDEX(hap_trend_direction,MATCH(Table_20170426!C13,hap_location,0),MATCH(Table_20170426!$K$4,hap_name,0))="Increasing",symbol_increasing,IF(INDEX(hap_trend_direction,MATCH(Table_20170426!C13,hap_location,0),MATCH(Table_20170426!$K$4,hap_name,0))="Decreasing",symbol_decreasing,IF(INDEX(hap_trend_direction,MATCH(Table_20170426!C13,hap_location,0),MATCH(Table_20170426!$K$4,hap_name,0))="None",symbol_noTrend,"N/A")))</f>
        <v>N/A</v>
      </c>
      <c r="L13" s="155" t="e">
        <f>IF(INDEX(hap_trend_direction,MATCH(Table_20170426!C13,hap_location,0),MATCH(Table_20170426!$L$4,hap_name,0))="Increasing",symbol_increasing,IF(INDEX(hap_trend_direction,MATCH(Table_20170426!C13,hap_location,0),MATCH(Table_20170426!$L$4,hap_name,0))="Decreasing",symbol_decreasing,IF(INDEX(hap_trend_direction,MATCH(Table_20170426!C13,hap_location,0),MATCH(Table_20170426!$L$4,hap_name,0))="None",symbol_noTrend,"N/A")))</f>
        <v>#N/A</v>
      </c>
      <c r="M13" s="156" t="e">
        <f>IF(INDEX(hap_trend_direction,MATCH(Table_20170426!C13,hap_location,0),MATCH(Table_20170426!$M$4,hap_name,0))="Increasing",symbol_increasing,IF(INDEX(hap_trend_direction,MATCH(Table_20170426!C13,hap_location,0),MATCH(Table_20170426!$M$4,hap_name,0))="Decreasing",symbol_decreasing,IF(INDEX(hap_trend_direction,MATCH(Table_20170426!C13,hap_location,0),MATCH(Table_20170426!$M$4,hap_name,0))="None",symbol_noTrend,"N/A")))</f>
        <v>#N/A</v>
      </c>
      <c r="N13" s="152" t="str">
        <f>IF(INDEX(hap_trend_direction,MATCH(Table_20170426!C13,hap_location,0),MATCH(Table_20170426!$N$4,hap_name,0))="Increasing",symbol_increasing,IF(INDEX(hap_trend_direction,MATCH(Table_20170426!C13,hap_location,0),MATCH(Table_20170426!$N$4,hap_name,0))="Decreasing",symbol_decreasing,IF(INDEX(hap_trend_direction,MATCH(Table_20170426!C13,hap_location,0),MATCH(Table_20170426!$N$4,hap_name,0))="None",symbol_noTrend,"N/A")))</f>
        <v>N/A</v>
      </c>
      <c r="O13" s="152" t="str">
        <f>IF(INDEX(hap_trend_direction,MATCH(Table_20170426!C13,hap_location,0),MATCH(Table_20170426!$O$4,hap_name,0))="Increasing",symbol_increasing,IF(INDEX(hap_trend_direction,MATCH(Table_20170426!C13,hap_location,0),MATCH(Table_20170426!$O$4,hap_name,0))="Decreasing",symbol_decreasing,IF(INDEX(hap_trend_direction,MATCH(Table_20170426!C13,hap_location,0),MATCH(Table_20170426!$O$4,hap_name,0))="None",symbol_noTrend,"N/A")))</f>
        <v>N/A</v>
      </c>
      <c r="P13" s="152" t="e">
        <f>IF(INDEX(hap_trend_direction,MATCH(Table_20170426!C13,hap_location,0),MATCH(Table_20170426!$P$4,hap_name,0))="Increasing",symbol_increasing,IF(INDEX(hap_trend_direction,MATCH(Table_20170426!C13,hap_location,0),MATCH(Table_20170426!$P$4,hap_name,0))="Decreasing",symbol_decreasing,IF(INDEX(hap_trend_direction,MATCH(Table_20170426!C13,hap_location,0),MATCH(Table_20170426!$P$4,hap_name,0))="None",symbol_noTrend,"N/A")))</f>
        <v>#N/A</v>
      </c>
      <c r="Q13" s="152" t="str">
        <f>IF(INDEX(hap_trend_direction,MATCH(Table_20170426!C13,hap_location,0),MATCH(Table_20170426!$Q$4,hap_name,0))="Increasing",symbol_increasing,IF(INDEX(hap_trend_direction,MATCH(Table_20170426!C13,hap_location,0),MATCH(Table_20170426!$Q$4,hap_name,0))="Decreasing",symbol_decreasing,IF(INDEX(hap_trend_direction,MATCH(Table_20170426!C13,hap_location,0),MATCH(Table_20170426!$Q$4,hap_name,0))="None",symbol_noTrend,"N/A")))</f>
        <v>N/A</v>
      </c>
      <c r="R13" s="152" t="str">
        <f>IF(INDEX(hap_trend_direction,MATCH(Table_20170426!C13,hap_location,0),MATCH(Table_20170426!$R$4,hap_name,0))="Increasing",symbol_increasing,IF(INDEX(hap_trend_direction,MATCH(Table_20170426!C13,hap_location,0),MATCH(Table_20170426!$R$4,hap_name,0))="Decreasing",symbol_decreasing,IF(INDEX(hap_trend_direction,MATCH(Table_20170426!C13,hap_location,0),MATCH(Table_20170426!$R$4,hap_name,0))="None",symbol_noTrend,"N/A")))</f>
        <v>N/A</v>
      </c>
      <c r="S13" s="152" t="str">
        <f>IF(INDEX(hap_trend_direction,MATCH(Table_20170426!C13,hap_location,0),MATCH(Table_20170426!$S$4,hap_name,0))="Increasing",symbol_increasing,IF(INDEX(hap_trend_direction,MATCH(Table_20170426!C13,hap_location,0),MATCH(Table_20170426!$S$4,hap_name,0))="Decreasing",symbol_decreasing,IF(INDEX(hap_trend_direction,MATCH(Table_20170426!C13,hap_location,0),MATCH(Table_20170426!$S$4,hap_name,0))="None",symbol_noTrend,"N/A")))</f>
        <v>N/A</v>
      </c>
      <c r="T13" s="152" t="str">
        <f>IF(INDEX(hap_trend_direction,MATCH(Table_20170426!C13,hap_location,0),MATCH(Table_20170426!$T$4,hap_name,0))="Increasing",symbol_increasing,IF(INDEX(hap_trend_direction,MATCH(Table_20170426!C13,hap_location,0),MATCH(Table_20170426!$T$4,hap_name,0))="Decreasing",symbol_decreasing,IF(INDEX(hap_trend_direction,MATCH(Table_20170426!C13,hap_location,0),MATCH(Table_20170426!$T$4,hap_name,0))="None",symbol_noTrend,"N/A")))</f>
        <v>N/A</v>
      </c>
      <c r="U13" s="153" t="str">
        <f>IF(INDEX(hap_trend_direction,MATCH(Table_20170426!C13,hap_location,0),MATCH(Table_20170426!$U$4,hap_name,0))="Increasing",symbol_increasing,IF(INDEX(hap_trend_direction,MATCH(Table_20170426!C13,hap_location,0),MATCH(Table_20170426!$U$4,hap_name,0))="Decreasing",symbol_decreasing,IF(INDEX(hap_trend_direction,MATCH(Table_20170426!C13,hap_location,0),MATCH(Table_20170426!$U$4,hap_name,0))="None",symbol_noTrend,"N/A")))</f>
        <v>N/A</v>
      </c>
      <c r="V13" s="151" t="str">
        <f>IF(INDEX(hap_trend_direction,MATCH(Table_20170426!C13,hap_location,0),MATCH(Table_20170426!$V$4,hap_name,0))="Increasing",symbol_increasing,IF(INDEX(hap_trend_direction,MATCH(Table_20170426!C13,hap_location,0),MATCH(Table_20170426!$V$4,hap_name,0))="Decreasing",symbol_decreasing,IF(INDEX(hap_trend_direction,MATCH(Table_20170426!C13,hap_location,0),MATCH(Table_20170426!$V$4,hap_name,0))="None",symbol_noTrend,"N/A")))</f>
        <v>N/A</v>
      </c>
      <c r="W13" s="152" t="str">
        <f>IF(INDEX(hap_trend_direction,MATCH(Table_20170426!C13,hap_location,0),MATCH(Table_20170426!$W$4,hap_name,0))="Increasing",symbol_increasing,IF(INDEX(hap_trend_direction,MATCH(Table_20170426!C13,hap_location,0),MATCH(Table_20170426!$W$4,hap_name,0))="Decreasing",symbol_decreasing,IF(INDEX(hap_trend_direction,MATCH(Table_20170426!C13,hap_location,0),MATCH(Table_20170426!$W$4,hap_name,0))="None",symbol_noTrend,"N/A")))</f>
        <v>N/A</v>
      </c>
      <c r="X13" s="152" t="str">
        <f>IF(INDEX(hap_trend_direction,MATCH(Table_20170426!C13,hap_location,0),MATCH(Table_20170426!$X$4,hap_name,0))="Increasing",symbol_increasing,IF(INDEX(hap_trend_direction,MATCH(Table_20170426!C13,hap_location,0),MATCH(Table_20170426!$X$4,hap_name,0))="Decreasing",symbol_decreasing,IF(INDEX(hap_trend_direction,MATCH(Table_20170426!C13,hap_location,0),MATCH(Table_20170426!$X$4,hap_name,0))="None",symbol_noTrend,"N/A")))</f>
        <v>N/A</v>
      </c>
      <c r="Y13" s="152" t="str">
        <f>IF(INDEX(hap_trend_direction,MATCH(Table_20170426!C13,hap_location,0),MATCH(Table_20170426!$Y$4,hap_name,0))="Increasing",symbol_increasing,IF(INDEX(hap_trend_direction,MATCH(Table_20170426!C13,hap_location,0),MATCH(Table_20170426!$Y$4,hap_name,0))="Decreasing",symbol_decreasing,IF(INDEX(hap_trend_direction,MATCH(Table_20170426!C13,hap_location,0),MATCH(Table_20170426!$Y$4,hap_name,0))="None",symbol_noTrend,"N/A")))</f>
        <v>N/A</v>
      </c>
      <c r="Z13" s="152" t="e">
        <f>IF(INDEX(hap_trend_direction,MATCH(Table_20170426!C13,hap_location,0),MATCH(Table_20170426!$Z$4,hap_name,0))="Increasing",symbol_increasing,IF(INDEX(hap_trend_direction,MATCH(Table_20170426!C13,hap_location,0),MATCH(Table_20170426!$Z$4,hap_name,0))="Decreasing",symbol_decreasing,IF(INDEX(hap_trend_direction,MATCH(Table_20170426!C13,hap_location,0),MATCH(Table_20170426!$Z$4,hap_name,0))="None",symbol_noTrend,"N/A")))</f>
        <v>#NAME?</v>
      </c>
      <c r="AA13" s="152" t="str">
        <f>IF(INDEX(hap_trend_direction,MATCH(Table_20170426!C13,hap_location,0),MATCH(Table_20170426!$AA$4,hap_name,0))="Increasing",symbol_increasing,IF(INDEX(hap_trend_direction,MATCH(Table_20170426!C13,hap_location,0),MATCH(Table_20170426!$AA$4,hap_name,0))="Decreasing",symbol_decreasing,IF(INDEX(hap_trend_direction,MATCH(Table_20170426!C13,hap_location,0),MATCH(Table_20170426!$AA$4,hap_name,0))="None",symbol_noTrend,"N/A")))</f>
        <v>N/A</v>
      </c>
      <c r="AB13" s="153" t="str">
        <f>IF(INDEX(hap_trend_direction,MATCH(Table_20170426!C13,hap_location,0),MATCH(Table_20170426!$AB$4,hap_name,0))="Increasing",symbol_increasing,IF(INDEX(hap_trend_direction,MATCH(Table_20170426!C13,hap_location,0),MATCH(Table_20170426!$AB$4,hap_name,0))="Decreasing",symbol_decreasing,IF(INDEX(hap_trend_direction,MATCH(Table_20170426!C13,hap_location,0),MATCH(Table_20170426!$AB$4,hap_name,0))="None",symbol_noTrend,"N/A")))</f>
        <v>N/A</v>
      </c>
      <c r="AC13" s="148"/>
      <c r="AD13" s="157"/>
      <c r="AE13" s="157"/>
      <c r="AF13" s="157"/>
      <c r="AL13" s="135"/>
      <c r="AM13" s="135"/>
      <c r="AN13" s="135"/>
    </row>
    <row r="14" spans="1:40" s="43" customFormat="1" ht="16.5" thickTop="1" thickBot="1" x14ac:dyDescent="0.3">
      <c r="A14" s="148"/>
      <c r="B14" s="257"/>
      <c r="C14" s="185" t="str">
        <f>TrendDirSummary_20170426!H11</f>
        <v>Chicago, IL</v>
      </c>
      <c r="D14" s="149" t="e">
        <f>IF(INDEX(hap_trend_direction,MATCH(Table_20170426!C14,hap_location,0),MATCH(Table_20170426!$D$4,hap_name,0))="Increasing",symbol_increasing,IF(INDEX(hap_trend_direction,MATCH(Table_20170426!C14,hap_location,0),MATCH(Table_20170426!$D$4,hap_name,0))="Decreasing",symbol_decreasing,IF(INDEX(hap_trend_direction,MATCH(Table_20170426!C14,hap_location,0),MATCH(Table_20170426!$D$4,hap_name,0))="None",symbol_noTrend,"N/A")))</f>
        <v>#NAME?</v>
      </c>
      <c r="E14" s="150" t="str">
        <f>IF(INDEX(hap_trend_direction,MATCH(Table_20170426!C14,hap_location,0),MATCH(Table_20170426!$E$4,hap_name,0))="Increasing",symbol_increasing,IF(INDEX(hap_trend_direction,MATCH(Table_20170426!C14,hap_location,0),MATCH(Table_20170426!$E$4,hap_name,0))="Decreasing",symbol_decreasing,IF(INDEX(hap_trend_direction,MATCH(Table_20170426!C14,hap_location,0),MATCH(Table_20170426!$E$4,hap_name,0))="None",symbol_noTrend,"N/A")))</f>
        <v>N/A</v>
      </c>
      <c r="F14" s="151" t="e">
        <f>IF(INDEX(hap_trend_direction,MATCH(Table_20170426!C14,hap_location,0),MATCH(Table_20170426!$F$4,hap_name,0))="Increasing",symbol_increasing,IF(INDEX(hap_trend_direction,MATCH(Table_20170426!C14,hap_location,0),MATCH(Table_20170426!$F$4,hap_name,0))="Decreasing",symbol_decreasing,IF(INDEX(hap_trend_direction,MATCH(Table_20170426!C14,hap_location,0),MATCH(Table_20170426!$F$4,hap_name,0))="None",symbol_noTrend,"N/A")))</f>
        <v>#NAME?</v>
      </c>
      <c r="G14" s="152" t="str">
        <f>IF(INDEX(hap_trend_direction,MATCH(Table_20170426!C14,hap_location,0),MATCH(Table_20170426!$G$4,hap_name,0))="Increasing",symbol_increasing,IF(INDEX(hap_trend_direction,MATCH(Table_20170426!C14,hap_location,0),MATCH(Table_20170426!$G$4,hap_name,0))="Decreasing",symbol_decreasing,IF(INDEX(hap_trend_direction,MATCH(Table_20170426!C14,hap_location,0),MATCH(Table_20170426!$G$4,hap_name,0))="None",symbol_noTrend,"N/A")))</f>
        <v>N/A</v>
      </c>
      <c r="H14" s="152" t="e">
        <f>IF(INDEX(hap_trend_direction,MATCH(Table_20170426!C14,hap_location,0),MATCH(Table_20170426!$H$4,hap_name,0))="Increasing",symbol_increasing,IF(INDEX(hap_trend_direction,MATCH(Table_20170426!C14,hap_location,0),MATCH(Table_20170426!$H$4,hap_name,0))="Decreasing",symbol_decreasing,IF(INDEX(hap_trend_direction,MATCH(Table_20170426!C14,hap_location,0),MATCH(Table_20170426!$H$4,hap_name,0))="None",symbol_noTrend,"N/A")))</f>
        <v>#NAME?</v>
      </c>
      <c r="I14" s="153" t="str">
        <f>IF(INDEX(hap_trend_direction,MATCH(Table_20170426!C14,hap_location,0),MATCH(Table_20170426!$I$4,hap_name,0))="Increasing",symbol_increasing,IF(INDEX(hap_trend_direction,MATCH(Table_20170426!C14,hap_location,0),MATCH(Table_20170426!$I$4,hap_name,0))="Decreasing",symbol_decreasing,IF(INDEX(hap_trend_direction,MATCH(Table_20170426!C14,hap_location,0),MATCH(Table_20170426!$I$4,hap_name,0))="None",symbol_noTrend,"N/A")))</f>
        <v>N/A</v>
      </c>
      <c r="J14" s="151" t="str">
        <f>IF(INDEX(hap_trend_direction,MATCH(Table_20170426!C14,hap_location,0),MATCH(Table_20170426!$J$4,hap_name,0))="Increasing",symbol_increasing,IF(INDEX(hap_trend_direction,MATCH(Table_20170426!C14,hap_location,0),MATCH(Table_20170426!$J$4,hap_name,0))="Decreasing",symbol_decreasing,IF(INDEX(hap_trend_direction,MATCH(Table_20170426!C14,hap_location,0),MATCH(Table_20170426!$J$4,hap_name,0))="None",symbol_noTrend,"N/A")))</f>
        <v>N/A</v>
      </c>
      <c r="K14" s="154" t="str">
        <f>IF(INDEX(hap_trend_direction,MATCH(Table_20170426!C14,hap_location,0),MATCH(Table_20170426!$K$4,hap_name,0))="Increasing",symbol_increasing,IF(INDEX(hap_trend_direction,MATCH(Table_20170426!C14,hap_location,0),MATCH(Table_20170426!$K$4,hap_name,0))="Decreasing",symbol_decreasing,IF(INDEX(hap_trend_direction,MATCH(Table_20170426!C14,hap_location,0),MATCH(Table_20170426!$K$4,hap_name,0))="None",symbol_noTrend,"N/A")))</f>
        <v>N/A</v>
      </c>
      <c r="L14" s="155" t="e">
        <f>IF(INDEX(hap_trend_direction,MATCH(Table_20170426!C14,hap_location,0),MATCH(Table_20170426!$L$4,hap_name,0))="Increasing",symbol_increasing,IF(INDEX(hap_trend_direction,MATCH(Table_20170426!C14,hap_location,0),MATCH(Table_20170426!$L$4,hap_name,0))="Decreasing",symbol_decreasing,IF(INDEX(hap_trend_direction,MATCH(Table_20170426!C14,hap_location,0),MATCH(Table_20170426!$L$4,hap_name,0))="None",symbol_noTrend,"N/A")))</f>
        <v>#N/A</v>
      </c>
      <c r="M14" s="156" t="e">
        <f>IF(INDEX(hap_trend_direction,MATCH(Table_20170426!C14,hap_location,0),MATCH(Table_20170426!$M$4,hap_name,0))="Increasing",symbol_increasing,IF(INDEX(hap_trend_direction,MATCH(Table_20170426!C14,hap_location,0),MATCH(Table_20170426!$M$4,hap_name,0))="Decreasing",symbol_decreasing,IF(INDEX(hap_trend_direction,MATCH(Table_20170426!C14,hap_location,0),MATCH(Table_20170426!$M$4,hap_name,0))="None",symbol_noTrend,"N/A")))</f>
        <v>#N/A</v>
      </c>
      <c r="N14" s="152" t="e">
        <f>IF(INDEX(hap_trend_direction,MATCH(Table_20170426!C14,hap_location,0),MATCH(Table_20170426!$N$4,hap_name,0))="Increasing",symbol_increasing,IF(INDEX(hap_trend_direction,MATCH(Table_20170426!C14,hap_location,0),MATCH(Table_20170426!$N$4,hap_name,0))="Decreasing",symbol_decreasing,IF(INDEX(hap_trend_direction,MATCH(Table_20170426!C14,hap_location,0),MATCH(Table_20170426!$N$4,hap_name,0))="None",symbol_noTrend,"N/A")))</f>
        <v>#NAME?</v>
      </c>
      <c r="O14" s="152" t="str">
        <f>IF(INDEX(hap_trend_direction,MATCH(Table_20170426!C14,hap_location,0),MATCH(Table_20170426!$O$4,hap_name,0))="Increasing",symbol_increasing,IF(INDEX(hap_trend_direction,MATCH(Table_20170426!C14,hap_location,0),MATCH(Table_20170426!$O$4,hap_name,0))="Decreasing",symbol_decreasing,IF(INDEX(hap_trend_direction,MATCH(Table_20170426!C14,hap_location,0),MATCH(Table_20170426!$O$4,hap_name,0))="None",symbol_noTrend,"N/A")))</f>
        <v>N/A</v>
      </c>
      <c r="P14" s="152" t="e">
        <f>IF(INDEX(hap_trend_direction,MATCH(Table_20170426!C14,hap_location,0),MATCH(Table_20170426!$P$4,hap_name,0))="Increasing",symbol_increasing,IF(INDEX(hap_trend_direction,MATCH(Table_20170426!C14,hap_location,0),MATCH(Table_20170426!$P$4,hap_name,0))="Decreasing",symbol_decreasing,IF(INDEX(hap_trend_direction,MATCH(Table_20170426!C14,hap_location,0),MATCH(Table_20170426!$P$4,hap_name,0))="None",symbol_noTrend,"N/A")))</f>
        <v>#N/A</v>
      </c>
      <c r="Q14" s="152" t="str">
        <f>IF(INDEX(hap_trend_direction,MATCH(Table_20170426!C14,hap_location,0),MATCH(Table_20170426!$Q$4,hap_name,0))="Increasing",symbol_increasing,IF(INDEX(hap_trend_direction,MATCH(Table_20170426!C14,hap_location,0),MATCH(Table_20170426!$Q$4,hap_name,0))="Decreasing",symbol_decreasing,IF(INDEX(hap_trend_direction,MATCH(Table_20170426!C14,hap_location,0),MATCH(Table_20170426!$Q$4,hap_name,0))="None",symbol_noTrend,"N/A")))</f>
        <v>N/A</v>
      </c>
      <c r="R14" s="152" t="e">
        <f>IF(INDEX(hap_trend_direction,MATCH(Table_20170426!C14,hap_location,0),MATCH(Table_20170426!$R$4,hap_name,0))="Increasing",symbol_increasing,IF(INDEX(hap_trend_direction,MATCH(Table_20170426!C14,hap_location,0),MATCH(Table_20170426!$R$4,hap_name,0))="Decreasing",symbol_decreasing,IF(INDEX(hap_trend_direction,MATCH(Table_20170426!C14,hap_location,0),MATCH(Table_20170426!$R$4,hap_name,0))="None",symbol_noTrend,"N/A")))</f>
        <v>#NAME?</v>
      </c>
      <c r="S14" s="152" t="e">
        <f>IF(INDEX(hap_trend_direction,MATCH(Table_20170426!C14,hap_location,0),MATCH(Table_20170426!$S$4,hap_name,0))="Increasing",symbol_increasing,IF(INDEX(hap_trend_direction,MATCH(Table_20170426!C14,hap_location,0),MATCH(Table_20170426!$S$4,hap_name,0))="Decreasing",symbol_decreasing,IF(INDEX(hap_trend_direction,MATCH(Table_20170426!C14,hap_location,0),MATCH(Table_20170426!$S$4,hap_name,0))="None",symbol_noTrend,"N/A")))</f>
        <v>#NAME?</v>
      </c>
      <c r="T14" s="152" t="e">
        <f>IF(INDEX(hap_trend_direction,MATCH(Table_20170426!C14,hap_location,0),MATCH(Table_20170426!$T$4,hap_name,0))="Increasing",symbol_increasing,IF(INDEX(hap_trend_direction,MATCH(Table_20170426!C14,hap_location,0),MATCH(Table_20170426!$T$4,hap_name,0))="Decreasing",symbol_decreasing,IF(INDEX(hap_trend_direction,MATCH(Table_20170426!C14,hap_location,0),MATCH(Table_20170426!$T$4,hap_name,0))="None",symbol_noTrend,"N/A")))</f>
        <v>#NAME?</v>
      </c>
      <c r="U14" s="153" t="str">
        <f>IF(INDEX(hap_trend_direction,MATCH(Table_20170426!C14,hap_location,0),MATCH(Table_20170426!$U$4,hap_name,0))="Increasing",symbol_increasing,IF(INDEX(hap_trend_direction,MATCH(Table_20170426!C14,hap_location,0),MATCH(Table_20170426!$U$4,hap_name,0))="Decreasing",symbol_decreasing,IF(INDEX(hap_trend_direction,MATCH(Table_20170426!C14,hap_location,0),MATCH(Table_20170426!$U$4,hap_name,0))="None",symbol_noTrend,"N/A")))</f>
        <v>N/A</v>
      </c>
      <c r="V14" s="151" t="str">
        <f>IF(INDEX(hap_trend_direction,MATCH(Table_20170426!C14,hap_location,0),MATCH(Table_20170426!$V$4,hap_name,0))="Increasing",symbol_increasing,IF(INDEX(hap_trend_direction,MATCH(Table_20170426!C14,hap_location,0),MATCH(Table_20170426!$V$4,hap_name,0))="Decreasing",symbol_decreasing,IF(INDEX(hap_trend_direction,MATCH(Table_20170426!C14,hap_location,0),MATCH(Table_20170426!$V$4,hap_name,0))="None",symbol_noTrend,"N/A")))</f>
        <v>N/A</v>
      </c>
      <c r="W14" s="152" t="str">
        <f>IF(INDEX(hap_trend_direction,MATCH(Table_20170426!C14,hap_location,0),MATCH(Table_20170426!$W$4,hap_name,0))="Increasing",symbol_increasing,IF(INDEX(hap_trend_direction,MATCH(Table_20170426!C14,hap_location,0),MATCH(Table_20170426!$W$4,hap_name,0))="Decreasing",symbol_decreasing,IF(INDEX(hap_trend_direction,MATCH(Table_20170426!C14,hap_location,0),MATCH(Table_20170426!$W$4,hap_name,0))="None",symbol_noTrend,"N/A")))</f>
        <v>N/A</v>
      </c>
      <c r="X14" s="152" t="e">
        <f>IF(INDEX(hap_trend_direction,MATCH(Table_20170426!C14,hap_location,0),MATCH(Table_20170426!$X$4,hap_name,0))="Increasing",symbol_increasing,IF(INDEX(hap_trend_direction,MATCH(Table_20170426!C14,hap_location,0),MATCH(Table_20170426!$X$4,hap_name,0))="Decreasing",symbol_decreasing,IF(INDEX(hap_trend_direction,MATCH(Table_20170426!C14,hap_location,0),MATCH(Table_20170426!$X$4,hap_name,0))="None",symbol_noTrend,"N/A")))</f>
        <v>#NAME?</v>
      </c>
      <c r="Y14" s="152" t="str">
        <f>IF(INDEX(hap_trend_direction,MATCH(Table_20170426!C14,hap_location,0),MATCH(Table_20170426!$Y$4,hap_name,0))="Increasing",symbol_increasing,IF(INDEX(hap_trend_direction,MATCH(Table_20170426!C14,hap_location,0),MATCH(Table_20170426!$Y$4,hap_name,0))="Decreasing",symbol_decreasing,IF(INDEX(hap_trend_direction,MATCH(Table_20170426!C14,hap_location,0),MATCH(Table_20170426!$Y$4,hap_name,0))="None",symbol_noTrend,"N/A")))</f>
        <v>N/A</v>
      </c>
      <c r="Z14" s="152" t="e">
        <f>IF(INDEX(hap_trend_direction,MATCH(Table_20170426!C14,hap_location,0),MATCH(Table_20170426!$Z$4,hap_name,0))="Increasing",symbol_increasing,IF(INDEX(hap_trend_direction,MATCH(Table_20170426!C14,hap_location,0),MATCH(Table_20170426!$Z$4,hap_name,0))="Decreasing",symbol_decreasing,IF(INDEX(hap_trend_direction,MATCH(Table_20170426!C14,hap_location,0),MATCH(Table_20170426!$Z$4,hap_name,0))="None",symbol_noTrend,"N/A")))</f>
        <v>#NAME?</v>
      </c>
      <c r="AA14" s="152" t="str">
        <f>IF(INDEX(hap_trend_direction,MATCH(Table_20170426!C14,hap_location,0),MATCH(Table_20170426!$AA$4,hap_name,0))="Increasing",symbol_increasing,IF(INDEX(hap_trend_direction,MATCH(Table_20170426!C14,hap_location,0),MATCH(Table_20170426!$AA$4,hap_name,0))="Decreasing",symbol_decreasing,IF(INDEX(hap_trend_direction,MATCH(Table_20170426!C14,hap_location,0),MATCH(Table_20170426!$AA$4,hap_name,0))="None",symbol_noTrend,"N/A")))</f>
        <v>N/A</v>
      </c>
      <c r="AB14" s="153" t="str">
        <f>IF(INDEX(hap_trend_direction,MATCH(Table_20170426!C14,hap_location,0),MATCH(Table_20170426!$AB$4,hap_name,0))="Increasing",symbol_increasing,IF(INDEX(hap_trend_direction,MATCH(Table_20170426!C14,hap_location,0),MATCH(Table_20170426!$AB$4,hap_name,0))="Decreasing",symbol_decreasing,IF(INDEX(hap_trend_direction,MATCH(Table_20170426!C14,hap_location,0),MATCH(Table_20170426!$AB$4,hap_name,0))="None",symbol_noTrend,"N/A")))</f>
        <v>N/A</v>
      </c>
      <c r="AC14" s="148"/>
      <c r="AD14" s="157"/>
      <c r="AE14" s="157"/>
      <c r="AF14" s="157"/>
      <c r="AL14" s="135"/>
      <c r="AM14" s="135"/>
      <c r="AN14" s="135"/>
    </row>
    <row r="15" spans="1:40" s="43" customFormat="1" ht="16.5" thickTop="1" thickBot="1" x14ac:dyDescent="0.3">
      <c r="A15" s="148"/>
      <c r="B15" s="257"/>
      <c r="C15" s="185" t="str">
        <f>TrendDirSummary_20170426!H12</f>
        <v>Roxbury, MA</v>
      </c>
      <c r="D15" s="149" t="str">
        <f>IF(INDEX(hap_trend_direction,MATCH(Table_20170426!C15,hap_location,0),MATCH(Table_20170426!$D$4,hap_name,0))="Increasing",symbol_increasing,IF(INDEX(hap_trend_direction,MATCH(Table_20170426!C15,hap_location,0),MATCH(Table_20170426!$D$4,hap_name,0))="Decreasing",symbol_decreasing,IF(INDEX(hap_trend_direction,MATCH(Table_20170426!C15,hap_location,0),MATCH(Table_20170426!$D$4,hap_name,0))="None",symbol_noTrend,"N/A")))</f>
        <v>N/A</v>
      </c>
      <c r="E15" s="150" t="str">
        <f>IF(INDEX(hap_trend_direction,MATCH(Table_20170426!C15,hap_location,0),MATCH(Table_20170426!$E$4,hap_name,0))="Increasing",symbol_increasing,IF(INDEX(hap_trend_direction,MATCH(Table_20170426!C15,hap_location,0),MATCH(Table_20170426!$E$4,hap_name,0))="Decreasing",symbol_decreasing,IF(INDEX(hap_trend_direction,MATCH(Table_20170426!C15,hap_location,0),MATCH(Table_20170426!$E$4,hap_name,0))="None",symbol_noTrend,"N/A")))</f>
        <v>N/A</v>
      </c>
      <c r="F15" s="151" t="e">
        <f>IF(INDEX(hap_trend_direction,MATCH(Table_20170426!C15,hap_location,0),MATCH(Table_20170426!$F$4,hap_name,0))="Increasing",symbol_increasing,IF(INDEX(hap_trend_direction,MATCH(Table_20170426!C15,hap_location,0),MATCH(Table_20170426!$F$4,hap_name,0))="Decreasing",symbol_decreasing,IF(INDEX(hap_trend_direction,MATCH(Table_20170426!C15,hap_location,0),MATCH(Table_20170426!$F$4,hap_name,0))="None",symbol_noTrend,"N/A")))</f>
        <v>#NAME?</v>
      </c>
      <c r="G15" s="152" t="e">
        <f>IF(INDEX(hap_trend_direction,MATCH(Table_20170426!C15,hap_location,0),MATCH(Table_20170426!$G$4,hap_name,0))="Increasing",symbol_increasing,IF(INDEX(hap_trend_direction,MATCH(Table_20170426!C15,hap_location,0),MATCH(Table_20170426!$G$4,hap_name,0))="Decreasing",symbol_decreasing,IF(INDEX(hap_trend_direction,MATCH(Table_20170426!C15,hap_location,0),MATCH(Table_20170426!$G$4,hap_name,0))="None",symbol_noTrend,"N/A")))</f>
        <v>#NAME?</v>
      </c>
      <c r="H15" s="152" t="e">
        <f>IF(INDEX(hap_trend_direction,MATCH(Table_20170426!C15,hap_location,0),MATCH(Table_20170426!$H$4,hap_name,0))="Increasing",symbol_increasing,IF(INDEX(hap_trend_direction,MATCH(Table_20170426!C15,hap_location,0),MATCH(Table_20170426!$H$4,hap_name,0))="Decreasing",symbol_decreasing,IF(INDEX(hap_trend_direction,MATCH(Table_20170426!C15,hap_location,0),MATCH(Table_20170426!$H$4,hap_name,0))="None",symbol_noTrend,"N/A")))</f>
        <v>#NAME?</v>
      </c>
      <c r="I15" s="153" t="e">
        <f>IF(INDEX(hap_trend_direction,MATCH(Table_20170426!C15,hap_location,0),MATCH(Table_20170426!$I$4,hap_name,0))="Increasing",symbol_increasing,IF(INDEX(hap_trend_direction,MATCH(Table_20170426!C15,hap_location,0),MATCH(Table_20170426!$I$4,hap_name,0))="Decreasing",symbol_decreasing,IF(INDEX(hap_trend_direction,MATCH(Table_20170426!C15,hap_location,0),MATCH(Table_20170426!$I$4,hap_name,0))="None",symbol_noTrend,"N/A")))</f>
        <v>#NAME?</v>
      </c>
      <c r="J15" s="151" t="str">
        <f>IF(INDEX(hap_trend_direction,MATCH(Table_20170426!C15,hap_location,0),MATCH(Table_20170426!$J$4,hap_name,0))="Increasing",symbol_increasing,IF(INDEX(hap_trend_direction,MATCH(Table_20170426!C15,hap_location,0),MATCH(Table_20170426!$J$4,hap_name,0))="Decreasing",symbol_decreasing,IF(INDEX(hap_trend_direction,MATCH(Table_20170426!C15,hap_location,0),MATCH(Table_20170426!$J$4,hap_name,0))="None",symbol_noTrend,"N/A")))</f>
        <v>N/A</v>
      </c>
      <c r="K15" s="154" t="e">
        <f>IF(INDEX(hap_trend_direction,MATCH(Table_20170426!C15,hap_location,0),MATCH(Table_20170426!$K$4,hap_name,0))="Increasing",symbol_increasing,IF(INDEX(hap_trend_direction,MATCH(Table_20170426!C15,hap_location,0),MATCH(Table_20170426!$K$4,hap_name,0))="Decreasing",symbol_decreasing,IF(INDEX(hap_trend_direction,MATCH(Table_20170426!C15,hap_location,0),MATCH(Table_20170426!$K$4,hap_name,0))="None",symbol_noTrend,"N/A")))</f>
        <v>#NAME?</v>
      </c>
      <c r="L15" s="155" t="e">
        <f>IF(INDEX(hap_trend_direction,MATCH(Table_20170426!C15,hap_location,0),MATCH(Table_20170426!$L$4,hap_name,0))="Increasing",symbol_increasing,IF(INDEX(hap_trend_direction,MATCH(Table_20170426!C15,hap_location,0),MATCH(Table_20170426!$L$4,hap_name,0))="Decreasing",symbol_decreasing,IF(INDEX(hap_trend_direction,MATCH(Table_20170426!C15,hap_location,0),MATCH(Table_20170426!$L$4,hap_name,0))="None",symbol_noTrend,"N/A")))</f>
        <v>#N/A</v>
      </c>
      <c r="M15" s="156" t="e">
        <f>IF(INDEX(hap_trend_direction,MATCH(Table_20170426!C15,hap_location,0),MATCH(Table_20170426!$M$4,hap_name,0))="Increasing",symbol_increasing,IF(INDEX(hap_trend_direction,MATCH(Table_20170426!C15,hap_location,0),MATCH(Table_20170426!$M$4,hap_name,0))="Decreasing",symbol_decreasing,IF(INDEX(hap_trend_direction,MATCH(Table_20170426!C15,hap_location,0),MATCH(Table_20170426!$M$4,hap_name,0))="None",symbol_noTrend,"N/A")))</f>
        <v>#N/A</v>
      </c>
      <c r="N15" s="152" t="str">
        <f>IF(INDEX(hap_trend_direction,MATCH(Table_20170426!C15,hap_location,0),MATCH(Table_20170426!$N$4,hap_name,0))="Increasing",symbol_increasing,IF(INDEX(hap_trend_direction,MATCH(Table_20170426!C15,hap_location,0),MATCH(Table_20170426!$N$4,hap_name,0))="Decreasing",symbol_decreasing,IF(INDEX(hap_trend_direction,MATCH(Table_20170426!C15,hap_location,0),MATCH(Table_20170426!$N$4,hap_name,0))="None",symbol_noTrend,"N/A")))</f>
        <v>N/A</v>
      </c>
      <c r="O15" s="152" t="str">
        <f>IF(INDEX(hap_trend_direction,MATCH(Table_20170426!C15,hap_location,0),MATCH(Table_20170426!$O$4,hap_name,0))="Increasing",symbol_increasing,IF(INDEX(hap_trend_direction,MATCH(Table_20170426!C15,hap_location,0),MATCH(Table_20170426!$O$4,hap_name,0))="Decreasing",symbol_decreasing,IF(INDEX(hap_trend_direction,MATCH(Table_20170426!C15,hap_location,0),MATCH(Table_20170426!$O$4,hap_name,0))="None",symbol_noTrend,"N/A")))</f>
        <v>N/A</v>
      </c>
      <c r="P15" s="152" t="e">
        <f>IF(INDEX(hap_trend_direction,MATCH(Table_20170426!C15,hap_location,0),MATCH(Table_20170426!$P$4,hap_name,0))="Increasing",symbol_increasing,IF(INDEX(hap_trend_direction,MATCH(Table_20170426!C15,hap_location,0),MATCH(Table_20170426!$P$4,hap_name,0))="Decreasing",symbol_decreasing,IF(INDEX(hap_trend_direction,MATCH(Table_20170426!C15,hap_location,0),MATCH(Table_20170426!$P$4,hap_name,0))="None",symbol_noTrend,"N/A")))</f>
        <v>#N/A</v>
      </c>
      <c r="Q15" s="152" t="e">
        <f>IF(INDEX(hap_trend_direction,MATCH(Table_20170426!C15,hap_location,0),MATCH(Table_20170426!$Q$4,hap_name,0))="Increasing",symbol_increasing,IF(INDEX(hap_trend_direction,MATCH(Table_20170426!C15,hap_location,0),MATCH(Table_20170426!$Q$4,hap_name,0))="Decreasing",symbol_decreasing,IF(INDEX(hap_trend_direction,MATCH(Table_20170426!C15,hap_location,0),MATCH(Table_20170426!$Q$4,hap_name,0))="None",symbol_noTrend,"N/A")))</f>
        <v>#NAME?</v>
      </c>
      <c r="R15" s="152" t="e">
        <f>IF(INDEX(hap_trend_direction,MATCH(Table_20170426!C15,hap_location,0),MATCH(Table_20170426!$R$4,hap_name,0))="Increasing",symbol_increasing,IF(INDEX(hap_trend_direction,MATCH(Table_20170426!C15,hap_location,0),MATCH(Table_20170426!$R$4,hap_name,0))="Decreasing",symbol_decreasing,IF(INDEX(hap_trend_direction,MATCH(Table_20170426!C15,hap_location,0),MATCH(Table_20170426!$R$4,hap_name,0))="None",symbol_noTrend,"N/A")))</f>
        <v>#NAME?</v>
      </c>
      <c r="S15" s="152" t="e">
        <f>IF(INDEX(hap_trend_direction,MATCH(Table_20170426!C15,hap_location,0),MATCH(Table_20170426!$S$4,hap_name,0))="Increasing",symbol_increasing,IF(INDEX(hap_trend_direction,MATCH(Table_20170426!C15,hap_location,0),MATCH(Table_20170426!$S$4,hap_name,0))="Decreasing",symbol_decreasing,IF(INDEX(hap_trend_direction,MATCH(Table_20170426!C15,hap_location,0),MATCH(Table_20170426!$S$4,hap_name,0))="None",symbol_noTrend,"N/A")))</f>
        <v>#NAME?</v>
      </c>
      <c r="T15" s="152" t="e">
        <f>IF(INDEX(hap_trend_direction,MATCH(Table_20170426!C15,hap_location,0),MATCH(Table_20170426!$T$4,hap_name,0))="Increasing",symbol_increasing,IF(INDEX(hap_trend_direction,MATCH(Table_20170426!C15,hap_location,0),MATCH(Table_20170426!$T$4,hap_name,0))="Decreasing",symbol_decreasing,IF(INDEX(hap_trend_direction,MATCH(Table_20170426!C15,hap_location,0),MATCH(Table_20170426!$T$4,hap_name,0))="None",symbol_noTrend,"N/A")))</f>
        <v>#NAME?</v>
      </c>
      <c r="U15" s="153" t="str">
        <f>IF(INDEX(hap_trend_direction,MATCH(Table_20170426!C15,hap_location,0),MATCH(Table_20170426!$U$4,hap_name,0))="Increasing",symbol_increasing,IF(INDEX(hap_trend_direction,MATCH(Table_20170426!C15,hap_location,0),MATCH(Table_20170426!$U$4,hap_name,0))="Decreasing",symbol_decreasing,IF(INDEX(hap_trend_direction,MATCH(Table_20170426!C15,hap_location,0),MATCH(Table_20170426!$U$4,hap_name,0))="None",symbol_noTrend,"N/A")))</f>
        <v>N/A</v>
      </c>
      <c r="V15" s="151" t="str">
        <f>IF(INDEX(hap_trend_direction,MATCH(Table_20170426!C15,hap_location,0),MATCH(Table_20170426!$V$4,hap_name,0))="Increasing",symbol_increasing,IF(INDEX(hap_trend_direction,MATCH(Table_20170426!C15,hap_location,0),MATCH(Table_20170426!$V$4,hap_name,0))="Decreasing",symbol_decreasing,IF(INDEX(hap_trend_direction,MATCH(Table_20170426!C15,hap_location,0),MATCH(Table_20170426!$V$4,hap_name,0))="None",symbol_noTrend,"N/A")))</f>
        <v>N/A</v>
      </c>
      <c r="W15" s="152" t="str">
        <f>IF(INDEX(hap_trend_direction,MATCH(Table_20170426!C15,hap_location,0),MATCH(Table_20170426!$W$4,hap_name,0))="Increasing",symbol_increasing,IF(INDEX(hap_trend_direction,MATCH(Table_20170426!C15,hap_location,0),MATCH(Table_20170426!$W$4,hap_name,0))="Decreasing",symbol_decreasing,IF(INDEX(hap_trend_direction,MATCH(Table_20170426!C15,hap_location,0),MATCH(Table_20170426!$W$4,hap_name,0))="None",symbol_noTrend,"N/A")))</f>
        <v>N/A</v>
      </c>
      <c r="X15" s="152" t="e">
        <f>IF(INDEX(hap_trend_direction,MATCH(Table_20170426!C15,hap_location,0),MATCH(Table_20170426!$X$4,hap_name,0))="Increasing",symbol_increasing,IF(INDEX(hap_trend_direction,MATCH(Table_20170426!C15,hap_location,0),MATCH(Table_20170426!$X$4,hap_name,0))="Decreasing",symbol_decreasing,IF(INDEX(hap_trend_direction,MATCH(Table_20170426!C15,hap_location,0),MATCH(Table_20170426!$X$4,hap_name,0))="None",symbol_noTrend,"N/A")))</f>
        <v>#NAME?</v>
      </c>
      <c r="Y15" s="152" t="str">
        <f>IF(INDEX(hap_trend_direction,MATCH(Table_20170426!C15,hap_location,0),MATCH(Table_20170426!$Y$4,hap_name,0))="Increasing",symbol_increasing,IF(INDEX(hap_trend_direction,MATCH(Table_20170426!C15,hap_location,0),MATCH(Table_20170426!$Y$4,hap_name,0))="Decreasing",symbol_decreasing,IF(INDEX(hap_trend_direction,MATCH(Table_20170426!C15,hap_location,0),MATCH(Table_20170426!$Y$4,hap_name,0))="None",symbol_noTrend,"N/A")))</f>
        <v>N/A</v>
      </c>
      <c r="Z15" s="152" t="str">
        <f>IF(INDEX(hap_trend_direction,MATCH(Table_20170426!C15,hap_location,0),MATCH(Table_20170426!$Z$4,hap_name,0))="Increasing",symbol_increasing,IF(INDEX(hap_trend_direction,MATCH(Table_20170426!C15,hap_location,0),MATCH(Table_20170426!$Z$4,hap_name,0))="Decreasing",symbol_decreasing,IF(INDEX(hap_trend_direction,MATCH(Table_20170426!C15,hap_location,0),MATCH(Table_20170426!$Z$4,hap_name,0))="None",symbol_noTrend,"N/A")))</f>
        <v>N/A</v>
      </c>
      <c r="AA15" s="152" t="str">
        <f>IF(INDEX(hap_trend_direction,MATCH(Table_20170426!C15,hap_location,0),MATCH(Table_20170426!$AA$4,hap_name,0))="Increasing",symbol_increasing,IF(INDEX(hap_trend_direction,MATCH(Table_20170426!C15,hap_location,0),MATCH(Table_20170426!$AA$4,hap_name,0))="Decreasing",symbol_decreasing,IF(INDEX(hap_trend_direction,MATCH(Table_20170426!C15,hap_location,0),MATCH(Table_20170426!$AA$4,hap_name,0))="None",symbol_noTrend,"N/A")))</f>
        <v>N/A</v>
      </c>
      <c r="AB15" s="153" t="e">
        <f>IF(INDEX(hap_trend_direction,MATCH(Table_20170426!C15,hap_location,0),MATCH(Table_20170426!$AB$4,hap_name,0))="Increasing",symbol_increasing,IF(INDEX(hap_trend_direction,MATCH(Table_20170426!C15,hap_location,0),MATCH(Table_20170426!$AB$4,hap_name,0))="Decreasing",symbol_decreasing,IF(INDEX(hap_trend_direction,MATCH(Table_20170426!C15,hap_location,0),MATCH(Table_20170426!$AB$4,hap_name,0))="None",symbol_noTrend,"N/A")))</f>
        <v>#NAME?</v>
      </c>
      <c r="AC15" s="148"/>
      <c r="AD15" s="157"/>
      <c r="AE15" s="157"/>
      <c r="AF15" s="157"/>
      <c r="AL15" s="135"/>
      <c r="AM15" s="135"/>
      <c r="AN15" s="135"/>
    </row>
    <row r="16" spans="1:40" s="43" customFormat="1" ht="16.5" thickTop="1" thickBot="1" x14ac:dyDescent="0.3">
      <c r="A16" s="148"/>
      <c r="B16" s="257"/>
      <c r="C16" s="185" t="str">
        <f>TrendDirSummary_20170426!H13</f>
        <v>Detroit, MI</v>
      </c>
      <c r="D16" s="149" t="str">
        <f>IF(INDEX(hap_trend_direction,MATCH(Table_20170426!C16,hap_location,0),MATCH(Table_20170426!$D$4,hap_name,0))="Increasing",symbol_increasing,IF(INDEX(hap_trend_direction,MATCH(Table_20170426!C16,hap_location,0),MATCH(Table_20170426!$D$4,hap_name,0))="Decreasing",symbol_decreasing,IF(INDEX(hap_trend_direction,MATCH(Table_20170426!C16,hap_location,0),MATCH(Table_20170426!$D$4,hap_name,0))="None",symbol_noTrend,"N/A")))</f>
        <v>N/A</v>
      </c>
      <c r="E16" s="150" t="str">
        <f>IF(INDEX(hap_trend_direction,MATCH(Table_20170426!C16,hap_location,0),MATCH(Table_20170426!$E$4,hap_name,0))="Increasing",symbol_increasing,IF(INDEX(hap_trend_direction,MATCH(Table_20170426!C16,hap_location,0),MATCH(Table_20170426!$E$4,hap_name,0))="Decreasing",symbol_decreasing,IF(INDEX(hap_trend_direction,MATCH(Table_20170426!C16,hap_location,0),MATCH(Table_20170426!$E$4,hap_name,0))="None",symbol_noTrend,"N/A")))</f>
        <v>N/A</v>
      </c>
      <c r="F16" s="151" t="e">
        <f>IF(INDEX(hap_trend_direction,MATCH(Table_20170426!C16,hap_location,0),MATCH(Table_20170426!$F$4,hap_name,0))="Increasing",symbol_increasing,IF(INDEX(hap_trend_direction,MATCH(Table_20170426!C16,hap_location,0),MATCH(Table_20170426!$F$4,hap_name,0))="Decreasing",symbol_decreasing,IF(INDEX(hap_trend_direction,MATCH(Table_20170426!C16,hap_location,0),MATCH(Table_20170426!$F$4,hap_name,0))="None",symbol_noTrend,"N/A")))</f>
        <v>#NAME?</v>
      </c>
      <c r="G16" s="152" t="e">
        <f>IF(INDEX(hap_trend_direction,MATCH(Table_20170426!C16,hap_location,0),MATCH(Table_20170426!$G$4,hap_name,0))="Increasing",symbol_increasing,IF(INDEX(hap_trend_direction,MATCH(Table_20170426!C16,hap_location,0),MATCH(Table_20170426!$G$4,hap_name,0))="Decreasing",symbol_decreasing,IF(INDEX(hap_trend_direction,MATCH(Table_20170426!C16,hap_location,0),MATCH(Table_20170426!$G$4,hap_name,0))="None",symbol_noTrend,"N/A")))</f>
        <v>#NAME?</v>
      </c>
      <c r="H16" s="152" t="str">
        <f>IF(INDEX(hap_trend_direction,MATCH(Table_20170426!C16,hap_location,0),MATCH(Table_20170426!$H$4,hap_name,0))="Increasing",symbol_increasing,IF(INDEX(hap_trend_direction,MATCH(Table_20170426!C16,hap_location,0),MATCH(Table_20170426!$H$4,hap_name,0))="Decreasing",symbol_decreasing,IF(INDEX(hap_trend_direction,MATCH(Table_20170426!C16,hap_location,0),MATCH(Table_20170426!$H$4,hap_name,0))="None",symbol_noTrend,"N/A")))</f>
        <v>N/A</v>
      </c>
      <c r="I16" s="153" t="str">
        <f>IF(INDEX(hap_trend_direction,MATCH(Table_20170426!C16,hap_location,0),MATCH(Table_20170426!$I$4,hap_name,0))="Increasing",symbol_increasing,IF(INDEX(hap_trend_direction,MATCH(Table_20170426!C16,hap_location,0),MATCH(Table_20170426!$I$4,hap_name,0))="Decreasing",symbol_decreasing,IF(INDEX(hap_trend_direction,MATCH(Table_20170426!C16,hap_location,0),MATCH(Table_20170426!$I$4,hap_name,0))="None",symbol_noTrend,"N/A")))</f>
        <v>N/A</v>
      </c>
      <c r="J16" s="151" t="str">
        <f>IF(INDEX(hap_trend_direction,MATCH(Table_20170426!C16,hap_location,0),MATCH(Table_20170426!$J$4,hap_name,0))="Increasing",symbol_increasing,IF(INDEX(hap_trend_direction,MATCH(Table_20170426!C16,hap_location,0),MATCH(Table_20170426!$J$4,hap_name,0))="Decreasing",symbol_decreasing,IF(INDEX(hap_trend_direction,MATCH(Table_20170426!C16,hap_location,0),MATCH(Table_20170426!$J$4,hap_name,0))="None",symbol_noTrend,"N/A")))</f>
        <v>N/A</v>
      </c>
      <c r="K16" s="154" t="str">
        <f>IF(INDEX(hap_trend_direction,MATCH(Table_20170426!C16,hap_location,0),MATCH(Table_20170426!$K$4,hap_name,0))="Increasing",symbol_increasing,IF(INDEX(hap_trend_direction,MATCH(Table_20170426!C16,hap_location,0),MATCH(Table_20170426!$K$4,hap_name,0))="Decreasing",symbol_decreasing,IF(INDEX(hap_trend_direction,MATCH(Table_20170426!C16,hap_location,0),MATCH(Table_20170426!$K$4,hap_name,0))="None",symbol_noTrend,"N/A")))</f>
        <v>N/A</v>
      </c>
      <c r="L16" s="155" t="e">
        <f>IF(INDEX(hap_trend_direction,MATCH(Table_20170426!C16,hap_location,0),MATCH(Table_20170426!$L$4,hap_name,0))="Increasing",symbol_increasing,IF(INDEX(hap_trend_direction,MATCH(Table_20170426!C16,hap_location,0),MATCH(Table_20170426!$L$4,hap_name,0))="Decreasing",symbol_decreasing,IF(INDEX(hap_trend_direction,MATCH(Table_20170426!C16,hap_location,0),MATCH(Table_20170426!$L$4,hap_name,0))="None",symbol_noTrend,"N/A")))</f>
        <v>#N/A</v>
      </c>
      <c r="M16" s="156" t="e">
        <f>IF(INDEX(hap_trend_direction,MATCH(Table_20170426!C16,hap_location,0),MATCH(Table_20170426!$M$4,hap_name,0))="Increasing",symbol_increasing,IF(INDEX(hap_trend_direction,MATCH(Table_20170426!C16,hap_location,0),MATCH(Table_20170426!$M$4,hap_name,0))="Decreasing",symbol_decreasing,IF(INDEX(hap_trend_direction,MATCH(Table_20170426!C16,hap_location,0),MATCH(Table_20170426!$M$4,hap_name,0))="None",symbol_noTrend,"N/A")))</f>
        <v>#N/A</v>
      </c>
      <c r="N16" s="152" t="str">
        <f>IF(INDEX(hap_trend_direction,MATCH(Table_20170426!C16,hap_location,0),MATCH(Table_20170426!$N$4,hap_name,0))="Increasing",symbol_increasing,IF(INDEX(hap_trend_direction,MATCH(Table_20170426!C16,hap_location,0),MATCH(Table_20170426!$N$4,hap_name,0))="Decreasing",symbol_decreasing,IF(INDEX(hap_trend_direction,MATCH(Table_20170426!C16,hap_location,0),MATCH(Table_20170426!$N$4,hap_name,0))="None",symbol_noTrend,"N/A")))</f>
        <v>N/A</v>
      </c>
      <c r="O16" s="152" t="str">
        <f>IF(INDEX(hap_trend_direction,MATCH(Table_20170426!C16,hap_location,0),MATCH(Table_20170426!$O$4,hap_name,0))="Increasing",symbol_increasing,IF(INDEX(hap_trend_direction,MATCH(Table_20170426!C16,hap_location,0),MATCH(Table_20170426!$O$4,hap_name,0))="Decreasing",symbol_decreasing,IF(INDEX(hap_trend_direction,MATCH(Table_20170426!C16,hap_location,0),MATCH(Table_20170426!$O$4,hap_name,0))="None",symbol_noTrend,"N/A")))</f>
        <v>N/A</v>
      </c>
      <c r="P16" s="152" t="e">
        <f>IF(INDEX(hap_trend_direction,MATCH(Table_20170426!C16,hap_location,0),MATCH(Table_20170426!$P$4,hap_name,0))="Increasing",symbol_increasing,IF(INDEX(hap_trend_direction,MATCH(Table_20170426!C16,hap_location,0),MATCH(Table_20170426!$P$4,hap_name,0))="Decreasing",symbol_decreasing,IF(INDEX(hap_trend_direction,MATCH(Table_20170426!C16,hap_location,0),MATCH(Table_20170426!$P$4,hap_name,0))="None",symbol_noTrend,"N/A")))</f>
        <v>#N/A</v>
      </c>
      <c r="Q16" s="152" t="str">
        <f>IF(INDEX(hap_trend_direction,MATCH(Table_20170426!C16,hap_location,0),MATCH(Table_20170426!$Q$4,hap_name,0))="Increasing",symbol_increasing,IF(INDEX(hap_trend_direction,MATCH(Table_20170426!C16,hap_location,0),MATCH(Table_20170426!$Q$4,hap_name,0))="Decreasing",symbol_decreasing,IF(INDEX(hap_trend_direction,MATCH(Table_20170426!C16,hap_location,0),MATCH(Table_20170426!$Q$4,hap_name,0))="None",symbol_noTrend,"N/A")))</f>
        <v>N/A</v>
      </c>
      <c r="R16" s="152" t="str">
        <f>IF(INDEX(hap_trend_direction,MATCH(Table_20170426!C16,hap_location,0),MATCH(Table_20170426!$R$4,hap_name,0))="Increasing",symbol_increasing,IF(INDEX(hap_trend_direction,MATCH(Table_20170426!C16,hap_location,0),MATCH(Table_20170426!$R$4,hap_name,0))="Decreasing",symbol_decreasing,IF(INDEX(hap_trend_direction,MATCH(Table_20170426!C16,hap_location,0),MATCH(Table_20170426!$R$4,hap_name,0))="None",symbol_noTrend,"N/A")))</f>
        <v>N/A</v>
      </c>
      <c r="S16" s="152" t="e">
        <f>IF(INDEX(hap_trend_direction,MATCH(Table_20170426!C16,hap_location,0),MATCH(Table_20170426!$S$4,hap_name,0))="Increasing",symbol_increasing,IF(INDEX(hap_trend_direction,MATCH(Table_20170426!C16,hap_location,0),MATCH(Table_20170426!$S$4,hap_name,0))="Decreasing",symbol_decreasing,IF(INDEX(hap_trend_direction,MATCH(Table_20170426!C16,hap_location,0),MATCH(Table_20170426!$S$4,hap_name,0))="None",symbol_noTrend,"N/A")))</f>
        <v>#NAME?</v>
      </c>
      <c r="T16" s="152" t="e">
        <f>IF(INDEX(hap_trend_direction,MATCH(Table_20170426!C16,hap_location,0),MATCH(Table_20170426!$T$4,hap_name,0))="Increasing",symbol_increasing,IF(INDEX(hap_trend_direction,MATCH(Table_20170426!C16,hap_location,0),MATCH(Table_20170426!$T$4,hap_name,0))="Decreasing",symbol_decreasing,IF(INDEX(hap_trend_direction,MATCH(Table_20170426!C16,hap_location,0),MATCH(Table_20170426!$T$4,hap_name,0))="None",symbol_noTrend,"N/A")))</f>
        <v>#NAME?</v>
      </c>
      <c r="U16" s="153" t="str">
        <f>IF(INDEX(hap_trend_direction,MATCH(Table_20170426!C16,hap_location,0),MATCH(Table_20170426!$U$4,hap_name,0))="Increasing",symbol_increasing,IF(INDEX(hap_trend_direction,MATCH(Table_20170426!C16,hap_location,0),MATCH(Table_20170426!$U$4,hap_name,0))="Decreasing",symbol_decreasing,IF(INDEX(hap_trend_direction,MATCH(Table_20170426!C16,hap_location,0),MATCH(Table_20170426!$U$4,hap_name,0))="None",symbol_noTrend,"N/A")))</f>
        <v>N/A</v>
      </c>
      <c r="V16" s="151" t="e">
        <f>IF(INDEX(hap_trend_direction,MATCH(Table_20170426!C16,hap_location,0),MATCH(Table_20170426!$V$4,hap_name,0))="Increasing",symbol_increasing,IF(INDEX(hap_trend_direction,MATCH(Table_20170426!C16,hap_location,0),MATCH(Table_20170426!$V$4,hap_name,0))="Decreasing",symbol_decreasing,IF(INDEX(hap_trend_direction,MATCH(Table_20170426!C16,hap_location,0),MATCH(Table_20170426!$V$4,hap_name,0))="None",symbol_noTrend,"N/A")))</f>
        <v>#NAME?</v>
      </c>
      <c r="W16" s="152" t="e">
        <f>IF(INDEX(hap_trend_direction,MATCH(Table_20170426!C16,hap_location,0),MATCH(Table_20170426!$W$4,hap_name,0))="Increasing",symbol_increasing,IF(INDEX(hap_trend_direction,MATCH(Table_20170426!C16,hap_location,0),MATCH(Table_20170426!$W$4,hap_name,0))="Decreasing",symbol_decreasing,IF(INDEX(hap_trend_direction,MATCH(Table_20170426!C16,hap_location,0),MATCH(Table_20170426!$W$4,hap_name,0))="None",symbol_noTrend,"N/A")))</f>
        <v>#NAME?</v>
      </c>
      <c r="X16" s="152" t="e">
        <f>IF(INDEX(hap_trend_direction,MATCH(Table_20170426!C16,hap_location,0),MATCH(Table_20170426!$X$4,hap_name,0))="Increasing",symbol_increasing,IF(INDEX(hap_trend_direction,MATCH(Table_20170426!C16,hap_location,0),MATCH(Table_20170426!$X$4,hap_name,0))="Decreasing",symbol_decreasing,IF(INDEX(hap_trend_direction,MATCH(Table_20170426!C16,hap_location,0),MATCH(Table_20170426!$X$4,hap_name,0))="None",symbol_noTrend,"N/A")))</f>
        <v>#NAME?</v>
      </c>
      <c r="Y16" s="152" t="str">
        <f>IF(INDEX(hap_trend_direction,MATCH(Table_20170426!C16,hap_location,0),MATCH(Table_20170426!$Y$4,hap_name,0))="Increasing",symbol_increasing,IF(INDEX(hap_trend_direction,MATCH(Table_20170426!C16,hap_location,0),MATCH(Table_20170426!$Y$4,hap_name,0))="Decreasing",symbol_decreasing,IF(INDEX(hap_trend_direction,MATCH(Table_20170426!C16,hap_location,0),MATCH(Table_20170426!$Y$4,hap_name,0))="None",symbol_noTrend,"N/A")))</f>
        <v>N/A</v>
      </c>
      <c r="Z16" s="152" t="e">
        <f>IF(INDEX(hap_trend_direction,MATCH(Table_20170426!C16,hap_location,0),MATCH(Table_20170426!$Z$4,hap_name,0))="Increasing",symbol_increasing,IF(INDEX(hap_trend_direction,MATCH(Table_20170426!C16,hap_location,0),MATCH(Table_20170426!$Z$4,hap_name,0))="Decreasing",symbol_decreasing,IF(INDEX(hap_trend_direction,MATCH(Table_20170426!C16,hap_location,0),MATCH(Table_20170426!$Z$4,hap_name,0))="None",symbol_noTrend,"N/A")))</f>
        <v>#NAME?</v>
      </c>
      <c r="AA16" s="152" t="e">
        <f>IF(INDEX(hap_trend_direction,MATCH(Table_20170426!C16,hap_location,0),MATCH(Table_20170426!$AA$4,hap_name,0))="Increasing",symbol_increasing,IF(INDEX(hap_trend_direction,MATCH(Table_20170426!C16,hap_location,0),MATCH(Table_20170426!$AA$4,hap_name,0))="Decreasing",symbol_decreasing,IF(INDEX(hap_trend_direction,MATCH(Table_20170426!C16,hap_location,0),MATCH(Table_20170426!$AA$4,hap_name,0))="None",symbol_noTrend,"N/A")))</f>
        <v>#NAME?</v>
      </c>
      <c r="AB16" s="153" t="e">
        <f>IF(INDEX(hap_trend_direction,MATCH(Table_20170426!C16,hap_location,0),MATCH(Table_20170426!$AB$4,hap_name,0))="Increasing",symbol_increasing,IF(INDEX(hap_trend_direction,MATCH(Table_20170426!C16,hap_location,0),MATCH(Table_20170426!$AB$4,hap_name,0))="Decreasing",symbol_decreasing,IF(INDEX(hap_trend_direction,MATCH(Table_20170426!C16,hap_location,0),MATCH(Table_20170426!$AB$4,hap_name,0))="None",symbol_noTrend,"N/A")))</f>
        <v>#NAME?</v>
      </c>
      <c r="AC16" s="148"/>
      <c r="AD16" s="157"/>
      <c r="AE16" s="157"/>
      <c r="AF16" s="157"/>
      <c r="AL16" s="135"/>
      <c r="AM16" s="135"/>
      <c r="AN16" s="135"/>
    </row>
    <row r="17" spans="1:40" s="43" customFormat="1" ht="16.5" thickTop="1" thickBot="1" x14ac:dyDescent="0.3">
      <c r="A17" s="148"/>
      <c r="B17" s="257"/>
      <c r="C17" s="185" t="str">
        <f>TrendDirSummary_20170426!H14</f>
        <v>St. Louis, MO</v>
      </c>
      <c r="D17" s="149" t="e">
        <f>IF(INDEX(hap_trend_direction,MATCH(Table_20170426!C17,hap_location,0),MATCH(Table_20170426!$D$4,hap_name,0))="Increasing",symbol_increasing,IF(INDEX(hap_trend_direction,MATCH(Table_20170426!C17,hap_location,0),MATCH(Table_20170426!$D$4,hap_name,0))="Decreasing",symbol_decreasing,IF(INDEX(hap_trend_direction,MATCH(Table_20170426!C17,hap_location,0),MATCH(Table_20170426!$D$4,hap_name,0))="None",symbol_noTrend,"N/A")))</f>
        <v>#NAME?</v>
      </c>
      <c r="E17" s="150" t="str">
        <f>IF(INDEX(hap_trend_direction,MATCH(Table_20170426!C17,hap_location,0),MATCH(Table_20170426!$E$4,hap_name,0))="Increasing",symbol_increasing,IF(INDEX(hap_trend_direction,MATCH(Table_20170426!C17,hap_location,0),MATCH(Table_20170426!$E$4,hap_name,0))="Decreasing",symbol_decreasing,IF(INDEX(hap_trend_direction,MATCH(Table_20170426!C17,hap_location,0),MATCH(Table_20170426!$E$4,hap_name,0))="None",symbol_noTrend,"N/A")))</f>
        <v>N/A</v>
      </c>
      <c r="F17" s="151" t="e">
        <f>IF(INDEX(hap_trend_direction,MATCH(Table_20170426!C17,hap_location,0),MATCH(Table_20170426!$F$4,hap_name,0))="Increasing",symbol_increasing,IF(INDEX(hap_trend_direction,MATCH(Table_20170426!C17,hap_location,0),MATCH(Table_20170426!$F$4,hap_name,0))="Decreasing",symbol_decreasing,IF(INDEX(hap_trend_direction,MATCH(Table_20170426!C17,hap_location,0),MATCH(Table_20170426!$F$4,hap_name,0))="None",symbol_noTrend,"N/A")))</f>
        <v>#NAME?</v>
      </c>
      <c r="G17" s="152" t="e">
        <f>IF(INDEX(hap_trend_direction,MATCH(Table_20170426!C17,hap_location,0),MATCH(Table_20170426!$G$4,hap_name,0))="Increasing",symbol_increasing,IF(INDEX(hap_trend_direction,MATCH(Table_20170426!C17,hap_location,0),MATCH(Table_20170426!$G$4,hap_name,0))="Decreasing",symbol_decreasing,IF(INDEX(hap_trend_direction,MATCH(Table_20170426!C17,hap_location,0),MATCH(Table_20170426!$G$4,hap_name,0))="None",symbol_noTrend,"N/A")))</f>
        <v>#NAME?</v>
      </c>
      <c r="H17" s="152" t="e">
        <f>IF(INDEX(hap_trend_direction,MATCH(Table_20170426!C17,hap_location,0),MATCH(Table_20170426!$H$4,hap_name,0))="Increasing",symbol_increasing,IF(INDEX(hap_trend_direction,MATCH(Table_20170426!C17,hap_location,0),MATCH(Table_20170426!$H$4,hap_name,0))="Decreasing",symbol_decreasing,IF(INDEX(hap_trend_direction,MATCH(Table_20170426!C17,hap_location,0),MATCH(Table_20170426!$H$4,hap_name,0))="None",symbol_noTrend,"N/A")))</f>
        <v>#NAME?</v>
      </c>
      <c r="I17" s="153" t="str">
        <f>IF(INDEX(hap_trend_direction,MATCH(Table_20170426!C17,hap_location,0),MATCH(Table_20170426!$I$4,hap_name,0))="Increasing",symbol_increasing,IF(INDEX(hap_trend_direction,MATCH(Table_20170426!C17,hap_location,0),MATCH(Table_20170426!$I$4,hap_name,0))="Decreasing",symbol_decreasing,IF(INDEX(hap_trend_direction,MATCH(Table_20170426!C17,hap_location,0),MATCH(Table_20170426!$I$4,hap_name,0))="None",symbol_noTrend,"N/A")))</f>
        <v>N/A</v>
      </c>
      <c r="J17" s="151" t="str">
        <f>IF(INDEX(hap_trend_direction,MATCH(Table_20170426!C17,hap_location,0),MATCH(Table_20170426!$J$4,hap_name,0))="Increasing",symbol_increasing,IF(INDEX(hap_trend_direction,MATCH(Table_20170426!C17,hap_location,0),MATCH(Table_20170426!$J$4,hap_name,0))="Decreasing",symbol_decreasing,IF(INDEX(hap_trend_direction,MATCH(Table_20170426!C17,hap_location,0),MATCH(Table_20170426!$J$4,hap_name,0))="None",symbol_noTrend,"N/A")))</f>
        <v>N/A</v>
      </c>
      <c r="K17" s="154" t="e">
        <f>IF(INDEX(hap_trend_direction,MATCH(Table_20170426!C17,hap_location,0),MATCH(Table_20170426!$K$4,hap_name,0))="Increasing",symbol_increasing,IF(INDEX(hap_trend_direction,MATCH(Table_20170426!C17,hap_location,0),MATCH(Table_20170426!$K$4,hap_name,0))="Decreasing",symbol_decreasing,IF(INDEX(hap_trend_direction,MATCH(Table_20170426!C17,hap_location,0),MATCH(Table_20170426!$K$4,hap_name,0))="None",symbol_noTrend,"N/A")))</f>
        <v>#NAME?</v>
      </c>
      <c r="L17" s="155" t="e">
        <f>IF(INDEX(hap_trend_direction,MATCH(Table_20170426!C17,hap_location,0),MATCH(Table_20170426!$L$4,hap_name,0))="Increasing",symbol_increasing,IF(INDEX(hap_trend_direction,MATCH(Table_20170426!C17,hap_location,0),MATCH(Table_20170426!$L$4,hap_name,0))="Decreasing",symbol_decreasing,IF(INDEX(hap_trend_direction,MATCH(Table_20170426!C17,hap_location,0),MATCH(Table_20170426!$L$4,hap_name,0))="None",symbol_noTrend,"N/A")))</f>
        <v>#N/A</v>
      </c>
      <c r="M17" s="156" t="e">
        <f>IF(INDEX(hap_trend_direction,MATCH(Table_20170426!C17,hap_location,0),MATCH(Table_20170426!$M$4,hap_name,0))="Increasing",symbol_increasing,IF(INDEX(hap_trend_direction,MATCH(Table_20170426!C17,hap_location,0),MATCH(Table_20170426!$M$4,hap_name,0))="Decreasing",symbol_decreasing,IF(INDEX(hap_trend_direction,MATCH(Table_20170426!C17,hap_location,0),MATCH(Table_20170426!$M$4,hap_name,0))="None",symbol_noTrend,"N/A")))</f>
        <v>#N/A</v>
      </c>
      <c r="N17" s="152" t="e">
        <f>IF(INDEX(hap_trend_direction,MATCH(Table_20170426!C17,hap_location,0),MATCH(Table_20170426!$N$4,hap_name,0))="Increasing",symbol_increasing,IF(INDEX(hap_trend_direction,MATCH(Table_20170426!C17,hap_location,0),MATCH(Table_20170426!$N$4,hap_name,0))="Decreasing",symbol_decreasing,IF(INDEX(hap_trend_direction,MATCH(Table_20170426!C17,hap_location,0),MATCH(Table_20170426!$N$4,hap_name,0))="None",symbol_noTrend,"N/A")))</f>
        <v>#NAME?</v>
      </c>
      <c r="O17" s="152" t="str">
        <f>IF(INDEX(hap_trend_direction,MATCH(Table_20170426!C17,hap_location,0),MATCH(Table_20170426!$O$4,hap_name,0))="Increasing",symbol_increasing,IF(INDEX(hap_trend_direction,MATCH(Table_20170426!C17,hap_location,0),MATCH(Table_20170426!$O$4,hap_name,0))="Decreasing",symbol_decreasing,IF(INDEX(hap_trend_direction,MATCH(Table_20170426!C17,hap_location,0),MATCH(Table_20170426!$O$4,hap_name,0))="None",symbol_noTrend,"N/A")))</f>
        <v>N/A</v>
      </c>
      <c r="P17" s="152" t="e">
        <f>IF(INDEX(hap_trend_direction,MATCH(Table_20170426!C17,hap_location,0),MATCH(Table_20170426!$P$4,hap_name,0))="Increasing",symbol_increasing,IF(INDEX(hap_trend_direction,MATCH(Table_20170426!C17,hap_location,0),MATCH(Table_20170426!$P$4,hap_name,0))="Decreasing",symbol_decreasing,IF(INDEX(hap_trend_direction,MATCH(Table_20170426!C17,hap_location,0),MATCH(Table_20170426!$P$4,hap_name,0))="None",symbol_noTrend,"N/A")))</f>
        <v>#N/A</v>
      </c>
      <c r="Q17" s="152" t="str">
        <f>IF(INDEX(hap_trend_direction,MATCH(Table_20170426!C17,hap_location,0),MATCH(Table_20170426!$Q$4,hap_name,0))="Increasing",symbol_increasing,IF(INDEX(hap_trend_direction,MATCH(Table_20170426!C17,hap_location,0),MATCH(Table_20170426!$Q$4,hap_name,0))="Decreasing",symbol_decreasing,IF(INDEX(hap_trend_direction,MATCH(Table_20170426!C17,hap_location,0),MATCH(Table_20170426!$Q$4,hap_name,0))="None",symbol_noTrend,"N/A")))</f>
        <v>N/A</v>
      </c>
      <c r="R17" s="152" t="e">
        <f>IF(INDEX(hap_trend_direction,MATCH(Table_20170426!C17,hap_location,0),MATCH(Table_20170426!$R$4,hap_name,0))="Increasing",symbol_increasing,IF(INDEX(hap_trend_direction,MATCH(Table_20170426!C17,hap_location,0),MATCH(Table_20170426!$R$4,hap_name,0))="Decreasing",symbol_decreasing,IF(INDEX(hap_trend_direction,MATCH(Table_20170426!C17,hap_location,0),MATCH(Table_20170426!$R$4,hap_name,0))="None",symbol_noTrend,"N/A")))</f>
        <v>#NAME?</v>
      </c>
      <c r="S17" s="152" t="e">
        <f>IF(INDEX(hap_trend_direction,MATCH(Table_20170426!C17,hap_location,0),MATCH(Table_20170426!$S$4,hap_name,0))="Increasing",symbol_increasing,IF(INDEX(hap_trend_direction,MATCH(Table_20170426!C17,hap_location,0),MATCH(Table_20170426!$S$4,hap_name,0))="Decreasing",symbol_decreasing,IF(INDEX(hap_trend_direction,MATCH(Table_20170426!C17,hap_location,0),MATCH(Table_20170426!$S$4,hap_name,0))="None",symbol_noTrend,"N/A")))</f>
        <v>#NAME?</v>
      </c>
      <c r="T17" s="152" t="e">
        <f>IF(INDEX(hap_trend_direction,MATCH(Table_20170426!C17,hap_location,0),MATCH(Table_20170426!$T$4,hap_name,0))="Increasing",symbol_increasing,IF(INDEX(hap_trend_direction,MATCH(Table_20170426!C17,hap_location,0),MATCH(Table_20170426!$T$4,hap_name,0))="Decreasing",symbol_decreasing,IF(INDEX(hap_trend_direction,MATCH(Table_20170426!C17,hap_location,0),MATCH(Table_20170426!$T$4,hap_name,0))="None",symbol_noTrend,"N/A")))</f>
        <v>#NAME?</v>
      </c>
      <c r="U17" s="153" t="str">
        <f>IF(INDEX(hap_trend_direction,MATCH(Table_20170426!C17,hap_location,0),MATCH(Table_20170426!$U$4,hap_name,0))="Increasing",symbol_increasing,IF(INDEX(hap_trend_direction,MATCH(Table_20170426!C17,hap_location,0),MATCH(Table_20170426!$U$4,hap_name,0))="Decreasing",symbol_decreasing,IF(INDEX(hap_trend_direction,MATCH(Table_20170426!C17,hap_location,0),MATCH(Table_20170426!$U$4,hap_name,0))="None",symbol_noTrend,"N/A")))</f>
        <v>N/A</v>
      </c>
      <c r="V17" s="151" t="e">
        <f>IF(INDEX(hap_trend_direction,MATCH(Table_20170426!C17,hap_location,0),MATCH(Table_20170426!$V$4,hap_name,0))="Increasing",symbol_increasing,IF(INDEX(hap_trend_direction,MATCH(Table_20170426!C17,hap_location,0),MATCH(Table_20170426!$V$4,hap_name,0))="Decreasing",symbol_decreasing,IF(INDEX(hap_trend_direction,MATCH(Table_20170426!C17,hap_location,0),MATCH(Table_20170426!$V$4,hap_name,0))="None",symbol_noTrend,"N/A")))</f>
        <v>#NAME?</v>
      </c>
      <c r="W17" s="152" t="e">
        <f>IF(INDEX(hap_trend_direction,MATCH(Table_20170426!C17,hap_location,0),MATCH(Table_20170426!$W$4,hap_name,0))="Increasing",symbol_increasing,IF(INDEX(hap_trend_direction,MATCH(Table_20170426!C17,hap_location,0),MATCH(Table_20170426!$W$4,hap_name,0))="Decreasing",symbol_decreasing,IF(INDEX(hap_trend_direction,MATCH(Table_20170426!C17,hap_location,0),MATCH(Table_20170426!$W$4,hap_name,0))="None",symbol_noTrend,"N/A")))</f>
        <v>#NAME?</v>
      </c>
      <c r="X17" s="152" t="e">
        <f>IF(INDEX(hap_trend_direction,MATCH(Table_20170426!C17,hap_location,0),MATCH(Table_20170426!$X$4,hap_name,0))="Increasing",symbol_increasing,IF(INDEX(hap_trend_direction,MATCH(Table_20170426!C17,hap_location,0),MATCH(Table_20170426!$X$4,hap_name,0))="Decreasing",symbol_decreasing,IF(INDEX(hap_trend_direction,MATCH(Table_20170426!C17,hap_location,0),MATCH(Table_20170426!$X$4,hap_name,0))="None",symbol_noTrend,"N/A")))</f>
        <v>#NAME?</v>
      </c>
      <c r="Y17" s="152" t="str">
        <f>IF(INDEX(hap_trend_direction,MATCH(Table_20170426!C17,hap_location,0),MATCH(Table_20170426!$Y$4,hap_name,0))="Increasing",symbol_increasing,IF(INDEX(hap_trend_direction,MATCH(Table_20170426!C17,hap_location,0),MATCH(Table_20170426!$Y$4,hap_name,0))="Decreasing",symbol_decreasing,IF(INDEX(hap_trend_direction,MATCH(Table_20170426!C17,hap_location,0),MATCH(Table_20170426!$Y$4,hap_name,0))="None",symbol_noTrend,"N/A")))</f>
        <v>N/A</v>
      </c>
      <c r="Z17" s="152" t="e">
        <f>IF(INDEX(hap_trend_direction,MATCH(Table_20170426!C17,hap_location,0),MATCH(Table_20170426!$Z$4,hap_name,0))="Increasing",symbol_increasing,IF(INDEX(hap_trend_direction,MATCH(Table_20170426!C17,hap_location,0),MATCH(Table_20170426!$Z$4,hap_name,0))="Decreasing",symbol_decreasing,IF(INDEX(hap_trend_direction,MATCH(Table_20170426!C17,hap_location,0),MATCH(Table_20170426!$Z$4,hap_name,0))="None",symbol_noTrend,"N/A")))</f>
        <v>#NAME?</v>
      </c>
      <c r="AA17" s="152" t="str">
        <f>IF(INDEX(hap_trend_direction,MATCH(Table_20170426!C17,hap_location,0),MATCH(Table_20170426!$AA$4,hap_name,0))="Increasing",symbol_increasing,IF(INDEX(hap_trend_direction,MATCH(Table_20170426!C17,hap_location,0),MATCH(Table_20170426!$AA$4,hap_name,0))="Decreasing",symbol_decreasing,IF(INDEX(hap_trend_direction,MATCH(Table_20170426!C17,hap_location,0),MATCH(Table_20170426!$AA$4,hap_name,0))="None",symbol_noTrend,"N/A")))</f>
        <v>N/A</v>
      </c>
      <c r="AB17" s="153" t="e">
        <f>IF(INDEX(hap_trend_direction,MATCH(Table_20170426!C17,hap_location,0),MATCH(Table_20170426!$AB$4,hap_name,0))="Increasing",symbol_increasing,IF(INDEX(hap_trend_direction,MATCH(Table_20170426!C17,hap_location,0),MATCH(Table_20170426!$AB$4,hap_name,0))="Decreasing",symbol_decreasing,IF(INDEX(hap_trend_direction,MATCH(Table_20170426!C17,hap_location,0),MATCH(Table_20170426!$AB$4,hap_name,0))="None",symbol_noTrend,"N/A")))</f>
        <v>#NAME?</v>
      </c>
      <c r="AC17" s="148"/>
      <c r="AD17" s="157"/>
      <c r="AE17" s="157"/>
      <c r="AF17" s="157"/>
      <c r="AL17" s="135"/>
      <c r="AM17" s="135"/>
      <c r="AN17" s="135"/>
    </row>
    <row r="18" spans="1:40" s="43" customFormat="1" ht="16.5" thickTop="1" thickBot="1" x14ac:dyDescent="0.3">
      <c r="A18" s="148"/>
      <c r="B18" s="257"/>
      <c r="C18" s="185" t="str">
        <f>TrendDirSummary_20170426!H15</f>
        <v>Bronx, NY</v>
      </c>
      <c r="D18" s="149" t="e">
        <f>IF(INDEX(hap_trend_direction,MATCH(Table_20170426!C18,hap_location,0),MATCH(Table_20170426!$D$4,hap_name,0))="Increasing",symbol_increasing,IF(INDEX(hap_trend_direction,MATCH(Table_20170426!C18,hap_location,0),MATCH(Table_20170426!$D$4,hap_name,0))="Decreasing",symbol_decreasing,IF(INDEX(hap_trend_direction,MATCH(Table_20170426!C18,hap_location,0),MATCH(Table_20170426!$D$4,hap_name,0))="None",symbol_noTrend,"N/A")))</f>
        <v>#NAME?</v>
      </c>
      <c r="E18" s="150" t="e">
        <f>IF(INDEX(hap_trend_direction,MATCH(Table_20170426!C18,hap_location,0),MATCH(Table_20170426!$E$4,hap_name,0))="Increasing",symbol_increasing,IF(INDEX(hap_trend_direction,MATCH(Table_20170426!C18,hap_location,0),MATCH(Table_20170426!$E$4,hap_name,0))="Decreasing",symbol_decreasing,IF(INDEX(hap_trend_direction,MATCH(Table_20170426!C18,hap_location,0),MATCH(Table_20170426!$E$4,hap_name,0))="None",symbol_noTrend,"N/A")))</f>
        <v>#NAME?</v>
      </c>
      <c r="F18" s="151" t="e">
        <f>IF(INDEX(hap_trend_direction,MATCH(Table_20170426!C18,hap_location,0),MATCH(Table_20170426!$F$4,hap_name,0))="Increasing",symbol_increasing,IF(INDEX(hap_trend_direction,MATCH(Table_20170426!C18,hap_location,0),MATCH(Table_20170426!$F$4,hap_name,0))="Decreasing",symbol_decreasing,IF(INDEX(hap_trend_direction,MATCH(Table_20170426!C18,hap_location,0),MATCH(Table_20170426!$F$4,hap_name,0))="None",symbol_noTrend,"N/A")))</f>
        <v>#NAME?</v>
      </c>
      <c r="G18" s="152" t="e">
        <f>IF(INDEX(hap_trend_direction,MATCH(Table_20170426!C18,hap_location,0),MATCH(Table_20170426!$G$4,hap_name,0))="Increasing",symbol_increasing,IF(INDEX(hap_trend_direction,MATCH(Table_20170426!C18,hap_location,0),MATCH(Table_20170426!$G$4,hap_name,0))="Decreasing",symbol_decreasing,IF(INDEX(hap_trend_direction,MATCH(Table_20170426!C18,hap_location,0),MATCH(Table_20170426!$G$4,hap_name,0))="None",symbol_noTrend,"N/A")))</f>
        <v>#NAME?</v>
      </c>
      <c r="H18" s="152" t="e">
        <f>IF(INDEX(hap_trend_direction,MATCH(Table_20170426!C18,hap_location,0),MATCH(Table_20170426!$H$4,hap_name,0))="Increasing",symbol_increasing,IF(INDEX(hap_trend_direction,MATCH(Table_20170426!C18,hap_location,0),MATCH(Table_20170426!$H$4,hap_name,0))="Decreasing",symbol_decreasing,IF(INDEX(hap_trend_direction,MATCH(Table_20170426!C18,hap_location,0),MATCH(Table_20170426!$H$4,hap_name,0))="None",symbol_noTrend,"N/A")))</f>
        <v>#NAME?</v>
      </c>
      <c r="I18" s="153" t="e">
        <f>IF(INDEX(hap_trend_direction,MATCH(Table_20170426!C18,hap_location,0),MATCH(Table_20170426!$I$4,hap_name,0))="Increasing",symbol_increasing,IF(INDEX(hap_trend_direction,MATCH(Table_20170426!C18,hap_location,0),MATCH(Table_20170426!$I$4,hap_name,0))="Decreasing",symbol_decreasing,IF(INDEX(hap_trend_direction,MATCH(Table_20170426!C18,hap_location,0),MATCH(Table_20170426!$I$4,hap_name,0))="None",symbol_noTrend,"N/A")))</f>
        <v>#NAME?</v>
      </c>
      <c r="J18" s="151" t="str">
        <f>IF(INDEX(hap_trend_direction,MATCH(Table_20170426!C18,hap_location,0),MATCH(Table_20170426!$J$4,hap_name,0))="Increasing",symbol_increasing,IF(INDEX(hap_trend_direction,MATCH(Table_20170426!C18,hap_location,0),MATCH(Table_20170426!$J$4,hap_name,0))="Decreasing",symbol_decreasing,IF(INDEX(hap_trend_direction,MATCH(Table_20170426!C18,hap_location,0),MATCH(Table_20170426!$J$4,hap_name,0))="None",symbol_noTrend,"N/A")))</f>
        <v>N/A</v>
      </c>
      <c r="K18" s="154" t="str">
        <f>IF(INDEX(hap_trend_direction,MATCH(Table_20170426!C18,hap_location,0),MATCH(Table_20170426!$K$4,hap_name,0))="Increasing",symbol_increasing,IF(INDEX(hap_trend_direction,MATCH(Table_20170426!C18,hap_location,0),MATCH(Table_20170426!$K$4,hap_name,0))="Decreasing",symbol_decreasing,IF(INDEX(hap_trend_direction,MATCH(Table_20170426!C18,hap_location,0),MATCH(Table_20170426!$K$4,hap_name,0))="None",symbol_noTrend,"N/A")))</f>
        <v>N/A</v>
      </c>
      <c r="L18" s="155" t="e">
        <f>IF(INDEX(hap_trend_direction,MATCH(Table_20170426!C18,hap_location,0),MATCH(Table_20170426!$L$4,hap_name,0))="Increasing",symbol_increasing,IF(INDEX(hap_trend_direction,MATCH(Table_20170426!C18,hap_location,0),MATCH(Table_20170426!$L$4,hap_name,0))="Decreasing",symbol_decreasing,IF(INDEX(hap_trend_direction,MATCH(Table_20170426!C18,hap_location,0),MATCH(Table_20170426!$L$4,hap_name,0))="None",symbol_noTrend,"N/A")))</f>
        <v>#N/A</v>
      </c>
      <c r="M18" s="156" t="e">
        <f>IF(INDEX(hap_trend_direction,MATCH(Table_20170426!C18,hap_location,0),MATCH(Table_20170426!$M$4,hap_name,0))="Increasing",symbol_increasing,IF(INDEX(hap_trend_direction,MATCH(Table_20170426!C18,hap_location,0),MATCH(Table_20170426!$M$4,hap_name,0))="Decreasing",symbol_decreasing,IF(INDEX(hap_trend_direction,MATCH(Table_20170426!C18,hap_location,0),MATCH(Table_20170426!$M$4,hap_name,0))="None",symbol_noTrend,"N/A")))</f>
        <v>#N/A</v>
      </c>
      <c r="N18" s="152" t="e">
        <f>IF(INDEX(hap_trend_direction,MATCH(Table_20170426!C18,hap_location,0),MATCH(Table_20170426!$N$4,hap_name,0))="Increasing",symbol_increasing,IF(INDEX(hap_trend_direction,MATCH(Table_20170426!C18,hap_location,0),MATCH(Table_20170426!$N$4,hap_name,0))="Decreasing",symbol_decreasing,IF(INDEX(hap_trend_direction,MATCH(Table_20170426!C18,hap_location,0),MATCH(Table_20170426!$N$4,hap_name,0))="None",symbol_noTrend,"N/A")))</f>
        <v>#NAME?</v>
      </c>
      <c r="O18" s="152" t="e">
        <f>IF(INDEX(hap_trend_direction,MATCH(Table_20170426!C18,hap_location,0),MATCH(Table_20170426!$O$4,hap_name,0))="Increasing",symbol_increasing,IF(INDEX(hap_trend_direction,MATCH(Table_20170426!C18,hap_location,0),MATCH(Table_20170426!$O$4,hap_name,0))="Decreasing",symbol_decreasing,IF(INDEX(hap_trend_direction,MATCH(Table_20170426!C18,hap_location,0),MATCH(Table_20170426!$O$4,hap_name,0))="None",symbol_noTrend,"N/A")))</f>
        <v>#NAME?</v>
      </c>
      <c r="P18" s="152" t="e">
        <f>IF(INDEX(hap_trend_direction,MATCH(Table_20170426!C18,hap_location,0),MATCH(Table_20170426!$P$4,hap_name,0))="Increasing",symbol_increasing,IF(INDEX(hap_trend_direction,MATCH(Table_20170426!C18,hap_location,0),MATCH(Table_20170426!$P$4,hap_name,0))="Decreasing",symbol_decreasing,IF(INDEX(hap_trend_direction,MATCH(Table_20170426!C18,hap_location,0),MATCH(Table_20170426!$P$4,hap_name,0))="None",symbol_noTrend,"N/A")))</f>
        <v>#N/A</v>
      </c>
      <c r="Q18" s="152" t="str">
        <f>IF(INDEX(hap_trend_direction,MATCH(Table_20170426!C18,hap_location,0),MATCH(Table_20170426!$Q$4,hap_name,0))="Increasing",symbol_increasing,IF(INDEX(hap_trend_direction,MATCH(Table_20170426!C18,hap_location,0),MATCH(Table_20170426!$Q$4,hap_name,0))="Decreasing",symbol_decreasing,IF(INDEX(hap_trend_direction,MATCH(Table_20170426!C18,hap_location,0),MATCH(Table_20170426!$Q$4,hap_name,0))="None",symbol_noTrend,"N/A")))</f>
        <v>N/A</v>
      </c>
      <c r="R18" s="152" t="e">
        <f>IF(INDEX(hap_trend_direction,MATCH(Table_20170426!C18,hap_location,0),MATCH(Table_20170426!$R$4,hap_name,0))="Increasing",symbol_increasing,IF(INDEX(hap_trend_direction,MATCH(Table_20170426!C18,hap_location,0),MATCH(Table_20170426!$R$4,hap_name,0))="Decreasing",symbol_decreasing,IF(INDEX(hap_trend_direction,MATCH(Table_20170426!C18,hap_location,0),MATCH(Table_20170426!$R$4,hap_name,0))="None",symbol_noTrend,"N/A")))</f>
        <v>#NAME?</v>
      </c>
      <c r="S18" s="152" t="e">
        <f>IF(INDEX(hap_trend_direction,MATCH(Table_20170426!C18,hap_location,0),MATCH(Table_20170426!$S$4,hap_name,0))="Increasing",symbol_increasing,IF(INDEX(hap_trend_direction,MATCH(Table_20170426!C18,hap_location,0),MATCH(Table_20170426!$S$4,hap_name,0))="Decreasing",symbol_decreasing,IF(INDEX(hap_trend_direction,MATCH(Table_20170426!C18,hap_location,0),MATCH(Table_20170426!$S$4,hap_name,0))="None",symbol_noTrend,"N/A")))</f>
        <v>#NAME?</v>
      </c>
      <c r="T18" s="152" t="str">
        <f>IF(INDEX(hap_trend_direction,MATCH(Table_20170426!C18,hap_location,0),MATCH(Table_20170426!$T$4,hap_name,0))="Increasing",symbol_increasing,IF(INDEX(hap_trend_direction,MATCH(Table_20170426!C18,hap_location,0),MATCH(Table_20170426!$T$4,hap_name,0))="Decreasing",symbol_decreasing,IF(INDEX(hap_trend_direction,MATCH(Table_20170426!C18,hap_location,0),MATCH(Table_20170426!$T$4,hap_name,0))="None",symbol_noTrend,"N/A")))</f>
        <v>N/A</v>
      </c>
      <c r="U18" s="153" t="str">
        <f>IF(INDEX(hap_trend_direction,MATCH(Table_20170426!C18,hap_location,0),MATCH(Table_20170426!$U$4,hap_name,0))="Increasing",symbol_increasing,IF(INDEX(hap_trend_direction,MATCH(Table_20170426!C18,hap_location,0),MATCH(Table_20170426!$U$4,hap_name,0))="Decreasing",symbol_decreasing,IF(INDEX(hap_trend_direction,MATCH(Table_20170426!C18,hap_location,0),MATCH(Table_20170426!$U$4,hap_name,0))="None",symbol_noTrend,"N/A")))</f>
        <v>N/A</v>
      </c>
      <c r="V18" s="151" t="str">
        <f>IF(INDEX(hap_trend_direction,MATCH(Table_20170426!C18,hap_location,0),MATCH(Table_20170426!$V$4,hap_name,0))="Increasing",symbol_increasing,IF(INDEX(hap_trend_direction,MATCH(Table_20170426!C18,hap_location,0),MATCH(Table_20170426!$V$4,hap_name,0))="Decreasing",symbol_decreasing,IF(INDEX(hap_trend_direction,MATCH(Table_20170426!C18,hap_location,0),MATCH(Table_20170426!$V$4,hap_name,0))="None",symbol_noTrend,"N/A")))</f>
        <v>N/A</v>
      </c>
      <c r="W18" s="152" t="e">
        <f>IF(INDEX(hap_trend_direction,MATCH(Table_20170426!C18,hap_location,0),MATCH(Table_20170426!$W$4,hap_name,0))="Increasing",symbol_increasing,IF(INDEX(hap_trend_direction,MATCH(Table_20170426!C18,hap_location,0),MATCH(Table_20170426!$W$4,hap_name,0))="Decreasing",symbol_decreasing,IF(INDEX(hap_trend_direction,MATCH(Table_20170426!C18,hap_location,0),MATCH(Table_20170426!$W$4,hap_name,0))="None",symbol_noTrend,"N/A")))</f>
        <v>#NAME?</v>
      </c>
      <c r="X18" s="152" t="e">
        <f>IF(INDEX(hap_trend_direction,MATCH(Table_20170426!C18,hap_location,0),MATCH(Table_20170426!$X$4,hap_name,0))="Increasing",symbol_increasing,IF(INDEX(hap_trend_direction,MATCH(Table_20170426!C18,hap_location,0),MATCH(Table_20170426!$X$4,hap_name,0))="Decreasing",symbol_decreasing,IF(INDEX(hap_trend_direction,MATCH(Table_20170426!C18,hap_location,0),MATCH(Table_20170426!$X$4,hap_name,0))="None",symbol_noTrend,"N/A")))</f>
        <v>#NAME?</v>
      </c>
      <c r="Y18" s="152" t="str">
        <f>IF(INDEX(hap_trend_direction,MATCH(Table_20170426!C18,hap_location,0),MATCH(Table_20170426!$Y$4,hap_name,0))="Increasing",symbol_increasing,IF(INDEX(hap_trend_direction,MATCH(Table_20170426!C18,hap_location,0),MATCH(Table_20170426!$Y$4,hap_name,0))="Decreasing",symbol_decreasing,IF(INDEX(hap_trend_direction,MATCH(Table_20170426!C18,hap_location,0),MATCH(Table_20170426!$Y$4,hap_name,0))="None",symbol_noTrend,"N/A")))</f>
        <v>N/A</v>
      </c>
      <c r="Z18" s="152" t="str">
        <f>IF(INDEX(hap_trend_direction,MATCH(Table_20170426!C18,hap_location,0),MATCH(Table_20170426!$Z$4,hap_name,0))="Increasing",symbol_increasing,IF(INDEX(hap_trend_direction,MATCH(Table_20170426!C18,hap_location,0),MATCH(Table_20170426!$Z$4,hap_name,0))="Decreasing",symbol_decreasing,IF(INDEX(hap_trend_direction,MATCH(Table_20170426!C18,hap_location,0),MATCH(Table_20170426!$Z$4,hap_name,0))="None",symbol_noTrend,"N/A")))</f>
        <v>N/A</v>
      </c>
      <c r="AA18" s="152" t="e">
        <f>IF(INDEX(hap_trend_direction,MATCH(Table_20170426!C18,hap_location,0),MATCH(Table_20170426!$AA$4,hap_name,0))="Increasing",symbol_increasing,IF(INDEX(hap_trend_direction,MATCH(Table_20170426!C18,hap_location,0),MATCH(Table_20170426!$AA$4,hap_name,0))="Decreasing",symbol_decreasing,IF(INDEX(hap_trend_direction,MATCH(Table_20170426!C18,hap_location,0),MATCH(Table_20170426!$AA$4,hap_name,0))="None",symbol_noTrend,"N/A")))</f>
        <v>#NAME?</v>
      </c>
      <c r="AB18" s="153" t="str">
        <f>IF(INDEX(hap_trend_direction,MATCH(Table_20170426!C18,hap_location,0),MATCH(Table_20170426!$AB$4,hap_name,0))="Increasing",symbol_increasing,IF(INDEX(hap_trend_direction,MATCH(Table_20170426!C18,hap_location,0),MATCH(Table_20170426!$AB$4,hap_name,0))="Decreasing",symbol_decreasing,IF(INDEX(hap_trend_direction,MATCH(Table_20170426!C18,hap_location,0),MATCH(Table_20170426!$AB$4,hap_name,0))="None",symbol_noTrend,"N/A")))</f>
        <v>N/A</v>
      </c>
      <c r="AC18" s="148"/>
      <c r="AD18" s="157"/>
      <c r="AE18" s="157"/>
      <c r="AF18" s="157"/>
      <c r="AL18" s="135"/>
      <c r="AM18" s="135"/>
      <c r="AN18" s="135"/>
    </row>
    <row r="19" spans="1:40" s="43" customFormat="1" ht="16.5" thickTop="1" thickBot="1" x14ac:dyDescent="0.3">
      <c r="A19" s="148"/>
      <c r="B19" s="257"/>
      <c r="C19" s="185" t="str">
        <f>TrendDirSummary_20170426!H16</f>
        <v>Rochester, NY</v>
      </c>
      <c r="D19" s="149" t="str">
        <f>IF(INDEX(hap_trend_direction,MATCH(Table_20170426!C19,hap_location,0),MATCH(Table_20170426!$D$4,hap_name,0))="Increasing",symbol_increasing,IF(INDEX(hap_trend_direction,MATCH(Table_20170426!C19,hap_location,0),MATCH(Table_20170426!$D$4,hap_name,0))="Decreasing",symbol_decreasing,IF(INDEX(hap_trend_direction,MATCH(Table_20170426!C19,hap_location,0),MATCH(Table_20170426!$D$4,hap_name,0))="None",symbol_noTrend,"N/A")))</f>
        <v>N/A</v>
      </c>
      <c r="E19" s="150" t="str">
        <f>IF(INDEX(hap_trend_direction,MATCH(Table_20170426!C19,hap_location,0),MATCH(Table_20170426!$E$4,hap_name,0))="Increasing",symbol_increasing,IF(INDEX(hap_trend_direction,MATCH(Table_20170426!C19,hap_location,0),MATCH(Table_20170426!$E$4,hap_name,0))="Decreasing",symbol_decreasing,IF(INDEX(hap_trend_direction,MATCH(Table_20170426!C19,hap_location,0),MATCH(Table_20170426!$E$4,hap_name,0))="None",symbol_noTrend,"N/A")))</f>
        <v>N/A</v>
      </c>
      <c r="F19" s="151" t="e">
        <f>IF(INDEX(hap_trend_direction,MATCH(Table_20170426!C19,hap_location,0),MATCH(Table_20170426!$F$4,hap_name,0))="Increasing",symbol_increasing,IF(INDEX(hap_trend_direction,MATCH(Table_20170426!C19,hap_location,0),MATCH(Table_20170426!$F$4,hap_name,0))="Decreasing",symbol_decreasing,IF(INDEX(hap_trend_direction,MATCH(Table_20170426!C19,hap_location,0),MATCH(Table_20170426!$F$4,hap_name,0))="None",symbol_noTrend,"N/A")))</f>
        <v>#NAME?</v>
      </c>
      <c r="G19" s="152" t="e">
        <f>IF(INDEX(hap_trend_direction,MATCH(Table_20170426!C19,hap_location,0),MATCH(Table_20170426!$G$4,hap_name,0))="Increasing",symbol_increasing,IF(INDEX(hap_trend_direction,MATCH(Table_20170426!C19,hap_location,0),MATCH(Table_20170426!$G$4,hap_name,0))="Decreasing",symbol_decreasing,IF(INDEX(hap_trend_direction,MATCH(Table_20170426!C19,hap_location,0),MATCH(Table_20170426!$G$4,hap_name,0))="None",symbol_noTrend,"N/A")))</f>
        <v>#NAME?</v>
      </c>
      <c r="H19" s="152" t="e">
        <f>IF(INDEX(hap_trend_direction,MATCH(Table_20170426!C19,hap_location,0),MATCH(Table_20170426!$H$4,hap_name,0))="Increasing",symbol_increasing,IF(INDEX(hap_trend_direction,MATCH(Table_20170426!C19,hap_location,0),MATCH(Table_20170426!$H$4,hap_name,0))="Decreasing",symbol_decreasing,IF(INDEX(hap_trend_direction,MATCH(Table_20170426!C19,hap_location,0),MATCH(Table_20170426!$H$4,hap_name,0))="None",symbol_noTrend,"N/A")))</f>
        <v>#NAME?</v>
      </c>
      <c r="I19" s="153" t="e">
        <f>IF(INDEX(hap_trend_direction,MATCH(Table_20170426!C19,hap_location,0),MATCH(Table_20170426!$I$4,hap_name,0))="Increasing",symbol_increasing,IF(INDEX(hap_trend_direction,MATCH(Table_20170426!C19,hap_location,0),MATCH(Table_20170426!$I$4,hap_name,0))="Decreasing",symbol_decreasing,IF(INDEX(hap_trend_direction,MATCH(Table_20170426!C19,hap_location,0),MATCH(Table_20170426!$I$4,hap_name,0))="None",symbol_noTrend,"N/A")))</f>
        <v>#NAME?</v>
      </c>
      <c r="J19" s="151" t="str">
        <f>IF(INDEX(hap_trend_direction,MATCH(Table_20170426!C19,hap_location,0),MATCH(Table_20170426!$J$4,hap_name,0))="Increasing",symbol_increasing,IF(INDEX(hap_trend_direction,MATCH(Table_20170426!C19,hap_location,0),MATCH(Table_20170426!$J$4,hap_name,0))="Decreasing",symbol_decreasing,IF(INDEX(hap_trend_direction,MATCH(Table_20170426!C19,hap_location,0),MATCH(Table_20170426!$J$4,hap_name,0))="None",symbol_noTrend,"N/A")))</f>
        <v>N/A</v>
      </c>
      <c r="K19" s="154" t="str">
        <f>IF(INDEX(hap_trend_direction,MATCH(Table_20170426!C19,hap_location,0),MATCH(Table_20170426!$K$4,hap_name,0))="Increasing",symbol_increasing,IF(INDEX(hap_trend_direction,MATCH(Table_20170426!C19,hap_location,0),MATCH(Table_20170426!$K$4,hap_name,0))="Decreasing",symbol_decreasing,IF(INDEX(hap_trend_direction,MATCH(Table_20170426!C19,hap_location,0),MATCH(Table_20170426!$K$4,hap_name,0))="None",symbol_noTrend,"N/A")))</f>
        <v>N/A</v>
      </c>
      <c r="L19" s="155" t="e">
        <f>IF(INDEX(hap_trend_direction,MATCH(Table_20170426!C19,hap_location,0),MATCH(Table_20170426!$L$4,hap_name,0))="Increasing",symbol_increasing,IF(INDEX(hap_trend_direction,MATCH(Table_20170426!C19,hap_location,0),MATCH(Table_20170426!$L$4,hap_name,0))="Decreasing",symbol_decreasing,IF(INDEX(hap_trend_direction,MATCH(Table_20170426!C19,hap_location,0),MATCH(Table_20170426!$L$4,hap_name,0))="None",symbol_noTrend,"N/A")))</f>
        <v>#N/A</v>
      </c>
      <c r="M19" s="156" t="e">
        <f>IF(INDEX(hap_trend_direction,MATCH(Table_20170426!C19,hap_location,0),MATCH(Table_20170426!$M$4,hap_name,0))="Increasing",symbol_increasing,IF(INDEX(hap_trend_direction,MATCH(Table_20170426!C19,hap_location,0),MATCH(Table_20170426!$M$4,hap_name,0))="Decreasing",symbol_decreasing,IF(INDEX(hap_trend_direction,MATCH(Table_20170426!C19,hap_location,0),MATCH(Table_20170426!$M$4,hap_name,0))="None",symbol_noTrend,"N/A")))</f>
        <v>#N/A</v>
      </c>
      <c r="N19" s="152" t="e">
        <f>IF(INDEX(hap_trend_direction,MATCH(Table_20170426!C19,hap_location,0),MATCH(Table_20170426!$N$4,hap_name,0))="Increasing",symbol_increasing,IF(INDEX(hap_trend_direction,MATCH(Table_20170426!C19,hap_location,0),MATCH(Table_20170426!$N$4,hap_name,0))="Decreasing",symbol_decreasing,IF(INDEX(hap_trend_direction,MATCH(Table_20170426!C19,hap_location,0),MATCH(Table_20170426!$N$4,hap_name,0))="None",symbol_noTrend,"N/A")))</f>
        <v>#NAME?</v>
      </c>
      <c r="O19" s="152" t="str">
        <f>IF(INDEX(hap_trend_direction,MATCH(Table_20170426!C19,hap_location,0),MATCH(Table_20170426!$O$4,hap_name,0))="Increasing",symbol_increasing,IF(INDEX(hap_trend_direction,MATCH(Table_20170426!C19,hap_location,0),MATCH(Table_20170426!$O$4,hap_name,0))="Decreasing",symbol_decreasing,IF(INDEX(hap_trend_direction,MATCH(Table_20170426!C19,hap_location,0),MATCH(Table_20170426!$O$4,hap_name,0))="None",symbol_noTrend,"N/A")))</f>
        <v>N/A</v>
      </c>
      <c r="P19" s="152" t="e">
        <f>IF(INDEX(hap_trend_direction,MATCH(Table_20170426!C19,hap_location,0),MATCH(Table_20170426!$P$4,hap_name,0))="Increasing",symbol_increasing,IF(INDEX(hap_trend_direction,MATCH(Table_20170426!C19,hap_location,0),MATCH(Table_20170426!$P$4,hap_name,0))="Decreasing",symbol_decreasing,IF(INDEX(hap_trend_direction,MATCH(Table_20170426!C19,hap_location,0),MATCH(Table_20170426!$P$4,hap_name,0))="None",symbol_noTrend,"N/A")))</f>
        <v>#N/A</v>
      </c>
      <c r="Q19" s="152" t="str">
        <f>IF(INDEX(hap_trend_direction,MATCH(Table_20170426!C19,hap_location,0),MATCH(Table_20170426!$Q$4,hap_name,0))="Increasing",symbol_increasing,IF(INDEX(hap_trend_direction,MATCH(Table_20170426!C19,hap_location,0),MATCH(Table_20170426!$Q$4,hap_name,0))="Decreasing",symbol_decreasing,IF(INDEX(hap_trend_direction,MATCH(Table_20170426!C19,hap_location,0),MATCH(Table_20170426!$Q$4,hap_name,0))="None",symbol_noTrend,"N/A")))</f>
        <v>N/A</v>
      </c>
      <c r="R19" s="152" t="e">
        <f>IF(INDEX(hap_trend_direction,MATCH(Table_20170426!C19,hap_location,0),MATCH(Table_20170426!$R$4,hap_name,0))="Increasing",symbol_increasing,IF(INDEX(hap_trend_direction,MATCH(Table_20170426!C19,hap_location,0),MATCH(Table_20170426!$R$4,hap_name,0))="Decreasing",symbol_decreasing,IF(INDEX(hap_trend_direction,MATCH(Table_20170426!C19,hap_location,0),MATCH(Table_20170426!$R$4,hap_name,0))="None",symbol_noTrend,"N/A")))</f>
        <v>#NAME?</v>
      </c>
      <c r="S19" s="152" t="e">
        <f>IF(INDEX(hap_trend_direction,MATCH(Table_20170426!C19,hap_location,0),MATCH(Table_20170426!$S$4,hap_name,0))="Increasing",symbol_increasing,IF(INDEX(hap_trend_direction,MATCH(Table_20170426!C19,hap_location,0),MATCH(Table_20170426!$S$4,hap_name,0))="Decreasing",symbol_decreasing,IF(INDEX(hap_trend_direction,MATCH(Table_20170426!C19,hap_location,0),MATCH(Table_20170426!$S$4,hap_name,0))="None",symbol_noTrend,"N/A")))</f>
        <v>#NAME?</v>
      </c>
      <c r="T19" s="152" t="e">
        <f>IF(INDEX(hap_trend_direction,MATCH(Table_20170426!C19,hap_location,0),MATCH(Table_20170426!$T$4,hap_name,0))="Increasing",symbol_increasing,IF(INDEX(hap_trend_direction,MATCH(Table_20170426!C19,hap_location,0),MATCH(Table_20170426!$T$4,hap_name,0))="Decreasing",symbol_decreasing,IF(INDEX(hap_trend_direction,MATCH(Table_20170426!C19,hap_location,0),MATCH(Table_20170426!$T$4,hap_name,0))="None",symbol_noTrend,"N/A")))</f>
        <v>#NAME?</v>
      </c>
      <c r="U19" s="153" t="str">
        <f>IF(INDEX(hap_trend_direction,MATCH(Table_20170426!C19,hap_location,0),MATCH(Table_20170426!$U$4,hap_name,0))="Increasing",symbol_increasing,IF(INDEX(hap_trend_direction,MATCH(Table_20170426!C19,hap_location,0),MATCH(Table_20170426!$U$4,hap_name,0))="Decreasing",symbol_decreasing,IF(INDEX(hap_trend_direction,MATCH(Table_20170426!C19,hap_location,0),MATCH(Table_20170426!$U$4,hap_name,0))="None",symbol_noTrend,"N/A")))</f>
        <v>N/A</v>
      </c>
      <c r="V19" s="151" t="str">
        <f>IF(INDEX(hap_trend_direction,MATCH(Table_20170426!C19,hap_location,0),MATCH(Table_20170426!$V$4,hap_name,0))="Increasing",symbol_increasing,IF(INDEX(hap_trend_direction,MATCH(Table_20170426!C19,hap_location,0),MATCH(Table_20170426!$V$4,hap_name,0))="Decreasing",symbol_decreasing,IF(INDEX(hap_trend_direction,MATCH(Table_20170426!C19,hap_location,0),MATCH(Table_20170426!$V$4,hap_name,0))="None",symbol_noTrend,"N/A")))</f>
        <v>N/A</v>
      </c>
      <c r="W19" s="152" t="str">
        <f>IF(INDEX(hap_trend_direction,MATCH(Table_20170426!C19,hap_location,0),MATCH(Table_20170426!$W$4,hap_name,0))="Increasing",symbol_increasing,IF(INDEX(hap_trend_direction,MATCH(Table_20170426!C19,hap_location,0),MATCH(Table_20170426!$W$4,hap_name,0))="Decreasing",symbol_decreasing,IF(INDEX(hap_trend_direction,MATCH(Table_20170426!C19,hap_location,0),MATCH(Table_20170426!$W$4,hap_name,0))="None",symbol_noTrend,"N/A")))</f>
        <v>N/A</v>
      </c>
      <c r="X19" s="152" t="e">
        <f>IF(INDEX(hap_trend_direction,MATCH(Table_20170426!C19,hap_location,0),MATCH(Table_20170426!$X$4,hap_name,0))="Increasing",symbol_increasing,IF(INDEX(hap_trend_direction,MATCH(Table_20170426!C19,hap_location,0),MATCH(Table_20170426!$X$4,hap_name,0))="Decreasing",symbol_decreasing,IF(INDEX(hap_trend_direction,MATCH(Table_20170426!C19,hap_location,0),MATCH(Table_20170426!$X$4,hap_name,0))="None",symbol_noTrend,"N/A")))</f>
        <v>#NAME?</v>
      </c>
      <c r="Y19" s="152" t="str">
        <f>IF(INDEX(hap_trend_direction,MATCH(Table_20170426!C19,hap_location,0),MATCH(Table_20170426!$Y$4,hap_name,0))="Increasing",symbol_increasing,IF(INDEX(hap_trend_direction,MATCH(Table_20170426!C19,hap_location,0),MATCH(Table_20170426!$Y$4,hap_name,0))="Decreasing",symbol_decreasing,IF(INDEX(hap_trend_direction,MATCH(Table_20170426!C19,hap_location,0),MATCH(Table_20170426!$Y$4,hap_name,0))="None",symbol_noTrend,"N/A")))</f>
        <v>N/A</v>
      </c>
      <c r="Z19" s="152" t="e">
        <f>IF(INDEX(hap_trend_direction,MATCH(Table_20170426!C19,hap_location,0),MATCH(Table_20170426!$Z$4,hap_name,0))="Increasing",symbol_increasing,IF(INDEX(hap_trend_direction,MATCH(Table_20170426!C19,hap_location,0),MATCH(Table_20170426!$Z$4,hap_name,0))="Decreasing",symbol_decreasing,IF(INDEX(hap_trend_direction,MATCH(Table_20170426!C19,hap_location,0),MATCH(Table_20170426!$Z$4,hap_name,0))="None",symbol_noTrend,"N/A")))</f>
        <v>#NAME?</v>
      </c>
      <c r="AA19" s="152" t="str">
        <f>IF(INDEX(hap_trend_direction,MATCH(Table_20170426!C19,hap_location,0),MATCH(Table_20170426!$AA$4,hap_name,0))="Increasing",symbol_increasing,IF(INDEX(hap_trend_direction,MATCH(Table_20170426!C19,hap_location,0),MATCH(Table_20170426!$AA$4,hap_name,0))="Decreasing",symbol_decreasing,IF(INDEX(hap_trend_direction,MATCH(Table_20170426!C19,hap_location,0),MATCH(Table_20170426!$AA$4,hap_name,0))="None",symbol_noTrend,"N/A")))</f>
        <v>N/A</v>
      </c>
      <c r="AB19" s="153" t="str">
        <f>IF(INDEX(hap_trend_direction,MATCH(Table_20170426!C19,hap_location,0),MATCH(Table_20170426!$AB$4,hap_name,0))="Increasing",symbol_increasing,IF(INDEX(hap_trend_direction,MATCH(Table_20170426!C19,hap_location,0),MATCH(Table_20170426!$AB$4,hap_name,0))="Decreasing",symbol_decreasing,IF(INDEX(hap_trend_direction,MATCH(Table_20170426!C19,hap_location,0),MATCH(Table_20170426!$AB$4,hap_name,0))="None",symbol_noTrend,"N/A")))</f>
        <v>N/A</v>
      </c>
      <c r="AC19" s="148"/>
      <c r="AD19" s="157"/>
      <c r="AE19" s="157"/>
      <c r="AF19" s="157"/>
      <c r="AL19" s="135"/>
      <c r="AM19" s="135"/>
      <c r="AN19" s="135"/>
    </row>
    <row r="20" spans="1:40" s="43" customFormat="1" ht="16.5" thickTop="1" thickBot="1" x14ac:dyDescent="0.3">
      <c r="A20" s="148"/>
      <c r="B20" s="257"/>
      <c r="C20" s="185" t="str">
        <f>TrendDirSummary_20170426!H17</f>
        <v>Portland, OR</v>
      </c>
      <c r="D20" s="149" t="str">
        <f>IF(INDEX(hap_trend_direction,MATCH(Table_20170426!C20,hap_location,0),MATCH(Table_20170426!$D$4,hap_name,0))="Increasing",symbol_increasing,IF(INDEX(hap_trend_direction,MATCH(Table_20170426!C20,hap_location,0),MATCH(Table_20170426!$D$4,hap_name,0))="Decreasing",symbol_decreasing,IF(INDEX(hap_trend_direction,MATCH(Table_20170426!C20,hap_location,0),MATCH(Table_20170426!$D$4,hap_name,0))="None",symbol_noTrend,"N/A")))</f>
        <v>N/A</v>
      </c>
      <c r="E20" s="150" t="str">
        <f>IF(INDEX(hap_trend_direction,MATCH(Table_20170426!C20,hap_location,0),MATCH(Table_20170426!$E$4,hap_name,0))="Increasing",symbol_increasing,IF(INDEX(hap_trend_direction,MATCH(Table_20170426!C20,hap_location,0),MATCH(Table_20170426!$E$4,hap_name,0))="Decreasing",symbol_decreasing,IF(INDEX(hap_trend_direction,MATCH(Table_20170426!C20,hap_location,0),MATCH(Table_20170426!$E$4,hap_name,0))="None",symbol_noTrend,"N/A")))</f>
        <v>N/A</v>
      </c>
      <c r="F20" s="151" t="e">
        <f>IF(INDEX(hap_trend_direction,MATCH(Table_20170426!C20,hap_location,0),MATCH(Table_20170426!$F$4,hap_name,0))="Increasing",symbol_increasing,IF(INDEX(hap_trend_direction,MATCH(Table_20170426!C20,hap_location,0),MATCH(Table_20170426!$F$4,hap_name,0))="Decreasing",symbol_decreasing,IF(INDEX(hap_trend_direction,MATCH(Table_20170426!C20,hap_location,0),MATCH(Table_20170426!$F$4,hap_name,0))="None",symbol_noTrend,"N/A")))</f>
        <v>#NAME?</v>
      </c>
      <c r="G20" s="152" t="e">
        <f>IF(INDEX(hap_trend_direction,MATCH(Table_20170426!C20,hap_location,0),MATCH(Table_20170426!$G$4,hap_name,0))="Increasing",symbol_increasing,IF(INDEX(hap_trend_direction,MATCH(Table_20170426!C20,hap_location,0),MATCH(Table_20170426!$G$4,hap_name,0))="Decreasing",symbol_decreasing,IF(INDEX(hap_trend_direction,MATCH(Table_20170426!C20,hap_location,0),MATCH(Table_20170426!$G$4,hap_name,0))="None",symbol_noTrend,"N/A")))</f>
        <v>#NAME?</v>
      </c>
      <c r="H20" s="152" t="str">
        <f>IF(INDEX(hap_trend_direction,MATCH(Table_20170426!C20,hap_location,0),MATCH(Table_20170426!$H$4,hap_name,0))="Increasing",symbol_increasing,IF(INDEX(hap_trend_direction,MATCH(Table_20170426!C20,hap_location,0),MATCH(Table_20170426!$H$4,hap_name,0))="Decreasing",symbol_decreasing,IF(INDEX(hap_trend_direction,MATCH(Table_20170426!C20,hap_location,0),MATCH(Table_20170426!$H$4,hap_name,0))="None",symbol_noTrend,"N/A")))</f>
        <v>N/A</v>
      </c>
      <c r="I20" s="153" t="str">
        <f>IF(INDEX(hap_trend_direction,MATCH(Table_20170426!C20,hap_location,0),MATCH(Table_20170426!$I$4,hap_name,0))="Increasing",symbol_increasing,IF(INDEX(hap_trend_direction,MATCH(Table_20170426!C20,hap_location,0),MATCH(Table_20170426!$I$4,hap_name,0))="Decreasing",symbol_decreasing,IF(INDEX(hap_trend_direction,MATCH(Table_20170426!C20,hap_location,0),MATCH(Table_20170426!$I$4,hap_name,0))="None",symbol_noTrend,"N/A")))</f>
        <v>N/A</v>
      </c>
      <c r="J20" s="151" t="str">
        <f>IF(INDEX(hap_trend_direction,MATCH(Table_20170426!C20,hap_location,0),MATCH(Table_20170426!$J$4,hap_name,0))="Increasing",symbol_increasing,IF(INDEX(hap_trend_direction,MATCH(Table_20170426!C20,hap_location,0),MATCH(Table_20170426!$J$4,hap_name,0))="Decreasing",symbol_decreasing,IF(INDEX(hap_trend_direction,MATCH(Table_20170426!C20,hap_location,0),MATCH(Table_20170426!$J$4,hap_name,0))="None",symbol_noTrend,"N/A")))</f>
        <v>N/A</v>
      </c>
      <c r="K20" s="154" t="str">
        <f>IF(INDEX(hap_trend_direction,MATCH(Table_20170426!C20,hap_location,0),MATCH(Table_20170426!$K$4,hap_name,0))="Increasing",symbol_increasing,IF(INDEX(hap_trend_direction,MATCH(Table_20170426!C20,hap_location,0),MATCH(Table_20170426!$K$4,hap_name,0))="Decreasing",symbol_decreasing,IF(INDEX(hap_trend_direction,MATCH(Table_20170426!C20,hap_location,0),MATCH(Table_20170426!$K$4,hap_name,0))="None",symbol_noTrend,"N/A")))</f>
        <v>N/A</v>
      </c>
      <c r="L20" s="155" t="e">
        <f>IF(INDEX(hap_trend_direction,MATCH(Table_20170426!C20,hap_location,0),MATCH(Table_20170426!$L$4,hap_name,0))="Increasing",symbol_increasing,IF(INDEX(hap_trend_direction,MATCH(Table_20170426!C20,hap_location,0),MATCH(Table_20170426!$L$4,hap_name,0))="Decreasing",symbol_decreasing,IF(INDEX(hap_trend_direction,MATCH(Table_20170426!C20,hap_location,0),MATCH(Table_20170426!$L$4,hap_name,0))="None",symbol_noTrend,"N/A")))</f>
        <v>#N/A</v>
      </c>
      <c r="M20" s="156" t="e">
        <f>IF(INDEX(hap_trend_direction,MATCH(Table_20170426!C20,hap_location,0),MATCH(Table_20170426!$M$4,hap_name,0))="Increasing",symbol_increasing,IF(INDEX(hap_trend_direction,MATCH(Table_20170426!C20,hap_location,0),MATCH(Table_20170426!$M$4,hap_name,0))="Decreasing",symbol_decreasing,IF(INDEX(hap_trend_direction,MATCH(Table_20170426!C20,hap_location,0),MATCH(Table_20170426!$M$4,hap_name,0))="None",symbol_noTrend,"N/A")))</f>
        <v>#N/A</v>
      </c>
      <c r="N20" s="152" t="str">
        <f>IF(INDEX(hap_trend_direction,MATCH(Table_20170426!C20,hap_location,0),MATCH(Table_20170426!$N$4,hap_name,0))="Increasing",symbol_increasing,IF(INDEX(hap_trend_direction,MATCH(Table_20170426!C20,hap_location,0),MATCH(Table_20170426!$N$4,hap_name,0))="Decreasing",symbol_decreasing,IF(INDEX(hap_trend_direction,MATCH(Table_20170426!C20,hap_location,0),MATCH(Table_20170426!$N$4,hap_name,0))="None",symbol_noTrend,"N/A")))</f>
        <v>N/A</v>
      </c>
      <c r="O20" s="152" t="str">
        <f>IF(INDEX(hap_trend_direction,MATCH(Table_20170426!C20,hap_location,0),MATCH(Table_20170426!$O$4,hap_name,0))="Increasing",symbol_increasing,IF(INDEX(hap_trend_direction,MATCH(Table_20170426!C20,hap_location,0),MATCH(Table_20170426!$O$4,hap_name,0))="Decreasing",symbol_decreasing,IF(INDEX(hap_trend_direction,MATCH(Table_20170426!C20,hap_location,0),MATCH(Table_20170426!$O$4,hap_name,0))="None",symbol_noTrend,"N/A")))</f>
        <v>N/A</v>
      </c>
      <c r="P20" s="152" t="e">
        <f>IF(INDEX(hap_trend_direction,MATCH(Table_20170426!C20,hap_location,0),MATCH(Table_20170426!$P$4,hap_name,0))="Increasing",symbol_increasing,IF(INDEX(hap_trend_direction,MATCH(Table_20170426!C20,hap_location,0),MATCH(Table_20170426!$P$4,hap_name,0))="Decreasing",symbol_decreasing,IF(INDEX(hap_trend_direction,MATCH(Table_20170426!C20,hap_location,0),MATCH(Table_20170426!$P$4,hap_name,0))="None",symbol_noTrend,"N/A")))</f>
        <v>#N/A</v>
      </c>
      <c r="Q20" s="152" t="str">
        <f>IF(INDEX(hap_trend_direction,MATCH(Table_20170426!C20,hap_location,0),MATCH(Table_20170426!$Q$4,hap_name,0))="Increasing",symbol_increasing,IF(INDEX(hap_trend_direction,MATCH(Table_20170426!C20,hap_location,0),MATCH(Table_20170426!$Q$4,hap_name,0))="Decreasing",symbol_decreasing,IF(INDEX(hap_trend_direction,MATCH(Table_20170426!C20,hap_location,0),MATCH(Table_20170426!$Q$4,hap_name,0))="None",symbol_noTrend,"N/A")))</f>
        <v>N/A</v>
      </c>
      <c r="R20" s="152" t="str">
        <f>IF(INDEX(hap_trend_direction,MATCH(Table_20170426!C20,hap_location,0),MATCH(Table_20170426!$R$4,hap_name,0))="Increasing",symbol_increasing,IF(INDEX(hap_trend_direction,MATCH(Table_20170426!C20,hap_location,0),MATCH(Table_20170426!$R$4,hap_name,0))="Decreasing",symbol_decreasing,IF(INDEX(hap_trend_direction,MATCH(Table_20170426!C20,hap_location,0),MATCH(Table_20170426!$R$4,hap_name,0))="None",symbol_noTrend,"N/A")))</f>
        <v>N/A</v>
      </c>
      <c r="S20" s="152" t="str">
        <f>IF(INDEX(hap_trend_direction,MATCH(Table_20170426!C20,hap_location,0),MATCH(Table_20170426!$S$4,hap_name,0))="Increasing",symbol_increasing,IF(INDEX(hap_trend_direction,MATCH(Table_20170426!C20,hap_location,0),MATCH(Table_20170426!$S$4,hap_name,0))="Decreasing",symbol_decreasing,IF(INDEX(hap_trend_direction,MATCH(Table_20170426!C20,hap_location,0),MATCH(Table_20170426!$S$4,hap_name,0))="None",symbol_noTrend,"N/A")))</f>
        <v>N/A</v>
      </c>
      <c r="T20" s="152" t="str">
        <f>IF(INDEX(hap_trend_direction,MATCH(Table_20170426!C20,hap_location,0),MATCH(Table_20170426!$T$4,hap_name,0))="Increasing",symbol_increasing,IF(INDEX(hap_trend_direction,MATCH(Table_20170426!C20,hap_location,0),MATCH(Table_20170426!$T$4,hap_name,0))="Decreasing",symbol_decreasing,IF(INDEX(hap_trend_direction,MATCH(Table_20170426!C20,hap_location,0),MATCH(Table_20170426!$T$4,hap_name,0))="None",symbol_noTrend,"N/A")))</f>
        <v>N/A</v>
      </c>
      <c r="U20" s="153" t="str">
        <f>IF(INDEX(hap_trend_direction,MATCH(Table_20170426!C20,hap_location,0),MATCH(Table_20170426!$U$4,hap_name,0))="Increasing",symbol_increasing,IF(INDEX(hap_trend_direction,MATCH(Table_20170426!C20,hap_location,0),MATCH(Table_20170426!$U$4,hap_name,0))="Decreasing",symbol_decreasing,IF(INDEX(hap_trend_direction,MATCH(Table_20170426!C20,hap_location,0),MATCH(Table_20170426!$U$4,hap_name,0))="None",symbol_noTrend,"N/A")))</f>
        <v>N/A</v>
      </c>
      <c r="V20" s="151" t="e">
        <f>IF(INDEX(hap_trend_direction,MATCH(Table_20170426!C20,hap_location,0),MATCH(Table_20170426!$V$4,hap_name,0))="Increasing",symbol_increasing,IF(INDEX(hap_trend_direction,MATCH(Table_20170426!C20,hap_location,0),MATCH(Table_20170426!$V$4,hap_name,0))="Decreasing",symbol_decreasing,IF(INDEX(hap_trend_direction,MATCH(Table_20170426!C20,hap_location,0),MATCH(Table_20170426!$V$4,hap_name,0))="None",symbol_noTrend,"N/A")))</f>
        <v>#NAME?</v>
      </c>
      <c r="W20" s="152" t="str">
        <f>IF(INDEX(hap_trend_direction,MATCH(Table_20170426!C20,hap_location,0),MATCH(Table_20170426!$W$4,hap_name,0))="Increasing",symbol_increasing,IF(INDEX(hap_trend_direction,MATCH(Table_20170426!C20,hap_location,0),MATCH(Table_20170426!$W$4,hap_name,0))="Decreasing",symbol_decreasing,IF(INDEX(hap_trend_direction,MATCH(Table_20170426!C20,hap_location,0),MATCH(Table_20170426!$W$4,hap_name,0))="None",symbol_noTrend,"N/A")))</f>
        <v>N/A</v>
      </c>
      <c r="X20" s="152" t="e">
        <f>IF(INDEX(hap_trend_direction,MATCH(Table_20170426!C20,hap_location,0),MATCH(Table_20170426!$X$4,hap_name,0))="Increasing",symbol_increasing,IF(INDEX(hap_trend_direction,MATCH(Table_20170426!C20,hap_location,0),MATCH(Table_20170426!$X$4,hap_name,0))="Decreasing",symbol_decreasing,IF(INDEX(hap_trend_direction,MATCH(Table_20170426!C20,hap_location,0),MATCH(Table_20170426!$X$4,hap_name,0))="None",symbol_noTrend,"N/A")))</f>
        <v>#NAME?</v>
      </c>
      <c r="Y20" s="152" t="str">
        <f>IF(INDEX(hap_trend_direction,MATCH(Table_20170426!C20,hap_location,0),MATCH(Table_20170426!$Y$4,hap_name,0))="Increasing",symbol_increasing,IF(INDEX(hap_trend_direction,MATCH(Table_20170426!C20,hap_location,0),MATCH(Table_20170426!$Y$4,hap_name,0))="Decreasing",symbol_decreasing,IF(INDEX(hap_trend_direction,MATCH(Table_20170426!C20,hap_location,0),MATCH(Table_20170426!$Y$4,hap_name,0))="None",symbol_noTrend,"N/A")))</f>
        <v>N/A</v>
      </c>
      <c r="Z20" s="152" t="e">
        <f>IF(INDEX(hap_trend_direction,MATCH(Table_20170426!C20,hap_location,0),MATCH(Table_20170426!$Z$4,hap_name,0))="Increasing",symbol_increasing,IF(INDEX(hap_trend_direction,MATCH(Table_20170426!C20,hap_location,0),MATCH(Table_20170426!$Z$4,hap_name,0))="Decreasing",symbol_decreasing,IF(INDEX(hap_trend_direction,MATCH(Table_20170426!C20,hap_location,0),MATCH(Table_20170426!$Z$4,hap_name,0))="None",symbol_noTrend,"N/A")))</f>
        <v>#NAME?</v>
      </c>
      <c r="AA20" s="152" t="str">
        <f>IF(INDEX(hap_trend_direction,MATCH(Table_20170426!C20,hap_location,0),MATCH(Table_20170426!$AA$4,hap_name,0))="Increasing",symbol_increasing,IF(INDEX(hap_trend_direction,MATCH(Table_20170426!C20,hap_location,0),MATCH(Table_20170426!$AA$4,hap_name,0))="Decreasing",symbol_decreasing,IF(INDEX(hap_trend_direction,MATCH(Table_20170426!C20,hap_location,0),MATCH(Table_20170426!$AA$4,hap_name,0))="None",symbol_noTrend,"N/A")))</f>
        <v>N/A</v>
      </c>
      <c r="AB20" s="153" t="e">
        <f>IF(INDEX(hap_trend_direction,MATCH(Table_20170426!C20,hap_location,0),MATCH(Table_20170426!$AB$4,hap_name,0))="Increasing",symbol_increasing,IF(INDEX(hap_trend_direction,MATCH(Table_20170426!C20,hap_location,0),MATCH(Table_20170426!$AB$4,hap_name,0))="Decreasing",symbol_decreasing,IF(INDEX(hap_trend_direction,MATCH(Table_20170426!C20,hap_location,0),MATCH(Table_20170426!$AB$4,hap_name,0))="None",symbol_noTrend,"N/A")))</f>
        <v>#NAME?</v>
      </c>
      <c r="AC20" s="148"/>
      <c r="AD20" s="157"/>
      <c r="AE20" s="157"/>
      <c r="AF20" s="157"/>
      <c r="AL20" s="135"/>
      <c r="AM20" s="135"/>
      <c r="AN20" s="135"/>
    </row>
    <row r="21" spans="1:40" s="43" customFormat="1" ht="16.5" thickTop="1" thickBot="1" x14ac:dyDescent="0.3">
      <c r="A21" s="148"/>
      <c r="B21" s="257"/>
      <c r="C21" s="185" t="str">
        <f>TrendDirSummary_20170426!H18</f>
        <v>Providence, RI</v>
      </c>
      <c r="D21" s="149" t="str">
        <f>IF(INDEX(hap_trend_direction,MATCH(Table_20170426!C21,hap_location,0),MATCH(Table_20170426!$D$4,hap_name,0))="Increasing",symbol_increasing,IF(INDEX(hap_trend_direction,MATCH(Table_20170426!C21,hap_location,0),MATCH(Table_20170426!$D$4,hap_name,0))="Decreasing",symbol_decreasing,IF(INDEX(hap_trend_direction,MATCH(Table_20170426!C21,hap_location,0),MATCH(Table_20170426!$D$4,hap_name,0))="None",symbol_noTrend,"N/A")))</f>
        <v>N/A</v>
      </c>
      <c r="E21" s="150" t="str">
        <f>IF(INDEX(hap_trend_direction,MATCH(Table_20170426!C21,hap_location,0),MATCH(Table_20170426!$E$4,hap_name,0))="Increasing",symbol_increasing,IF(INDEX(hap_trend_direction,MATCH(Table_20170426!C21,hap_location,0),MATCH(Table_20170426!$E$4,hap_name,0))="Decreasing",symbol_decreasing,IF(INDEX(hap_trend_direction,MATCH(Table_20170426!C21,hap_location,0),MATCH(Table_20170426!$E$4,hap_name,0))="None",symbol_noTrend,"N/A")))</f>
        <v>N/A</v>
      </c>
      <c r="F21" s="151" t="e">
        <f>IF(INDEX(hap_trend_direction,MATCH(Table_20170426!C21,hap_location,0),MATCH(Table_20170426!$F$4,hap_name,0))="Increasing",symbol_increasing,IF(INDEX(hap_trend_direction,MATCH(Table_20170426!C21,hap_location,0),MATCH(Table_20170426!$F$4,hap_name,0))="Decreasing",symbol_decreasing,IF(INDEX(hap_trend_direction,MATCH(Table_20170426!C21,hap_location,0),MATCH(Table_20170426!$F$4,hap_name,0))="None",symbol_noTrend,"N/A")))</f>
        <v>#NAME?</v>
      </c>
      <c r="G21" s="152" t="e">
        <f>IF(INDEX(hap_trend_direction,MATCH(Table_20170426!C21,hap_location,0),MATCH(Table_20170426!$G$4,hap_name,0))="Increasing",symbol_increasing,IF(INDEX(hap_trend_direction,MATCH(Table_20170426!C21,hap_location,0),MATCH(Table_20170426!$G$4,hap_name,0))="Decreasing",symbol_decreasing,IF(INDEX(hap_trend_direction,MATCH(Table_20170426!C21,hap_location,0),MATCH(Table_20170426!$G$4,hap_name,0))="None",symbol_noTrend,"N/A")))</f>
        <v>#NAME?</v>
      </c>
      <c r="H21" s="152" t="e">
        <f>IF(INDEX(hap_trend_direction,MATCH(Table_20170426!C21,hap_location,0),MATCH(Table_20170426!$H$4,hap_name,0))="Increasing",symbol_increasing,IF(INDEX(hap_trend_direction,MATCH(Table_20170426!C21,hap_location,0),MATCH(Table_20170426!$H$4,hap_name,0))="Decreasing",symbol_decreasing,IF(INDEX(hap_trend_direction,MATCH(Table_20170426!C21,hap_location,0),MATCH(Table_20170426!$H$4,hap_name,0))="None",symbol_noTrend,"N/A")))</f>
        <v>#NAME?</v>
      </c>
      <c r="I21" s="153" t="e">
        <f>IF(INDEX(hap_trend_direction,MATCH(Table_20170426!C21,hap_location,0),MATCH(Table_20170426!$I$4,hap_name,0))="Increasing",symbol_increasing,IF(INDEX(hap_trend_direction,MATCH(Table_20170426!C21,hap_location,0),MATCH(Table_20170426!$I$4,hap_name,0))="Decreasing",symbol_decreasing,IF(INDEX(hap_trend_direction,MATCH(Table_20170426!C21,hap_location,0),MATCH(Table_20170426!$I$4,hap_name,0))="None",symbol_noTrend,"N/A")))</f>
        <v>#NAME?</v>
      </c>
      <c r="J21" s="151" t="str">
        <f>IF(INDEX(hap_trend_direction,MATCH(Table_20170426!C21,hap_location,0),MATCH(Table_20170426!$J$4,hap_name,0))="Increasing",symbol_increasing,IF(INDEX(hap_trend_direction,MATCH(Table_20170426!C21,hap_location,0),MATCH(Table_20170426!$J$4,hap_name,0))="Decreasing",symbol_decreasing,IF(INDEX(hap_trend_direction,MATCH(Table_20170426!C21,hap_location,0),MATCH(Table_20170426!$J$4,hap_name,0))="None",symbol_noTrend,"N/A")))</f>
        <v>N/A</v>
      </c>
      <c r="K21" s="154" t="e">
        <f>IF(INDEX(hap_trend_direction,MATCH(Table_20170426!C21,hap_location,0),MATCH(Table_20170426!$K$4,hap_name,0))="Increasing",symbol_increasing,IF(INDEX(hap_trend_direction,MATCH(Table_20170426!C21,hap_location,0),MATCH(Table_20170426!$K$4,hap_name,0))="Decreasing",symbol_decreasing,IF(INDEX(hap_trend_direction,MATCH(Table_20170426!C21,hap_location,0),MATCH(Table_20170426!$K$4,hap_name,0))="None",symbol_noTrend,"N/A")))</f>
        <v>#NAME?</v>
      </c>
      <c r="L21" s="155" t="e">
        <f>IF(INDEX(hap_trend_direction,MATCH(Table_20170426!C21,hap_location,0),MATCH(Table_20170426!$L$4,hap_name,0))="Increasing",symbol_increasing,IF(INDEX(hap_trend_direction,MATCH(Table_20170426!C21,hap_location,0),MATCH(Table_20170426!$L$4,hap_name,0))="Decreasing",symbol_decreasing,IF(INDEX(hap_trend_direction,MATCH(Table_20170426!C21,hap_location,0),MATCH(Table_20170426!$L$4,hap_name,0))="None",symbol_noTrend,"N/A")))</f>
        <v>#N/A</v>
      </c>
      <c r="M21" s="156" t="e">
        <f>IF(INDEX(hap_trend_direction,MATCH(Table_20170426!C21,hap_location,0),MATCH(Table_20170426!$M$4,hap_name,0))="Increasing",symbol_increasing,IF(INDEX(hap_trend_direction,MATCH(Table_20170426!C21,hap_location,0),MATCH(Table_20170426!$M$4,hap_name,0))="Decreasing",symbol_decreasing,IF(INDEX(hap_trend_direction,MATCH(Table_20170426!C21,hap_location,0),MATCH(Table_20170426!$M$4,hap_name,0))="None",symbol_noTrend,"N/A")))</f>
        <v>#N/A</v>
      </c>
      <c r="N21" s="152" t="e">
        <f>IF(INDEX(hap_trend_direction,MATCH(Table_20170426!C21,hap_location,0),MATCH(Table_20170426!$N$4,hap_name,0))="Increasing",symbol_increasing,IF(INDEX(hap_trend_direction,MATCH(Table_20170426!C21,hap_location,0),MATCH(Table_20170426!$N$4,hap_name,0))="Decreasing",symbol_decreasing,IF(INDEX(hap_trend_direction,MATCH(Table_20170426!C21,hap_location,0),MATCH(Table_20170426!$N$4,hap_name,0))="None",symbol_noTrend,"N/A")))</f>
        <v>#NAME?</v>
      </c>
      <c r="O21" s="152" t="str">
        <f>IF(INDEX(hap_trend_direction,MATCH(Table_20170426!C21,hap_location,0),MATCH(Table_20170426!$O$4,hap_name,0))="Increasing",symbol_increasing,IF(INDEX(hap_trend_direction,MATCH(Table_20170426!C21,hap_location,0),MATCH(Table_20170426!$O$4,hap_name,0))="Decreasing",symbol_decreasing,IF(INDEX(hap_trend_direction,MATCH(Table_20170426!C21,hap_location,0),MATCH(Table_20170426!$O$4,hap_name,0))="None",symbol_noTrend,"N/A")))</f>
        <v>N/A</v>
      </c>
      <c r="P21" s="152" t="e">
        <f>IF(INDEX(hap_trend_direction,MATCH(Table_20170426!C21,hap_location,0),MATCH(Table_20170426!$P$4,hap_name,0))="Increasing",symbol_increasing,IF(INDEX(hap_trend_direction,MATCH(Table_20170426!C21,hap_location,0),MATCH(Table_20170426!$P$4,hap_name,0))="Decreasing",symbol_decreasing,IF(INDEX(hap_trend_direction,MATCH(Table_20170426!C21,hap_location,0),MATCH(Table_20170426!$P$4,hap_name,0))="None",symbol_noTrend,"N/A")))</f>
        <v>#N/A</v>
      </c>
      <c r="Q21" s="152" t="e">
        <f>IF(INDEX(hap_trend_direction,MATCH(Table_20170426!C21,hap_location,0),MATCH(Table_20170426!$Q$4,hap_name,0))="Increasing",symbol_increasing,IF(INDEX(hap_trend_direction,MATCH(Table_20170426!C21,hap_location,0),MATCH(Table_20170426!$Q$4,hap_name,0))="Decreasing",symbol_decreasing,IF(INDEX(hap_trend_direction,MATCH(Table_20170426!C21,hap_location,0),MATCH(Table_20170426!$Q$4,hap_name,0))="None",symbol_noTrend,"N/A")))</f>
        <v>#NAME?</v>
      </c>
      <c r="R21" s="152" t="e">
        <f>IF(INDEX(hap_trend_direction,MATCH(Table_20170426!C21,hap_location,0),MATCH(Table_20170426!$R$4,hap_name,0))="Increasing",symbol_increasing,IF(INDEX(hap_trend_direction,MATCH(Table_20170426!C21,hap_location,0),MATCH(Table_20170426!$R$4,hap_name,0))="Decreasing",symbol_decreasing,IF(INDEX(hap_trend_direction,MATCH(Table_20170426!C21,hap_location,0),MATCH(Table_20170426!$R$4,hap_name,0))="None",symbol_noTrend,"N/A")))</f>
        <v>#NAME?</v>
      </c>
      <c r="S21" s="152" t="e">
        <f>IF(INDEX(hap_trend_direction,MATCH(Table_20170426!C21,hap_location,0),MATCH(Table_20170426!$S$4,hap_name,0))="Increasing",symbol_increasing,IF(INDEX(hap_trend_direction,MATCH(Table_20170426!C21,hap_location,0),MATCH(Table_20170426!$S$4,hap_name,0))="Decreasing",symbol_decreasing,IF(INDEX(hap_trend_direction,MATCH(Table_20170426!C21,hap_location,0),MATCH(Table_20170426!$S$4,hap_name,0))="None",symbol_noTrend,"N/A")))</f>
        <v>#NAME?</v>
      </c>
      <c r="T21" s="152" t="str">
        <f>IF(INDEX(hap_trend_direction,MATCH(Table_20170426!C21,hap_location,0),MATCH(Table_20170426!$T$4,hap_name,0))="Increasing",symbol_increasing,IF(INDEX(hap_trend_direction,MATCH(Table_20170426!C21,hap_location,0),MATCH(Table_20170426!$T$4,hap_name,0))="Decreasing",symbol_decreasing,IF(INDEX(hap_trend_direction,MATCH(Table_20170426!C21,hap_location,0),MATCH(Table_20170426!$T$4,hap_name,0))="None",symbol_noTrend,"N/A")))</f>
        <v>N/A</v>
      </c>
      <c r="U21" s="153" t="str">
        <f>IF(INDEX(hap_trend_direction,MATCH(Table_20170426!C21,hap_location,0),MATCH(Table_20170426!$U$4,hap_name,0))="Increasing",symbol_increasing,IF(INDEX(hap_trend_direction,MATCH(Table_20170426!C21,hap_location,0),MATCH(Table_20170426!$U$4,hap_name,0))="Decreasing",symbol_decreasing,IF(INDEX(hap_trend_direction,MATCH(Table_20170426!C21,hap_location,0),MATCH(Table_20170426!$U$4,hap_name,0))="None",symbol_noTrend,"N/A")))</f>
        <v>N/A</v>
      </c>
      <c r="V21" s="151" t="str">
        <f>IF(INDEX(hap_trend_direction,MATCH(Table_20170426!C21,hap_location,0),MATCH(Table_20170426!$V$4,hap_name,0))="Increasing",symbol_increasing,IF(INDEX(hap_trend_direction,MATCH(Table_20170426!C21,hap_location,0),MATCH(Table_20170426!$V$4,hap_name,0))="Decreasing",symbol_decreasing,IF(INDEX(hap_trend_direction,MATCH(Table_20170426!C21,hap_location,0),MATCH(Table_20170426!$V$4,hap_name,0))="None",symbol_noTrend,"N/A")))</f>
        <v>N/A</v>
      </c>
      <c r="W21" s="152" t="str">
        <f>IF(INDEX(hap_trend_direction,MATCH(Table_20170426!C21,hap_location,0),MATCH(Table_20170426!$W$4,hap_name,0))="Increasing",symbol_increasing,IF(INDEX(hap_trend_direction,MATCH(Table_20170426!C21,hap_location,0),MATCH(Table_20170426!$W$4,hap_name,0))="Decreasing",symbol_decreasing,IF(INDEX(hap_trend_direction,MATCH(Table_20170426!C21,hap_location,0),MATCH(Table_20170426!$W$4,hap_name,0))="None",symbol_noTrend,"N/A")))</f>
        <v>N/A</v>
      </c>
      <c r="X21" s="152" t="str">
        <f>IF(INDEX(hap_trend_direction,MATCH(Table_20170426!C21,hap_location,0),MATCH(Table_20170426!$X$4,hap_name,0))="Increasing",symbol_increasing,IF(INDEX(hap_trend_direction,MATCH(Table_20170426!C21,hap_location,0),MATCH(Table_20170426!$X$4,hap_name,0))="Decreasing",symbol_decreasing,IF(INDEX(hap_trend_direction,MATCH(Table_20170426!C21,hap_location,0),MATCH(Table_20170426!$X$4,hap_name,0))="None",symbol_noTrend,"N/A")))</f>
        <v>N/A</v>
      </c>
      <c r="Y21" s="152" t="str">
        <f>IF(INDEX(hap_trend_direction,MATCH(Table_20170426!C21,hap_location,0),MATCH(Table_20170426!$Y$4,hap_name,0))="Increasing",symbol_increasing,IF(INDEX(hap_trend_direction,MATCH(Table_20170426!C21,hap_location,0),MATCH(Table_20170426!$Y$4,hap_name,0))="Decreasing",symbol_decreasing,IF(INDEX(hap_trend_direction,MATCH(Table_20170426!C21,hap_location,0),MATCH(Table_20170426!$Y$4,hap_name,0))="None",symbol_noTrend,"N/A")))</f>
        <v>N/A</v>
      </c>
      <c r="Z21" s="152" t="e">
        <f>IF(INDEX(hap_trend_direction,MATCH(Table_20170426!C21,hap_location,0),MATCH(Table_20170426!$Z$4,hap_name,0))="Increasing",symbol_increasing,IF(INDEX(hap_trend_direction,MATCH(Table_20170426!C21,hap_location,0),MATCH(Table_20170426!$Z$4,hap_name,0))="Decreasing",symbol_decreasing,IF(INDEX(hap_trend_direction,MATCH(Table_20170426!C21,hap_location,0),MATCH(Table_20170426!$Z$4,hap_name,0))="None",symbol_noTrend,"N/A")))</f>
        <v>#NAME?</v>
      </c>
      <c r="AA21" s="152" t="e">
        <f>IF(INDEX(hap_trend_direction,MATCH(Table_20170426!C21,hap_location,0),MATCH(Table_20170426!$AA$4,hap_name,0))="Increasing",symbol_increasing,IF(INDEX(hap_trend_direction,MATCH(Table_20170426!C21,hap_location,0),MATCH(Table_20170426!$AA$4,hap_name,0))="Decreasing",symbol_decreasing,IF(INDEX(hap_trend_direction,MATCH(Table_20170426!C21,hap_location,0),MATCH(Table_20170426!$AA$4,hap_name,0))="None",symbol_noTrend,"N/A")))</f>
        <v>#NAME?</v>
      </c>
      <c r="AB21" s="153" t="e">
        <f>IF(INDEX(hap_trend_direction,MATCH(Table_20170426!C21,hap_location,0),MATCH(Table_20170426!$AB$4,hap_name,0))="Increasing",symbol_increasing,IF(INDEX(hap_trend_direction,MATCH(Table_20170426!C21,hap_location,0),MATCH(Table_20170426!$AB$4,hap_name,0))="Decreasing",symbol_decreasing,IF(INDEX(hap_trend_direction,MATCH(Table_20170426!C21,hap_location,0),MATCH(Table_20170426!$AB$4,hap_name,0))="None",symbol_noTrend,"N/A")))</f>
        <v>#NAME?</v>
      </c>
      <c r="AC21" s="148"/>
      <c r="AD21" s="157"/>
      <c r="AE21" s="157"/>
      <c r="AF21" s="157"/>
      <c r="AL21" s="135"/>
      <c r="AM21" s="135"/>
      <c r="AN21" s="135"/>
    </row>
    <row r="22" spans="1:40" s="43" customFormat="1" ht="16.5" thickTop="1" thickBot="1" x14ac:dyDescent="0.3">
      <c r="A22" s="148"/>
      <c r="B22" s="257"/>
      <c r="C22" s="185" t="str">
        <f>TrendDirSummary_20170426!H19</f>
        <v>Houston, TX</v>
      </c>
      <c r="D22" s="149" t="e">
        <f>IF(INDEX(hap_trend_direction,MATCH(Table_20170426!C22,hap_location,0),MATCH(Table_20170426!$D$4,hap_name,0))="Increasing",symbol_increasing,IF(INDEX(hap_trend_direction,MATCH(Table_20170426!C22,hap_location,0),MATCH(Table_20170426!$D$4,hap_name,0))="Decreasing",symbol_decreasing,IF(INDEX(hap_trend_direction,MATCH(Table_20170426!C22,hap_location,0),MATCH(Table_20170426!$D$4,hap_name,0))="None",symbol_noTrend,"N/A")))</f>
        <v>#NAME?</v>
      </c>
      <c r="E22" s="150" t="e">
        <f>IF(INDEX(hap_trend_direction,MATCH(Table_20170426!C22,hap_location,0),MATCH(Table_20170426!$E$4,hap_name,0))="Increasing",symbol_increasing,IF(INDEX(hap_trend_direction,MATCH(Table_20170426!C22,hap_location,0),MATCH(Table_20170426!$E$4,hap_name,0))="Decreasing",symbol_decreasing,IF(INDEX(hap_trend_direction,MATCH(Table_20170426!C22,hap_location,0),MATCH(Table_20170426!$E$4,hap_name,0))="None",symbol_noTrend,"N/A")))</f>
        <v>#NAME?</v>
      </c>
      <c r="F22" s="151" t="e">
        <f>IF(INDEX(hap_trend_direction,MATCH(Table_20170426!C22,hap_location,0),MATCH(Table_20170426!$F$4,hap_name,0))="Increasing",symbol_increasing,IF(INDEX(hap_trend_direction,MATCH(Table_20170426!C22,hap_location,0),MATCH(Table_20170426!$F$4,hap_name,0))="Decreasing",symbol_decreasing,IF(INDEX(hap_trend_direction,MATCH(Table_20170426!C22,hap_location,0),MATCH(Table_20170426!$F$4,hap_name,0))="None",symbol_noTrend,"N/A")))</f>
        <v>#NAME?</v>
      </c>
      <c r="G22" s="152" t="str">
        <f>IF(INDEX(hap_trend_direction,MATCH(Table_20170426!C22,hap_location,0),MATCH(Table_20170426!$G$4,hap_name,0))="Increasing",symbol_increasing,IF(INDEX(hap_trend_direction,MATCH(Table_20170426!C22,hap_location,0),MATCH(Table_20170426!$G$4,hap_name,0))="Decreasing",symbol_decreasing,IF(INDEX(hap_trend_direction,MATCH(Table_20170426!C22,hap_location,0),MATCH(Table_20170426!$G$4,hap_name,0))="None",symbol_noTrend,"N/A")))</f>
        <v>N/A</v>
      </c>
      <c r="H22" s="152" t="str">
        <f>IF(INDEX(hap_trend_direction,MATCH(Table_20170426!C22,hap_location,0),MATCH(Table_20170426!$H$4,hap_name,0))="Increasing",symbol_increasing,IF(INDEX(hap_trend_direction,MATCH(Table_20170426!C22,hap_location,0),MATCH(Table_20170426!$H$4,hap_name,0))="Decreasing",symbol_decreasing,IF(INDEX(hap_trend_direction,MATCH(Table_20170426!C22,hap_location,0),MATCH(Table_20170426!$H$4,hap_name,0))="None",symbol_noTrend,"N/A")))</f>
        <v>N/A</v>
      </c>
      <c r="I22" s="153" t="e">
        <f>IF(INDEX(hap_trend_direction,MATCH(Table_20170426!C22,hap_location,0),MATCH(Table_20170426!$I$4,hap_name,0))="Increasing",symbol_increasing,IF(INDEX(hap_trend_direction,MATCH(Table_20170426!C22,hap_location,0),MATCH(Table_20170426!$I$4,hap_name,0))="Decreasing",symbol_decreasing,IF(INDEX(hap_trend_direction,MATCH(Table_20170426!C22,hap_location,0),MATCH(Table_20170426!$I$4,hap_name,0))="None",symbol_noTrend,"N/A")))</f>
        <v>#NAME?</v>
      </c>
      <c r="J22" s="151" t="str">
        <f>IF(INDEX(hap_trend_direction,MATCH(Table_20170426!C22,hap_location,0),MATCH(Table_20170426!$J$4,hap_name,0))="Increasing",symbol_increasing,IF(INDEX(hap_trend_direction,MATCH(Table_20170426!C22,hap_location,0),MATCH(Table_20170426!$J$4,hap_name,0))="Decreasing",symbol_decreasing,IF(INDEX(hap_trend_direction,MATCH(Table_20170426!C22,hap_location,0),MATCH(Table_20170426!$J$4,hap_name,0))="None",symbol_noTrend,"N/A")))</f>
        <v>N/A</v>
      </c>
      <c r="K22" s="154" t="e">
        <f>IF(INDEX(hap_trend_direction,MATCH(Table_20170426!C22,hap_location,0),MATCH(Table_20170426!$K$4,hap_name,0))="Increasing",symbol_increasing,IF(INDEX(hap_trend_direction,MATCH(Table_20170426!C22,hap_location,0),MATCH(Table_20170426!$K$4,hap_name,0))="Decreasing",symbol_decreasing,IF(INDEX(hap_trend_direction,MATCH(Table_20170426!C22,hap_location,0),MATCH(Table_20170426!$K$4,hap_name,0))="None",symbol_noTrend,"N/A")))</f>
        <v>#NAME?</v>
      </c>
      <c r="L22" s="155" t="e">
        <f>IF(INDEX(hap_trend_direction,MATCH(Table_20170426!C22,hap_location,0),MATCH(Table_20170426!$L$4,hap_name,0))="Increasing",symbol_increasing,IF(INDEX(hap_trend_direction,MATCH(Table_20170426!C22,hap_location,0),MATCH(Table_20170426!$L$4,hap_name,0))="Decreasing",symbol_decreasing,IF(INDEX(hap_trend_direction,MATCH(Table_20170426!C22,hap_location,0),MATCH(Table_20170426!$L$4,hap_name,0))="None",symbol_noTrend,"N/A")))</f>
        <v>#N/A</v>
      </c>
      <c r="M22" s="156" t="e">
        <f>IF(INDEX(hap_trend_direction,MATCH(Table_20170426!C22,hap_location,0),MATCH(Table_20170426!$M$4,hap_name,0))="Increasing",symbol_increasing,IF(INDEX(hap_trend_direction,MATCH(Table_20170426!C22,hap_location,0),MATCH(Table_20170426!$M$4,hap_name,0))="Decreasing",symbol_decreasing,IF(INDEX(hap_trend_direction,MATCH(Table_20170426!C22,hap_location,0),MATCH(Table_20170426!$M$4,hap_name,0))="None",symbol_noTrend,"N/A")))</f>
        <v>#N/A</v>
      </c>
      <c r="N22" s="152" t="e">
        <f>IF(INDEX(hap_trend_direction,MATCH(Table_20170426!C22,hap_location,0),MATCH(Table_20170426!$N$4,hap_name,0))="Increasing",symbol_increasing,IF(INDEX(hap_trend_direction,MATCH(Table_20170426!C22,hap_location,0),MATCH(Table_20170426!$N$4,hap_name,0))="Decreasing",symbol_decreasing,IF(INDEX(hap_trend_direction,MATCH(Table_20170426!C22,hap_location,0),MATCH(Table_20170426!$N$4,hap_name,0))="None",symbol_noTrend,"N/A")))</f>
        <v>#NAME?</v>
      </c>
      <c r="O22" s="152" t="str">
        <f>IF(INDEX(hap_trend_direction,MATCH(Table_20170426!C22,hap_location,0),MATCH(Table_20170426!$O$4,hap_name,0))="Increasing",symbol_increasing,IF(INDEX(hap_trend_direction,MATCH(Table_20170426!C22,hap_location,0),MATCH(Table_20170426!$O$4,hap_name,0))="Decreasing",symbol_decreasing,IF(INDEX(hap_trend_direction,MATCH(Table_20170426!C22,hap_location,0),MATCH(Table_20170426!$O$4,hap_name,0))="None",symbol_noTrend,"N/A")))</f>
        <v>N/A</v>
      </c>
      <c r="P22" s="152" t="e">
        <f>IF(INDEX(hap_trend_direction,MATCH(Table_20170426!C22,hap_location,0),MATCH(Table_20170426!$P$4,hap_name,0))="Increasing",symbol_increasing,IF(INDEX(hap_trend_direction,MATCH(Table_20170426!C22,hap_location,0),MATCH(Table_20170426!$P$4,hap_name,0))="Decreasing",symbol_decreasing,IF(INDEX(hap_trend_direction,MATCH(Table_20170426!C22,hap_location,0),MATCH(Table_20170426!$P$4,hap_name,0))="None",symbol_noTrend,"N/A")))</f>
        <v>#N/A</v>
      </c>
      <c r="Q22" s="152" t="str">
        <f>IF(INDEX(hap_trend_direction,MATCH(Table_20170426!C22,hap_location,0),MATCH(Table_20170426!$Q$4,hap_name,0))="Increasing",symbol_increasing,IF(INDEX(hap_trend_direction,MATCH(Table_20170426!C22,hap_location,0),MATCH(Table_20170426!$Q$4,hap_name,0))="Decreasing",symbol_decreasing,IF(INDEX(hap_trend_direction,MATCH(Table_20170426!C22,hap_location,0),MATCH(Table_20170426!$Q$4,hap_name,0))="None",symbol_noTrend,"N/A")))</f>
        <v>N/A</v>
      </c>
      <c r="R22" s="152" t="str">
        <f>IF(INDEX(hap_trend_direction,MATCH(Table_20170426!C22,hap_location,0),MATCH(Table_20170426!$R$4,hap_name,0))="Increasing",symbol_increasing,IF(INDEX(hap_trend_direction,MATCH(Table_20170426!C22,hap_location,0),MATCH(Table_20170426!$R$4,hap_name,0))="Decreasing",symbol_decreasing,IF(INDEX(hap_trend_direction,MATCH(Table_20170426!C22,hap_location,0),MATCH(Table_20170426!$R$4,hap_name,0))="None",symbol_noTrend,"N/A")))</f>
        <v>N/A</v>
      </c>
      <c r="S22" s="152" t="str">
        <f>IF(INDEX(hap_trend_direction,MATCH(Table_20170426!C22,hap_location,0),MATCH(Table_20170426!$S$4,hap_name,0))="Increasing",symbol_increasing,IF(INDEX(hap_trend_direction,MATCH(Table_20170426!C22,hap_location,0),MATCH(Table_20170426!$S$4,hap_name,0))="Decreasing",symbol_decreasing,IF(INDEX(hap_trend_direction,MATCH(Table_20170426!C22,hap_location,0),MATCH(Table_20170426!$S$4,hap_name,0))="None",symbol_noTrend,"N/A")))</f>
        <v>N/A</v>
      </c>
      <c r="T22" s="152" t="str">
        <f>IF(INDEX(hap_trend_direction,MATCH(Table_20170426!C22,hap_location,0),MATCH(Table_20170426!$T$4,hap_name,0))="Increasing",symbol_increasing,IF(INDEX(hap_trend_direction,MATCH(Table_20170426!C22,hap_location,0),MATCH(Table_20170426!$T$4,hap_name,0))="Decreasing",symbol_decreasing,IF(INDEX(hap_trend_direction,MATCH(Table_20170426!C22,hap_location,0),MATCH(Table_20170426!$T$4,hap_name,0))="None",symbol_noTrend,"N/A")))</f>
        <v>N/A</v>
      </c>
      <c r="U22" s="153" t="str">
        <f>IF(INDEX(hap_trend_direction,MATCH(Table_20170426!C22,hap_location,0),MATCH(Table_20170426!$U$4,hap_name,0))="Increasing",symbol_increasing,IF(INDEX(hap_trend_direction,MATCH(Table_20170426!C22,hap_location,0),MATCH(Table_20170426!$U$4,hap_name,0))="Decreasing",symbol_decreasing,IF(INDEX(hap_trend_direction,MATCH(Table_20170426!C22,hap_location,0),MATCH(Table_20170426!$U$4,hap_name,0))="None",symbol_noTrend,"N/A")))</f>
        <v>N/A</v>
      </c>
      <c r="V22" s="151" t="str">
        <f>IF(INDEX(hap_trend_direction,MATCH(Table_20170426!C22,hap_location,0),MATCH(Table_20170426!$V$4,hap_name,0))="Increasing",symbol_increasing,IF(INDEX(hap_trend_direction,MATCH(Table_20170426!C22,hap_location,0),MATCH(Table_20170426!$V$4,hap_name,0))="Decreasing",symbol_decreasing,IF(INDEX(hap_trend_direction,MATCH(Table_20170426!C22,hap_location,0),MATCH(Table_20170426!$V$4,hap_name,0))="None",symbol_noTrend,"N/A")))</f>
        <v>N/A</v>
      </c>
      <c r="W22" s="152" t="e">
        <f>IF(INDEX(hap_trend_direction,MATCH(Table_20170426!C22,hap_location,0),MATCH(Table_20170426!$W$4,hap_name,0))="Increasing",symbol_increasing,IF(INDEX(hap_trend_direction,MATCH(Table_20170426!C22,hap_location,0),MATCH(Table_20170426!$W$4,hap_name,0))="Decreasing",symbol_decreasing,IF(INDEX(hap_trend_direction,MATCH(Table_20170426!C22,hap_location,0),MATCH(Table_20170426!$W$4,hap_name,0))="None",symbol_noTrend,"N/A")))</f>
        <v>#NAME?</v>
      </c>
      <c r="X22" s="152" t="e">
        <f>IF(INDEX(hap_trend_direction,MATCH(Table_20170426!C22,hap_location,0),MATCH(Table_20170426!$X$4,hap_name,0))="Increasing",symbol_increasing,IF(INDEX(hap_trend_direction,MATCH(Table_20170426!C22,hap_location,0),MATCH(Table_20170426!$X$4,hap_name,0))="Decreasing",symbol_decreasing,IF(INDEX(hap_trend_direction,MATCH(Table_20170426!C22,hap_location,0),MATCH(Table_20170426!$X$4,hap_name,0))="None",symbol_noTrend,"N/A")))</f>
        <v>#NAME?</v>
      </c>
      <c r="Y22" s="152" t="str">
        <f>IF(INDEX(hap_trend_direction,MATCH(Table_20170426!C22,hap_location,0),MATCH(Table_20170426!$Y$4,hap_name,0))="Increasing",symbol_increasing,IF(INDEX(hap_trend_direction,MATCH(Table_20170426!C22,hap_location,0),MATCH(Table_20170426!$Y$4,hap_name,0))="Decreasing",symbol_decreasing,IF(INDEX(hap_trend_direction,MATCH(Table_20170426!C22,hap_location,0),MATCH(Table_20170426!$Y$4,hap_name,0))="None",symbol_noTrend,"N/A")))</f>
        <v>N/A</v>
      </c>
      <c r="Z22" s="152" t="e">
        <f>IF(INDEX(hap_trend_direction,MATCH(Table_20170426!C22,hap_location,0),MATCH(Table_20170426!$Z$4,hap_name,0))="Increasing",symbol_increasing,IF(INDEX(hap_trend_direction,MATCH(Table_20170426!C22,hap_location,0),MATCH(Table_20170426!$Z$4,hap_name,0))="Decreasing",symbol_decreasing,IF(INDEX(hap_trend_direction,MATCH(Table_20170426!C22,hap_location,0),MATCH(Table_20170426!$Z$4,hap_name,0))="None",symbol_noTrend,"N/A")))</f>
        <v>#NAME?</v>
      </c>
      <c r="AA22" s="152" t="str">
        <f>IF(INDEX(hap_trend_direction,MATCH(Table_20170426!C22,hap_location,0),MATCH(Table_20170426!$AA$4,hap_name,0))="Increasing",symbol_increasing,IF(INDEX(hap_trend_direction,MATCH(Table_20170426!C22,hap_location,0),MATCH(Table_20170426!$AA$4,hap_name,0))="Decreasing",symbol_decreasing,IF(INDEX(hap_trend_direction,MATCH(Table_20170426!C22,hap_location,0),MATCH(Table_20170426!$AA$4,hap_name,0))="None",symbol_noTrend,"N/A")))</f>
        <v>N/A</v>
      </c>
      <c r="AB22" s="153" t="e">
        <f>IF(INDEX(hap_trend_direction,MATCH(Table_20170426!C22,hap_location,0),MATCH(Table_20170426!$AB$4,hap_name,0))="Increasing",symbol_increasing,IF(INDEX(hap_trend_direction,MATCH(Table_20170426!C22,hap_location,0),MATCH(Table_20170426!$AB$4,hap_name,0))="Decreasing",symbol_decreasing,IF(INDEX(hap_trend_direction,MATCH(Table_20170426!C22,hap_location,0),MATCH(Table_20170426!$AB$4,hap_name,0))="None",symbol_noTrend,"N/A")))</f>
        <v>#NAME?</v>
      </c>
      <c r="AC22" s="148"/>
      <c r="AD22" s="157"/>
      <c r="AE22" s="157"/>
      <c r="AF22" s="157"/>
      <c r="AL22" s="135"/>
      <c r="AM22" s="135"/>
      <c r="AN22" s="135"/>
    </row>
    <row r="23" spans="1:40" s="43" customFormat="1" ht="16.5" thickTop="1" thickBot="1" x14ac:dyDescent="0.3">
      <c r="A23" s="148"/>
      <c r="B23" s="257"/>
      <c r="C23" s="185" t="str">
        <f>TrendDirSummary_20170426!H20</f>
        <v>Bountiful, UT</v>
      </c>
      <c r="D23" s="149" t="str">
        <f>IF(INDEX(hap_trend_direction,MATCH(Table_20170426!C23,hap_location,0),MATCH(Table_20170426!$D$4,hap_name,0))="Increasing",symbol_increasing,IF(INDEX(hap_trend_direction,MATCH(Table_20170426!C23,hap_location,0),MATCH(Table_20170426!$D$4,hap_name,0))="Decreasing",symbol_decreasing,IF(INDEX(hap_trend_direction,MATCH(Table_20170426!C23,hap_location,0),MATCH(Table_20170426!$D$4,hap_name,0))="None",symbol_noTrend,"N/A")))</f>
        <v>N/A</v>
      </c>
      <c r="E23" s="150" t="str">
        <f>IF(INDEX(hap_trend_direction,MATCH(Table_20170426!C23,hap_location,0),MATCH(Table_20170426!$E$4,hap_name,0))="Increasing",symbol_increasing,IF(INDEX(hap_trend_direction,MATCH(Table_20170426!C23,hap_location,0),MATCH(Table_20170426!$E$4,hap_name,0))="Decreasing",symbol_decreasing,IF(INDEX(hap_trend_direction,MATCH(Table_20170426!C23,hap_location,0),MATCH(Table_20170426!$E$4,hap_name,0))="None",symbol_noTrend,"N/A")))</f>
        <v>N/A</v>
      </c>
      <c r="F23" s="151" t="e">
        <f>IF(INDEX(hap_trend_direction,MATCH(Table_20170426!C23,hap_location,0),MATCH(Table_20170426!$F$4,hap_name,0))="Increasing",symbol_increasing,IF(INDEX(hap_trend_direction,MATCH(Table_20170426!C23,hap_location,0),MATCH(Table_20170426!$F$4,hap_name,0))="Decreasing",symbol_decreasing,IF(INDEX(hap_trend_direction,MATCH(Table_20170426!C23,hap_location,0),MATCH(Table_20170426!$F$4,hap_name,0))="None",symbol_noTrend,"N/A")))</f>
        <v>#NAME?</v>
      </c>
      <c r="G23" s="152" t="str">
        <f>IF(INDEX(hap_trend_direction,MATCH(Table_20170426!C23,hap_location,0),MATCH(Table_20170426!$G$4,hap_name,0))="Increasing",symbol_increasing,IF(INDEX(hap_trend_direction,MATCH(Table_20170426!C23,hap_location,0),MATCH(Table_20170426!$G$4,hap_name,0))="Decreasing",symbol_decreasing,IF(INDEX(hap_trend_direction,MATCH(Table_20170426!C23,hap_location,0),MATCH(Table_20170426!$G$4,hap_name,0))="None",symbol_noTrend,"N/A")))</f>
        <v>N/A</v>
      </c>
      <c r="H23" s="152" t="str">
        <f>IF(INDEX(hap_trend_direction,MATCH(Table_20170426!C23,hap_location,0),MATCH(Table_20170426!$H$4,hap_name,0))="Increasing",symbol_increasing,IF(INDEX(hap_trend_direction,MATCH(Table_20170426!C23,hap_location,0),MATCH(Table_20170426!$H$4,hap_name,0))="Decreasing",symbol_decreasing,IF(INDEX(hap_trend_direction,MATCH(Table_20170426!C23,hap_location,0),MATCH(Table_20170426!$H$4,hap_name,0))="None",symbol_noTrend,"N/A")))</f>
        <v>N/A</v>
      </c>
      <c r="I23" s="153" t="str">
        <f>IF(INDEX(hap_trend_direction,MATCH(Table_20170426!C23,hap_location,0),MATCH(Table_20170426!$I$4,hap_name,0))="Increasing",symbol_increasing,IF(INDEX(hap_trend_direction,MATCH(Table_20170426!C23,hap_location,0),MATCH(Table_20170426!$I$4,hap_name,0))="Decreasing",symbol_decreasing,IF(INDEX(hap_trend_direction,MATCH(Table_20170426!C23,hap_location,0),MATCH(Table_20170426!$I$4,hap_name,0))="None",symbol_noTrend,"N/A")))</f>
        <v>N/A</v>
      </c>
      <c r="J23" s="151" t="str">
        <f>IF(INDEX(hap_trend_direction,MATCH(Table_20170426!C23,hap_location,0),MATCH(Table_20170426!$J$4,hap_name,0))="Increasing",symbol_increasing,IF(INDEX(hap_trend_direction,MATCH(Table_20170426!C23,hap_location,0),MATCH(Table_20170426!$J$4,hap_name,0))="Decreasing",symbol_decreasing,IF(INDEX(hap_trend_direction,MATCH(Table_20170426!C23,hap_location,0),MATCH(Table_20170426!$J$4,hap_name,0))="None",symbol_noTrend,"N/A")))</f>
        <v>N/A</v>
      </c>
      <c r="K23" s="154" t="str">
        <f>IF(INDEX(hap_trend_direction,MATCH(Table_20170426!C23,hap_location,0),MATCH(Table_20170426!$K$4,hap_name,0))="Increasing",symbol_increasing,IF(INDEX(hap_trend_direction,MATCH(Table_20170426!C23,hap_location,0),MATCH(Table_20170426!$K$4,hap_name,0))="Decreasing",symbol_decreasing,IF(INDEX(hap_trend_direction,MATCH(Table_20170426!C23,hap_location,0),MATCH(Table_20170426!$K$4,hap_name,0))="None",symbol_noTrend,"N/A")))</f>
        <v>N/A</v>
      </c>
      <c r="L23" s="155" t="e">
        <f>IF(INDEX(hap_trend_direction,MATCH(Table_20170426!C23,hap_location,0),MATCH(Table_20170426!$L$4,hap_name,0))="Increasing",symbol_increasing,IF(INDEX(hap_trend_direction,MATCH(Table_20170426!C23,hap_location,0),MATCH(Table_20170426!$L$4,hap_name,0))="Decreasing",symbol_decreasing,IF(INDEX(hap_trend_direction,MATCH(Table_20170426!C23,hap_location,0),MATCH(Table_20170426!$L$4,hap_name,0))="None",symbol_noTrend,"N/A")))</f>
        <v>#N/A</v>
      </c>
      <c r="M23" s="156" t="e">
        <f>IF(INDEX(hap_trend_direction,MATCH(Table_20170426!C23,hap_location,0),MATCH(Table_20170426!$M$4,hap_name,0))="Increasing",symbol_increasing,IF(INDEX(hap_trend_direction,MATCH(Table_20170426!C23,hap_location,0),MATCH(Table_20170426!$M$4,hap_name,0))="Decreasing",symbol_decreasing,IF(INDEX(hap_trend_direction,MATCH(Table_20170426!C23,hap_location,0),MATCH(Table_20170426!$M$4,hap_name,0))="None",symbol_noTrend,"N/A")))</f>
        <v>#N/A</v>
      </c>
      <c r="N23" s="152" t="str">
        <f>IF(INDEX(hap_trend_direction,MATCH(Table_20170426!C23,hap_location,0),MATCH(Table_20170426!$N$4,hap_name,0))="Increasing",symbol_increasing,IF(INDEX(hap_trend_direction,MATCH(Table_20170426!C23,hap_location,0),MATCH(Table_20170426!$N$4,hap_name,0))="Decreasing",symbol_decreasing,IF(INDEX(hap_trend_direction,MATCH(Table_20170426!C23,hap_location,0),MATCH(Table_20170426!$N$4,hap_name,0))="None",symbol_noTrend,"N/A")))</f>
        <v>N/A</v>
      </c>
      <c r="O23" s="152" t="str">
        <f>IF(INDEX(hap_trend_direction,MATCH(Table_20170426!C23,hap_location,0),MATCH(Table_20170426!$O$4,hap_name,0))="Increasing",symbol_increasing,IF(INDEX(hap_trend_direction,MATCH(Table_20170426!C23,hap_location,0),MATCH(Table_20170426!$O$4,hap_name,0))="Decreasing",symbol_decreasing,IF(INDEX(hap_trend_direction,MATCH(Table_20170426!C23,hap_location,0),MATCH(Table_20170426!$O$4,hap_name,0))="None",symbol_noTrend,"N/A")))</f>
        <v>N/A</v>
      </c>
      <c r="P23" s="152" t="e">
        <f>IF(INDEX(hap_trend_direction,MATCH(Table_20170426!C23,hap_location,0),MATCH(Table_20170426!$P$4,hap_name,0))="Increasing",symbol_increasing,IF(INDEX(hap_trend_direction,MATCH(Table_20170426!C23,hap_location,0),MATCH(Table_20170426!$P$4,hap_name,0))="Decreasing",symbol_decreasing,IF(INDEX(hap_trend_direction,MATCH(Table_20170426!C23,hap_location,0),MATCH(Table_20170426!$P$4,hap_name,0))="None",symbol_noTrend,"N/A")))</f>
        <v>#N/A</v>
      </c>
      <c r="Q23" s="152" t="str">
        <f>IF(INDEX(hap_trend_direction,MATCH(Table_20170426!C23,hap_location,0),MATCH(Table_20170426!$Q$4,hap_name,0))="Increasing",symbol_increasing,IF(INDEX(hap_trend_direction,MATCH(Table_20170426!C23,hap_location,0),MATCH(Table_20170426!$Q$4,hap_name,0))="Decreasing",symbol_decreasing,IF(INDEX(hap_trend_direction,MATCH(Table_20170426!C23,hap_location,0),MATCH(Table_20170426!$Q$4,hap_name,0))="None",symbol_noTrend,"N/A")))</f>
        <v>N/A</v>
      </c>
      <c r="R23" s="152" t="e">
        <f>IF(INDEX(hap_trend_direction,MATCH(Table_20170426!C23,hap_location,0),MATCH(Table_20170426!$R$4,hap_name,0))="Increasing",symbol_increasing,IF(INDEX(hap_trend_direction,MATCH(Table_20170426!C23,hap_location,0),MATCH(Table_20170426!$R$4,hap_name,0))="Decreasing",symbol_decreasing,IF(INDEX(hap_trend_direction,MATCH(Table_20170426!C23,hap_location,0),MATCH(Table_20170426!$R$4,hap_name,0))="None",symbol_noTrend,"N/A")))</f>
        <v>#NAME?</v>
      </c>
      <c r="S23" s="152" t="str">
        <f>IF(INDEX(hap_trend_direction,MATCH(Table_20170426!C23,hap_location,0),MATCH(Table_20170426!$S$4,hap_name,0))="Increasing",symbol_increasing,IF(INDEX(hap_trend_direction,MATCH(Table_20170426!C23,hap_location,0),MATCH(Table_20170426!$S$4,hap_name,0))="Decreasing",symbol_decreasing,IF(INDEX(hap_trend_direction,MATCH(Table_20170426!C23,hap_location,0),MATCH(Table_20170426!$S$4,hap_name,0))="None",symbol_noTrend,"N/A")))</f>
        <v>N/A</v>
      </c>
      <c r="T23" s="152" t="e">
        <f>IF(INDEX(hap_trend_direction,MATCH(Table_20170426!C23,hap_location,0),MATCH(Table_20170426!$T$4,hap_name,0))="Increasing",symbol_increasing,IF(INDEX(hap_trend_direction,MATCH(Table_20170426!C23,hap_location,0),MATCH(Table_20170426!$T$4,hap_name,0))="Decreasing",symbol_decreasing,IF(INDEX(hap_trend_direction,MATCH(Table_20170426!C23,hap_location,0),MATCH(Table_20170426!$T$4,hap_name,0))="None",symbol_noTrend,"N/A")))</f>
        <v>#NAME?</v>
      </c>
      <c r="U23" s="153" t="str">
        <f>IF(INDEX(hap_trend_direction,MATCH(Table_20170426!C23,hap_location,0),MATCH(Table_20170426!$U$4,hap_name,0))="Increasing",symbol_increasing,IF(INDEX(hap_trend_direction,MATCH(Table_20170426!C23,hap_location,0),MATCH(Table_20170426!$U$4,hap_name,0))="Decreasing",symbol_decreasing,IF(INDEX(hap_trend_direction,MATCH(Table_20170426!C23,hap_location,0),MATCH(Table_20170426!$U$4,hap_name,0))="None",symbol_noTrend,"N/A")))</f>
        <v>N/A</v>
      </c>
      <c r="V23" s="151" t="str">
        <f>IF(INDEX(hap_trend_direction,MATCH(Table_20170426!C23,hap_location,0),MATCH(Table_20170426!$V$4,hap_name,0))="Increasing",symbol_increasing,IF(INDEX(hap_trend_direction,MATCH(Table_20170426!C23,hap_location,0),MATCH(Table_20170426!$V$4,hap_name,0))="Decreasing",symbol_decreasing,IF(INDEX(hap_trend_direction,MATCH(Table_20170426!C23,hap_location,0),MATCH(Table_20170426!$V$4,hap_name,0))="None",symbol_noTrend,"N/A")))</f>
        <v>N/A</v>
      </c>
      <c r="W23" s="152" t="str">
        <f>IF(INDEX(hap_trend_direction,MATCH(Table_20170426!C23,hap_location,0),MATCH(Table_20170426!$W$4,hap_name,0))="Increasing",symbol_increasing,IF(INDEX(hap_trend_direction,MATCH(Table_20170426!C23,hap_location,0),MATCH(Table_20170426!$W$4,hap_name,0))="Decreasing",symbol_decreasing,IF(INDEX(hap_trend_direction,MATCH(Table_20170426!C23,hap_location,0),MATCH(Table_20170426!$W$4,hap_name,0))="None",symbol_noTrend,"N/A")))</f>
        <v>N/A</v>
      </c>
      <c r="X23" s="152" t="str">
        <f>IF(INDEX(hap_trend_direction,MATCH(Table_20170426!C23,hap_location,0),MATCH(Table_20170426!$X$4,hap_name,0))="Increasing",symbol_increasing,IF(INDEX(hap_trend_direction,MATCH(Table_20170426!C23,hap_location,0),MATCH(Table_20170426!$X$4,hap_name,0))="Decreasing",symbol_decreasing,IF(INDEX(hap_trend_direction,MATCH(Table_20170426!C23,hap_location,0),MATCH(Table_20170426!$X$4,hap_name,0))="None",symbol_noTrend,"N/A")))</f>
        <v>N/A</v>
      </c>
      <c r="Y23" s="152" t="str">
        <f>IF(INDEX(hap_trend_direction,MATCH(Table_20170426!C23,hap_location,0),MATCH(Table_20170426!$Y$4,hap_name,0))="Increasing",symbol_increasing,IF(INDEX(hap_trend_direction,MATCH(Table_20170426!C23,hap_location,0),MATCH(Table_20170426!$Y$4,hap_name,0))="Decreasing",symbol_decreasing,IF(INDEX(hap_trend_direction,MATCH(Table_20170426!C23,hap_location,0),MATCH(Table_20170426!$Y$4,hap_name,0))="None",symbol_noTrend,"N/A")))</f>
        <v>N/A</v>
      </c>
      <c r="Z23" s="152" t="e">
        <f>IF(INDEX(hap_trend_direction,MATCH(Table_20170426!C23,hap_location,0),MATCH(Table_20170426!$Z$4,hap_name,0))="Increasing",symbol_increasing,IF(INDEX(hap_trend_direction,MATCH(Table_20170426!C23,hap_location,0),MATCH(Table_20170426!$Z$4,hap_name,0))="Decreasing",symbol_decreasing,IF(INDEX(hap_trend_direction,MATCH(Table_20170426!C23,hap_location,0),MATCH(Table_20170426!$Z$4,hap_name,0))="None",symbol_noTrend,"N/A")))</f>
        <v>#NAME?</v>
      </c>
      <c r="AA23" s="152" t="str">
        <f>IF(INDEX(hap_trend_direction,MATCH(Table_20170426!C23,hap_location,0),MATCH(Table_20170426!$AA$4,hap_name,0))="Increasing",symbol_increasing,IF(INDEX(hap_trend_direction,MATCH(Table_20170426!C23,hap_location,0),MATCH(Table_20170426!$AA$4,hap_name,0))="Decreasing",symbol_decreasing,IF(INDEX(hap_trend_direction,MATCH(Table_20170426!C23,hap_location,0),MATCH(Table_20170426!$AA$4,hap_name,0))="None",symbol_noTrend,"N/A")))</f>
        <v>N/A</v>
      </c>
      <c r="AB23" s="153" t="str">
        <f>IF(INDEX(hap_trend_direction,MATCH(Table_20170426!C23,hap_location,0),MATCH(Table_20170426!$AB$4,hap_name,0))="Increasing",symbol_increasing,IF(INDEX(hap_trend_direction,MATCH(Table_20170426!C23,hap_location,0),MATCH(Table_20170426!$AB$4,hap_name,0))="Decreasing",symbol_decreasing,IF(INDEX(hap_trend_direction,MATCH(Table_20170426!C23,hap_location,0),MATCH(Table_20170426!$AB$4,hap_name,0))="None",symbol_noTrend,"N/A")))</f>
        <v>N/A</v>
      </c>
      <c r="AC23" s="148"/>
      <c r="AD23" s="157"/>
      <c r="AE23" s="157"/>
      <c r="AF23" s="157"/>
      <c r="AL23" s="135"/>
      <c r="AM23" s="135"/>
      <c r="AN23" s="135"/>
    </row>
    <row r="24" spans="1:40" s="43" customFormat="1" ht="16.5" thickTop="1" thickBot="1" x14ac:dyDescent="0.3">
      <c r="A24" s="148"/>
      <c r="B24" s="257"/>
      <c r="C24" s="185" t="str">
        <f>TrendDirSummary_20170426!H21</f>
        <v>Richmond, VA</v>
      </c>
      <c r="D24" s="149" t="e">
        <f>IF(INDEX(hap_trend_direction,MATCH(Table_20170426!C24,hap_location,0),MATCH(Table_20170426!$D$4,hap_name,0))="Increasing",symbol_increasing,IF(INDEX(hap_trend_direction,MATCH(Table_20170426!C24,hap_location,0),MATCH(Table_20170426!$D$4,hap_name,0))="Decreasing",symbol_decreasing,IF(INDEX(hap_trend_direction,MATCH(Table_20170426!C24,hap_location,0),MATCH(Table_20170426!$D$4,hap_name,0))="None",symbol_noTrend,"N/A")))</f>
        <v>#NAME?</v>
      </c>
      <c r="E24" s="150" t="str">
        <f>IF(INDEX(hap_trend_direction,MATCH(Table_20170426!C24,hap_location,0),MATCH(Table_20170426!$E$4,hap_name,0))="Increasing",symbol_increasing,IF(INDEX(hap_trend_direction,MATCH(Table_20170426!C24,hap_location,0),MATCH(Table_20170426!$E$4,hap_name,0))="Decreasing",symbol_decreasing,IF(INDEX(hap_trend_direction,MATCH(Table_20170426!C24,hap_location,0),MATCH(Table_20170426!$E$4,hap_name,0))="None",symbol_noTrend,"N/A")))</f>
        <v>N/A</v>
      </c>
      <c r="F24" s="151" t="e">
        <f>IF(INDEX(hap_trend_direction,MATCH(Table_20170426!C24,hap_location,0),MATCH(Table_20170426!$F$4,hap_name,0))="Increasing",symbol_increasing,IF(INDEX(hap_trend_direction,MATCH(Table_20170426!C24,hap_location,0),MATCH(Table_20170426!$F$4,hap_name,0))="Decreasing",symbol_decreasing,IF(INDEX(hap_trend_direction,MATCH(Table_20170426!C24,hap_location,0),MATCH(Table_20170426!$F$4,hap_name,0))="None",symbol_noTrend,"N/A")))</f>
        <v>#NAME?</v>
      </c>
      <c r="G24" s="152" t="e">
        <f>IF(INDEX(hap_trend_direction,MATCH(Table_20170426!C24,hap_location,0),MATCH(Table_20170426!$G$4,hap_name,0))="Increasing",symbol_increasing,IF(INDEX(hap_trend_direction,MATCH(Table_20170426!C24,hap_location,0),MATCH(Table_20170426!$G$4,hap_name,0))="Decreasing",symbol_decreasing,IF(INDEX(hap_trend_direction,MATCH(Table_20170426!C24,hap_location,0),MATCH(Table_20170426!$G$4,hap_name,0))="None",symbol_noTrend,"N/A")))</f>
        <v>#NAME?</v>
      </c>
      <c r="H24" s="152" t="e">
        <f>IF(INDEX(hap_trend_direction,MATCH(Table_20170426!C24,hap_location,0),MATCH(Table_20170426!$H$4,hap_name,0))="Increasing",symbol_increasing,IF(INDEX(hap_trend_direction,MATCH(Table_20170426!C24,hap_location,0),MATCH(Table_20170426!$H$4,hap_name,0))="Decreasing",symbol_decreasing,IF(INDEX(hap_trend_direction,MATCH(Table_20170426!C24,hap_location,0),MATCH(Table_20170426!$H$4,hap_name,0))="None",symbol_noTrend,"N/A")))</f>
        <v>#NAME?</v>
      </c>
      <c r="I24" s="153" t="e">
        <f>IF(INDEX(hap_trend_direction,MATCH(Table_20170426!C24,hap_location,0),MATCH(Table_20170426!$I$4,hap_name,0))="Increasing",symbol_increasing,IF(INDEX(hap_trend_direction,MATCH(Table_20170426!C24,hap_location,0),MATCH(Table_20170426!$I$4,hap_name,0))="Decreasing",symbol_decreasing,IF(INDEX(hap_trend_direction,MATCH(Table_20170426!C24,hap_location,0),MATCH(Table_20170426!$I$4,hap_name,0))="None",symbol_noTrend,"N/A")))</f>
        <v>#NAME?</v>
      </c>
      <c r="J24" s="151" t="str">
        <f>IF(INDEX(hap_trend_direction,MATCH(Table_20170426!C24,hap_location,0),MATCH(Table_20170426!$J$4,hap_name,0))="Increasing",symbol_increasing,IF(INDEX(hap_trend_direction,MATCH(Table_20170426!C24,hap_location,0),MATCH(Table_20170426!$J$4,hap_name,0))="Decreasing",symbol_decreasing,IF(INDEX(hap_trend_direction,MATCH(Table_20170426!C24,hap_location,0),MATCH(Table_20170426!$J$4,hap_name,0))="None",symbol_noTrend,"N/A")))</f>
        <v>N/A</v>
      </c>
      <c r="K24" s="154" t="e">
        <f>IF(INDEX(hap_trend_direction,MATCH(Table_20170426!C24,hap_location,0),MATCH(Table_20170426!$K$4,hap_name,0))="Increasing",symbol_increasing,IF(INDEX(hap_trend_direction,MATCH(Table_20170426!C24,hap_location,0),MATCH(Table_20170426!$K$4,hap_name,0))="Decreasing",symbol_decreasing,IF(INDEX(hap_trend_direction,MATCH(Table_20170426!C24,hap_location,0),MATCH(Table_20170426!$K$4,hap_name,0))="None",symbol_noTrend,"N/A")))</f>
        <v>#NAME?</v>
      </c>
      <c r="L24" s="155" t="e">
        <f>IF(INDEX(hap_trend_direction,MATCH(Table_20170426!C24,hap_location,0),MATCH(Table_20170426!$L$4,hap_name,0))="Increasing",symbol_increasing,IF(INDEX(hap_trend_direction,MATCH(Table_20170426!C24,hap_location,0),MATCH(Table_20170426!$L$4,hap_name,0))="Decreasing",symbol_decreasing,IF(INDEX(hap_trend_direction,MATCH(Table_20170426!C24,hap_location,0),MATCH(Table_20170426!$L$4,hap_name,0))="None",symbol_noTrend,"N/A")))</f>
        <v>#N/A</v>
      </c>
      <c r="M24" s="156" t="e">
        <f>IF(INDEX(hap_trend_direction,MATCH(Table_20170426!C24,hap_location,0),MATCH(Table_20170426!$M$4,hap_name,0))="Increasing",symbol_increasing,IF(INDEX(hap_trend_direction,MATCH(Table_20170426!C24,hap_location,0),MATCH(Table_20170426!$M$4,hap_name,0))="Decreasing",symbol_decreasing,IF(INDEX(hap_trend_direction,MATCH(Table_20170426!C24,hap_location,0),MATCH(Table_20170426!$M$4,hap_name,0))="None",symbol_noTrend,"N/A")))</f>
        <v>#N/A</v>
      </c>
      <c r="N24" s="152" t="str">
        <f>IF(INDEX(hap_trend_direction,MATCH(Table_20170426!C24,hap_location,0),MATCH(Table_20170426!$N$4,hap_name,0))="Increasing",symbol_increasing,IF(INDEX(hap_trend_direction,MATCH(Table_20170426!C24,hap_location,0),MATCH(Table_20170426!$N$4,hap_name,0))="Decreasing",symbol_decreasing,IF(INDEX(hap_trend_direction,MATCH(Table_20170426!C24,hap_location,0),MATCH(Table_20170426!$N$4,hap_name,0))="None",symbol_noTrend,"N/A")))</f>
        <v>N/A</v>
      </c>
      <c r="O24" s="152" t="str">
        <f>IF(INDEX(hap_trend_direction,MATCH(Table_20170426!C24,hap_location,0),MATCH(Table_20170426!$O$4,hap_name,0))="Increasing",symbol_increasing,IF(INDEX(hap_trend_direction,MATCH(Table_20170426!C24,hap_location,0),MATCH(Table_20170426!$O$4,hap_name,0))="Decreasing",symbol_decreasing,IF(INDEX(hap_trend_direction,MATCH(Table_20170426!C24,hap_location,0),MATCH(Table_20170426!$O$4,hap_name,0))="None",symbol_noTrend,"N/A")))</f>
        <v>N/A</v>
      </c>
      <c r="P24" s="152" t="e">
        <f>IF(INDEX(hap_trend_direction,MATCH(Table_20170426!C24,hap_location,0),MATCH(Table_20170426!$P$4,hap_name,0))="Increasing",symbol_increasing,IF(INDEX(hap_trend_direction,MATCH(Table_20170426!C24,hap_location,0),MATCH(Table_20170426!$P$4,hap_name,0))="Decreasing",symbol_decreasing,IF(INDEX(hap_trend_direction,MATCH(Table_20170426!C24,hap_location,0),MATCH(Table_20170426!$P$4,hap_name,0))="None",symbol_noTrend,"N/A")))</f>
        <v>#N/A</v>
      </c>
      <c r="Q24" s="152" t="e">
        <f>IF(INDEX(hap_trend_direction,MATCH(Table_20170426!C24,hap_location,0),MATCH(Table_20170426!$Q$4,hap_name,0))="Increasing",symbol_increasing,IF(INDEX(hap_trend_direction,MATCH(Table_20170426!C24,hap_location,0),MATCH(Table_20170426!$Q$4,hap_name,0))="Decreasing",symbol_decreasing,IF(INDEX(hap_trend_direction,MATCH(Table_20170426!C24,hap_location,0),MATCH(Table_20170426!$Q$4,hap_name,0))="None",symbol_noTrend,"N/A")))</f>
        <v>#NAME?</v>
      </c>
      <c r="R24" s="152" t="e">
        <f>IF(INDEX(hap_trend_direction,MATCH(Table_20170426!C24,hap_location,0),MATCH(Table_20170426!$R$4,hap_name,0))="Increasing",symbol_increasing,IF(INDEX(hap_trend_direction,MATCH(Table_20170426!C24,hap_location,0),MATCH(Table_20170426!$R$4,hap_name,0))="Decreasing",symbol_decreasing,IF(INDEX(hap_trend_direction,MATCH(Table_20170426!C24,hap_location,0),MATCH(Table_20170426!$R$4,hap_name,0))="None",symbol_noTrend,"N/A")))</f>
        <v>#NAME?</v>
      </c>
      <c r="S24" s="152" t="str">
        <f>IF(INDEX(hap_trend_direction,MATCH(Table_20170426!C24,hap_location,0),MATCH(Table_20170426!$S$4,hap_name,0))="Increasing",symbol_increasing,IF(INDEX(hap_trend_direction,MATCH(Table_20170426!C24,hap_location,0),MATCH(Table_20170426!$S$4,hap_name,0))="Decreasing",symbol_decreasing,IF(INDEX(hap_trend_direction,MATCH(Table_20170426!C24,hap_location,0),MATCH(Table_20170426!$S$4,hap_name,0))="None",symbol_noTrend,"N/A")))</f>
        <v>N/A</v>
      </c>
      <c r="T24" s="152" t="e">
        <f>IF(INDEX(hap_trend_direction,MATCH(Table_20170426!C24,hap_location,0),MATCH(Table_20170426!$T$4,hap_name,0))="Increasing",symbol_increasing,IF(INDEX(hap_trend_direction,MATCH(Table_20170426!C24,hap_location,0),MATCH(Table_20170426!$T$4,hap_name,0))="Decreasing",symbol_decreasing,IF(INDEX(hap_trend_direction,MATCH(Table_20170426!C24,hap_location,0),MATCH(Table_20170426!$T$4,hap_name,0))="None",symbol_noTrend,"N/A")))</f>
        <v>#NAME?</v>
      </c>
      <c r="U24" s="153" t="str">
        <f>IF(INDEX(hap_trend_direction,MATCH(Table_20170426!C24,hap_location,0),MATCH(Table_20170426!$U$4,hap_name,0))="Increasing",symbol_increasing,IF(INDEX(hap_trend_direction,MATCH(Table_20170426!C24,hap_location,0),MATCH(Table_20170426!$U$4,hap_name,0))="Decreasing",symbol_decreasing,IF(INDEX(hap_trend_direction,MATCH(Table_20170426!C24,hap_location,0),MATCH(Table_20170426!$U$4,hap_name,0))="None",symbol_noTrend,"N/A")))</f>
        <v>N/A</v>
      </c>
      <c r="V24" s="151" t="str">
        <f>IF(INDEX(hap_trend_direction,MATCH(Table_20170426!C24,hap_location,0),MATCH(Table_20170426!$V$4,hap_name,0))="Increasing",symbol_increasing,IF(INDEX(hap_trend_direction,MATCH(Table_20170426!C24,hap_location,0),MATCH(Table_20170426!$V$4,hap_name,0))="Decreasing",symbol_decreasing,IF(INDEX(hap_trend_direction,MATCH(Table_20170426!C24,hap_location,0),MATCH(Table_20170426!$V$4,hap_name,0))="None",symbol_noTrend,"N/A")))</f>
        <v>N/A</v>
      </c>
      <c r="W24" s="152" t="str">
        <f>IF(INDEX(hap_trend_direction,MATCH(Table_20170426!C24,hap_location,0),MATCH(Table_20170426!$W$4,hap_name,0))="Increasing",symbol_increasing,IF(INDEX(hap_trend_direction,MATCH(Table_20170426!C24,hap_location,0),MATCH(Table_20170426!$W$4,hap_name,0))="Decreasing",symbol_decreasing,IF(INDEX(hap_trend_direction,MATCH(Table_20170426!C24,hap_location,0),MATCH(Table_20170426!$W$4,hap_name,0))="None",symbol_noTrend,"N/A")))</f>
        <v>N/A</v>
      </c>
      <c r="X24" s="152" t="e">
        <f>IF(INDEX(hap_trend_direction,MATCH(Table_20170426!C24,hap_location,0),MATCH(Table_20170426!$X$4,hap_name,0))="Increasing",symbol_increasing,IF(INDEX(hap_trend_direction,MATCH(Table_20170426!C24,hap_location,0),MATCH(Table_20170426!$X$4,hap_name,0))="Decreasing",symbol_decreasing,IF(INDEX(hap_trend_direction,MATCH(Table_20170426!C24,hap_location,0),MATCH(Table_20170426!$X$4,hap_name,0))="None",symbol_noTrend,"N/A")))</f>
        <v>#NAME?</v>
      </c>
      <c r="Y24" s="152" t="str">
        <f>IF(INDEX(hap_trend_direction,MATCH(Table_20170426!C24,hap_location,0),MATCH(Table_20170426!$Y$4,hap_name,0))="Increasing",symbol_increasing,IF(INDEX(hap_trend_direction,MATCH(Table_20170426!C24,hap_location,0),MATCH(Table_20170426!$Y$4,hap_name,0))="Decreasing",symbol_decreasing,IF(INDEX(hap_trend_direction,MATCH(Table_20170426!C24,hap_location,0),MATCH(Table_20170426!$Y$4,hap_name,0))="None",symbol_noTrend,"N/A")))</f>
        <v>N/A</v>
      </c>
      <c r="Z24" s="152" t="str">
        <f>IF(INDEX(hap_trend_direction,MATCH(Table_20170426!C24,hap_location,0),MATCH(Table_20170426!$Z$4,hap_name,0))="Increasing",symbol_increasing,IF(INDEX(hap_trend_direction,MATCH(Table_20170426!C24,hap_location,0),MATCH(Table_20170426!$Z$4,hap_name,0))="Decreasing",symbol_decreasing,IF(INDEX(hap_trend_direction,MATCH(Table_20170426!C24,hap_location,0),MATCH(Table_20170426!$Z$4,hap_name,0))="None",symbol_noTrend,"N/A")))</f>
        <v>N/A</v>
      </c>
      <c r="AA24" s="152" t="str">
        <f>IF(INDEX(hap_trend_direction,MATCH(Table_20170426!C24,hap_location,0),MATCH(Table_20170426!$AA$4,hap_name,0))="Increasing",symbol_increasing,IF(INDEX(hap_trend_direction,MATCH(Table_20170426!C24,hap_location,0),MATCH(Table_20170426!$AA$4,hap_name,0))="Decreasing",symbol_decreasing,IF(INDEX(hap_trend_direction,MATCH(Table_20170426!C24,hap_location,0),MATCH(Table_20170426!$AA$4,hap_name,0))="None",symbol_noTrend,"N/A")))</f>
        <v>N/A</v>
      </c>
      <c r="AB24" s="153" t="e">
        <f>IF(INDEX(hap_trend_direction,MATCH(Table_20170426!C24,hap_location,0),MATCH(Table_20170426!$AB$4,hap_name,0))="Increasing",symbol_increasing,IF(INDEX(hap_trend_direction,MATCH(Table_20170426!C24,hap_location,0),MATCH(Table_20170426!$AB$4,hap_name,0))="Decreasing",symbol_decreasing,IF(INDEX(hap_trend_direction,MATCH(Table_20170426!C24,hap_location,0),MATCH(Table_20170426!$AB$4,hap_name,0))="None",symbol_noTrend,"N/A")))</f>
        <v>#NAME?</v>
      </c>
      <c r="AC24" s="148"/>
      <c r="AD24" s="157"/>
      <c r="AE24" s="157"/>
      <c r="AF24" s="157"/>
      <c r="AL24" s="135"/>
      <c r="AM24" s="135"/>
      <c r="AN24" s="135"/>
    </row>
    <row r="25" spans="1:40" s="43" customFormat="1" ht="16.5" customHeight="1" thickTop="1" thickBot="1" x14ac:dyDescent="0.3">
      <c r="A25" s="148"/>
      <c r="B25" s="258"/>
      <c r="C25" s="186" t="str">
        <f>TrendDirSummary_20170426!H22</f>
        <v>Seattle, WA</v>
      </c>
      <c r="D25" s="149" t="e">
        <f>IF(INDEX(hap_trend_direction,MATCH(Table_20170426!C25,hap_location,0),MATCH(Table_20170426!$D$4,hap_name,0))="Increasing",symbol_increasing,IF(INDEX(hap_trend_direction,MATCH(Table_20170426!C25,hap_location,0),MATCH(Table_20170426!$D$4,hap_name,0))="Decreasing",symbol_decreasing,IF(INDEX(hap_trend_direction,MATCH(Table_20170426!C25,hap_location,0),MATCH(Table_20170426!$D$4,hap_name,0))="None",symbol_noTrend,"N/A")))</f>
        <v>#NAME?</v>
      </c>
      <c r="E25" s="150" t="e">
        <f>IF(INDEX(hap_trend_direction,MATCH(Table_20170426!C25,hap_location,0),MATCH(Table_20170426!$E$4,hap_name,0))="Increasing",symbol_increasing,IF(INDEX(hap_trend_direction,MATCH(Table_20170426!C25,hap_location,0),MATCH(Table_20170426!$E$4,hap_name,0))="Decreasing",symbol_decreasing,IF(INDEX(hap_trend_direction,MATCH(Table_20170426!C25,hap_location,0),MATCH(Table_20170426!$E$4,hap_name,0))="None",symbol_noTrend,"N/A")))</f>
        <v>#NAME?</v>
      </c>
      <c r="F25" s="151" t="e">
        <f>IF(INDEX(hap_trend_direction,MATCH(Table_20170426!C25,hap_location,0),MATCH(Table_20170426!$F$4,hap_name,0))="Increasing",symbol_increasing,IF(INDEX(hap_trend_direction,MATCH(Table_20170426!C25,hap_location,0),MATCH(Table_20170426!$F$4,hap_name,0))="Decreasing",symbol_decreasing,IF(INDEX(hap_trend_direction,MATCH(Table_20170426!C25,hap_location,0),MATCH(Table_20170426!$F$4,hap_name,0))="None",symbol_noTrend,"N/A")))</f>
        <v>#NAME?</v>
      </c>
      <c r="G25" s="152" t="str">
        <f>IF(INDEX(hap_trend_direction,MATCH(Table_20170426!C25,hap_location,0),MATCH(Table_20170426!$G$4,hap_name,0))="Increasing",symbol_increasing,IF(INDEX(hap_trend_direction,MATCH(Table_20170426!C25,hap_location,0),MATCH(Table_20170426!$G$4,hap_name,0))="Decreasing",symbol_decreasing,IF(INDEX(hap_trend_direction,MATCH(Table_20170426!C25,hap_location,0),MATCH(Table_20170426!$G$4,hap_name,0))="None",symbol_noTrend,"N/A")))</f>
        <v>N/A</v>
      </c>
      <c r="H25" s="152" t="str">
        <f>IF(INDEX(hap_trend_direction,MATCH(Table_20170426!C25,hap_location,0),MATCH(Table_20170426!$H$4,hap_name,0))="Increasing",symbol_increasing,IF(INDEX(hap_trend_direction,MATCH(Table_20170426!C25,hap_location,0),MATCH(Table_20170426!$H$4,hap_name,0))="Decreasing",symbol_decreasing,IF(INDEX(hap_trend_direction,MATCH(Table_20170426!C25,hap_location,0),MATCH(Table_20170426!$H$4,hap_name,0))="None",symbol_noTrend,"N/A")))</f>
        <v>N/A</v>
      </c>
      <c r="I25" s="153" t="str">
        <f>IF(INDEX(hap_trend_direction,MATCH(Table_20170426!C25,hap_location,0),MATCH(Table_20170426!$I$4,hap_name,0))="Increasing",symbol_increasing,IF(INDEX(hap_trend_direction,MATCH(Table_20170426!C25,hap_location,0),MATCH(Table_20170426!$I$4,hap_name,0))="Decreasing",symbol_decreasing,IF(INDEX(hap_trend_direction,MATCH(Table_20170426!C25,hap_location,0),MATCH(Table_20170426!$I$4,hap_name,0))="None",symbol_noTrend,"N/A")))</f>
        <v>N/A</v>
      </c>
      <c r="J25" s="151" t="str">
        <f>IF(INDEX(hap_trend_direction,MATCH(Table_20170426!C25,hap_location,0),MATCH(Table_20170426!$J$4,hap_name,0))="Increasing",symbol_increasing,IF(INDEX(hap_trend_direction,MATCH(Table_20170426!C25,hap_location,0),MATCH(Table_20170426!$J$4,hap_name,0))="Decreasing",symbol_decreasing,IF(INDEX(hap_trend_direction,MATCH(Table_20170426!C25,hap_location,0),MATCH(Table_20170426!$J$4,hap_name,0))="None",symbol_noTrend,"N/A")))</f>
        <v>N/A</v>
      </c>
      <c r="K25" s="154" t="str">
        <f>IF(INDEX(hap_trend_direction,MATCH(Table_20170426!C25,hap_location,0),MATCH(Table_20170426!$K$4,hap_name,0))="Increasing",symbol_increasing,IF(INDEX(hap_trend_direction,MATCH(Table_20170426!C25,hap_location,0),MATCH(Table_20170426!$K$4,hap_name,0))="Decreasing",symbol_decreasing,IF(INDEX(hap_trend_direction,MATCH(Table_20170426!C25,hap_location,0),MATCH(Table_20170426!$K$4,hap_name,0))="None",symbol_noTrend,"N/A")))</f>
        <v>N/A</v>
      </c>
      <c r="L25" s="155" t="e">
        <f>IF(INDEX(hap_trend_direction,MATCH(Table_20170426!C25,hap_location,0),MATCH(Table_20170426!$L$4,hap_name,0))="Increasing",symbol_increasing,IF(INDEX(hap_trend_direction,MATCH(Table_20170426!C25,hap_location,0),MATCH(Table_20170426!$L$4,hap_name,0))="Decreasing",symbol_decreasing,IF(INDEX(hap_trend_direction,MATCH(Table_20170426!C25,hap_location,0),MATCH(Table_20170426!$L$4,hap_name,0))="None",symbol_noTrend,"N/A")))</f>
        <v>#N/A</v>
      </c>
      <c r="M25" s="156" t="e">
        <f>IF(INDEX(hap_trend_direction,MATCH(Table_20170426!C25,hap_location,0),MATCH(Table_20170426!$M$4,hap_name,0))="Increasing",symbol_increasing,IF(INDEX(hap_trend_direction,MATCH(Table_20170426!C25,hap_location,0),MATCH(Table_20170426!$M$4,hap_name,0))="Decreasing",symbol_decreasing,IF(INDEX(hap_trend_direction,MATCH(Table_20170426!C25,hap_location,0),MATCH(Table_20170426!$M$4,hap_name,0))="None",symbol_noTrend,"N/A")))</f>
        <v>#N/A</v>
      </c>
      <c r="N25" s="152" t="str">
        <f>IF(INDEX(hap_trend_direction,MATCH(Table_20170426!C25,hap_location,0),MATCH(Table_20170426!$N$4,hap_name,0))="Increasing",symbol_increasing,IF(INDEX(hap_trend_direction,MATCH(Table_20170426!C25,hap_location,0),MATCH(Table_20170426!$N$4,hap_name,0))="Decreasing",symbol_decreasing,IF(INDEX(hap_trend_direction,MATCH(Table_20170426!C25,hap_location,0),MATCH(Table_20170426!$N$4,hap_name,0))="None",symbol_noTrend,"N/A")))</f>
        <v>N/A</v>
      </c>
      <c r="O25" s="152" t="e">
        <f>IF(INDEX(hap_trend_direction,MATCH(Table_20170426!C25,hap_location,0),MATCH(Table_20170426!$O$4,hap_name,0))="Increasing",symbol_increasing,IF(INDEX(hap_trend_direction,MATCH(Table_20170426!C25,hap_location,0),MATCH(Table_20170426!$O$4,hap_name,0))="Decreasing",symbol_decreasing,IF(INDEX(hap_trend_direction,MATCH(Table_20170426!C25,hap_location,0),MATCH(Table_20170426!$O$4,hap_name,0))="None",symbol_noTrend,"N/A")))</f>
        <v>#NAME?</v>
      </c>
      <c r="P25" s="152" t="e">
        <f>IF(INDEX(hap_trend_direction,MATCH(Table_20170426!C25,hap_location,0),MATCH(Table_20170426!$P$4,hap_name,0))="Increasing",symbol_increasing,IF(INDEX(hap_trend_direction,MATCH(Table_20170426!C25,hap_location,0),MATCH(Table_20170426!$P$4,hap_name,0))="Decreasing",symbol_decreasing,IF(INDEX(hap_trend_direction,MATCH(Table_20170426!C25,hap_location,0),MATCH(Table_20170426!$P$4,hap_name,0))="None",symbol_noTrend,"N/A")))</f>
        <v>#N/A</v>
      </c>
      <c r="Q25" s="152" t="str">
        <f>IF(INDEX(hap_trend_direction,MATCH(Table_20170426!C25,hap_location,0),MATCH(Table_20170426!$Q$4,hap_name,0))="Increasing",symbol_increasing,IF(INDEX(hap_trend_direction,MATCH(Table_20170426!C25,hap_location,0),MATCH(Table_20170426!$Q$4,hap_name,0))="Decreasing",symbol_decreasing,IF(INDEX(hap_trend_direction,MATCH(Table_20170426!C25,hap_location,0),MATCH(Table_20170426!$Q$4,hap_name,0))="None",symbol_noTrend,"N/A")))</f>
        <v>N/A</v>
      </c>
      <c r="R25" s="152" t="e">
        <f>IF(INDEX(hap_trend_direction,MATCH(Table_20170426!C25,hap_location,0),MATCH(Table_20170426!$R$4,hap_name,0))="Increasing",symbol_increasing,IF(INDEX(hap_trend_direction,MATCH(Table_20170426!C25,hap_location,0),MATCH(Table_20170426!$R$4,hap_name,0))="Decreasing",symbol_decreasing,IF(INDEX(hap_trend_direction,MATCH(Table_20170426!C25,hap_location,0),MATCH(Table_20170426!$R$4,hap_name,0))="None",symbol_noTrend,"N/A")))</f>
        <v>#NAME?</v>
      </c>
      <c r="S25" s="152" t="str">
        <f>IF(INDEX(hap_trend_direction,MATCH(Table_20170426!C25,hap_location,0),MATCH(Table_20170426!$S$4,hap_name,0))="Increasing",symbol_increasing,IF(INDEX(hap_trend_direction,MATCH(Table_20170426!C25,hap_location,0),MATCH(Table_20170426!$S$4,hap_name,0))="Decreasing",symbol_decreasing,IF(INDEX(hap_trend_direction,MATCH(Table_20170426!C25,hap_location,0),MATCH(Table_20170426!$S$4,hap_name,0))="None",symbol_noTrend,"N/A")))</f>
        <v>N/A</v>
      </c>
      <c r="T25" s="152" t="str">
        <f>IF(INDEX(hap_trend_direction,MATCH(Table_20170426!C25,hap_location,0),MATCH(Table_20170426!$T$4,hap_name,0))="Increasing",symbol_increasing,IF(INDEX(hap_trend_direction,MATCH(Table_20170426!C25,hap_location,0),MATCH(Table_20170426!$T$4,hap_name,0))="Decreasing",symbol_decreasing,IF(INDEX(hap_trend_direction,MATCH(Table_20170426!C25,hap_location,0),MATCH(Table_20170426!$T$4,hap_name,0))="None",symbol_noTrend,"N/A")))</f>
        <v>N/A</v>
      </c>
      <c r="U25" s="153" t="str">
        <f>IF(INDEX(hap_trend_direction,MATCH(Table_20170426!C25,hap_location,0),MATCH(Table_20170426!$U$4,hap_name,0))="Increasing",symbol_increasing,IF(INDEX(hap_trend_direction,MATCH(Table_20170426!C25,hap_location,0),MATCH(Table_20170426!$U$4,hap_name,0))="Decreasing",symbol_decreasing,IF(INDEX(hap_trend_direction,MATCH(Table_20170426!C25,hap_location,0),MATCH(Table_20170426!$U$4,hap_name,0))="None",symbol_noTrend,"N/A")))</f>
        <v>N/A</v>
      </c>
      <c r="V25" s="151" t="str">
        <f>IF(INDEX(hap_trend_direction,MATCH(Table_20170426!C25,hap_location,0),MATCH(Table_20170426!$V$4,hap_name,0))="Increasing",symbol_increasing,IF(INDEX(hap_trend_direction,MATCH(Table_20170426!C25,hap_location,0),MATCH(Table_20170426!$V$4,hap_name,0))="Decreasing",symbol_decreasing,IF(INDEX(hap_trend_direction,MATCH(Table_20170426!C25,hap_location,0),MATCH(Table_20170426!$V$4,hap_name,0))="None",symbol_noTrend,"N/A")))</f>
        <v>N/A</v>
      </c>
      <c r="W25" s="152" t="str">
        <f>IF(INDEX(hap_trend_direction,MATCH(Table_20170426!C25,hap_location,0),MATCH(Table_20170426!$W$4,hap_name,0))="Increasing",symbol_increasing,IF(INDEX(hap_trend_direction,MATCH(Table_20170426!C25,hap_location,0),MATCH(Table_20170426!$W$4,hap_name,0))="Decreasing",symbol_decreasing,IF(INDEX(hap_trend_direction,MATCH(Table_20170426!C25,hap_location,0),MATCH(Table_20170426!$W$4,hap_name,0))="None",symbol_noTrend,"N/A")))</f>
        <v>N/A</v>
      </c>
      <c r="X25" s="152" t="str">
        <f>IF(INDEX(hap_trend_direction,MATCH(Table_20170426!C25,hap_location,0),MATCH(Table_20170426!$X$4,hap_name,0))="Increasing",symbol_increasing,IF(INDEX(hap_trend_direction,MATCH(Table_20170426!C25,hap_location,0),MATCH(Table_20170426!$X$4,hap_name,0))="Decreasing",symbol_decreasing,IF(INDEX(hap_trend_direction,MATCH(Table_20170426!C25,hap_location,0),MATCH(Table_20170426!$X$4,hap_name,0))="None",symbol_noTrend,"N/A")))</f>
        <v>N/A</v>
      </c>
      <c r="Y25" s="152" t="e">
        <f>IF(INDEX(hap_trend_direction,MATCH(Table_20170426!C25,hap_location,0),MATCH(Table_20170426!$Y$4,hap_name,0))="Increasing",symbol_increasing,IF(INDEX(hap_trend_direction,MATCH(Table_20170426!C25,hap_location,0),MATCH(Table_20170426!$Y$4,hap_name,0))="Decreasing",symbol_decreasing,IF(INDEX(hap_trend_direction,MATCH(Table_20170426!C25,hap_location,0),MATCH(Table_20170426!$Y$4,hap_name,0))="None",symbol_noTrend,"N/A")))</f>
        <v>#NAME?</v>
      </c>
      <c r="Z25" s="152" t="e">
        <f>IF(INDEX(hap_trend_direction,MATCH(Table_20170426!C25,hap_location,0),MATCH(Table_20170426!$Z$4,hap_name,0))="Increasing",symbol_increasing,IF(INDEX(hap_trend_direction,MATCH(Table_20170426!C25,hap_location,0),MATCH(Table_20170426!$Z$4,hap_name,0))="Decreasing",symbol_decreasing,IF(INDEX(hap_trend_direction,MATCH(Table_20170426!C25,hap_location,0),MATCH(Table_20170426!$Z$4,hap_name,0))="None",symbol_noTrend,"N/A")))</f>
        <v>#NAME?</v>
      </c>
      <c r="AA25" s="152" t="str">
        <f>IF(INDEX(hap_trend_direction,MATCH(Table_20170426!C25,hap_location,0),MATCH(Table_20170426!$AA$4,hap_name,0))="Increasing",symbol_increasing,IF(INDEX(hap_trend_direction,MATCH(Table_20170426!C25,hap_location,0),MATCH(Table_20170426!$AA$4,hap_name,0))="Decreasing",symbol_decreasing,IF(INDEX(hap_trend_direction,MATCH(Table_20170426!C25,hap_location,0),MATCH(Table_20170426!$AA$4,hap_name,0))="None",symbol_noTrend,"N/A")))</f>
        <v>N/A</v>
      </c>
      <c r="AB25" s="153" t="e">
        <f>IF(INDEX(hap_trend_direction,MATCH(Table_20170426!C25,hap_location,0),MATCH(Table_20170426!$AB$4,hap_name,0))="Increasing",symbol_increasing,IF(INDEX(hap_trend_direction,MATCH(Table_20170426!C25,hap_location,0),MATCH(Table_20170426!$AB$4,hap_name,0))="Decreasing",symbol_decreasing,IF(INDEX(hap_trend_direction,MATCH(Table_20170426!C25,hap_location,0),MATCH(Table_20170426!$AB$4,hap_name,0))="None",symbol_noTrend,"N/A")))</f>
        <v>#NAME?</v>
      </c>
      <c r="AC25" s="148"/>
      <c r="AD25" s="157"/>
      <c r="AE25" s="157"/>
      <c r="AF25" s="157"/>
      <c r="AL25" s="135"/>
      <c r="AM25" s="135"/>
      <c r="AN25" s="135"/>
    </row>
    <row r="26" spans="1:40" s="43" customFormat="1" ht="16.5" customHeight="1" thickTop="1" thickBot="1" x14ac:dyDescent="0.3">
      <c r="A26" s="148"/>
      <c r="B26" s="256" t="s">
        <v>51</v>
      </c>
      <c r="C26" s="184" t="str">
        <f>TrendDirSummary_20170426!H23</f>
        <v>Hazard/Grayson Lake, KY</v>
      </c>
      <c r="D26" s="149" t="e">
        <f>IF(INDEX(hap_trend_direction,MATCH(Table_20170426!C26,hap_location,0),MATCH(Table_20170426!$D$4,hap_name,0))="Increasing",symbol_increasing,IF(INDEX(hap_trend_direction,MATCH(Table_20170426!C26,hap_location,0),MATCH(Table_20170426!$D$4,hap_name,0))="Decreasing",symbol_decreasing,IF(INDEX(hap_trend_direction,MATCH(Table_20170426!C26,hap_location,0),MATCH(Table_20170426!$D$4,hap_name,0))="None",symbol_noTrend,"N/A")))</f>
        <v>#N/A</v>
      </c>
      <c r="E26" s="150" t="e">
        <f>IF(INDEX(hap_trend_direction,MATCH(Table_20170426!C26,hap_location,0),MATCH(Table_20170426!$E$4,hap_name,0))="Increasing",symbol_increasing,IF(INDEX(hap_trend_direction,MATCH(Table_20170426!C26,hap_location,0),MATCH(Table_20170426!$E$4,hap_name,0))="Decreasing",symbol_decreasing,IF(INDEX(hap_trend_direction,MATCH(Table_20170426!C26,hap_location,0),MATCH(Table_20170426!$E$4,hap_name,0))="None",symbol_noTrend,"N/A")))</f>
        <v>#N/A</v>
      </c>
      <c r="F26" s="151" t="e">
        <f>IF(INDEX(hap_trend_direction,MATCH(Table_20170426!C26,hap_location,0),MATCH(Table_20170426!$F$4,hap_name,0))="Increasing",symbol_increasing,IF(INDEX(hap_trend_direction,MATCH(Table_20170426!C26,hap_location,0),MATCH(Table_20170426!$F$4,hap_name,0))="Decreasing",symbol_decreasing,IF(INDEX(hap_trend_direction,MATCH(Table_20170426!C26,hap_location,0),MATCH(Table_20170426!$F$4,hap_name,0))="None",symbol_noTrend,"N/A")))</f>
        <v>#N/A</v>
      </c>
      <c r="G26" s="152" t="e">
        <f>IF(INDEX(hap_trend_direction,MATCH(Table_20170426!C26,hap_location,0),MATCH(Table_20170426!$G$4,hap_name,0))="Increasing",symbol_increasing,IF(INDEX(hap_trend_direction,MATCH(Table_20170426!C26,hap_location,0),MATCH(Table_20170426!$G$4,hap_name,0))="Decreasing",symbol_decreasing,IF(INDEX(hap_trend_direction,MATCH(Table_20170426!C26,hap_location,0),MATCH(Table_20170426!$G$4,hap_name,0))="None",symbol_noTrend,"N/A")))</f>
        <v>#N/A</v>
      </c>
      <c r="H26" s="152" t="e">
        <f>IF(INDEX(hap_trend_direction,MATCH(Table_20170426!C26,hap_location,0),MATCH(Table_20170426!$H$4,hap_name,0))="Increasing",symbol_increasing,IF(INDEX(hap_trend_direction,MATCH(Table_20170426!C26,hap_location,0),MATCH(Table_20170426!$H$4,hap_name,0))="Decreasing",symbol_decreasing,IF(INDEX(hap_trend_direction,MATCH(Table_20170426!C26,hap_location,0),MATCH(Table_20170426!$H$4,hap_name,0))="None",symbol_noTrend,"N/A")))</f>
        <v>#N/A</v>
      </c>
      <c r="I26" s="153" t="e">
        <f>IF(INDEX(hap_trend_direction,MATCH(Table_20170426!C26,hap_location,0),MATCH(Table_20170426!$I$4,hap_name,0))="Increasing",symbol_increasing,IF(INDEX(hap_trend_direction,MATCH(Table_20170426!C26,hap_location,0),MATCH(Table_20170426!$I$4,hap_name,0))="Decreasing",symbol_decreasing,IF(INDEX(hap_trend_direction,MATCH(Table_20170426!C26,hap_location,0),MATCH(Table_20170426!$I$4,hap_name,0))="None",symbol_noTrend,"N/A")))</f>
        <v>#N/A</v>
      </c>
      <c r="J26" s="151" t="e">
        <f>IF(INDEX(hap_trend_direction,MATCH(Table_20170426!C26,hap_location,0),MATCH(Table_20170426!$J$4,hap_name,0))="Increasing",symbol_increasing,IF(INDEX(hap_trend_direction,MATCH(Table_20170426!C26,hap_location,0),MATCH(Table_20170426!$J$4,hap_name,0))="Decreasing",symbol_decreasing,IF(INDEX(hap_trend_direction,MATCH(Table_20170426!C26,hap_location,0),MATCH(Table_20170426!$J$4,hap_name,0))="None",symbol_noTrend,"N/A")))</f>
        <v>#N/A</v>
      </c>
      <c r="K26" s="154" t="e">
        <f>IF(INDEX(hap_trend_direction,MATCH(Table_20170426!C26,hap_location,0),MATCH(Table_20170426!$K$4,hap_name,0))="Increasing",symbol_increasing,IF(INDEX(hap_trend_direction,MATCH(Table_20170426!C26,hap_location,0),MATCH(Table_20170426!$K$4,hap_name,0))="Decreasing",symbol_decreasing,IF(INDEX(hap_trend_direction,MATCH(Table_20170426!C26,hap_location,0),MATCH(Table_20170426!$K$4,hap_name,0))="None",symbol_noTrend,"N/A")))</f>
        <v>#N/A</v>
      </c>
      <c r="L26" s="155" t="e">
        <f>IF(INDEX(hap_trend_direction,MATCH(Table_20170426!C26,hap_location,0),MATCH(Table_20170426!$L$4,hap_name,0))="Increasing",symbol_increasing,IF(INDEX(hap_trend_direction,MATCH(Table_20170426!C26,hap_location,0),MATCH(Table_20170426!$L$4,hap_name,0))="Decreasing",symbol_decreasing,IF(INDEX(hap_trend_direction,MATCH(Table_20170426!C26,hap_location,0),MATCH(Table_20170426!$L$4,hap_name,0))="None",symbol_noTrend,"N/A")))</f>
        <v>#N/A</v>
      </c>
      <c r="M26" s="156" t="e">
        <f>IF(INDEX(hap_trend_direction,MATCH(Table_20170426!C26,hap_location,0),MATCH(Table_20170426!$M$4,hap_name,0))="Increasing",symbol_increasing,IF(INDEX(hap_trend_direction,MATCH(Table_20170426!C26,hap_location,0),MATCH(Table_20170426!$M$4,hap_name,0))="Decreasing",symbol_decreasing,IF(INDEX(hap_trend_direction,MATCH(Table_20170426!C26,hap_location,0),MATCH(Table_20170426!$M$4,hap_name,0))="None",symbol_noTrend,"N/A")))</f>
        <v>#N/A</v>
      </c>
      <c r="N26" s="152" t="e">
        <f>IF(INDEX(hap_trend_direction,MATCH(Table_20170426!C26,hap_location,0),MATCH(Table_20170426!$N$4,hap_name,0))="Increasing",symbol_increasing,IF(INDEX(hap_trend_direction,MATCH(Table_20170426!C26,hap_location,0),MATCH(Table_20170426!$N$4,hap_name,0))="Decreasing",symbol_decreasing,IF(INDEX(hap_trend_direction,MATCH(Table_20170426!C26,hap_location,0),MATCH(Table_20170426!$N$4,hap_name,0))="None",symbol_noTrend,"N/A")))</f>
        <v>#N/A</v>
      </c>
      <c r="O26" s="152" t="e">
        <f>IF(INDEX(hap_trend_direction,MATCH(Table_20170426!C26,hap_location,0),MATCH(Table_20170426!$O$4,hap_name,0))="Increasing",symbol_increasing,IF(INDEX(hap_trend_direction,MATCH(Table_20170426!C26,hap_location,0),MATCH(Table_20170426!$O$4,hap_name,0))="Decreasing",symbol_decreasing,IF(INDEX(hap_trend_direction,MATCH(Table_20170426!C26,hap_location,0),MATCH(Table_20170426!$O$4,hap_name,0))="None",symbol_noTrend,"N/A")))</f>
        <v>#N/A</v>
      </c>
      <c r="P26" s="152" t="e">
        <f>IF(INDEX(hap_trend_direction,MATCH(Table_20170426!C26,hap_location,0),MATCH(Table_20170426!$P$4,hap_name,0))="Increasing",symbol_increasing,IF(INDEX(hap_trend_direction,MATCH(Table_20170426!C26,hap_location,0),MATCH(Table_20170426!$P$4,hap_name,0))="Decreasing",symbol_decreasing,IF(INDEX(hap_trend_direction,MATCH(Table_20170426!C26,hap_location,0),MATCH(Table_20170426!$P$4,hap_name,0))="None",symbol_noTrend,"N/A")))</f>
        <v>#N/A</v>
      </c>
      <c r="Q26" s="152" t="e">
        <f>IF(INDEX(hap_trend_direction,MATCH(Table_20170426!C26,hap_location,0),MATCH(Table_20170426!$Q$4,hap_name,0))="Increasing",symbol_increasing,IF(INDEX(hap_trend_direction,MATCH(Table_20170426!C26,hap_location,0),MATCH(Table_20170426!$Q$4,hap_name,0))="Decreasing",symbol_decreasing,IF(INDEX(hap_trend_direction,MATCH(Table_20170426!C26,hap_location,0),MATCH(Table_20170426!$Q$4,hap_name,0))="None",symbol_noTrend,"N/A")))</f>
        <v>#N/A</v>
      </c>
      <c r="R26" s="152" t="e">
        <f>IF(INDEX(hap_trend_direction,MATCH(Table_20170426!C26,hap_location,0),MATCH(Table_20170426!$R$4,hap_name,0))="Increasing",symbol_increasing,IF(INDEX(hap_trend_direction,MATCH(Table_20170426!C26,hap_location,0),MATCH(Table_20170426!$R$4,hap_name,0))="Decreasing",symbol_decreasing,IF(INDEX(hap_trend_direction,MATCH(Table_20170426!C26,hap_location,0),MATCH(Table_20170426!$R$4,hap_name,0))="None",symbol_noTrend,"N/A")))</f>
        <v>#N/A</v>
      </c>
      <c r="S26" s="152" t="e">
        <f>IF(INDEX(hap_trend_direction,MATCH(Table_20170426!C26,hap_location,0),MATCH(Table_20170426!$S$4,hap_name,0))="Increasing",symbol_increasing,IF(INDEX(hap_trend_direction,MATCH(Table_20170426!C26,hap_location,0),MATCH(Table_20170426!$S$4,hap_name,0))="Decreasing",symbol_decreasing,IF(INDEX(hap_trend_direction,MATCH(Table_20170426!C26,hap_location,0),MATCH(Table_20170426!$S$4,hap_name,0))="None",symbol_noTrend,"N/A")))</f>
        <v>#N/A</v>
      </c>
      <c r="T26" s="152" t="e">
        <f>IF(INDEX(hap_trend_direction,MATCH(Table_20170426!C26,hap_location,0),MATCH(Table_20170426!$T$4,hap_name,0))="Increasing",symbol_increasing,IF(INDEX(hap_trend_direction,MATCH(Table_20170426!C26,hap_location,0),MATCH(Table_20170426!$T$4,hap_name,0))="Decreasing",symbol_decreasing,IF(INDEX(hap_trend_direction,MATCH(Table_20170426!C26,hap_location,0),MATCH(Table_20170426!$T$4,hap_name,0))="None",symbol_noTrend,"N/A")))</f>
        <v>#N/A</v>
      </c>
      <c r="U26" s="153" t="e">
        <f>IF(INDEX(hap_trend_direction,MATCH(Table_20170426!C26,hap_location,0),MATCH(Table_20170426!$U$4,hap_name,0))="Increasing",symbol_increasing,IF(INDEX(hap_trend_direction,MATCH(Table_20170426!C26,hap_location,0),MATCH(Table_20170426!$U$4,hap_name,0))="Decreasing",symbol_decreasing,IF(INDEX(hap_trend_direction,MATCH(Table_20170426!C26,hap_location,0),MATCH(Table_20170426!$U$4,hap_name,0))="None",symbol_noTrend,"N/A")))</f>
        <v>#N/A</v>
      </c>
      <c r="V26" s="151" t="e">
        <f>IF(INDEX(hap_trend_direction,MATCH(Table_20170426!C26,hap_location,0),MATCH(Table_20170426!$V$4,hap_name,0))="Increasing",symbol_increasing,IF(INDEX(hap_trend_direction,MATCH(Table_20170426!C26,hap_location,0),MATCH(Table_20170426!$V$4,hap_name,0))="Decreasing",symbol_decreasing,IF(INDEX(hap_trend_direction,MATCH(Table_20170426!C26,hap_location,0),MATCH(Table_20170426!$V$4,hap_name,0))="None",symbol_noTrend,"N/A")))</f>
        <v>#N/A</v>
      </c>
      <c r="W26" s="152" t="e">
        <f>IF(INDEX(hap_trend_direction,MATCH(Table_20170426!C26,hap_location,0),MATCH(Table_20170426!$W$4,hap_name,0))="Increasing",symbol_increasing,IF(INDEX(hap_trend_direction,MATCH(Table_20170426!C26,hap_location,0),MATCH(Table_20170426!$W$4,hap_name,0))="Decreasing",symbol_decreasing,IF(INDEX(hap_trend_direction,MATCH(Table_20170426!C26,hap_location,0),MATCH(Table_20170426!$W$4,hap_name,0))="None",symbol_noTrend,"N/A")))</f>
        <v>#N/A</v>
      </c>
      <c r="X26" s="152" t="e">
        <f>IF(INDEX(hap_trend_direction,MATCH(Table_20170426!C26,hap_location,0),MATCH(Table_20170426!$X$4,hap_name,0))="Increasing",symbol_increasing,IF(INDEX(hap_trend_direction,MATCH(Table_20170426!C26,hap_location,0),MATCH(Table_20170426!$X$4,hap_name,0))="Decreasing",symbol_decreasing,IF(INDEX(hap_trend_direction,MATCH(Table_20170426!C26,hap_location,0),MATCH(Table_20170426!$X$4,hap_name,0))="None",symbol_noTrend,"N/A")))</f>
        <v>#N/A</v>
      </c>
      <c r="Y26" s="152" t="e">
        <f>IF(INDEX(hap_trend_direction,MATCH(Table_20170426!C26,hap_location,0),MATCH(Table_20170426!$Y$4,hap_name,0))="Increasing",symbol_increasing,IF(INDEX(hap_trend_direction,MATCH(Table_20170426!C26,hap_location,0),MATCH(Table_20170426!$Y$4,hap_name,0))="Decreasing",symbol_decreasing,IF(INDEX(hap_trend_direction,MATCH(Table_20170426!C26,hap_location,0),MATCH(Table_20170426!$Y$4,hap_name,0))="None",symbol_noTrend,"N/A")))</f>
        <v>#N/A</v>
      </c>
      <c r="Z26" s="152" t="e">
        <f>IF(INDEX(hap_trend_direction,MATCH(Table_20170426!C26,hap_location,0),MATCH(Table_20170426!$Z$4,hap_name,0))="Increasing",symbol_increasing,IF(INDEX(hap_trend_direction,MATCH(Table_20170426!C26,hap_location,0),MATCH(Table_20170426!$Z$4,hap_name,0))="Decreasing",symbol_decreasing,IF(INDEX(hap_trend_direction,MATCH(Table_20170426!C26,hap_location,0),MATCH(Table_20170426!$Z$4,hap_name,0))="None",symbol_noTrend,"N/A")))</f>
        <v>#N/A</v>
      </c>
      <c r="AA26" s="152" t="e">
        <f>IF(INDEX(hap_trend_direction,MATCH(Table_20170426!C26,hap_location,0),MATCH(Table_20170426!$AA$4,hap_name,0))="Increasing",symbol_increasing,IF(INDEX(hap_trend_direction,MATCH(Table_20170426!C26,hap_location,0),MATCH(Table_20170426!$AA$4,hap_name,0))="Decreasing",symbol_decreasing,IF(INDEX(hap_trend_direction,MATCH(Table_20170426!C26,hap_location,0),MATCH(Table_20170426!$AA$4,hap_name,0))="None",symbol_noTrend,"N/A")))</f>
        <v>#N/A</v>
      </c>
      <c r="AB26" s="153" t="e">
        <f>IF(INDEX(hap_trend_direction,MATCH(Table_20170426!C26,hap_location,0),MATCH(Table_20170426!$AB$4,hap_name,0))="Increasing",symbol_increasing,IF(INDEX(hap_trend_direction,MATCH(Table_20170426!C26,hap_location,0),MATCH(Table_20170426!$AB$4,hap_name,0))="Decreasing",symbol_decreasing,IF(INDEX(hap_trend_direction,MATCH(Table_20170426!C26,hap_location,0),MATCH(Table_20170426!$AB$4,hap_name,0))="None",symbol_noTrend,"N/A")))</f>
        <v>#N/A</v>
      </c>
      <c r="AC26" s="148"/>
      <c r="AD26" s="157"/>
      <c r="AE26" s="157"/>
      <c r="AF26" s="157"/>
      <c r="AL26" s="135"/>
      <c r="AM26" s="135"/>
      <c r="AN26" s="135"/>
    </row>
    <row r="27" spans="1:40" s="43" customFormat="1" ht="16.5" thickTop="1" thickBot="1" x14ac:dyDescent="0.3">
      <c r="A27" s="148"/>
      <c r="B27" s="257"/>
      <c r="C27" s="185" t="str">
        <f>TrendDirSummary_20170426!H24</f>
        <v>La Grande, OR</v>
      </c>
      <c r="D27" s="149" t="str">
        <f>IF(INDEX(hap_trend_direction,MATCH(Table_20170426!C27,hap_location,0),MATCH(Table_20170426!$D$4,hap_name,0))="Increasing",symbol_increasing,IF(INDEX(hap_trend_direction,MATCH(Table_20170426!C27,hap_location,0),MATCH(Table_20170426!$D$4,hap_name,0))="Decreasing",symbol_decreasing,IF(INDEX(hap_trend_direction,MATCH(Table_20170426!C27,hap_location,0),MATCH(Table_20170426!$D$4,hap_name,0))="None",symbol_noTrend,"N/A")))</f>
        <v>N/A</v>
      </c>
      <c r="E27" s="150" t="str">
        <f>IF(INDEX(hap_trend_direction,MATCH(Table_20170426!C27,hap_location,0),MATCH(Table_20170426!$E$4,hap_name,0))="Increasing",symbol_increasing,IF(INDEX(hap_trend_direction,MATCH(Table_20170426!C27,hap_location,0),MATCH(Table_20170426!$E$4,hap_name,0))="Decreasing",symbol_decreasing,IF(INDEX(hap_trend_direction,MATCH(Table_20170426!C27,hap_location,0),MATCH(Table_20170426!$E$4,hap_name,0))="None",symbol_noTrend,"N/A")))</f>
        <v>N/A</v>
      </c>
      <c r="F27" s="151" t="str">
        <f>IF(INDEX(hap_trend_direction,MATCH(Table_20170426!C27,hap_location,0),MATCH(Table_20170426!$F$4,hap_name,0))="Increasing",symbol_increasing,IF(INDEX(hap_trend_direction,MATCH(Table_20170426!C27,hap_location,0),MATCH(Table_20170426!$F$4,hap_name,0))="Decreasing",symbol_decreasing,IF(INDEX(hap_trend_direction,MATCH(Table_20170426!C27,hap_location,0),MATCH(Table_20170426!$F$4,hap_name,0))="None",symbol_noTrend,"N/A")))</f>
        <v>N/A</v>
      </c>
      <c r="G27" s="152" t="str">
        <f>IF(INDEX(hap_trend_direction,MATCH(Table_20170426!C27,hap_location,0),MATCH(Table_20170426!$G$4,hap_name,0))="Increasing",symbol_increasing,IF(INDEX(hap_trend_direction,MATCH(Table_20170426!C27,hap_location,0),MATCH(Table_20170426!$G$4,hap_name,0))="Decreasing",symbol_decreasing,IF(INDEX(hap_trend_direction,MATCH(Table_20170426!C27,hap_location,0),MATCH(Table_20170426!$G$4,hap_name,0))="None",symbol_noTrend,"N/A")))</f>
        <v>N/A</v>
      </c>
      <c r="H27" s="152" t="str">
        <f>IF(INDEX(hap_trend_direction,MATCH(Table_20170426!C27,hap_location,0),MATCH(Table_20170426!$H$4,hap_name,0))="Increasing",symbol_increasing,IF(INDEX(hap_trend_direction,MATCH(Table_20170426!C27,hap_location,0),MATCH(Table_20170426!$H$4,hap_name,0))="Decreasing",symbol_decreasing,IF(INDEX(hap_trend_direction,MATCH(Table_20170426!C27,hap_location,0),MATCH(Table_20170426!$H$4,hap_name,0))="None",symbol_noTrend,"N/A")))</f>
        <v>N/A</v>
      </c>
      <c r="I27" s="153" t="str">
        <f>IF(INDEX(hap_trend_direction,MATCH(Table_20170426!C27,hap_location,0),MATCH(Table_20170426!$I$4,hap_name,0))="Increasing",symbol_increasing,IF(INDEX(hap_trend_direction,MATCH(Table_20170426!C27,hap_location,0),MATCH(Table_20170426!$I$4,hap_name,0))="Decreasing",symbol_decreasing,IF(INDEX(hap_trend_direction,MATCH(Table_20170426!C27,hap_location,0),MATCH(Table_20170426!$I$4,hap_name,0))="None",symbol_noTrend,"N/A")))</f>
        <v>N/A</v>
      </c>
      <c r="J27" s="151" t="e">
        <f>IF(INDEX(hap_trend_direction,MATCH(Table_20170426!C27,hap_location,0),MATCH(Table_20170426!$J$4,hap_name,0))="Increasing",symbol_increasing,IF(INDEX(hap_trend_direction,MATCH(Table_20170426!C27,hap_location,0),MATCH(Table_20170426!$J$4,hap_name,0))="Decreasing",symbol_decreasing,IF(INDEX(hap_trend_direction,MATCH(Table_20170426!C27,hap_location,0),MATCH(Table_20170426!$J$4,hap_name,0))="None",symbol_noTrend,"N/A")))</f>
        <v>#NAME?</v>
      </c>
      <c r="K27" s="154" t="e">
        <f>IF(INDEX(hap_trend_direction,MATCH(Table_20170426!C27,hap_location,0),MATCH(Table_20170426!$K$4,hap_name,0))="Increasing",symbol_increasing,IF(INDEX(hap_trend_direction,MATCH(Table_20170426!C27,hap_location,0),MATCH(Table_20170426!$K$4,hap_name,0))="Decreasing",symbol_decreasing,IF(INDEX(hap_trend_direction,MATCH(Table_20170426!C27,hap_location,0),MATCH(Table_20170426!$K$4,hap_name,0))="None",symbol_noTrend,"N/A")))</f>
        <v>#NAME?</v>
      </c>
      <c r="L27" s="155" t="e">
        <f>IF(INDEX(hap_trend_direction,MATCH(Table_20170426!C27,hap_location,0),MATCH(Table_20170426!$L$4,hap_name,0))="Increasing",symbol_increasing,IF(INDEX(hap_trend_direction,MATCH(Table_20170426!C27,hap_location,0),MATCH(Table_20170426!$L$4,hap_name,0))="Decreasing",symbol_decreasing,IF(INDEX(hap_trend_direction,MATCH(Table_20170426!C27,hap_location,0),MATCH(Table_20170426!$L$4,hap_name,0))="None",symbol_noTrend,"N/A")))</f>
        <v>#N/A</v>
      </c>
      <c r="M27" s="156" t="e">
        <f>IF(INDEX(hap_trend_direction,MATCH(Table_20170426!C27,hap_location,0),MATCH(Table_20170426!$M$4,hap_name,0))="Increasing",symbol_increasing,IF(INDEX(hap_trend_direction,MATCH(Table_20170426!C27,hap_location,0),MATCH(Table_20170426!$M$4,hap_name,0))="Decreasing",symbol_decreasing,IF(INDEX(hap_trend_direction,MATCH(Table_20170426!C27,hap_location,0),MATCH(Table_20170426!$M$4,hap_name,0))="None",symbol_noTrend,"N/A")))</f>
        <v>#N/A</v>
      </c>
      <c r="N27" s="152" t="str">
        <f>IF(INDEX(hap_trend_direction,MATCH(Table_20170426!C27,hap_location,0),MATCH(Table_20170426!$N$4,hap_name,0))="Increasing",symbol_increasing,IF(INDEX(hap_trend_direction,MATCH(Table_20170426!C27,hap_location,0),MATCH(Table_20170426!$N$4,hap_name,0))="Decreasing",symbol_decreasing,IF(INDEX(hap_trend_direction,MATCH(Table_20170426!C27,hap_location,0),MATCH(Table_20170426!$N$4,hap_name,0))="None",symbol_noTrend,"N/A")))</f>
        <v>N/A</v>
      </c>
      <c r="O27" s="152" t="str">
        <f>IF(INDEX(hap_trend_direction,MATCH(Table_20170426!C27,hap_location,0),MATCH(Table_20170426!$O$4,hap_name,0))="Increasing",symbol_increasing,IF(INDEX(hap_trend_direction,MATCH(Table_20170426!C27,hap_location,0),MATCH(Table_20170426!$O$4,hap_name,0))="Decreasing",symbol_decreasing,IF(INDEX(hap_trend_direction,MATCH(Table_20170426!C27,hap_location,0),MATCH(Table_20170426!$O$4,hap_name,0))="None",symbol_noTrend,"N/A")))</f>
        <v>N/A</v>
      </c>
      <c r="P27" s="152" t="e">
        <f>IF(INDEX(hap_trend_direction,MATCH(Table_20170426!C27,hap_location,0),MATCH(Table_20170426!$P$4,hap_name,0))="Increasing",symbol_increasing,IF(INDEX(hap_trend_direction,MATCH(Table_20170426!C27,hap_location,0),MATCH(Table_20170426!$P$4,hap_name,0))="Decreasing",symbol_decreasing,IF(INDEX(hap_trend_direction,MATCH(Table_20170426!C27,hap_location,0),MATCH(Table_20170426!$P$4,hap_name,0))="None",symbol_noTrend,"N/A")))</f>
        <v>#N/A</v>
      </c>
      <c r="Q27" s="152" t="str">
        <f>IF(INDEX(hap_trend_direction,MATCH(Table_20170426!C27,hap_location,0),MATCH(Table_20170426!$Q$4,hap_name,0))="Increasing",symbol_increasing,IF(INDEX(hap_trend_direction,MATCH(Table_20170426!C27,hap_location,0),MATCH(Table_20170426!$Q$4,hap_name,0))="Decreasing",symbol_decreasing,IF(INDEX(hap_trend_direction,MATCH(Table_20170426!C27,hap_location,0),MATCH(Table_20170426!$Q$4,hap_name,0))="None",symbol_noTrend,"N/A")))</f>
        <v>N/A</v>
      </c>
      <c r="R27" s="152" t="str">
        <f>IF(INDEX(hap_trend_direction,MATCH(Table_20170426!C27,hap_location,0),MATCH(Table_20170426!$R$4,hap_name,0))="Increasing",symbol_increasing,IF(INDEX(hap_trend_direction,MATCH(Table_20170426!C27,hap_location,0),MATCH(Table_20170426!$R$4,hap_name,0))="Decreasing",symbol_decreasing,IF(INDEX(hap_trend_direction,MATCH(Table_20170426!C27,hap_location,0),MATCH(Table_20170426!$R$4,hap_name,0))="None",symbol_noTrend,"N/A")))</f>
        <v>N/A</v>
      </c>
      <c r="S27" s="152" t="str">
        <f>IF(INDEX(hap_trend_direction,MATCH(Table_20170426!C27,hap_location,0),MATCH(Table_20170426!$S$4,hap_name,0))="Increasing",symbol_increasing,IF(INDEX(hap_trend_direction,MATCH(Table_20170426!C27,hap_location,0),MATCH(Table_20170426!$S$4,hap_name,0))="Decreasing",symbol_decreasing,IF(INDEX(hap_trend_direction,MATCH(Table_20170426!C27,hap_location,0),MATCH(Table_20170426!$S$4,hap_name,0))="None",symbol_noTrend,"N/A")))</f>
        <v>N/A</v>
      </c>
      <c r="T27" s="152" t="e">
        <f>IF(INDEX(hap_trend_direction,MATCH(Table_20170426!C27,hap_location,0),MATCH(Table_20170426!$T$4,hap_name,0))="Increasing",symbol_increasing,IF(INDEX(hap_trend_direction,MATCH(Table_20170426!C27,hap_location,0),MATCH(Table_20170426!$T$4,hap_name,0))="Decreasing",symbol_decreasing,IF(INDEX(hap_trend_direction,MATCH(Table_20170426!C27,hap_location,0),MATCH(Table_20170426!$T$4,hap_name,0))="None",symbol_noTrend,"N/A")))</f>
        <v>#NAME?</v>
      </c>
      <c r="U27" s="153" t="str">
        <f>IF(INDEX(hap_trend_direction,MATCH(Table_20170426!C27,hap_location,0),MATCH(Table_20170426!$U$4,hap_name,0))="Increasing",symbol_increasing,IF(INDEX(hap_trend_direction,MATCH(Table_20170426!C27,hap_location,0),MATCH(Table_20170426!$U$4,hap_name,0))="Decreasing",symbol_decreasing,IF(INDEX(hap_trend_direction,MATCH(Table_20170426!C27,hap_location,0),MATCH(Table_20170426!$U$4,hap_name,0))="None",symbol_noTrend,"N/A")))</f>
        <v>N/A</v>
      </c>
      <c r="V27" s="151" t="str">
        <f>IF(INDEX(hap_trend_direction,MATCH(Table_20170426!C27,hap_location,0),MATCH(Table_20170426!$V$4,hap_name,0))="Increasing",symbol_increasing,IF(INDEX(hap_trend_direction,MATCH(Table_20170426!C27,hap_location,0),MATCH(Table_20170426!$V$4,hap_name,0))="Decreasing",symbol_decreasing,IF(INDEX(hap_trend_direction,MATCH(Table_20170426!C27,hap_location,0),MATCH(Table_20170426!$V$4,hap_name,0))="None",symbol_noTrend,"N/A")))</f>
        <v>N/A</v>
      </c>
      <c r="W27" s="152" t="e">
        <f>IF(INDEX(hap_trend_direction,MATCH(Table_20170426!C27,hap_location,0),MATCH(Table_20170426!$W$4,hap_name,0))="Increasing",symbol_increasing,IF(INDEX(hap_trend_direction,MATCH(Table_20170426!C27,hap_location,0),MATCH(Table_20170426!$W$4,hap_name,0))="Decreasing",symbol_decreasing,IF(INDEX(hap_trend_direction,MATCH(Table_20170426!C27,hap_location,0),MATCH(Table_20170426!$W$4,hap_name,0))="None",symbol_noTrend,"N/A")))</f>
        <v>#NAME?</v>
      </c>
      <c r="X27" s="152" t="e">
        <f>IF(INDEX(hap_trend_direction,MATCH(Table_20170426!C27,hap_location,0),MATCH(Table_20170426!$X$4,hap_name,0))="Increasing",symbol_increasing,IF(INDEX(hap_trend_direction,MATCH(Table_20170426!C27,hap_location,0),MATCH(Table_20170426!$X$4,hap_name,0))="Decreasing",symbol_decreasing,IF(INDEX(hap_trend_direction,MATCH(Table_20170426!C27,hap_location,0),MATCH(Table_20170426!$X$4,hap_name,0))="None",symbol_noTrend,"N/A")))</f>
        <v>#NAME?</v>
      </c>
      <c r="Y27" s="152" t="str">
        <f>IF(INDEX(hap_trend_direction,MATCH(Table_20170426!C27,hap_location,0),MATCH(Table_20170426!$Y$4,hap_name,0))="Increasing",symbol_increasing,IF(INDEX(hap_trend_direction,MATCH(Table_20170426!C27,hap_location,0),MATCH(Table_20170426!$Y$4,hap_name,0))="Decreasing",symbol_decreasing,IF(INDEX(hap_trend_direction,MATCH(Table_20170426!C27,hap_location,0),MATCH(Table_20170426!$Y$4,hap_name,0))="None",symbol_noTrend,"N/A")))</f>
        <v>N/A</v>
      </c>
      <c r="Z27" s="152" t="e">
        <f>IF(INDEX(hap_trend_direction,MATCH(Table_20170426!C27,hap_location,0),MATCH(Table_20170426!$Z$4,hap_name,0))="Increasing",symbol_increasing,IF(INDEX(hap_trend_direction,MATCH(Table_20170426!C27,hap_location,0),MATCH(Table_20170426!$Z$4,hap_name,0))="Decreasing",symbol_decreasing,IF(INDEX(hap_trend_direction,MATCH(Table_20170426!C27,hap_location,0),MATCH(Table_20170426!$Z$4,hap_name,0))="None",symbol_noTrend,"N/A")))</f>
        <v>#NAME?</v>
      </c>
      <c r="AA27" s="152" t="e">
        <f>IF(INDEX(hap_trend_direction,MATCH(Table_20170426!C27,hap_location,0),MATCH(Table_20170426!$AA$4,hap_name,0))="Increasing",symbol_increasing,IF(INDEX(hap_trend_direction,MATCH(Table_20170426!C27,hap_location,0),MATCH(Table_20170426!$AA$4,hap_name,0))="Decreasing",symbol_decreasing,IF(INDEX(hap_trend_direction,MATCH(Table_20170426!C27,hap_location,0),MATCH(Table_20170426!$AA$4,hap_name,0))="None",symbol_noTrend,"N/A")))</f>
        <v>#NAME?</v>
      </c>
      <c r="AB27" s="153" t="e">
        <f>IF(INDEX(hap_trend_direction,MATCH(Table_20170426!C27,hap_location,0),MATCH(Table_20170426!$AB$4,hap_name,0))="Increasing",symbol_increasing,IF(INDEX(hap_trend_direction,MATCH(Table_20170426!C27,hap_location,0),MATCH(Table_20170426!$AB$4,hap_name,0))="Decreasing",symbol_decreasing,IF(INDEX(hap_trend_direction,MATCH(Table_20170426!C27,hap_location,0),MATCH(Table_20170426!$AB$4,hap_name,0))="None",symbol_noTrend,"N/A")))</f>
        <v>#NAME?</v>
      </c>
      <c r="AC27" s="148"/>
      <c r="AD27" s="157"/>
      <c r="AE27" s="157"/>
      <c r="AF27" s="157"/>
      <c r="AL27" s="135"/>
      <c r="AM27" s="135"/>
      <c r="AN27" s="135"/>
    </row>
    <row r="28" spans="1:40" s="43" customFormat="1" ht="16.5" thickTop="1" thickBot="1" x14ac:dyDescent="0.3">
      <c r="A28" s="148"/>
      <c r="B28" s="257"/>
      <c r="C28" s="185" t="str">
        <f>TrendDirSummary_20170426!H25</f>
        <v>Chesterfield, SC</v>
      </c>
      <c r="D28" s="149" t="str">
        <f>IF(INDEX(hap_trend_direction,MATCH(Table_20170426!C28,hap_location,0),MATCH(Table_20170426!$D$4,hap_name,0))="Increasing",symbol_increasing,IF(INDEX(hap_trend_direction,MATCH(Table_20170426!C28,hap_location,0),MATCH(Table_20170426!$D$4,hap_name,0))="Decreasing",symbol_decreasing,IF(INDEX(hap_trend_direction,MATCH(Table_20170426!C28,hap_location,0),MATCH(Table_20170426!$D$4,hap_name,0))="None",symbol_noTrend,"N/A")))</f>
        <v>N/A</v>
      </c>
      <c r="E28" s="150" t="str">
        <f>IF(INDEX(hap_trend_direction,MATCH(Table_20170426!C28,hap_location,0),MATCH(Table_20170426!$E$4,hap_name,0))="Increasing",symbol_increasing,IF(INDEX(hap_trend_direction,MATCH(Table_20170426!C28,hap_location,0),MATCH(Table_20170426!$E$4,hap_name,0))="Decreasing",symbol_decreasing,IF(INDEX(hap_trend_direction,MATCH(Table_20170426!C28,hap_location,0),MATCH(Table_20170426!$E$4,hap_name,0))="None",symbol_noTrend,"N/A")))</f>
        <v>N/A</v>
      </c>
      <c r="F28" s="151" t="str">
        <f>IF(INDEX(hap_trend_direction,MATCH(Table_20170426!C28,hap_location,0),MATCH(Table_20170426!$F$4,hap_name,0))="Increasing",symbol_increasing,IF(INDEX(hap_trend_direction,MATCH(Table_20170426!C28,hap_location,0),MATCH(Table_20170426!$F$4,hap_name,0))="Decreasing",symbol_decreasing,IF(INDEX(hap_trend_direction,MATCH(Table_20170426!C28,hap_location,0),MATCH(Table_20170426!$F$4,hap_name,0))="None",symbol_noTrend,"N/A")))</f>
        <v>N/A</v>
      </c>
      <c r="G28" s="152" t="str">
        <f>IF(INDEX(hap_trend_direction,MATCH(Table_20170426!C28,hap_location,0),MATCH(Table_20170426!$G$4,hap_name,0))="Increasing",symbol_increasing,IF(INDEX(hap_trend_direction,MATCH(Table_20170426!C28,hap_location,0),MATCH(Table_20170426!$G$4,hap_name,0))="Decreasing",symbol_decreasing,IF(INDEX(hap_trend_direction,MATCH(Table_20170426!C28,hap_location,0),MATCH(Table_20170426!$G$4,hap_name,0))="None",symbol_noTrend,"N/A")))</f>
        <v>N/A</v>
      </c>
      <c r="H28" s="152" t="str">
        <f>IF(INDEX(hap_trend_direction,MATCH(Table_20170426!C28,hap_location,0),MATCH(Table_20170426!$H$4,hap_name,0))="Increasing",symbol_increasing,IF(INDEX(hap_trend_direction,MATCH(Table_20170426!C28,hap_location,0),MATCH(Table_20170426!$H$4,hap_name,0))="Decreasing",symbol_decreasing,IF(INDEX(hap_trend_direction,MATCH(Table_20170426!C28,hap_location,0),MATCH(Table_20170426!$H$4,hap_name,0))="None",symbol_noTrend,"N/A")))</f>
        <v>N/A</v>
      </c>
      <c r="I28" s="153" t="str">
        <f>IF(INDEX(hap_trend_direction,MATCH(Table_20170426!C28,hap_location,0),MATCH(Table_20170426!$I$4,hap_name,0))="Increasing",symbol_increasing,IF(INDEX(hap_trend_direction,MATCH(Table_20170426!C28,hap_location,0),MATCH(Table_20170426!$I$4,hap_name,0))="Decreasing",symbol_decreasing,IF(INDEX(hap_trend_direction,MATCH(Table_20170426!C28,hap_location,0),MATCH(Table_20170426!$I$4,hap_name,0))="None",symbol_noTrend,"N/A")))</f>
        <v>N/A</v>
      </c>
      <c r="J28" s="151" t="str">
        <f>IF(INDEX(hap_trend_direction,MATCH(Table_20170426!C28,hap_location,0),MATCH(Table_20170426!$J$4,hap_name,0))="Increasing",symbol_increasing,IF(INDEX(hap_trend_direction,MATCH(Table_20170426!C28,hap_location,0),MATCH(Table_20170426!$J$4,hap_name,0))="Decreasing",symbol_decreasing,IF(INDEX(hap_trend_direction,MATCH(Table_20170426!C28,hap_location,0),MATCH(Table_20170426!$J$4,hap_name,0))="None",symbol_noTrend,"N/A")))</f>
        <v>N/A</v>
      </c>
      <c r="K28" s="154" t="e">
        <f>IF(INDEX(hap_trend_direction,MATCH(Table_20170426!C28,hap_location,0),MATCH(Table_20170426!$K$4,hap_name,0))="Increasing",symbol_increasing,IF(INDEX(hap_trend_direction,MATCH(Table_20170426!C28,hap_location,0),MATCH(Table_20170426!$K$4,hap_name,0))="Decreasing",symbol_decreasing,IF(INDEX(hap_trend_direction,MATCH(Table_20170426!C28,hap_location,0),MATCH(Table_20170426!$K$4,hap_name,0))="None",symbol_noTrend,"N/A")))</f>
        <v>#NAME?</v>
      </c>
      <c r="L28" s="155" t="e">
        <f>IF(INDEX(hap_trend_direction,MATCH(Table_20170426!C28,hap_location,0),MATCH(Table_20170426!$L$4,hap_name,0))="Increasing",symbol_increasing,IF(INDEX(hap_trend_direction,MATCH(Table_20170426!C28,hap_location,0),MATCH(Table_20170426!$L$4,hap_name,0))="Decreasing",symbol_decreasing,IF(INDEX(hap_trend_direction,MATCH(Table_20170426!C28,hap_location,0),MATCH(Table_20170426!$L$4,hap_name,0))="None",symbol_noTrend,"N/A")))</f>
        <v>#N/A</v>
      </c>
      <c r="M28" s="156" t="e">
        <f>IF(INDEX(hap_trend_direction,MATCH(Table_20170426!C28,hap_location,0),MATCH(Table_20170426!$M$4,hap_name,0))="Increasing",symbol_increasing,IF(INDEX(hap_trend_direction,MATCH(Table_20170426!C28,hap_location,0),MATCH(Table_20170426!$M$4,hap_name,0))="Decreasing",symbol_decreasing,IF(INDEX(hap_trend_direction,MATCH(Table_20170426!C28,hap_location,0),MATCH(Table_20170426!$M$4,hap_name,0))="None",symbol_noTrend,"N/A")))</f>
        <v>#N/A</v>
      </c>
      <c r="N28" s="152" t="e">
        <f>IF(INDEX(hap_trend_direction,MATCH(Table_20170426!C28,hap_location,0),MATCH(Table_20170426!$N$4,hap_name,0))="Increasing",symbol_increasing,IF(INDEX(hap_trend_direction,MATCH(Table_20170426!C28,hap_location,0),MATCH(Table_20170426!$N$4,hap_name,0))="Decreasing",symbol_decreasing,IF(INDEX(hap_trend_direction,MATCH(Table_20170426!C28,hap_location,0),MATCH(Table_20170426!$N$4,hap_name,0))="None",symbol_noTrend,"N/A")))</f>
        <v>#NAME?</v>
      </c>
      <c r="O28" s="152" t="str">
        <f>IF(INDEX(hap_trend_direction,MATCH(Table_20170426!C28,hap_location,0),MATCH(Table_20170426!$O$4,hap_name,0))="Increasing",symbol_increasing,IF(INDEX(hap_trend_direction,MATCH(Table_20170426!C28,hap_location,0),MATCH(Table_20170426!$O$4,hap_name,0))="Decreasing",symbol_decreasing,IF(INDEX(hap_trend_direction,MATCH(Table_20170426!C28,hap_location,0),MATCH(Table_20170426!$O$4,hap_name,0))="None",symbol_noTrend,"N/A")))</f>
        <v>N/A</v>
      </c>
      <c r="P28" s="152" t="e">
        <f>IF(INDEX(hap_trend_direction,MATCH(Table_20170426!C28,hap_location,0),MATCH(Table_20170426!$P$4,hap_name,0))="Increasing",symbol_increasing,IF(INDEX(hap_trend_direction,MATCH(Table_20170426!C28,hap_location,0),MATCH(Table_20170426!$P$4,hap_name,0))="Decreasing",symbol_decreasing,IF(INDEX(hap_trend_direction,MATCH(Table_20170426!C28,hap_location,0),MATCH(Table_20170426!$P$4,hap_name,0))="None",symbol_noTrend,"N/A")))</f>
        <v>#N/A</v>
      </c>
      <c r="Q28" s="152" t="str">
        <f>IF(INDEX(hap_trend_direction,MATCH(Table_20170426!C28,hap_location,0),MATCH(Table_20170426!$Q$4,hap_name,0))="Increasing",symbol_increasing,IF(INDEX(hap_trend_direction,MATCH(Table_20170426!C28,hap_location,0),MATCH(Table_20170426!$Q$4,hap_name,0))="Decreasing",symbol_decreasing,IF(INDEX(hap_trend_direction,MATCH(Table_20170426!C28,hap_location,0),MATCH(Table_20170426!$Q$4,hap_name,0))="None",symbol_noTrend,"N/A")))</f>
        <v>N/A</v>
      </c>
      <c r="R28" s="152" t="str">
        <f>IF(INDEX(hap_trend_direction,MATCH(Table_20170426!C28,hap_location,0),MATCH(Table_20170426!$R$4,hap_name,0))="Increasing",symbol_increasing,IF(INDEX(hap_trend_direction,MATCH(Table_20170426!C28,hap_location,0),MATCH(Table_20170426!$R$4,hap_name,0))="Decreasing",symbol_decreasing,IF(INDEX(hap_trend_direction,MATCH(Table_20170426!C28,hap_location,0),MATCH(Table_20170426!$R$4,hap_name,0))="None",symbol_noTrend,"N/A")))</f>
        <v>N/A</v>
      </c>
      <c r="S28" s="152" t="str">
        <f>IF(INDEX(hap_trend_direction,MATCH(Table_20170426!C28,hap_location,0),MATCH(Table_20170426!$S$4,hap_name,0))="Increasing",symbol_increasing,IF(INDEX(hap_trend_direction,MATCH(Table_20170426!C28,hap_location,0),MATCH(Table_20170426!$S$4,hap_name,0))="Decreasing",symbol_decreasing,IF(INDEX(hap_trend_direction,MATCH(Table_20170426!C28,hap_location,0),MATCH(Table_20170426!$S$4,hap_name,0))="None",symbol_noTrend,"N/A")))</f>
        <v>N/A</v>
      </c>
      <c r="T28" s="152" t="str">
        <f>IF(INDEX(hap_trend_direction,MATCH(Table_20170426!C28,hap_location,0),MATCH(Table_20170426!$T$4,hap_name,0))="Increasing",symbol_increasing,IF(INDEX(hap_trend_direction,MATCH(Table_20170426!C28,hap_location,0),MATCH(Table_20170426!$T$4,hap_name,0))="Decreasing",symbol_decreasing,IF(INDEX(hap_trend_direction,MATCH(Table_20170426!C28,hap_location,0),MATCH(Table_20170426!$T$4,hap_name,0))="None",symbol_noTrend,"N/A")))</f>
        <v>N/A</v>
      </c>
      <c r="U28" s="153" t="str">
        <f>IF(INDEX(hap_trend_direction,MATCH(Table_20170426!C28,hap_location,0),MATCH(Table_20170426!$U$4,hap_name,0))="Increasing",symbol_increasing,IF(INDEX(hap_trend_direction,MATCH(Table_20170426!C28,hap_location,0),MATCH(Table_20170426!$U$4,hap_name,0))="Decreasing",symbol_decreasing,IF(INDEX(hap_trend_direction,MATCH(Table_20170426!C28,hap_location,0),MATCH(Table_20170426!$U$4,hap_name,0))="None",symbol_noTrend,"N/A")))</f>
        <v>N/A</v>
      </c>
      <c r="V28" s="151" t="str">
        <f>IF(INDEX(hap_trend_direction,MATCH(Table_20170426!C28,hap_location,0),MATCH(Table_20170426!$V$4,hap_name,0))="Increasing",symbol_increasing,IF(INDEX(hap_trend_direction,MATCH(Table_20170426!C28,hap_location,0),MATCH(Table_20170426!$V$4,hap_name,0))="Decreasing",symbol_decreasing,IF(INDEX(hap_trend_direction,MATCH(Table_20170426!C28,hap_location,0),MATCH(Table_20170426!$V$4,hap_name,0))="None",symbol_noTrend,"N/A")))</f>
        <v>N/A</v>
      </c>
      <c r="W28" s="152" t="str">
        <f>IF(INDEX(hap_trend_direction,MATCH(Table_20170426!C28,hap_location,0),MATCH(Table_20170426!$W$4,hap_name,0))="Increasing",symbol_increasing,IF(INDEX(hap_trend_direction,MATCH(Table_20170426!C28,hap_location,0),MATCH(Table_20170426!$W$4,hap_name,0))="Decreasing",symbol_decreasing,IF(INDEX(hap_trend_direction,MATCH(Table_20170426!C28,hap_location,0),MATCH(Table_20170426!$W$4,hap_name,0))="None",symbol_noTrend,"N/A")))</f>
        <v>N/A</v>
      </c>
      <c r="X28" s="152" t="str">
        <f>IF(INDEX(hap_trend_direction,MATCH(Table_20170426!C28,hap_location,0),MATCH(Table_20170426!$X$4,hap_name,0))="Increasing",symbol_increasing,IF(INDEX(hap_trend_direction,MATCH(Table_20170426!C28,hap_location,0),MATCH(Table_20170426!$X$4,hap_name,0))="Decreasing",symbol_decreasing,IF(INDEX(hap_trend_direction,MATCH(Table_20170426!C28,hap_location,0),MATCH(Table_20170426!$X$4,hap_name,0))="None",symbol_noTrend,"N/A")))</f>
        <v>N/A</v>
      </c>
      <c r="Y28" s="152" t="str">
        <f>IF(INDEX(hap_trend_direction,MATCH(Table_20170426!C28,hap_location,0),MATCH(Table_20170426!$Y$4,hap_name,0))="Increasing",symbol_increasing,IF(INDEX(hap_trend_direction,MATCH(Table_20170426!C28,hap_location,0),MATCH(Table_20170426!$Y$4,hap_name,0))="Decreasing",symbol_decreasing,IF(INDEX(hap_trend_direction,MATCH(Table_20170426!C28,hap_location,0),MATCH(Table_20170426!$Y$4,hap_name,0))="None",symbol_noTrend,"N/A")))</f>
        <v>N/A</v>
      </c>
      <c r="Z28" s="152" t="str">
        <f>IF(INDEX(hap_trend_direction,MATCH(Table_20170426!C28,hap_location,0),MATCH(Table_20170426!$Z$4,hap_name,0))="Increasing",symbol_increasing,IF(INDEX(hap_trend_direction,MATCH(Table_20170426!C28,hap_location,0),MATCH(Table_20170426!$Z$4,hap_name,0))="Decreasing",symbol_decreasing,IF(INDEX(hap_trend_direction,MATCH(Table_20170426!C28,hap_location,0),MATCH(Table_20170426!$Z$4,hap_name,0))="None",symbol_noTrend,"N/A")))</f>
        <v>N/A</v>
      </c>
      <c r="AA28" s="152" t="str">
        <f>IF(INDEX(hap_trend_direction,MATCH(Table_20170426!C28,hap_location,0),MATCH(Table_20170426!$AA$4,hap_name,0))="Increasing",symbol_increasing,IF(INDEX(hap_trend_direction,MATCH(Table_20170426!C28,hap_location,0),MATCH(Table_20170426!$AA$4,hap_name,0))="Decreasing",symbol_decreasing,IF(INDEX(hap_trend_direction,MATCH(Table_20170426!C28,hap_location,0),MATCH(Table_20170426!$AA$4,hap_name,0))="None",symbol_noTrend,"N/A")))</f>
        <v>N/A</v>
      </c>
      <c r="AB28" s="153" t="str">
        <f>IF(INDEX(hap_trend_direction,MATCH(Table_20170426!C28,hap_location,0),MATCH(Table_20170426!$AB$4,hap_name,0))="Increasing",symbol_increasing,IF(INDEX(hap_trend_direction,MATCH(Table_20170426!C28,hap_location,0),MATCH(Table_20170426!$AB$4,hap_name,0))="Decreasing",symbol_decreasing,IF(INDEX(hap_trend_direction,MATCH(Table_20170426!C28,hap_location,0),MATCH(Table_20170426!$AB$4,hap_name,0))="None",symbol_noTrend,"N/A")))</f>
        <v>N/A</v>
      </c>
      <c r="AC28" s="148"/>
      <c r="AD28" s="157"/>
      <c r="AE28" s="157"/>
      <c r="AF28" s="157"/>
      <c r="AL28" s="135"/>
      <c r="AM28" s="135"/>
      <c r="AN28" s="135"/>
    </row>
    <row r="29" spans="1:40" s="43" customFormat="1" ht="16.5" thickTop="1" thickBot="1" x14ac:dyDescent="0.3">
      <c r="A29" s="148"/>
      <c r="B29" s="257"/>
      <c r="C29" s="185" t="str">
        <f>TrendDirSummary_20170426!H26</f>
        <v>Karnack, TX</v>
      </c>
      <c r="D29" s="149" t="str">
        <f>IF(INDEX(hap_trend_direction,MATCH(Table_20170426!C29,hap_location,0),MATCH(Table_20170426!$D$4,hap_name,0))="Increasing",symbol_increasing,IF(INDEX(hap_trend_direction,MATCH(Table_20170426!C29,hap_location,0),MATCH(Table_20170426!$D$4,hap_name,0))="Decreasing",symbol_decreasing,IF(INDEX(hap_trend_direction,MATCH(Table_20170426!C29,hap_location,0),MATCH(Table_20170426!$D$4,hap_name,0))="None",symbol_noTrend,"N/A")))</f>
        <v>N/A</v>
      </c>
      <c r="E29" s="150" t="str">
        <f>IF(INDEX(hap_trend_direction,MATCH(Table_20170426!C29,hap_location,0),MATCH(Table_20170426!$E$4,hap_name,0))="Increasing",symbol_increasing,IF(INDEX(hap_trend_direction,MATCH(Table_20170426!C29,hap_location,0),MATCH(Table_20170426!$E$4,hap_name,0))="Decreasing",symbol_decreasing,IF(INDEX(hap_trend_direction,MATCH(Table_20170426!C29,hap_location,0),MATCH(Table_20170426!$E$4,hap_name,0))="None",symbol_noTrend,"N/A")))</f>
        <v>N/A</v>
      </c>
      <c r="F29" s="151" t="e">
        <f>IF(INDEX(hap_trend_direction,MATCH(Table_20170426!C29,hap_location,0),MATCH(Table_20170426!$F$4,hap_name,0))="Increasing",symbol_increasing,IF(INDEX(hap_trend_direction,MATCH(Table_20170426!C29,hap_location,0),MATCH(Table_20170426!$F$4,hap_name,0))="Decreasing",symbol_decreasing,IF(INDEX(hap_trend_direction,MATCH(Table_20170426!C29,hap_location,0),MATCH(Table_20170426!$F$4,hap_name,0))="None",symbol_noTrend,"N/A")))</f>
        <v>#NAME?</v>
      </c>
      <c r="G29" s="152" t="str">
        <f>IF(INDEX(hap_trend_direction,MATCH(Table_20170426!C29,hap_location,0),MATCH(Table_20170426!$G$4,hap_name,0))="Increasing",symbol_increasing,IF(INDEX(hap_trend_direction,MATCH(Table_20170426!C29,hap_location,0),MATCH(Table_20170426!$G$4,hap_name,0))="Decreasing",symbol_decreasing,IF(INDEX(hap_trend_direction,MATCH(Table_20170426!C29,hap_location,0),MATCH(Table_20170426!$G$4,hap_name,0))="None",symbol_noTrend,"N/A")))</f>
        <v>N/A</v>
      </c>
      <c r="H29" s="152" t="str">
        <f>IF(INDEX(hap_trend_direction,MATCH(Table_20170426!C29,hap_location,0),MATCH(Table_20170426!$H$4,hap_name,0))="Increasing",symbol_increasing,IF(INDEX(hap_trend_direction,MATCH(Table_20170426!C29,hap_location,0),MATCH(Table_20170426!$H$4,hap_name,0))="Decreasing",symbol_decreasing,IF(INDEX(hap_trend_direction,MATCH(Table_20170426!C29,hap_location,0),MATCH(Table_20170426!$H$4,hap_name,0))="None",symbol_noTrend,"N/A")))</f>
        <v>N/A</v>
      </c>
      <c r="I29" s="153" t="str">
        <f>IF(INDEX(hap_trend_direction,MATCH(Table_20170426!C29,hap_location,0),MATCH(Table_20170426!$I$4,hap_name,0))="Increasing",symbol_increasing,IF(INDEX(hap_trend_direction,MATCH(Table_20170426!C29,hap_location,0),MATCH(Table_20170426!$I$4,hap_name,0))="Decreasing",symbol_decreasing,IF(INDEX(hap_trend_direction,MATCH(Table_20170426!C29,hap_location,0),MATCH(Table_20170426!$I$4,hap_name,0))="None",symbol_noTrend,"N/A")))</f>
        <v>N/A</v>
      </c>
      <c r="J29" s="151" t="str">
        <f>IF(INDEX(hap_trend_direction,MATCH(Table_20170426!C29,hap_location,0),MATCH(Table_20170426!$J$4,hap_name,0))="Increasing",symbol_increasing,IF(INDEX(hap_trend_direction,MATCH(Table_20170426!C29,hap_location,0),MATCH(Table_20170426!$J$4,hap_name,0))="Decreasing",symbol_decreasing,IF(INDEX(hap_trend_direction,MATCH(Table_20170426!C29,hap_location,0),MATCH(Table_20170426!$J$4,hap_name,0))="None",symbol_noTrend,"N/A")))</f>
        <v>N/A</v>
      </c>
      <c r="K29" s="154" t="str">
        <f>IF(INDEX(hap_trend_direction,MATCH(Table_20170426!C29,hap_location,0),MATCH(Table_20170426!$K$4,hap_name,0))="Increasing",symbol_increasing,IF(INDEX(hap_trend_direction,MATCH(Table_20170426!C29,hap_location,0),MATCH(Table_20170426!$K$4,hap_name,0))="Decreasing",symbol_decreasing,IF(INDEX(hap_trend_direction,MATCH(Table_20170426!C29,hap_location,0),MATCH(Table_20170426!$K$4,hap_name,0))="None",symbol_noTrend,"N/A")))</f>
        <v>N/A</v>
      </c>
      <c r="L29" s="155" t="e">
        <f>IF(INDEX(hap_trend_direction,MATCH(Table_20170426!C29,hap_location,0),MATCH(Table_20170426!$L$4,hap_name,0))="Increasing",symbol_increasing,IF(INDEX(hap_trend_direction,MATCH(Table_20170426!C29,hap_location,0),MATCH(Table_20170426!$L$4,hap_name,0))="Decreasing",symbol_decreasing,IF(INDEX(hap_trend_direction,MATCH(Table_20170426!C29,hap_location,0),MATCH(Table_20170426!$L$4,hap_name,0))="None",symbol_noTrend,"N/A")))</f>
        <v>#N/A</v>
      </c>
      <c r="M29" s="156" t="e">
        <f>IF(INDEX(hap_trend_direction,MATCH(Table_20170426!C29,hap_location,0),MATCH(Table_20170426!$M$4,hap_name,0))="Increasing",symbol_increasing,IF(INDEX(hap_trend_direction,MATCH(Table_20170426!C29,hap_location,0),MATCH(Table_20170426!$M$4,hap_name,0))="Decreasing",symbol_decreasing,IF(INDEX(hap_trend_direction,MATCH(Table_20170426!C29,hap_location,0),MATCH(Table_20170426!$M$4,hap_name,0))="None",symbol_noTrend,"N/A")))</f>
        <v>#N/A</v>
      </c>
      <c r="N29" s="152" t="str">
        <f>IF(INDEX(hap_trend_direction,MATCH(Table_20170426!C29,hap_location,0),MATCH(Table_20170426!$N$4,hap_name,0))="Increasing",symbol_increasing,IF(INDEX(hap_trend_direction,MATCH(Table_20170426!C29,hap_location,0),MATCH(Table_20170426!$N$4,hap_name,0))="Decreasing",symbol_decreasing,IF(INDEX(hap_trend_direction,MATCH(Table_20170426!C29,hap_location,0),MATCH(Table_20170426!$N$4,hap_name,0))="None",symbol_noTrend,"N/A")))</f>
        <v>N/A</v>
      </c>
      <c r="O29" s="152" t="str">
        <f>IF(INDEX(hap_trend_direction,MATCH(Table_20170426!C29,hap_location,0),MATCH(Table_20170426!$O$4,hap_name,0))="Increasing",symbol_increasing,IF(INDEX(hap_trend_direction,MATCH(Table_20170426!C29,hap_location,0),MATCH(Table_20170426!$O$4,hap_name,0))="Decreasing",symbol_decreasing,IF(INDEX(hap_trend_direction,MATCH(Table_20170426!C29,hap_location,0),MATCH(Table_20170426!$O$4,hap_name,0))="None",symbol_noTrend,"N/A")))</f>
        <v>N/A</v>
      </c>
      <c r="P29" s="152" t="e">
        <f>IF(INDEX(hap_trend_direction,MATCH(Table_20170426!C29,hap_location,0),MATCH(Table_20170426!$P$4,hap_name,0))="Increasing",symbol_increasing,IF(INDEX(hap_trend_direction,MATCH(Table_20170426!C29,hap_location,0),MATCH(Table_20170426!$P$4,hap_name,0))="Decreasing",symbol_decreasing,IF(INDEX(hap_trend_direction,MATCH(Table_20170426!C29,hap_location,0),MATCH(Table_20170426!$P$4,hap_name,0))="None",symbol_noTrend,"N/A")))</f>
        <v>#N/A</v>
      </c>
      <c r="Q29" s="152" t="str">
        <f>IF(INDEX(hap_trend_direction,MATCH(Table_20170426!C29,hap_location,0),MATCH(Table_20170426!$Q$4,hap_name,0))="Increasing",symbol_increasing,IF(INDEX(hap_trend_direction,MATCH(Table_20170426!C29,hap_location,0),MATCH(Table_20170426!$Q$4,hap_name,0))="Decreasing",symbol_decreasing,IF(INDEX(hap_trend_direction,MATCH(Table_20170426!C29,hap_location,0),MATCH(Table_20170426!$Q$4,hap_name,0))="None",symbol_noTrend,"N/A")))</f>
        <v>N/A</v>
      </c>
      <c r="R29" s="152" t="str">
        <f>IF(INDEX(hap_trend_direction,MATCH(Table_20170426!C29,hap_location,0),MATCH(Table_20170426!$R$4,hap_name,0))="Increasing",symbol_increasing,IF(INDEX(hap_trend_direction,MATCH(Table_20170426!C29,hap_location,0),MATCH(Table_20170426!$R$4,hap_name,0))="Decreasing",symbol_decreasing,IF(INDEX(hap_trend_direction,MATCH(Table_20170426!C29,hap_location,0),MATCH(Table_20170426!$R$4,hap_name,0))="None",symbol_noTrend,"N/A")))</f>
        <v>N/A</v>
      </c>
      <c r="S29" s="152" t="str">
        <f>IF(INDEX(hap_trend_direction,MATCH(Table_20170426!C29,hap_location,0),MATCH(Table_20170426!$S$4,hap_name,0))="Increasing",symbol_increasing,IF(INDEX(hap_trend_direction,MATCH(Table_20170426!C29,hap_location,0),MATCH(Table_20170426!$S$4,hap_name,0))="Decreasing",symbol_decreasing,IF(INDEX(hap_trend_direction,MATCH(Table_20170426!C29,hap_location,0),MATCH(Table_20170426!$S$4,hap_name,0))="None",symbol_noTrend,"N/A")))</f>
        <v>N/A</v>
      </c>
      <c r="T29" s="152" t="e">
        <f>IF(INDEX(hap_trend_direction,MATCH(Table_20170426!C29,hap_location,0),MATCH(Table_20170426!$T$4,hap_name,0))="Increasing",symbol_increasing,IF(INDEX(hap_trend_direction,MATCH(Table_20170426!C29,hap_location,0),MATCH(Table_20170426!$T$4,hap_name,0))="Decreasing",symbol_decreasing,IF(INDEX(hap_trend_direction,MATCH(Table_20170426!C29,hap_location,0),MATCH(Table_20170426!$T$4,hap_name,0))="None",symbol_noTrend,"N/A")))</f>
        <v>#NAME?</v>
      </c>
      <c r="U29" s="153" t="str">
        <f>IF(INDEX(hap_trend_direction,MATCH(Table_20170426!C29,hap_location,0),MATCH(Table_20170426!$U$4,hap_name,0))="Increasing",symbol_increasing,IF(INDEX(hap_trend_direction,MATCH(Table_20170426!C29,hap_location,0),MATCH(Table_20170426!$U$4,hap_name,0))="Decreasing",symbol_decreasing,IF(INDEX(hap_trend_direction,MATCH(Table_20170426!C29,hap_location,0),MATCH(Table_20170426!$U$4,hap_name,0))="None",symbol_noTrend,"N/A")))</f>
        <v>N/A</v>
      </c>
      <c r="V29" s="151" t="str">
        <f>IF(INDEX(hap_trend_direction,MATCH(Table_20170426!C29,hap_location,0),MATCH(Table_20170426!$V$4,hap_name,0))="Increasing",symbol_increasing,IF(INDEX(hap_trend_direction,MATCH(Table_20170426!C29,hap_location,0),MATCH(Table_20170426!$V$4,hap_name,0))="Decreasing",symbol_decreasing,IF(INDEX(hap_trend_direction,MATCH(Table_20170426!C29,hap_location,0),MATCH(Table_20170426!$V$4,hap_name,0))="None",symbol_noTrend,"N/A")))</f>
        <v>N/A</v>
      </c>
      <c r="W29" s="152" t="str">
        <f>IF(INDEX(hap_trend_direction,MATCH(Table_20170426!C29,hap_location,0),MATCH(Table_20170426!$W$4,hap_name,0))="Increasing",symbol_increasing,IF(INDEX(hap_trend_direction,MATCH(Table_20170426!C29,hap_location,0),MATCH(Table_20170426!$W$4,hap_name,0))="Decreasing",symbol_decreasing,IF(INDEX(hap_trend_direction,MATCH(Table_20170426!C29,hap_location,0),MATCH(Table_20170426!$W$4,hap_name,0))="None",symbol_noTrend,"N/A")))</f>
        <v>N/A</v>
      </c>
      <c r="X29" s="152" t="str">
        <f>IF(INDEX(hap_trend_direction,MATCH(Table_20170426!C29,hap_location,0),MATCH(Table_20170426!$X$4,hap_name,0))="Increasing",symbol_increasing,IF(INDEX(hap_trend_direction,MATCH(Table_20170426!C29,hap_location,0),MATCH(Table_20170426!$X$4,hap_name,0))="Decreasing",symbol_decreasing,IF(INDEX(hap_trend_direction,MATCH(Table_20170426!C29,hap_location,0),MATCH(Table_20170426!$X$4,hap_name,0))="None",symbol_noTrend,"N/A")))</f>
        <v>N/A</v>
      </c>
      <c r="Y29" s="152" t="str">
        <f>IF(INDEX(hap_trend_direction,MATCH(Table_20170426!C29,hap_location,0),MATCH(Table_20170426!$Y$4,hap_name,0))="Increasing",symbol_increasing,IF(INDEX(hap_trend_direction,MATCH(Table_20170426!C29,hap_location,0),MATCH(Table_20170426!$Y$4,hap_name,0))="Decreasing",symbol_decreasing,IF(INDEX(hap_trend_direction,MATCH(Table_20170426!C29,hap_location,0),MATCH(Table_20170426!$Y$4,hap_name,0))="None",symbol_noTrend,"N/A")))</f>
        <v>N/A</v>
      </c>
      <c r="Z29" s="152" t="str">
        <f>IF(INDEX(hap_trend_direction,MATCH(Table_20170426!C29,hap_location,0),MATCH(Table_20170426!$Z$4,hap_name,0))="Increasing",symbol_increasing,IF(INDEX(hap_trend_direction,MATCH(Table_20170426!C29,hap_location,0),MATCH(Table_20170426!$Z$4,hap_name,0))="Decreasing",symbol_decreasing,IF(INDEX(hap_trend_direction,MATCH(Table_20170426!C29,hap_location,0),MATCH(Table_20170426!$Z$4,hap_name,0))="None",symbol_noTrend,"N/A")))</f>
        <v>N/A</v>
      </c>
      <c r="AA29" s="152" t="str">
        <f>IF(INDEX(hap_trend_direction,MATCH(Table_20170426!C29,hap_location,0),MATCH(Table_20170426!$AA$4,hap_name,0))="Increasing",symbol_increasing,IF(INDEX(hap_trend_direction,MATCH(Table_20170426!C29,hap_location,0),MATCH(Table_20170426!$AA$4,hap_name,0))="Decreasing",symbol_decreasing,IF(INDEX(hap_trend_direction,MATCH(Table_20170426!C29,hap_location,0),MATCH(Table_20170426!$AA$4,hap_name,0))="None",symbol_noTrend,"N/A")))</f>
        <v>N/A</v>
      </c>
      <c r="AB29" s="153" t="e">
        <f>IF(INDEX(hap_trend_direction,MATCH(Table_20170426!C29,hap_location,0),MATCH(Table_20170426!$AB$4,hap_name,0))="Increasing",symbol_increasing,IF(INDEX(hap_trend_direction,MATCH(Table_20170426!C29,hap_location,0),MATCH(Table_20170426!$AB$4,hap_name,0))="Decreasing",symbol_decreasing,IF(INDEX(hap_trend_direction,MATCH(Table_20170426!C29,hap_location,0),MATCH(Table_20170426!$AB$4,hap_name,0))="None",symbol_noTrend,"N/A")))</f>
        <v>#NAME?</v>
      </c>
      <c r="AC29" s="158"/>
      <c r="AD29" s="158"/>
      <c r="AE29" s="147"/>
      <c r="AF29" s="148"/>
      <c r="AL29" s="135"/>
      <c r="AM29" s="135"/>
      <c r="AN29" s="135"/>
    </row>
    <row r="30" spans="1:40" s="43" customFormat="1" ht="16.5" customHeight="1" thickTop="1" thickBot="1" x14ac:dyDescent="0.3">
      <c r="A30" s="157"/>
      <c r="B30" s="257"/>
      <c r="C30" s="185" t="str">
        <f>TrendDirSummary_20170426!H27</f>
        <v>Underhill, VT</v>
      </c>
      <c r="D30" s="149" t="str">
        <f>IF(INDEX(hap_trend_direction,MATCH(Table_20170426!C30,hap_location,0),MATCH(Table_20170426!$D$4,hap_name,0))="Increasing",symbol_increasing,IF(INDEX(hap_trend_direction,MATCH(Table_20170426!C30,hap_location,0),MATCH(Table_20170426!$D$4,hap_name,0))="Decreasing",symbol_decreasing,IF(INDEX(hap_trend_direction,MATCH(Table_20170426!C30,hap_location,0),MATCH(Table_20170426!$D$4,hap_name,0))="None",symbol_noTrend,"N/A")))</f>
        <v>N/A</v>
      </c>
      <c r="E30" s="150" t="str">
        <f>IF(INDEX(hap_trend_direction,MATCH(Table_20170426!C30,hap_location,0),MATCH(Table_20170426!$E$4,hap_name,0))="Increasing",symbol_increasing,IF(INDEX(hap_trend_direction,MATCH(Table_20170426!C30,hap_location,0),MATCH(Table_20170426!$E$4,hap_name,0))="Decreasing",symbol_decreasing,IF(INDEX(hap_trend_direction,MATCH(Table_20170426!C30,hap_location,0),MATCH(Table_20170426!$E$4,hap_name,0))="None",symbol_noTrend,"N/A")))</f>
        <v>N/A</v>
      </c>
      <c r="F30" s="151" t="str">
        <f>IF(INDEX(hap_trend_direction,MATCH(Table_20170426!C30,hap_location,0),MATCH(Table_20170426!$F$4,hap_name,0))="Increasing",symbol_increasing,IF(INDEX(hap_trend_direction,MATCH(Table_20170426!C30,hap_location,0),MATCH(Table_20170426!$F$4,hap_name,0))="Decreasing",symbol_decreasing,IF(INDEX(hap_trend_direction,MATCH(Table_20170426!C30,hap_location,0),MATCH(Table_20170426!$F$4,hap_name,0))="None",symbol_noTrend,"N/A")))</f>
        <v>N/A</v>
      </c>
      <c r="G30" s="152" t="str">
        <f>IF(INDEX(hap_trend_direction,MATCH(Table_20170426!C30,hap_location,0),MATCH(Table_20170426!$G$4,hap_name,0))="Increasing",symbol_increasing,IF(INDEX(hap_trend_direction,MATCH(Table_20170426!C30,hap_location,0),MATCH(Table_20170426!$G$4,hap_name,0))="Decreasing",symbol_decreasing,IF(INDEX(hap_trend_direction,MATCH(Table_20170426!C30,hap_location,0),MATCH(Table_20170426!$G$4,hap_name,0))="None",symbol_noTrend,"N/A")))</f>
        <v>N/A</v>
      </c>
      <c r="H30" s="152" t="str">
        <f>IF(INDEX(hap_trend_direction,MATCH(Table_20170426!C30,hap_location,0),MATCH(Table_20170426!$H$4,hap_name,0))="Increasing",symbol_increasing,IF(INDEX(hap_trend_direction,MATCH(Table_20170426!C30,hap_location,0),MATCH(Table_20170426!$H$4,hap_name,0))="Decreasing",symbol_decreasing,IF(INDEX(hap_trend_direction,MATCH(Table_20170426!C30,hap_location,0),MATCH(Table_20170426!$H$4,hap_name,0))="None",symbol_noTrend,"N/A")))</f>
        <v>N/A</v>
      </c>
      <c r="I30" s="153" t="str">
        <f>IF(INDEX(hap_trend_direction,MATCH(Table_20170426!C30,hap_location,0),MATCH(Table_20170426!$I$4,hap_name,0))="Increasing",symbol_increasing,IF(INDEX(hap_trend_direction,MATCH(Table_20170426!C30,hap_location,0),MATCH(Table_20170426!$I$4,hap_name,0))="Decreasing",symbol_decreasing,IF(INDEX(hap_trend_direction,MATCH(Table_20170426!C30,hap_location,0),MATCH(Table_20170426!$I$4,hap_name,0))="None",symbol_noTrend,"N/A")))</f>
        <v>N/A</v>
      </c>
      <c r="J30" s="151" t="str">
        <f>IF(INDEX(hap_trend_direction,MATCH(Table_20170426!C30,hap_location,0),MATCH(Table_20170426!$J$4,hap_name,0))="Increasing",symbol_increasing,IF(INDEX(hap_trend_direction,MATCH(Table_20170426!C30,hap_location,0),MATCH(Table_20170426!$J$4,hap_name,0))="Decreasing",symbol_decreasing,IF(INDEX(hap_trend_direction,MATCH(Table_20170426!C30,hap_location,0),MATCH(Table_20170426!$J$4,hap_name,0))="None",symbol_noTrend,"N/A")))</f>
        <v>N/A</v>
      </c>
      <c r="K30" s="154" t="e">
        <f>IF(INDEX(hap_trend_direction,MATCH(Table_20170426!C30,hap_location,0),MATCH(Table_20170426!$K$4,hap_name,0))="Increasing",symbol_increasing,IF(INDEX(hap_trend_direction,MATCH(Table_20170426!C30,hap_location,0),MATCH(Table_20170426!$K$4,hap_name,0))="Decreasing",symbol_decreasing,IF(INDEX(hap_trend_direction,MATCH(Table_20170426!C30,hap_location,0),MATCH(Table_20170426!$K$4,hap_name,0))="None",symbol_noTrend,"N/A")))</f>
        <v>#NAME?</v>
      </c>
      <c r="L30" s="155" t="e">
        <f>IF(INDEX(hap_trend_direction,MATCH(Table_20170426!C30,hap_location,0),MATCH(Table_20170426!$L$4,hap_name,0))="Increasing",symbol_increasing,IF(INDEX(hap_trend_direction,MATCH(Table_20170426!C30,hap_location,0),MATCH(Table_20170426!$L$4,hap_name,0))="Decreasing",symbol_decreasing,IF(INDEX(hap_trend_direction,MATCH(Table_20170426!C30,hap_location,0),MATCH(Table_20170426!$L$4,hap_name,0))="None",symbol_noTrend,"N/A")))</f>
        <v>#N/A</v>
      </c>
      <c r="M30" s="156" t="e">
        <f>IF(INDEX(hap_trend_direction,MATCH(Table_20170426!C30,hap_location,0),MATCH(Table_20170426!$M$4,hap_name,0))="Increasing",symbol_increasing,IF(INDEX(hap_trend_direction,MATCH(Table_20170426!C30,hap_location,0),MATCH(Table_20170426!$M$4,hap_name,0))="Decreasing",symbol_decreasing,IF(INDEX(hap_trend_direction,MATCH(Table_20170426!C30,hap_location,0),MATCH(Table_20170426!$M$4,hap_name,0))="None",symbol_noTrend,"N/A")))</f>
        <v>#N/A</v>
      </c>
      <c r="N30" s="152" t="str">
        <f>IF(INDEX(hap_trend_direction,MATCH(Table_20170426!C30,hap_location,0),MATCH(Table_20170426!$N$4,hap_name,0))="Increasing",symbol_increasing,IF(INDEX(hap_trend_direction,MATCH(Table_20170426!C30,hap_location,0),MATCH(Table_20170426!$N$4,hap_name,0))="Decreasing",symbol_decreasing,IF(INDEX(hap_trend_direction,MATCH(Table_20170426!C30,hap_location,0),MATCH(Table_20170426!$N$4,hap_name,0))="None",symbol_noTrend,"N/A")))</f>
        <v>N/A</v>
      </c>
      <c r="O30" s="152" t="str">
        <f>IF(INDEX(hap_trend_direction,MATCH(Table_20170426!C30,hap_location,0),MATCH(Table_20170426!$O$4,hap_name,0))="Increasing",symbol_increasing,IF(INDEX(hap_trend_direction,MATCH(Table_20170426!C30,hap_location,0),MATCH(Table_20170426!$O$4,hap_name,0))="Decreasing",symbol_decreasing,IF(INDEX(hap_trend_direction,MATCH(Table_20170426!C30,hap_location,0),MATCH(Table_20170426!$O$4,hap_name,0))="None",symbol_noTrend,"N/A")))</f>
        <v>N/A</v>
      </c>
      <c r="P30" s="152" t="e">
        <f>IF(INDEX(hap_trend_direction,MATCH(Table_20170426!C30,hap_location,0),MATCH(Table_20170426!$P$4,hap_name,0))="Increasing",symbol_increasing,IF(INDEX(hap_trend_direction,MATCH(Table_20170426!C30,hap_location,0),MATCH(Table_20170426!$P$4,hap_name,0))="Decreasing",symbol_decreasing,IF(INDEX(hap_trend_direction,MATCH(Table_20170426!C30,hap_location,0),MATCH(Table_20170426!$P$4,hap_name,0))="None",symbol_noTrend,"N/A")))</f>
        <v>#N/A</v>
      </c>
      <c r="Q30" s="152" t="e">
        <f>IF(INDEX(hap_trend_direction,MATCH(Table_20170426!C30,hap_location,0),MATCH(Table_20170426!$Q$4,hap_name,0))="Increasing",symbol_increasing,IF(INDEX(hap_trend_direction,MATCH(Table_20170426!C30,hap_location,0),MATCH(Table_20170426!$Q$4,hap_name,0))="Decreasing",symbol_decreasing,IF(INDEX(hap_trend_direction,MATCH(Table_20170426!C30,hap_location,0),MATCH(Table_20170426!$Q$4,hap_name,0))="None",symbol_noTrend,"N/A")))</f>
        <v>#NAME?</v>
      </c>
      <c r="R30" s="152" t="str">
        <f>IF(INDEX(hap_trend_direction,MATCH(Table_20170426!C30,hap_location,0),MATCH(Table_20170426!$R$4,hap_name,0))="Increasing",symbol_increasing,IF(INDEX(hap_trend_direction,MATCH(Table_20170426!C30,hap_location,0),MATCH(Table_20170426!$R$4,hap_name,0))="Decreasing",symbol_decreasing,IF(INDEX(hap_trend_direction,MATCH(Table_20170426!C30,hap_location,0),MATCH(Table_20170426!$R$4,hap_name,0))="None",symbol_noTrend,"N/A")))</f>
        <v>N/A</v>
      </c>
      <c r="S30" s="152" t="str">
        <f>IF(INDEX(hap_trend_direction,MATCH(Table_20170426!C30,hap_location,0),MATCH(Table_20170426!$S$4,hap_name,0))="Increasing",symbol_increasing,IF(INDEX(hap_trend_direction,MATCH(Table_20170426!C30,hap_location,0),MATCH(Table_20170426!$S$4,hap_name,0))="Decreasing",symbol_decreasing,IF(INDEX(hap_trend_direction,MATCH(Table_20170426!C30,hap_location,0),MATCH(Table_20170426!$S$4,hap_name,0))="None",symbol_noTrend,"N/A")))</f>
        <v>N/A</v>
      </c>
      <c r="T30" s="152" t="str">
        <f>IF(INDEX(hap_trend_direction,MATCH(Table_20170426!C30,hap_location,0),MATCH(Table_20170426!$T$4,hap_name,0))="Increasing",symbol_increasing,IF(INDEX(hap_trend_direction,MATCH(Table_20170426!C30,hap_location,0),MATCH(Table_20170426!$T$4,hap_name,0))="Decreasing",symbol_decreasing,IF(INDEX(hap_trend_direction,MATCH(Table_20170426!C30,hap_location,0),MATCH(Table_20170426!$T$4,hap_name,0))="None",symbol_noTrend,"N/A")))</f>
        <v>N/A</v>
      </c>
      <c r="U30" s="153" t="str">
        <f>IF(INDEX(hap_trend_direction,MATCH(Table_20170426!C30,hap_location,0),MATCH(Table_20170426!$U$4,hap_name,0))="Increasing",symbol_increasing,IF(INDEX(hap_trend_direction,MATCH(Table_20170426!C30,hap_location,0),MATCH(Table_20170426!$U$4,hap_name,0))="Decreasing",symbol_decreasing,IF(INDEX(hap_trend_direction,MATCH(Table_20170426!C30,hap_location,0),MATCH(Table_20170426!$U$4,hap_name,0))="None",symbol_noTrend,"N/A")))</f>
        <v>N/A</v>
      </c>
      <c r="V30" s="151" t="str">
        <f>IF(INDEX(hap_trend_direction,MATCH(Table_20170426!C30,hap_location,0),MATCH(Table_20170426!$V$4,hap_name,0))="Increasing",symbol_increasing,IF(INDEX(hap_trend_direction,MATCH(Table_20170426!C30,hap_location,0),MATCH(Table_20170426!$V$4,hap_name,0))="Decreasing",symbol_decreasing,IF(INDEX(hap_trend_direction,MATCH(Table_20170426!C30,hap_location,0),MATCH(Table_20170426!$V$4,hap_name,0))="None",symbol_noTrend,"N/A")))</f>
        <v>N/A</v>
      </c>
      <c r="W30" s="152" t="str">
        <f>IF(INDEX(hap_trend_direction,MATCH(Table_20170426!C30,hap_location,0),MATCH(Table_20170426!$W$4,hap_name,0))="Increasing",symbol_increasing,IF(INDEX(hap_trend_direction,MATCH(Table_20170426!C30,hap_location,0),MATCH(Table_20170426!$W$4,hap_name,0))="Decreasing",symbol_decreasing,IF(INDEX(hap_trend_direction,MATCH(Table_20170426!C30,hap_location,0),MATCH(Table_20170426!$W$4,hap_name,0))="None",symbol_noTrend,"N/A")))</f>
        <v>N/A</v>
      </c>
      <c r="X30" s="152" t="e">
        <f>IF(INDEX(hap_trend_direction,MATCH(Table_20170426!C30,hap_location,0),MATCH(Table_20170426!$X$4,hap_name,0))="Increasing",symbol_increasing,IF(INDEX(hap_trend_direction,MATCH(Table_20170426!C30,hap_location,0),MATCH(Table_20170426!$X$4,hap_name,0))="Decreasing",symbol_decreasing,IF(INDEX(hap_trend_direction,MATCH(Table_20170426!C30,hap_location,0),MATCH(Table_20170426!$X$4,hap_name,0))="None",symbol_noTrend,"N/A")))</f>
        <v>#NAME?</v>
      </c>
      <c r="Y30" s="152" t="str">
        <f>IF(INDEX(hap_trend_direction,MATCH(Table_20170426!C30,hap_location,0),MATCH(Table_20170426!$Y$4,hap_name,0))="Increasing",symbol_increasing,IF(INDEX(hap_trend_direction,MATCH(Table_20170426!C30,hap_location,0),MATCH(Table_20170426!$Y$4,hap_name,0))="Decreasing",symbol_decreasing,IF(INDEX(hap_trend_direction,MATCH(Table_20170426!C30,hap_location,0),MATCH(Table_20170426!$Y$4,hap_name,0))="None",symbol_noTrend,"N/A")))</f>
        <v>N/A</v>
      </c>
      <c r="Z30" s="152" t="str">
        <f>IF(INDEX(hap_trend_direction,MATCH(Table_20170426!C30,hap_location,0),MATCH(Table_20170426!$Z$4,hap_name,0))="Increasing",symbol_increasing,IF(INDEX(hap_trend_direction,MATCH(Table_20170426!C30,hap_location,0),MATCH(Table_20170426!$Z$4,hap_name,0))="Decreasing",symbol_decreasing,IF(INDEX(hap_trend_direction,MATCH(Table_20170426!C30,hap_location,0),MATCH(Table_20170426!$Z$4,hap_name,0))="None",symbol_noTrend,"N/A")))</f>
        <v>N/A</v>
      </c>
      <c r="AA30" s="152" t="e">
        <f>IF(INDEX(hap_trend_direction,MATCH(Table_20170426!C30,hap_location,0),MATCH(Table_20170426!$AA$4,hap_name,0))="Increasing",symbol_increasing,IF(INDEX(hap_trend_direction,MATCH(Table_20170426!C30,hap_location,0),MATCH(Table_20170426!$AA$4,hap_name,0))="Decreasing",symbol_decreasing,IF(INDEX(hap_trend_direction,MATCH(Table_20170426!C30,hap_location,0),MATCH(Table_20170426!$AA$4,hap_name,0))="None",symbol_noTrend,"N/A")))</f>
        <v>#NAME?</v>
      </c>
      <c r="AB30" s="153" t="str">
        <f>IF(INDEX(hap_trend_direction,MATCH(Table_20170426!C30,hap_location,0),MATCH(Table_20170426!$AB$4,hap_name,0))="Increasing",symbol_increasing,IF(INDEX(hap_trend_direction,MATCH(Table_20170426!C30,hap_location,0),MATCH(Table_20170426!$AB$4,hap_name,0))="Decreasing",symbol_decreasing,IF(INDEX(hap_trend_direction,MATCH(Table_20170426!C30,hap_location,0),MATCH(Table_20170426!$AB$4,hap_name,0))="None",symbol_noTrend,"N/A")))</f>
        <v>N/A</v>
      </c>
      <c r="AC30" s="159"/>
      <c r="AD30" s="159"/>
      <c r="AE30" s="145"/>
      <c r="AF30" s="157"/>
      <c r="AL30" s="135"/>
      <c r="AM30" s="135"/>
      <c r="AN30" s="135"/>
    </row>
    <row r="31" spans="1:40" s="43" customFormat="1" ht="16.5" thickTop="1" thickBot="1" x14ac:dyDescent="0.3">
      <c r="A31" s="157"/>
      <c r="B31" s="258"/>
      <c r="C31" s="187" t="str">
        <f>TrendDirSummary_20170426!H28</f>
        <v>Mayville/Horicon, WI</v>
      </c>
      <c r="D31" s="160" t="str">
        <f>IF(INDEX(hap_trend_direction,MATCH(Table_20170426!C31,hap_location,0),MATCH(Table_20170426!$D$4,hap_name,0))="Increasing",symbol_increasing,IF(INDEX(hap_trend_direction,MATCH(Table_20170426!C31,hap_location,0),MATCH(Table_20170426!$D$4,hap_name,0))="Decreasing",symbol_decreasing,IF(INDEX(hap_trend_direction,MATCH(Table_20170426!C31,hap_location,0),MATCH(Table_20170426!$D$4,hap_name,0))="None",symbol_noTrend,"N/A")))</f>
        <v>N/A</v>
      </c>
      <c r="E31" s="161" t="str">
        <f>IF(INDEX(hap_trend_direction,MATCH(Table_20170426!C31,hap_location,0),MATCH(Table_20170426!$E$4,hap_name,0))="Increasing",symbol_increasing,IF(INDEX(hap_trend_direction,MATCH(Table_20170426!C31,hap_location,0),MATCH(Table_20170426!$E$4,hap_name,0))="Decreasing",symbol_decreasing,IF(INDEX(hap_trend_direction,MATCH(Table_20170426!C31,hap_location,0),MATCH(Table_20170426!$E$4,hap_name,0))="None",symbol_noTrend,"N/A")))</f>
        <v>N/A</v>
      </c>
      <c r="F31" s="162" t="str">
        <f>IF(INDEX(hap_trend_direction,MATCH(Table_20170426!C31,hap_location,0),MATCH(Table_20170426!$F$4,hap_name,0))="Increasing",symbol_increasing,IF(INDEX(hap_trend_direction,MATCH(Table_20170426!C31,hap_location,0),MATCH(Table_20170426!$F$4,hap_name,0))="Decreasing",symbol_decreasing,IF(INDEX(hap_trend_direction,MATCH(Table_20170426!C31,hap_location,0),MATCH(Table_20170426!$F$4,hap_name,0))="None",symbol_noTrend,"N/A")))</f>
        <v>N/A</v>
      </c>
      <c r="G31" s="163" t="str">
        <f>IF(INDEX(hap_trend_direction,MATCH(Table_20170426!C31,hap_location,0),MATCH(Table_20170426!$G$4,hap_name,0))="Increasing",symbol_increasing,IF(INDEX(hap_trend_direction,MATCH(Table_20170426!C31,hap_location,0),MATCH(Table_20170426!$G$4,hap_name,0))="Decreasing",symbol_decreasing,IF(INDEX(hap_trend_direction,MATCH(Table_20170426!C31,hap_location,0),MATCH(Table_20170426!$G$4,hap_name,0))="None",symbol_noTrend,"N/A")))</f>
        <v>N/A</v>
      </c>
      <c r="H31" s="163" t="str">
        <f>IF(INDEX(hap_trend_direction,MATCH(Table_20170426!C31,hap_location,0),MATCH(Table_20170426!$H$4,hap_name,0))="Increasing",symbol_increasing,IF(INDEX(hap_trend_direction,MATCH(Table_20170426!C31,hap_location,0),MATCH(Table_20170426!$H$4,hap_name,0))="Decreasing",symbol_decreasing,IF(INDEX(hap_trend_direction,MATCH(Table_20170426!C31,hap_location,0),MATCH(Table_20170426!$H$4,hap_name,0))="None",symbol_noTrend,"N/A")))</f>
        <v>N/A</v>
      </c>
      <c r="I31" s="164" t="str">
        <f>IF(INDEX(hap_trend_direction,MATCH(Table_20170426!C31,hap_location,0),MATCH(Table_20170426!$I$4,hap_name,0))="Increasing",symbol_increasing,IF(INDEX(hap_trend_direction,MATCH(Table_20170426!C31,hap_location,0),MATCH(Table_20170426!$I$4,hap_name,0))="Decreasing",symbol_decreasing,IF(INDEX(hap_trend_direction,MATCH(Table_20170426!C31,hap_location,0),MATCH(Table_20170426!$I$4,hap_name,0))="None",symbol_noTrend,"N/A")))</f>
        <v>N/A</v>
      </c>
      <c r="J31" s="162" t="str">
        <f>IF(INDEX(hap_trend_direction,MATCH(Table_20170426!C31,hap_location,0),MATCH(Table_20170426!$J$4,hap_name,0))="Increasing",symbol_increasing,IF(INDEX(hap_trend_direction,MATCH(Table_20170426!C31,hap_location,0),MATCH(Table_20170426!$J$4,hap_name,0))="Decreasing",symbol_decreasing,IF(INDEX(hap_trend_direction,MATCH(Table_20170426!C31,hap_location,0),MATCH(Table_20170426!$J$4,hap_name,0))="None",symbol_noTrend,"N/A")))</f>
        <v>N/A</v>
      </c>
      <c r="K31" s="165" t="e">
        <f>IF(INDEX(hap_trend_direction,MATCH(Table_20170426!C31,hap_location,0),MATCH(Table_20170426!$K$4,hap_name,0))="Increasing",symbol_increasing,IF(INDEX(hap_trend_direction,MATCH(Table_20170426!C31,hap_location,0),MATCH(Table_20170426!$K$4,hap_name,0))="Decreasing",symbol_decreasing,IF(INDEX(hap_trend_direction,MATCH(Table_20170426!C31,hap_location,0),MATCH(Table_20170426!$K$4,hap_name,0))="None",symbol_noTrend,"N/A")))</f>
        <v>#NAME?</v>
      </c>
      <c r="L31" s="166" t="e">
        <f>IF(INDEX(hap_trend_direction,MATCH(Table_20170426!C31,hap_location,0),MATCH(Table_20170426!$L$4,hap_name,0))="Increasing",symbol_increasing,IF(INDEX(hap_trend_direction,MATCH(Table_20170426!C31,hap_location,0),MATCH(Table_20170426!$L$4,hap_name,0))="Decreasing",symbol_decreasing,IF(INDEX(hap_trend_direction,MATCH(Table_20170426!C31,hap_location,0),MATCH(Table_20170426!$L$4,hap_name,0))="None",symbol_noTrend,"N/A")))</f>
        <v>#N/A</v>
      </c>
      <c r="M31" s="167" t="e">
        <f>IF(INDEX(hap_trend_direction,MATCH(Table_20170426!C31,hap_location,0),MATCH(Table_20170426!$M$4,hap_name,0))="Increasing",symbol_increasing,IF(INDEX(hap_trend_direction,MATCH(Table_20170426!C31,hap_location,0),MATCH(Table_20170426!$M$4,hap_name,0))="Decreasing",symbol_decreasing,IF(INDEX(hap_trend_direction,MATCH(Table_20170426!C31,hap_location,0),MATCH(Table_20170426!$M$4,hap_name,0))="None",symbol_noTrend,"N/A")))</f>
        <v>#N/A</v>
      </c>
      <c r="N31" s="163" t="str">
        <f>IF(INDEX(hap_trend_direction,MATCH(Table_20170426!C31,hap_location,0),MATCH(Table_20170426!$N$4,hap_name,0))="Increasing",symbol_increasing,IF(INDEX(hap_trend_direction,MATCH(Table_20170426!C31,hap_location,0),MATCH(Table_20170426!$N$4,hap_name,0))="Decreasing",symbol_decreasing,IF(INDEX(hap_trend_direction,MATCH(Table_20170426!C31,hap_location,0),MATCH(Table_20170426!$N$4,hap_name,0))="None",symbol_noTrend,"N/A")))</f>
        <v>N/A</v>
      </c>
      <c r="O31" s="163" t="str">
        <f>IF(INDEX(hap_trend_direction,MATCH(Table_20170426!C31,hap_location,0),MATCH(Table_20170426!$O$4,hap_name,0))="Increasing",symbol_increasing,IF(INDEX(hap_trend_direction,MATCH(Table_20170426!C31,hap_location,0),MATCH(Table_20170426!$O$4,hap_name,0))="Decreasing",symbol_decreasing,IF(INDEX(hap_trend_direction,MATCH(Table_20170426!C31,hap_location,0),MATCH(Table_20170426!$O$4,hap_name,0))="None",symbol_noTrend,"N/A")))</f>
        <v>N/A</v>
      </c>
      <c r="P31" s="163" t="e">
        <f>IF(INDEX(hap_trend_direction,MATCH(Table_20170426!C31,hap_location,0),MATCH(Table_20170426!$P$4,hap_name,0))="Increasing",symbol_increasing,IF(INDEX(hap_trend_direction,MATCH(Table_20170426!C31,hap_location,0),MATCH(Table_20170426!$P$4,hap_name,0))="Decreasing",symbol_decreasing,IF(INDEX(hap_trend_direction,MATCH(Table_20170426!C31,hap_location,0),MATCH(Table_20170426!$P$4,hap_name,0))="None",symbol_noTrend,"N/A")))</f>
        <v>#N/A</v>
      </c>
      <c r="Q31" s="163" t="str">
        <f>IF(INDEX(hap_trend_direction,MATCH(Table_20170426!C31,hap_location,0),MATCH(Table_20170426!$Q$4,hap_name,0))="Increasing",symbol_increasing,IF(INDEX(hap_trend_direction,MATCH(Table_20170426!C31,hap_location,0),MATCH(Table_20170426!$Q$4,hap_name,0))="Decreasing",symbol_decreasing,IF(INDEX(hap_trend_direction,MATCH(Table_20170426!C31,hap_location,0),MATCH(Table_20170426!$Q$4,hap_name,0))="None",symbol_noTrend,"N/A")))</f>
        <v>N/A</v>
      </c>
      <c r="R31" s="163" t="str">
        <f>IF(INDEX(hap_trend_direction,MATCH(Table_20170426!C31,hap_location,0),MATCH(Table_20170426!$R$4,hap_name,0))="Increasing",symbol_increasing,IF(INDEX(hap_trend_direction,MATCH(Table_20170426!C31,hap_location,0),MATCH(Table_20170426!$R$4,hap_name,0))="Decreasing",symbol_decreasing,IF(INDEX(hap_trend_direction,MATCH(Table_20170426!C31,hap_location,0),MATCH(Table_20170426!$R$4,hap_name,0))="None",symbol_noTrend,"N/A")))</f>
        <v>N/A</v>
      </c>
      <c r="S31" s="163" t="str">
        <f>IF(INDEX(hap_trend_direction,MATCH(Table_20170426!C31,hap_location,0),MATCH(Table_20170426!$S$4,hap_name,0))="Increasing",symbol_increasing,IF(INDEX(hap_trend_direction,MATCH(Table_20170426!C31,hap_location,0),MATCH(Table_20170426!$S$4,hap_name,0))="Decreasing",symbol_decreasing,IF(INDEX(hap_trend_direction,MATCH(Table_20170426!C31,hap_location,0),MATCH(Table_20170426!$S$4,hap_name,0))="None",symbol_noTrend,"N/A")))</f>
        <v>N/A</v>
      </c>
      <c r="T31" s="163" t="str">
        <f>IF(INDEX(hap_trend_direction,MATCH(Table_20170426!C31,hap_location,0),MATCH(Table_20170426!$T$4,hap_name,0))="Increasing",symbol_increasing,IF(INDEX(hap_trend_direction,MATCH(Table_20170426!C31,hap_location,0),MATCH(Table_20170426!$T$4,hap_name,0))="Decreasing",symbol_decreasing,IF(INDEX(hap_trend_direction,MATCH(Table_20170426!C31,hap_location,0),MATCH(Table_20170426!$T$4,hap_name,0))="None",symbol_noTrend,"N/A")))</f>
        <v>N/A</v>
      </c>
      <c r="U31" s="164" t="str">
        <f>IF(INDEX(hap_trend_direction,MATCH(Table_20170426!C31,hap_location,0),MATCH(Table_20170426!$U$4,hap_name,0))="Increasing",symbol_increasing,IF(INDEX(hap_trend_direction,MATCH(Table_20170426!C31,hap_location,0),MATCH(Table_20170426!$U$4,hap_name,0))="Decreasing",symbol_decreasing,IF(INDEX(hap_trend_direction,MATCH(Table_20170426!C31,hap_location,0),MATCH(Table_20170426!$U$4,hap_name,0))="None",symbol_noTrend,"N/A")))</f>
        <v>N/A</v>
      </c>
      <c r="V31" s="162" t="e">
        <f>IF(INDEX(hap_trend_direction,MATCH(Table_20170426!C31,hap_location,0),MATCH(Table_20170426!$V$4,hap_name,0))="Increasing",symbol_increasing,IF(INDEX(hap_trend_direction,MATCH(Table_20170426!C31,hap_location,0),MATCH(Table_20170426!$V$4,hap_name,0))="Decreasing",symbol_decreasing,IF(INDEX(hap_trend_direction,MATCH(Table_20170426!C31,hap_location,0),MATCH(Table_20170426!$V$4,hap_name,0))="None",symbol_noTrend,"N/A")))</f>
        <v>#NAME?</v>
      </c>
      <c r="W31" s="163" t="str">
        <f>IF(INDEX(hap_trend_direction,MATCH(Table_20170426!C31,hap_location,0),MATCH(Table_20170426!$W$4,hap_name,0))="Increasing",symbol_increasing,IF(INDEX(hap_trend_direction,MATCH(Table_20170426!C31,hap_location,0),MATCH(Table_20170426!$W$4,hap_name,0))="Decreasing",symbol_decreasing,IF(INDEX(hap_trend_direction,MATCH(Table_20170426!C31,hap_location,0),MATCH(Table_20170426!$W$4,hap_name,0))="None",symbol_noTrend,"N/A")))</f>
        <v>N/A</v>
      </c>
      <c r="X31" s="163" t="e">
        <f>IF(INDEX(hap_trend_direction,MATCH(Table_20170426!C31,hap_location,0),MATCH(Table_20170426!$X$4,hap_name,0))="Increasing",symbol_increasing,IF(INDEX(hap_trend_direction,MATCH(Table_20170426!C31,hap_location,0),MATCH(Table_20170426!$X$4,hap_name,0))="Decreasing",symbol_decreasing,IF(INDEX(hap_trend_direction,MATCH(Table_20170426!C31,hap_location,0),MATCH(Table_20170426!$X$4,hap_name,0))="None",symbol_noTrend,"N/A")))</f>
        <v>#NAME?</v>
      </c>
      <c r="Y31" s="163" t="str">
        <f>IF(INDEX(hap_trend_direction,MATCH(Table_20170426!C31,hap_location,0),MATCH(Table_20170426!$Y$4,hap_name,0))="Increasing",symbol_increasing,IF(INDEX(hap_trend_direction,MATCH(Table_20170426!C31,hap_location,0),MATCH(Table_20170426!$Y$4,hap_name,0))="Decreasing",symbol_decreasing,IF(INDEX(hap_trend_direction,MATCH(Table_20170426!C31,hap_location,0),MATCH(Table_20170426!$Y$4,hap_name,0))="None",symbol_noTrend,"N/A")))</f>
        <v>N/A</v>
      </c>
      <c r="Z31" s="163" t="e">
        <f>IF(INDEX(hap_trend_direction,MATCH(Table_20170426!C31,hap_location,0),MATCH(Table_20170426!$Z$4,hap_name,0))="Increasing",symbol_increasing,IF(INDEX(hap_trend_direction,MATCH(Table_20170426!C31,hap_location,0),MATCH(Table_20170426!$Z$4,hap_name,0))="Decreasing",symbol_decreasing,IF(INDEX(hap_trend_direction,MATCH(Table_20170426!C31,hap_location,0),MATCH(Table_20170426!$Z$4,hap_name,0))="None",symbol_noTrend,"N/A")))</f>
        <v>#NAME?</v>
      </c>
      <c r="AA31" s="163" t="e">
        <f>IF(INDEX(hap_trend_direction,MATCH(Table_20170426!C31,hap_location,0),MATCH(Table_20170426!$AA$4,hap_name,0))="Increasing",symbol_increasing,IF(INDEX(hap_trend_direction,MATCH(Table_20170426!C31,hap_location,0),MATCH(Table_20170426!$AA$4,hap_name,0))="Decreasing",symbol_decreasing,IF(INDEX(hap_trend_direction,MATCH(Table_20170426!C31,hap_location,0),MATCH(Table_20170426!$AA$4,hap_name,0))="None",symbol_noTrend,"N/A")))</f>
        <v>#NAME?</v>
      </c>
      <c r="AB31" s="164" t="e">
        <f>IF(INDEX(hap_trend_direction,MATCH(Table_20170426!C31,hap_location,0),MATCH(Table_20170426!$AB$4,hap_name,0))="Increasing",symbol_increasing,IF(INDEX(hap_trend_direction,MATCH(Table_20170426!C31,hap_location,0),MATCH(Table_20170426!$AB$4,hap_name,0))="Decreasing",symbol_decreasing,IF(INDEX(hap_trend_direction,MATCH(Table_20170426!C31,hap_location,0),MATCH(Table_20170426!$AB$4,hap_name,0))="None",symbol_noTrend,"N/A")))</f>
        <v>#NAME?</v>
      </c>
      <c r="AC31" s="157"/>
      <c r="AD31" s="157"/>
      <c r="AE31" s="145"/>
      <c r="AF31" s="157"/>
      <c r="AL31" s="135"/>
      <c r="AM31" s="135"/>
      <c r="AN31" s="135"/>
    </row>
    <row r="32" spans="1:40" ht="15.75" thickTop="1" x14ac:dyDescent="0.25">
      <c r="A32" s="144"/>
      <c r="B32" s="145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5"/>
      <c r="AF32" s="144"/>
    </row>
    <row r="33" spans="1:41" x14ac:dyDescent="0.25">
      <c r="A33" s="144"/>
      <c r="B33" s="145"/>
      <c r="C33" s="188" t="s">
        <v>56</v>
      </c>
      <c r="D33" s="188"/>
      <c r="E33" s="188"/>
      <c r="F33" s="259" t="s">
        <v>1983</v>
      </c>
      <c r="G33" s="259"/>
      <c r="H33" s="259"/>
      <c r="I33" s="168"/>
      <c r="J33" s="260" t="s">
        <v>1982</v>
      </c>
      <c r="K33" s="260"/>
      <c r="L33" s="260"/>
      <c r="M33" s="260"/>
      <c r="N33" s="260"/>
      <c r="O33" s="144"/>
      <c r="P33" s="168"/>
      <c r="Q33" s="261" t="s">
        <v>1985</v>
      </c>
      <c r="R33" s="261"/>
      <c r="S33" s="261"/>
      <c r="T33" s="144"/>
      <c r="U33" s="262" t="s">
        <v>118</v>
      </c>
      <c r="V33" s="262"/>
      <c r="W33" s="262"/>
      <c r="X33" s="262"/>
      <c r="Y33" s="262"/>
      <c r="Z33" s="262"/>
      <c r="AA33" s="262"/>
      <c r="AB33" s="262"/>
      <c r="AC33" s="144"/>
      <c r="AD33" s="144"/>
      <c r="AE33" s="145"/>
      <c r="AF33" s="144"/>
    </row>
    <row r="34" spans="1:41" s="142" customFormat="1" x14ac:dyDescent="0.25">
      <c r="A34" s="144"/>
      <c r="B34" s="145"/>
      <c r="C34" s="188"/>
      <c r="D34" s="188"/>
      <c r="E34" s="188"/>
      <c r="F34" s="188"/>
      <c r="G34" s="188"/>
      <c r="H34" s="188"/>
      <c r="I34" s="168"/>
      <c r="J34" s="188"/>
      <c r="K34" s="188"/>
      <c r="L34" s="188"/>
      <c r="M34" s="188"/>
      <c r="N34" s="188"/>
      <c r="O34" s="144"/>
      <c r="P34" s="168"/>
      <c r="Q34" s="188"/>
      <c r="R34" s="188"/>
      <c r="S34" s="188"/>
      <c r="T34" s="144"/>
      <c r="U34" s="262"/>
      <c r="V34" s="262"/>
      <c r="W34" s="262"/>
      <c r="X34" s="262"/>
      <c r="Y34" s="262"/>
      <c r="Z34" s="262"/>
      <c r="AA34" s="262"/>
      <c r="AB34" s="262"/>
      <c r="AC34" s="144"/>
      <c r="AD34" s="144"/>
      <c r="AE34" s="145"/>
      <c r="AF34" s="144"/>
      <c r="AL34" s="143"/>
      <c r="AM34" s="143"/>
      <c r="AN34" s="143"/>
    </row>
    <row r="35" spans="1:41" s="142" customFormat="1" x14ac:dyDescent="0.25">
      <c r="A35" s="144"/>
      <c r="B35" s="145"/>
      <c r="D35" s="188"/>
      <c r="E35" s="188"/>
      <c r="F35" s="188"/>
      <c r="G35" s="188"/>
      <c r="H35" s="188"/>
      <c r="I35" s="168"/>
      <c r="J35" s="188"/>
      <c r="K35" s="188"/>
      <c r="L35" s="188"/>
      <c r="M35" s="188"/>
      <c r="N35" s="188"/>
      <c r="O35" s="144"/>
      <c r="P35" s="168"/>
      <c r="Q35" s="188"/>
      <c r="R35" s="188"/>
      <c r="S35" s="188"/>
      <c r="T35" s="144"/>
      <c r="U35" s="190"/>
      <c r="V35" s="190"/>
      <c r="W35" s="190"/>
      <c r="X35" s="190"/>
      <c r="Y35" s="190"/>
      <c r="Z35" s="190"/>
      <c r="AA35" s="190"/>
      <c r="AB35" s="190"/>
      <c r="AC35" s="144"/>
      <c r="AD35" s="144"/>
      <c r="AE35" s="145"/>
      <c r="AF35" s="144"/>
      <c r="AL35" s="143"/>
      <c r="AM35" s="143"/>
      <c r="AN35" s="143"/>
    </row>
    <row r="36" spans="1:41" s="142" customFormat="1" x14ac:dyDescent="0.25">
      <c r="A36" s="144"/>
      <c r="B36" s="145"/>
      <c r="C36" s="189" t="s">
        <v>1989</v>
      </c>
      <c r="D36" s="189"/>
      <c r="E36" s="189"/>
      <c r="F36" s="189"/>
      <c r="G36" s="189"/>
      <c r="H36" s="189"/>
      <c r="I36" s="189"/>
      <c r="J36" s="189"/>
      <c r="K36" s="189"/>
      <c r="L36" s="189"/>
      <c r="M36" s="189"/>
      <c r="N36" s="189"/>
      <c r="O36" s="191"/>
      <c r="P36" s="189"/>
      <c r="Q36" s="189"/>
      <c r="R36" s="189"/>
      <c r="S36" s="189"/>
      <c r="T36" s="191"/>
      <c r="U36" s="192"/>
      <c r="V36" s="192"/>
      <c r="W36" s="192"/>
      <c r="X36" s="192"/>
      <c r="Y36" s="190"/>
      <c r="Z36" s="190"/>
      <c r="AA36" s="190"/>
      <c r="AB36" s="190"/>
      <c r="AC36" s="144"/>
      <c r="AD36" s="144"/>
      <c r="AE36" s="145"/>
      <c r="AF36" s="144"/>
      <c r="AL36" s="143"/>
      <c r="AM36" s="143"/>
      <c r="AN36" s="143"/>
    </row>
    <row r="37" spans="1:41" s="142" customFormat="1" x14ac:dyDescent="0.25">
      <c r="A37" s="144"/>
      <c r="B37" s="145"/>
      <c r="C37" s="194" t="s">
        <v>1991</v>
      </c>
      <c r="D37" s="173"/>
      <c r="E37" s="173"/>
      <c r="F37" s="173"/>
      <c r="G37" s="173"/>
      <c r="H37" s="173"/>
      <c r="I37" s="189"/>
      <c r="J37" s="173"/>
      <c r="K37" s="173"/>
      <c r="L37" s="173"/>
      <c r="M37" s="173"/>
      <c r="N37" s="173"/>
      <c r="O37" s="191"/>
      <c r="P37" s="173"/>
      <c r="Q37" s="173"/>
      <c r="R37" s="173"/>
      <c r="S37" s="173"/>
      <c r="T37" s="191"/>
      <c r="U37" s="193"/>
      <c r="V37" s="193"/>
      <c r="W37" s="193"/>
      <c r="X37" s="193"/>
      <c r="Y37" s="171"/>
      <c r="Z37" s="171"/>
      <c r="AA37" s="171"/>
      <c r="AB37" s="171"/>
      <c r="AC37" s="144"/>
      <c r="AD37" s="144"/>
      <c r="AE37" s="145"/>
      <c r="AF37" s="144"/>
      <c r="AL37" s="143"/>
      <c r="AM37" s="143"/>
      <c r="AN37" s="143"/>
    </row>
    <row r="38" spans="1:41" s="142" customFormat="1" x14ac:dyDescent="0.25">
      <c r="A38" s="144"/>
      <c r="B38" s="145"/>
      <c r="C38" s="194" t="s">
        <v>1990</v>
      </c>
      <c r="D38" s="173"/>
      <c r="E38" s="173"/>
      <c r="F38" s="173"/>
      <c r="G38" s="173"/>
      <c r="H38" s="173"/>
      <c r="I38" s="189"/>
      <c r="J38" s="173"/>
      <c r="K38" s="173"/>
      <c r="L38" s="173"/>
      <c r="M38" s="173"/>
      <c r="N38" s="173"/>
      <c r="O38" s="191"/>
      <c r="P38" s="173"/>
      <c r="Q38" s="173"/>
      <c r="R38" s="173"/>
      <c r="S38" s="173"/>
      <c r="T38" s="191"/>
      <c r="U38" s="193"/>
      <c r="V38" s="193"/>
      <c r="W38" s="193"/>
      <c r="X38" s="193"/>
      <c r="Y38" s="171"/>
      <c r="Z38" s="171"/>
      <c r="AA38" s="171"/>
      <c r="AB38" s="171"/>
      <c r="AC38" s="144"/>
      <c r="AD38" s="144"/>
      <c r="AE38" s="145"/>
      <c r="AF38" s="144"/>
      <c r="AL38" s="143"/>
      <c r="AM38" s="143"/>
      <c r="AN38" s="143"/>
    </row>
    <row r="39" spans="1:41" s="142" customFormat="1" x14ac:dyDescent="0.25">
      <c r="A39" s="144"/>
      <c r="B39" s="145"/>
      <c r="C39" s="194" t="s">
        <v>1992</v>
      </c>
      <c r="D39" s="173"/>
      <c r="E39" s="173"/>
      <c r="F39" s="173"/>
      <c r="G39" s="173"/>
      <c r="H39" s="173"/>
      <c r="I39" s="189"/>
      <c r="J39" s="173"/>
      <c r="K39" s="173"/>
      <c r="L39" s="173"/>
      <c r="M39" s="173"/>
      <c r="N39" s="173"/>
      <c r="O39" s="191"/>
      <c r="P39" s="173"/>
      <c r="Q39" s="173"/>
      <c r="R39" s="173"/>
      <c r="S39" s="173"/>
      <c r="T39" s="191"/>
      <c r="U39" s="193"/>
      <c r="V39" s="193"/>
      <c r="W39" s="193"/>
      <c r="X39" s="193"/>
      <c r="Y39" s="171"/>
      <c r="Z39" s="171"/>
      <c r="AA39" s="171"/>
      <c r="AB39" s="171"/>
      <c r="AC39" s="144"/>
      <c r="AD39" s="144"/>
      <c r="AE39" s="145"/>
      <c r="AF39" s="144"/>
      <c r="AL39" s="143"/>
      <c r="AM39" s="143"/>
      <c r="AN39" s="143"/>
    </row>
    <row r="40" spans="1:41" s="142" customFormat="1" x14ac:dyDescent="0.25">
      <c r="A40" s="144"/>
      <c r="B40" s="145"/>
      <c r="C40" s="189"/>
      <c r="D40" s="173"/>
      <c r="E40" s="173"/>
      <c r="F40" s="173"/>
      <c r="G40" s="173"/>
      <c r="H40" s="173"/>
      <c r="I40" s="189"/>
      <c r="J40" s="173"/>
      <c r="K40" s="173"/>
      <c r="L40" s="173"/>
      <c r="M40" s="173"/>
      <c r="N40" s="173"/>
      <c r="O40" s="191"/>
      <c r="P40" s="173"/>
      <c r="Q40" s="173"/>
      <c r="R40" s="173"/>
      <c r="S40" s="173"/>
      <c r="T40" s="191"/>
      <c r="U40" s="193"/>
      <c r="V40" s="193"/>
      <c r="W40" s="193"/>
      <c r="X40" s="193"/>
      <c r="Y40" s="171"/>
      <c r="Z40" s="171"/>
      <c r="AA40" s="171"/>
      <c r="AB40" s="171"/>
      <c r="AC40" s="144"/>
      <c r="AD40" s="144"/>
      <c r="AE40" s="145"/>
      <c r="AF40" s="144"/>
      <c r="AL40" s="143"/>
      <c r="AM40" s="143"/>
      <c r="AN40" s="143"/>
    </row>
    <row r="41" spans="1:41" s="142" customFormat="1" x14ac:dyDescent="0.25">
      <c r="A41" s="144"/>
      <c r="B41" s="145"/>
      <c r="C41" s="189"/>
      <c r="D41" s="173"/>
      <c r="E41" s="173"/>
      <c r="F41" s="173"/>
      <c r="G41" s="173"/>
      <c r="H41" s="173"/>
      <c r="I41" s="189"/>
      <c r="J41" s="173"/>
      <c r="K41" s="173"/>
      <c r="L41" s="173"/>
      <c r="M41" s="173"/>
      <c r="N41" s="173"/>
      <c r="O41" s="191"/>
      <c r="P41" s="173"/>
      <c r="Q41" s="173"/>
      <c r="R41" s="173"/>
      <c r="S41" s="173"/>
      <c r="T41" s="191"/>
      <c r="U41" s="193"/>
      <c r="V41" s="193"/>
      <c r="W41" s="193"/>
      <c r="X41" s="193"/>
      <c r="Y41" s="171"/>
      <c r="Z41" s="171"/>
      <c r="AA41" s="171"/>
      <c r="AB41" s="171"/>
      <c r="AC41" s="144"/>
      <c r="AD41" s="144"/>
      <c r="AE41" s="145"/>
      <c r="AF41" s="144"/>
      <c r="AL41" s="143"/>
      <c r="AM41" s="143"/>
      <c r="AN41" s="143"/>
    </row>
    <row r="42" spans="1:41" s="126" customFormat="1" x14ac:dyDescent="0.25">
      <c r="B42" s="195" t="s">
        <v>1986</v>
      </c>
      <c r="C42" s="195"/>
      <c r="D42" s="195"/>
      <c r="E42" s="195"/>
      <c r="F42" s="195"/>
      <c r="G42" s="195"/>
      <c r="H42" s="195"/>
      <c r="I42" s="195"/>
      <c r="J42" s="195"/>
      <c r="K42" s="195"/>
      <c r="L42" s="195"/>
      <c r="M42" s="195"/>
      <c r="N42" s="195"/>
      <c r="O42" s="195"/>
      <c r="P42" s="195"/>
      <c r="Q42" s="195"/>
      <c r="R42" s="195"/>
      <c r="S42" s="195"/>
      <c r="T42" s="195"/>
      <c r="U42" s="195"/>
      <c r="V42" s="195"/>
      <c r="W42" s="195"/>
      <c r="X42" s="195"/>
      <c r="Y42" s="195"/>
      <c r="Z42" s="195"/>
      <c r="AA42" s="195"/>
      <c r="AB42" s="195"/>
      <c r="AC42" s="195"/>
      <c r="AD42" s="195"/>
      <c r="AE42" s="144"/>
      <c r="AF42" s="145"/>
      <c r="AG42" s="144"/>
      <c r="AM42" s="137"/>
      <c r="AN42" s="137"/>
      <c r="AO42" s="137"/>
    </row>
    <row r="43" spans="1:41" x14ac:dyDescent="0.25">
      <c r="A43" s="169"/>
      <c r="B43" s="170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69"/>
      <c r="Z43" s="169"/>
      <c r="AA43" s="169"/>
      <c r="AB43" s="169"/>
      <c r="AC43" s="169"/>
      <c r="AD43" s="169"/>
      <c r="AE43" s="170"/>
      <c r="AF43" s="169"/>
    </row>
    <row r="44" spans="1:41" x14ac:dyDescent="0.25">
      <c r="A44" s="169"/>
      <c r="B44" s="170"/>
      <c r="C44" s="169"/>
      <c r="D44" s="169"/>
      <c r="E44" s="169"/>
      <c r="F44" s="169"/>
      <c r="G44" s="169"/>
      <c r="H44" s="169"/>
      <c r="I44" s="169"/>
      <c r="J44" s="169"/>
      <c r="K44" s="169"/>
      <c r="L44" s="169"/>
      <c r="M44" s="169"/>
      <c r="N44" s="169"/>
      <c r="O44" s="169"/>
      <c r="P44" s="169"/>
      <c r="Q44" s="169"/>
      <c r="R44" s="169"/>
      <c r="S44" s="169"/>
      <c r="T44" s="169"/>
      <c r="U44" s="169"/>
      <c r="V44" s="169"/>
      <c r="W44" s="169"/>
      <c r="X44" s="169"/>
      <c r="Y44" s="169"/>
      <c r="Z44" s="169"/>
      <c r="AA44" s="169"/>
      <c r="AB44" s="169"/>
      <c r="AC44" s="169"/>
      <c r="AD44" s="169"/>
      <c r="AE44" s="170"/>
      <c r="AF44" s="169"/>
    </row>
    <row r="45" spans="1:41" x14ac:dyDescent="0.25">
      <c r="A45" s="169"/>
      <c r="B45" s="170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70"/>
      <c r="AF45" s="169"/>
    </row>
    <row r="46" spans="1:41" x14ac:dyDescent="0.25">
      <c r="A46" s="169"/>
      <c r="B46" s="170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70"/>
      <c r="AF46" s="169"/>
    </row>
    <row r="47" spans="1:41" x14ac:dyDescent="0.25">
      <c r="A47" s="169"/>
      <c r="B47" s="170"/>
      <c r="C47" s="172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70"/>
      <c r="AF47" s="169"/>
    </row>
    <row r="48" spans="1:41" x14ac:dyDescent="0.25">
      <c r="A48" s="169"/>
      <c r="B48" s="170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70"/>
      <c r="AF48" s="169"/>
    </row>
    <row r="49" spans="1:32" x14ac:dyDescent="0.25">
      <c r="A49" s="169"/>
      <c r="B49" s="170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70"/>
      <c r="AF49" s="169"/>
    </row>
    <row r="50" spans="1:32" x14ac:dyDescent="0.25">
      <c r="A50" s="169"/>
      <c r="B50" s="170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70"/>
      <c r="AF50" s="169"/>
    </row>
    <row r="51" spans="1:32" x14ac:dyDescent="0.25">
      <c r="A51" s="169"/>
      <c r="B51" s="170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70"/>
      <c r="AF51" s="169"/>
    </row>
    <row r="52" spans="1:32" x14ac:dyDescent="0.25">
      <c r="A52" s="169"/>
      <c r="B52" s="170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70"/>
      <c r="AF52" s="169"/>
    </row>
    <row r="53" spans="1:32" x14ac:dyDescent="0.25">
      <c r="A53" s="169"/>
      <c r="B53" s="170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70"/>
      <c r="AF53" s="169"/>
    </row>
    <row r="54" spans="1:32" x14ac:dyDescent="0.25">
      <c r="A54" s="169"/>
      <c r="B54" s="170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70"/>
      <c r="AF54" s="169"/>
    </row>
    <row r="55" spans="1:32" x14ac:dyDescent="0.25">
      <c r="A55" s="169"/>
      <c r="B55" s="170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  <c r="AE55" s="170"/>
      <c r="AF55" s="169"/>
    </row>
    <row r="56" spans="1:32" x14ac:dyDescent="0.25">
      <c r="A56" s="169"/>
      <c r="B56" s="170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  <c r="AD56" s="169"/>
      <c r="AE56" s="170"/>
      <c r="AF56" s="169"/>
    </row>
    <row r="57" spans="1:32" x14ac:dyDescent="0.25">
      <c r="A57" s="169"/>
      <c r="B57" s="170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70"/>
      <c r="AF57" s="169"/>
    </row>
    <row r="58" spans="1:32" x14ac:dyDescent="0.25">
      <c r="A58" s="169"/>
      <c r="B58" s="170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  <c r="AE58" s="170"/>
      <c r="AF58" s="169"/>
    </row>
    <row r="59" spans="1:32" x14ac:dyDescent="0.25">
      <c r="A59" s="169"/>
      <c r="B59" s="170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  <c r="AC59" s="169"/>
      <c r="AD59" s="169"/>
      <c r="AE59" s="170"/>
      <c r="AF59" s="169"/>
    </row>
    <row r="60" spans="1:32" x14ac:dyDescent="0.25">
      <c r="A60" s="169"/>
      <c r="B60" s="170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69"/>
      <c r="AD60" s="169"/>
      <c r="AE60" s="170"/>
      <c r="AF60" s="169"/>
    </row>
    <row r="61" spans="1:32" x14ac:dyDescent="0.25">
      <c r="A61" s="169"/>
      <c r="B61" s="170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  <c r="AE61" s="170"/>
      <c r="AF61" s="169"/>
    </row>
    <row r="62" spans="1:32" x14ac:dyDescent="0.25">
      <c r="A62" s="169"/>
      <c r="B62" s="170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69"/>
      <c r="AD62" s="169"/>
      <c r="AE62" s="170"/>
      <c r="AF62" s="169"/>
    </row>
    <row r="63" spans="1:32" x14ac:dyDescent="0.25">
      <c r="A63" s="169"/>
      <c r="B63" s="170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  <c r="AC63" s="169"/>
      <c r="AD63" s="169"/>
      <c r="AE63" s="170"/>
      <c r="AF63" s="169"/>
    </row>
    <row r="64" spans="1:32" x14ac:dyDescent="0.25">
      <c r="A64" s="169"/>
      <c r="B64" s="170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  <c r="AC64" s="169"/>
      <c r="AD64" s="169"/>
      <c r="AE64" s="170"/>
      <c r="AF64" s="169"/>
    </row>
    <row r="65" spans="1:32" x14ac:dyDescent="0.25">
      <c r="A65" s="169"/>
      <c r="B65" s="170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  <c r="AD65" s="169"/>
      <c r="AE65" s="170"/>
      <c r="AF65" s="169"/>
    </row>
    <row r="66" spans="1:32" x14ac:dyDescent="0.25">
      <c r="A66" s="169"/>
      <c r="B66" s="170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69"/>
      <c r="AD66" s="169"/>
      <c r="AE66" s="170"/>
      <c r="AF66" s="169"/>
    </row>
    <row r="67" spans="1:32" x14ac:dyDescent="0.25">
      <c r="A67" s="169"/>
      <c r="B67" s="170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169"/>
      <c r="Y67" s="169"/>
      <c r="Z67" s="169"/>
      <c r="AA67" s="169"/>
      <c r="AB67" s="169"/>
      <c r="AC67" s="169"/>
      <c r="AD67" s="169"/>
      <c r="AE67" s="170"/>
      <c r="AF67" s="169"/>
    </row>
    <row r="68" spans="1:32" x14ac:dyDescent="0.25">
      <c r="A68" s="169"/>
      <c r="B68" s="170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  <c r="AD68" s="169"/>
      <c r="AE68" s="170"/>
      <c r="AF68" s="169"/>
    </row>
  </sheetData>
  <mergeCells count="10">
    <mergeCell ref="U33:AB34"/>
    <mergeCell ref="F3:I3"/>
    <mergeCell ref="J3:K3"/>
    <mergeCell ref="L3:U3"/>
    <mergeCell ref="V3:AB3"/>
    <mergeCell ref="B5:B25"/>
    <mergeCell ref="B26:B31"/>
    <mergeCell ref="F33:H33"/>
    <mergeCell ref="J33:N33"/>
    <mergeCell ref="Q33:S33"/>
  </mergeCells>
  <conditionalFormatting sqref="D5:AB31">
    <cfRule type="cellIs" dxfId="11" priority="3" operator="equal">
      <formula>"▼"</formula>
    </cfRule>
    <cfRule type="cellIs" dxfId="10" priority="5" operator="equal">
      <formula>"N/A"</formula>
    </cfRule>
  </conditionalFormatting>
  <conditionalFormatting sqref="D5:AB31">
    <cfRule type="cellIs" dxfId="9" priority="1" operator="equal">
      <formula>"▬"</formula>
    </cfRule>
    <cfRule type="cellIs" dxfId="8" priority="2" operator="equal">
      <formula>"▲"</formula>
    </cfRule>
  </conditionalFormatting>
  <hyperlinks>
    <hyperlink ref="B42" r:id="rId1"/>
  </hyperlinks>
  <printOptions horizontalCentered="1"/>
  <pageMargins left="0.5" right="0.5" top="1" bottom="0.25" header="0.3" footer="0.3"/>
  <pageSetup scale="39" orientation="portrait" r:id="rId2"/>
  <headerFooter>
    <oddHeader>&amp;C&amp;"-,Bold"&amp;16Air Toxic Pollutant Trends at National Air Toxics Trend Stations (NATTS)</oddHeader>
  </headerFooter>
  <colBreaks count="1" manualBreakCount="1">
    <brk id="2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5"/>
  <sheetViews>
    <sheetView workbookViewId="0">
      <selection activeCell="G14" sqref="G14"/>
    </sheetView>
  </sheetViews>
  <sheetFormatPr defaultColWidth="12" defaultRowHeight="15" x14ac:dyDescent="0.25"/>
  <sheetData>
    <row r="1" spans="1:30" x14ac:dyDescent="0.25">
      <c r="A1" s="133" t="s">
        <v>119</v>
      </c>
      <c r="B1" t="s">
        <v>120</v>
      </c>
      <c r="C1" t="s">
        <v>766</v>
      </c>
      <c r="D1" t="s">
        <v>767</v>
      </c>
      <c r="E1" t="s">
        <v>768</v>
      </c>
      <c r="F1" t="s">
        <v>769</v>
      </c>
      <c r="G1" t="s">
        <v>770</v>
      </c>
      <c r="H1" t="s">
        <v>60</v>
      </c>
      <c r="I1" t="s">
        <v>10</v>
      </c>
      <c r="J1" t="s">
        <v>5</v>
      </c>
      <c r="K1" t="s">
        <v>61</v>
      </c>
      <c r="L1" t="s">
        <v>7</v>
      </c>
      <c r="M1" t="s">
        <v>62</v>
      </c>
      <c r="N1" t="s">
        <v>63</v>
      </c>
      <c r="O1" t="s">
        <v>64</v>
      </c>
      <c r="P1" t="s">
        <v>15</v>
      </c>
      <c r="Q1" t="s">
        <v>16</v>
      </c>
      <c r="R1" t="s">
        <v>65</v>
      </c>
      <c r="S1" t="s">
        <v>9</v>
      </c>
      <c r="T1" t="s">
        <v>18</v>
      </c>
      <c r="U1" t="s">
        <v>6</v>
      </c>
      <c r="V1" t="s">
        <v>66</v>
      </c>
      <c r="W1" t="s">
        <v>67</v>
      </c>
      <c r="X1" t="s">
        <v>21</v>
      </c>
      <c r="Y1" t="s">
        <v>68</v>
      </c>
      <c r="Z1" t="s">
        <v>69</v>
      </c>
      <c r="AA1" t="s">
        <v>19</v>
      </c>
      <c r="AB1" t="s">
        <v>8</v>
      </c>
      <c r="AC1" t="s">
        <v>20</v>
      </c>
      <c r="AD1" t="s">
        <v>22</v>
      </c>
    </row>
    <row r="2" spans="1:30" x14ac:dyDescent="0.25">
      <c r="A2" s="133" t="s">
        <v>1172</v>
      </c>
      <c r="B2" t="s">
        <v>126</v>
      </c>
      <c r="C2" t="s">
        <v>2001</v>
      </c>
      <c r="D2" t="s">
        <v>777</v>
      </c>
      <c r="E2" t="s">
        <v>780</v>
      </c>
      <c r="F2" t="s">
        <v>773</v>
      </c>
      <c r="G2" t="s">
        <v>30</v>
      </c>
      <c r="H2" t="s">
        <v>31</v>
      </c>
      <c r="I2" t="s">
        <v>57</v>
      </c>
      <c r="J2" t="s">
        <v>57</v>
      </c>
      <c r="K2" t="s">
        <v>110</v>
      </c>
      <c r="L2" t="s">
        <v>57</v>
      </c>
      <c r="M2" t="s">
        <v>110</v>
      </c>
      <c r="N2" t="s">
        <v>110</v>
      </c>
      <c r="O2" t="s">
        <v>57</v>
      </c>
      <c r="P2" t="s">
        <v>110</v>
      </c>
      <c r="Q2" t="s">
        <v>57</v>
      </c>
      <c r="R2" t="s">
        <v>110</v>
      </c>
      <c r="S2" t="s">
        <v>57</v>
      </c>
      <c r="T2" t="s">
        <v>59</v>
      </c>
      <c r="U2" t="s">
        <v>57</v>
      </c>
      <c r="V2" t="s">
        <v>110</v>
      </c>
      <c r="W2" t="s">
        <v>110</v>
      </c>
      <c r="X2" t="s">
        <v>110</v>
      </c>
      <c r="Y2" t="s">
        <v>110</v>
      </c>
      <c r="Z2" t="s">
        <v>110</v>
      </c>
      <c r="AA2" t="s">
        <v>57</v>
      </c>
      <c r="AB2" t="s">
        <v>57</v>
      </c>
      <c r="AC2" t="s">
        <v>57</v>
      </c>
      <c r="AD2" t="s">
        <v>2000</v>
      </c>
    </row>
    <row r="3" spans="1:30" x14ac:dyDescent="0.25">
      <c r="A3" s="133" t="s">
        <v>1173</v>
      </c>
      <c r="B3" t="s">
        <v>169</v>
      </c>
      <c r="C3" t="s">
        <v>2001</v>
      </c>
      <c r="D3" t="s">
        <v>788</v>
      </c>
      <c r="E3" t="s">
        <v>806</v>
      </c>
      <c r="F3" t="s">
        <v>773</v>
      </c>
      <c r="G3" t="s">
        <v>30</v>
      </c>
      <c r="H3" t="s">
        <v>32</v>
      </c>
      <c r="I3" t="s">
        <v>57</v>
      </c>
      <c r="J3" t="s">
        <v>110</v>
      </c>
      <c r="K3" t="s">
        <v>110</v>
      </c>
      <c r="L3" t="s">
        <v>57</v>
      </c>
      <c r="M3" t="s">
        <v>110</v>
      </c>
      <c r="N3" t="s">
        <v>57</v>
      </c>
      <c r="O3" t="s">
        <v>57</v>
      </c>
      <c r="P3" t="s">
        <v>59</v>
      </c>
      <c r="Q3" t="s">
        <v>110</v>
      </c>
      <c r="R3" t="s">
        <v>57</v>
      </c>
      <c r="S3" t="s">
        <v>110</v>
      </c>
      <c r="T3" t="s">
        <v>59</v>
      </c>
      <c r="U3" t="s">
        <v>110</v>
      </c>
      <c r="V3" t="s">
        <v>57</v>
      </c>
      <c r="W3" t="s">
        <v>110</v>
      </c>
      <c r="X3" t="s">
        <v>110</v>
      </c>
      <c r="Y3" t="s">
        <v>110</v>
      </c>
      <c r="Z3" t="s">
        <v>110</v>
      </c>
      <c r="AA3" t="s">
        <v>57</v>
      </c>
      <c r="AB3" t="s">
        <v>57</v>
      </c>
      <c r="AC3" t="s">
        <v>57</v>
      </c>
      <c r="AD3" t="s">
        <v>2000</v>
      </c>
    </row>
    <row r="4" spans="1:30" x14ac:dyDescent="0.25">
      <c r="A4" s="133" t="s">
        <v>1174</v>
      </c>
      <c r="B4" t="s">
        <v>188</v>
      </c>
      <c r="C4" t="s">
        <v>2001</v>
      </c>
      <c r="D4" t="s">
        <v>788</v>
      </c>
      <c r="E4" t="s">
        <v>188</v>
      </c>
      <c r="F4" t="s">
        <v>774</v>
      </c>
      <c r="G4" t="s">
        <v>30</v>
      </c>
      <c r="H4" t="s">
        <v>33</v>
      </c>
      <c r="I4" t="s">
        <v>110</v>
      </c>
      <c r="J4" t="s">
        <v>57</v>
      </c>
      <c r="K4" t="s">
        <v>57</v>
      </c>
      <c r="L4" t="s">
        <v>57</v>
      </c>
      <c r="M4" t="s">
        <v>110</v>
      </c>
      <c r="N4" t="s">
        <v>110</v>
      </c>
      <c r="O4" t="s">
        <v>110</v>
      </c>
      <c r="P4" t="s">
        <v>59</v>
      </c>
      <c r="Q4" t="s">
        <v>59</v>
      </c>
      <c r="R4" t="s">
        <v>57</v>
      </c>
      <c r="S4" t="s">
        <v>57</v>
      </c>
      <c r="T4" t="s">
        <v>59</v>
      </c>
      <c r="U4" t="s">
        <v>110</v>
      </c>
      <c r="V4" t="s">
        <v>57</v>
      </c>
      <c r="W4" t="s">
        <v>110</v>
      </c>
      <c r="X4" t="s">
        <v>59</v>
      </c>
      <c r="Y4" t="s">
        <v>110</v>
      </c>
      <c r="Z4" t="s">
        <v>110</v>
      </c>
      <c r="AA4" t="s">
        <v>57</v>
      </c>
      <c r="AB4" t="s">
        <v>57</v>
      </c>
      <c r="AC4" t="s">
        <v>110</v>
      </c>
      <c r="AD4" t="s">
        <v>2000</v>
      </c>
    </row>
    <row r="5" spans="1:30" x14ac:dyDescent="0.25">
      <c r="A5" s="133" t="s">
        <v>1175</v>
      </c>
      <c r="B5" t="s">
        <v>208</v>
      </c>
      <c r="C5" t="s">
        <v>2001</v>
      </c>
      <c r="D5" t="s">
        <v>788</v>
      </c>
      <c r="E5" t="s">
        <v>210</v>
      </c>
      <c r="F5" t="s">
        <v>773</v>
      </c>
      <c r="G5" t="s">
        <v>30</v>
      </c>
      <c r="H5" t="s">
        <v>34</v>
      </c>
      <c r="I5" t="s">
        <v>110</v>
      </c>
      <c r="J5" t="s">
        <v>110</v>
      </c>
      <c r="K5" t="s">
        <v>110</v>
      </c>
      <c r="L5" t="s">
        <v>57</v>
      </c>
      <c r="M5" t="s">
        <v>110</v>
      </c>
      <c r="N5" t="s">
        <v>110</v>
      </c>
      <c r="O5" t="s">
        <v>110</v>
      </c>
      <c r="P5" t="s">
        <v>110</v>
      </c>
      <c r="Q5" t="s">
        <v>59</v>
      </c>
      <c r="R5" t="s">
        <v>70</v>
      </c>
      <c r="S5" t="s">
        <v>110</v>
      </c>
      <c r="T5" t="s">
        <v>2000</v>
      </c>
      <c r="U5" t="s">
        <v>110</v>
      </c>
      <c r="V5" t="s">
        <v>110</v>
      </c>
      <c r="W5" t="s">
        <v>59</v>
      </c>
      <c r="X5" t="s">
        <v>59</v>
      </c>
      <c r="Y5" t="s">
        <v>110</v>
      </c>
      <c r="Z5" t="s">
        <v>110</v>
      </c>
      <c r="AA5" t="s">
        <v>110</v>
      </c>
      <c r="AB5" t="s">
        <v>57</v>
      </c>
      <c r="AC5" t="s">
        <v>110</v>
      </c>
      <c r="AD5" t="s">
        <v>2000</v>
      </c>
    </row>
    <row r="6" spans="1:30" x14ac:dyDescent="0.25">
      <c r="A6" s="133" t="s">
        <v>1176</v>
      </c>
      <c r="B6" t="s">
        <v>239</v>
      </c>
      <c r="C6" t="s">
        <v>2001</v>
      </c>
      <c r="D6" t="s">
        <v>830</v>
      </c>
      <c r="E6" t="s">
        <v>837</v>
      </c>
      <c r="F6" t="s">
        <v>773</v>
      </c>
      <c r="G6" t="s">
        <v>30</v>
      </c>
      <c r="H6" t="s">
        <v>73</v>
      </c>
      <c r="I6" t="s">
        <v>70</v>
      </c>
      <c r="J6" t="s">
        <v>70</v>
      </c>
      <c r="K6" t="s">
        <v>57</v>
      </c>
      <c r="L6" t="s">
        <v>70</v>
      </c>
      <c r="M6" t="s">
        <v>70</v>
      </c>
      <c r="N6" t="s">
        <v>57</v>
      </c>
      <c r="O6" t="s">
        <v>57</v>
      </c>
      <c r="P6" t="s">
        <v>70</v>
      </c>
      <c r="Q6" t="s">
        <v>70</v>
      </c>
      <c r="R6" t="s">
        <v>110</v>
      </c>
      <c r="S6" t="s">
        <v>70</v>
      </c>
      <c r="T6" t="s">
        <v>70</v>
      </c>
      <c r="U6" t="s">
        <v>70</v>
      </c>
      <c r="V6" t="s">
        <v>57</v>
      </c>
      <c r="W6" t="s">
        <v>57</v>
      </c>
      <c r="X6" t="s">
        <v>70</v>
      </c>
      <c r="Y6" t="s">
        <v>70</v>
      </c>
      <c r="Z6" t="s">
        <v>110</v>
      </c>
      <c r="AA6" t="s">
        <v>70</v>
      </c>
      <c r="AB6" t="s">
        <v>70</v>
      </c>
      <c r="AC6" t="s">
        <v>70</v>
      </c>
      <c r="AD6" t="s">
        <v>70</v>
      </c>
    </row>
    <row r="7" spans="1:30" x14ac:dyDescent="0.25">
      <c r="A7" s="133" t="s">
        <v>1177</v>
      </c>
      <c r="B7" t="s">
        <v>240</v>
      </c>
      <c r="C7" t="s">
        <v>2001</v>
      </c>
      <c r="D7" t="s">
        <v>830</v>
      </c>
      <c r="E7" t="s">
        <v>837</v>
      </c>
      <c r="F7" t="s">
        <v>773</v>
      </c>
      <c r="G7" t="s">
        <v>30</v>
      </c>
      <c r="H7" t="s">
        <v>74</v>
      </c>
      <c r="I7" t="s">
        <v>110</v>
      </c>
      <c r="J7" t="s">
        <v>110</v>
      </c>
      <c r="K7" t="s">
        <v>70</v>
      </c>
      <c r="L7" t="s">
        <v>57</v>
      </c>
      <c r="M7" t="s">
        <v>110</v>
      </c>
      <c r="N7" t="s">
        <v>70</v>
      </c>
      <c r="O7" t="s">
        <v>70</v>
      </c>
      <c r="P7" t="s">
        <v>110</v>
      </c>
      <c r="Q7" t="s">
        <v>59</v>
      </c>
      <c r="R7" t="s">
        <v>70</v>
      </c>
      <c r="S7" t="s">
        <v>57</v>
      </c>
      <c r="T7" t="s">
        <v>2000</v>
      </c>
      <c r="U7" t="s">
        <v>110</v>
      </c>
      <c r="V7" t="s">
        <v>70</v>
      </c>
      <c r="W7" t="s">
        <v>70</v>
      </c>
      <c r="X7" t="s">
        <v>59</v>
      </c>
      <c r="Y7" t="s">
        <v>110</v>
      </c>
      <c r="Z7" t="s">
        <v>70</v>
      </c>
      <c r="AA7" t="s">
        <v>110</v>
      </c>
      <c r="AB7" t="s">
        <v>57</v>
      </c>
      <c r="AC7" t="s">
        <v>110</v>
      </c>
      <c r="AD7" t="s">
        <v>2000</v>
      </c>
    </row>
    <row r="8" spans="1:30" x14ac:dyDescent="0.25">
      <c r="A8" s="133" t="s">
        <v>1178</v>
      </c>
      <c r="B8" t="s">
        <v>245</v>
      </c>
      <c r="C8" t="s">
        <v>2001</v>
      </c>
      <c r="D8" t="s">
        <v>846</v>
      </c>
      <c r="E8" t="s">
        <v>847</v>
      </c>
      <c r="F8" t="s">
        <v>773</v>
      </c>
      <c r="G8" t="s">
        <v>30</v>
      </c>
      <c r="H8" t="s">
        <v>36</v>
      </c>
      <c r="I8" t="s">
        <v>57</v>
      </c>
      <c r="J8" t="s">
        <v>110</v>
      </c>
      <c r="K8" t="s">
        <v>110</v>
      </c>
      <c r="L8" t="s">
        <v>110</v>
      </c>
      <c r="M8" t="s">
        <v>110</v>
      </c>
      <c r="N8" t="s">
        <v>57</v>
      </c>
      <c r="O8" t="s">
        <v>57</v>
      </c>
      <c r="P8" t="s">
        <v>110</v>
      </c>
      <c r="Q8" t="s">
        <v>110</v>
      </c>
      <c r="R8" t="s">
        <v>110</v>
      </c>
      <c r="S8" t="s">
        <v>57</v>
      </c>
      <c r="T8" t="s">
        <v>59</v>
      </c>
      <c r="U8" t="s">
        <v>110</v>
      </c>
      <c r="V8" t="s">
        <v>57</v>
      </c>
      <c r="W8" t="s">
        <v>110</v>
      </c>
      <c r="X8" t="s">
        <v>59</v>
      </c>
      <c r="Y8" t="s">
        <v>57</v>
      </c>
      <c r="Z8" t="s">
        <v>57</v>
      </c>
      <c r="AA8" t="s">
        <v>110</v>
      </c>
      <c r="AB8" t="s">
        <v>57</v>
      </c>
      <c r="AC8" t="s">
        <v>110</v>
      </c>
      <c r="AD8" t="s">
        <v>110</v>
      </c>
    </row>
    <row r="9" spans="1:30" x14ac:dyDescent="0.25">
      <c r="A9" s="133" t="s">
        <v>1180</v>
      </c>
      <c r="B9" t="s">
        <v>263</v>
      </c>
      <c r="C9" t="s">
        <v>2001</v>
      </c>
      <c r="D9" t="s">
        <v>848</v>
      </c>
      <c r="E9" t="s">
        <v>864</v>
      </c>
      <c r="F9" t="s">
        <v>774</v>
      </c>
      <c r="G9" t="s">
        <v>30</v>
      </c>
      <c r="H9" t="s">
        <v>37</v>
      </c>
      <c r="I9" t="s">
        <v>57</v>
      </c>
      <c r="J9" t="s">
        <v>110</v>
      </c>
      <c r="K9" t="s">
        <v>110</v>
      </c>
      <c r="L9" t="s">
        <v>57</v>
      </c>
      <c r="M9" t="s">
        <v>110</v>
      </c>
      <c r="N9" t="s">
        <v>110</v>
      </c>
      <c r="O9" t="s">
        <v>57</v>
      </c>
      <c r="P9" t="s">
        <v>57</v>
      </c>
      <c r="Q9" t="s">
        <v>57</v>
      </c>
      <c r="R9" t="s">
        <v>2000</v>
      </c>
      <c r="S9" t="s">
        <v>57</v>
      </c>
      <c r="T9" t="s">
        <v>57</v>
      </c>
      <c r="U9" t="s">
        <v>110</v>
      </c>
      <c r="V9" t="s">
        <v>110</v>
      </c>
      <c r="W9" t="s">
        <v>110</v>
      </c>
      <c r="X9" t="s">
        <v>59</v>
      </c>
      <c r="Y9" t="s">
        <v>110</v>
      </c>
      <c r="Z9" t="s">
        <v>57</v>
      </c>
      <c r="AA9" t="s">
        <v>57</v>
      </c>
      <c r="AB9" t="s">
        <v>57</v>
      </c>
      <c r="AC9" t="s">
        <v>57</v>
      </c>
      <c r="AD9" t="s">
        <v>2000</v>
      </c>
    </row>
    <row r="10" spans="1:30" x14ac:dyDescent="0.25">
      <c r="A10" s="133" t="s">
        <v>1179</v>
      </c>
      <c r="B10" t="s">
        <v>256</v>
      </c>
      <c r="C10" t="s">
        <v>2001</v>
      </c>
      <c r="D10" t="s">
        <v>848</v>
      </c>
      <c r="E10" t="s">
        <v>857</v>
      </c>
      <c r="F10" t="s">
        <v>51</v>
      </c>
      <c r="G10" t="s">
        <v>30</v>
      </c>
      <c r="H10" t="s">
        <v>38</v>
      </c>
      <c r="I10" t="s">
        <v>57</v>
      </c>
      <c r="J10" t="s">
        <v>110</v>
      </c>
      <c r="K10" t="s">
        <v>110</v>
      </c>
      <c r="L10" t="s">
        <v>57</v>
      </c>
      <c r="M10" t="s">
        <v>59</v>
      </c>
      <c r="N10" t="s">
        <v>110</v>
      </c>
      <c r="O10" t="s">
        <v>57</v>
      </c>
      <c r="P10" t="s">
        <v>57</v>
      </c>
      <c r="Q10" t="s">
        <v>110</v>
      </c>
      <c r="R10" t="s">
        <v>110</v>
      </c>
      <c r="S10" t="s">
        <v>110</v>
      </c>
      <c r="T10" t="s">
        <v>110</v>
      </c>
      <c r="U10" t="s">
        <v>110</v>
      </c>
      <c r="V10" t="s">
        <v>57</v>
      </c>
      <c r="W10" t="s">
        <v>110</v>
      </c>
      <c r="X10" t="s">
        <v>110</v>
      </c>
      <c r="Y10" t="s">
        <v>110</v>
      </c>
      <c r="Z10" t="s">
        <v>57</v>
      </c>
      <c r="AA10" t="s">
        <v>57</v>
      </c>
      <c r="AB10" t="s">
        <v>110</v>
      </c>
      <c r="AC10" t="s">
        <v>2000</v>
      </c>
      <c r="AD10" t="s">
        <v>2000</v>
      </c>
    </row>
    <row r="11" spans="1:30" x14ac:dyDescent="0.25">
      <c r="A11" s="133" t="s">
        <v>1181</v>
      </c>
      <c r="B11" t="s">
        <v>271</v>
      </c>
      <c r="C11" t="s">
        <v>2001</v>
      </c>
      <c r="D11" t="s">
        <v>867</v>
      </c>
      <c r="E11" t="s">
        <v>784</v>
      </c>
      <c r="F11" t="s">
        <v>774</v>
      </c>
      <c r="G11" t="s">
        <v>30</v>
      </c>
      <c r="H11" t="s">
        <v>39</v>
      </c>
      <c r="I11" t="s">
        <v>2000</v>
      </c>
      <c r="J11" t="s">
        <v>57</v>
      </c>
      <c r="K11" t="s">
        <v>110</v>
      </c>
      <c r="L11" t="s">
        <v>57</v>
      </c>
      <c r="M11" t="s">
        <v>110</v>
      </c>
      <c r="N11" t="s">
        <v>2000</v>
      </c>
      <c r="O11" t="s">
        <v>110</v>
      </c>
      <c r="P11" t="s">
        <v>110</v>
      </c>
      <c r="Q11" t="s">
        <v>2000</v>
      </c>
      <c r="R11" t="s">
        <v>110</v>
      </c>
      <c r="S11" t="s">
        <v>110</v>
      </c>
      <c r="T11" t="s">
        <v>2000</v>
      </c>
      <c r="U11" t="s">
        <v>110</v>
      </c>
      <c r="V11" t="s">
        <v>57</v>
      </c>
      <c r="W11" t="s">
        <v>110</v>
      </c>
      <c r="X11" t="s">
        <v>2000</v>
      </c>
      <c r="Y11" t="s">
        <v>110</v>
      </c>
      <c r="Z11" t="s">
        <v>110</v>
      </c>
      <c r="AA11" t="s">
        <v>110</v>
      </c>
      <c r="AB11" t="s">
        <v>57</v>
      </c>
      <c r="AC11" t="s">
        <v>2000</v>
      </c>
      <c r="AD11" t="s">
        <v>2000</v>
      </c>
    </row>
    <row r="12" spans="1:30" x14ac:dyDescent="0.25">
      <c r="A12" s="133" t="s">
        <v>1182</v>
      </c>
      <c r="B12" t="s">
        <v>288</v>
      </c>
      <c r="C12" t="s">
        <v>2001</v>
      </c>
      <c r="D12" t="s">
        <v>884</v>
      </c>
      <c r="E12" t="s">
        <v>887</v>
      </c>
      <c r="F12" t="s">
        <v>774</v>
      </c>
      <c r="G12" t="s">
        <v>30</v>
      </c>
      <c r="H12" t="s">
        <v>40</v>
      </c>
      <c r="I12" t="s">
        <v>110</v>
      </c>
      <c r="J12" t="s">
        <v>59</v>
      </c>
      <c r="K12" t="s">
        <v>110</v>
      </c>
      <c r="L12" t="s">
        <v>57</v>
      </c>
      <c r="M12" t="s">
        <v>110</v>
      </c>
      <c r="N12" t="s">
        <v>110</v>
      </c>
      <c r="O12" t="s">
        <v>57</v>
      </c>
      <c r="P12" t="s">
        <v>57</v>
      </c>
      <c r="Q12" t="s">
        <v>110</v>
      </c>
      <c r="R12" t="s">
        <v>110</v>
      </c>
      <c r="S12" t="s">
        <v>57</v>
      </c>
      <c r="T12" t="s">
        <v>110</v>
      </c>
      <c r="U12" t="s">
        <v>110</v>
      </c>
      <c r="V12" t="s">
        <v>57</v>
      </c>
      <c r="W12" t="s">
        <v>110</v>
      </c>
      <c r="X12" t="s">
        <v>59</v>
      </c>
      <c r="Y12" t="s">
        <v>110</v>
      </c>
      <c r="Z12" t="s">
        <v>110</v>
      </c>
      <c r="AA12" t="s">
        <v>57</v>
      </c>
      <c r="AB12" t="s">
        <v>110</v>
      </c>
      <c r="AC12" t="s">
        <v>57</v>
      </c>
      <c r="AD12" t="s">
        <v>2000</v>
      </c>
    </row>
    <row r="13" spans="1:30" x14ac:dyDescent="0.25">
      <c r="A13" s="133" t="s">
        <v>1183</v>
      </c>
      <c r="B13" t="s">
        <v>383</v>
      </c>
      <c r="C13" t="s">
        <v>2001</v>
      </c>
      <c r="D13" t="s">
        <v>951</v>
      </c>
      <c r="E13" t="s">
        <v>956</v>
      </c>
      <c r="F13" t="s">
        <v>773</v>
      </c>
      <c r="G13" t="s">
        <v>30</v>
      </c>
      <c r="H13" t="s">
        <v>41</v>
      </c>
      <c r="I13" t="s">
        <v>57</v>
      </c>
      <c r="J13" t="s">
        <v>110</v>
      </c>
      <c r="K13" t="s">
        <v>110</v>
      </c>
      <c r="L13" t="s">
        <v>57</v>
      </c>
      <c r="M13" t="s">
        <v>110</v>
      </c>
      <c r="N13" t="s">
        <v>110</v>
      </c>
      <c r="O13" t="s">
        <v>57</v>
      </c>
      <c r="P13" t="s">
        <v>110</v>
      </c>
      <c r="Q13" t="s">
        <v>110</v>
      </c>
      <c r="R13" t="s">
        <v>110</v>
      </c>
      <c r="S13" t="s">
        <v>57</v>
      </c>
      <c r="T13" t="s">
        <v>59</v>
      </c>
      <c r="U13" t="s">
        <v>110</v>
      </c>
      <c r="V13" t="s">
        <v>110</v>
      </c>
      <c r="W13" t="s">
        <v>110</v>
      </c>
      <c r="X13" t="s">
        <v>59</v>
      </c>
      <c r="Y13" t="s">
        <v>57</v>
      </c>
      <c r="Z13" t="s">
        <v>57</v>
      </c>
      <c r="AA13" t="s">
        <v>57</v>
      </c>
      <c r="AB13" t="s">
        <v>57</v>
      </c>
      <c r="AC13" t="s">
        <v>57</v>
      </c>
      <c r="AD13" t="s">
        <v>110</v>
      </c>
    </row>
    <row r="14" spans="1:30" x14ac:dyDescent="0.25">
      <c r="A14" s="133" t="s">
        <v>1184</v>
      </c>
      <c r="B14" t="s">
        <v>398</v>
      </c>
      <c r="C14" t="s">
        <v>2001</v>
      </c>
      <c r="D14" t="s">
        <v>957</v>
      </c>
      <c r="E14" t="s">
        <v>973</v>
      </c>
      <c r="F14" t="s">
        <v>774</v>
      </c>
      <c r="G14" t="s">
        <v>30</v>
      </c>
      <c r="H14" t="s">
        <v>42</v>
      </c>
      <c r="I14" t="s">
        <v>110</v>
      </c>
      <c r="J14" t="s">
        <v>110</v>
      </c>
      <c r="K14" t="s">
        <v>57</v>
      </c>
      <c r="L14" t="s">
        <v>57</v>
      </c>
      <c r="M14" t="s">
        <v>110</v>
      </c>
      <c r="N14" t="s">
        <v>57</v>
      </c>
      <c r="O14" t="s">
        <v>57</v>
      </c>
      <c r="P14" t="s">
        <v>110</v>
      </c>
      <c r="Q14" t="s">
        <v>110</v>
      </c>
      <c r="R14" t="s">
        <v>110</v>
      </c>
      <c r="S14" t="s">
        <v>110</v>
      </c>
      <c r="T14" t="s">
        <v>2000</v>
      </c>
      <c r="U14" t="s">
        <v>110</v>
      </c>
      <c r="V14" t="s">
        <v>57</v>
      </c>
      <c r="W14" t="s">
        <v>57</v>
      </c>
      <c r="X14" t="s">
        <v>59</v>
      </c>
      <c r="Y14" t="s">
        <v>110</v>
      </c>
      <c r="Z14" t="s">
        <v>57</v>
      </c>
      <c r="AA14" t="s">
        <v>110</v>
      </c>
      <c r="AB14" t="s">
        <v>57</v>
      </c>
      <c r="AC14" t="s">
        <v>57</v>
      </c>
      <c r="AD14" t="s">
        <v>2000</v>
      </c>
    </row>
    <row r="15" spans="1:30" x14ac:dyDescent="0.25">
      <c r="A15" s="133" t="s">
        <v>1185</v>
      </c>
      <c r="B15" t="s">
        <v>473</v>
      </c>
      <c r="C15" t="s">
        <v>2001</v>
      </c>
      <c r="D15" t="s">
        <v>1014</v>
      </c>
      <c r="E15" t="s">
        <v>1016</v>
      </c>
      <c r="F15" t="s">
        <v>773</v>
      </c>
      <c r="G15" t="s">
        <v>30</v>
      </c>
      <c r="H15" t="s">
        <v>43</v>
      </c>
      <c r="I15" t="s">
        <v>110</v>
      </c>
      <c r="J15" t="s">
        <v>57</v>
      </c>
      <c r="K15" t="s">
        <v>57</v>
      </c>
      <c r="L15" t="s">
        <v>57</v>
      </c>
      <c r="M15" t="s">
        <v>110</v>
      </c>
      <c r="N15" t="s">
        <v>59</v>
      </c>
      <c r="O15" t="s">
        <v>57</v>
      </c>
      <c r="P15" t="s">
        <v>59</v>
      </c>
      <c r="Q15" t="s">
        <v>110</v>
      </c>
      <c r="R15" t="s">
        <v>110</v>
      </c>
      <c r="S15" t="s">
        <v>57</v>
      </c>
      <c r="T15" t="s">
        <v>110</v>
      </c>
      <c r="U15" t="s">
        <v>110</v>
      </c>
      <c r="V15" t="s">
        <v>57</v>
      </c>
      <c r="W15" t="s">
        <v>110</v>
      </c>
      <c r="X15" t="s">
        <v>59</v>
      </c>
      <c r="Y15" t="s">
        <v>57</v>
      </c>
      <c r="Z15" t="s">
        <v>57</v>
      </c>
      <c r="AA15" t="s">
        <v>57</v>
      </c>
      <c r="AB15" t="s">
        <v>57</v>
      </c>
      <c r="AC15" t="s">
        <v>57</v>
      </c>
      <c r="AD15" t="s">
        <v>2000</v>
      </c>
    </row>
    <row r="16" spans="1:30" x14ac:dyDescent="0.25">
      <c r="A16" s="133" t="s">
        <v>1186</v>
      </c>
      <c r="B16" t="s">
        <v>494</v>
      </c>
      <c r="C16" t="s">
        <v>2001</v>
      </c>
      <c r="D16" t="s">
        <v>1034</v>
      </c>
      <c r="E16" t="s">
        <v>1034</v>
      </c>
      <c r="F16" t="s">
        <v>773</v>
      </c>
      <c r="G16" t="s">
        <v>30</v>
      </c>
      <c r="H16" t="s">
        <v>72</v>
      </c>
      <c r="I16" t="s">
        <v>2000</v>
      </c>
      <c r="J16" t="s">
        <v>2000</v>
      </c>
      <c r="K16" t="s">
        <v>2000</v>
      </c>
      <c r="L16" t="s">
        <v>2000</v>
      </c>
      <c r="M16" t="s">
        <v>2000</v>
      </c>
      <c r="N16" t="s">
        <v>2000</v>
      </c>
      <c r="O16" t="s">
        <v>2000</v>
      </c>
      <c r="P16" t="s">
        <v>2000</v>
      </c>
      <c r="Q16" t="s">
        <v>2000</v>
      </c>
      <c r="R16" t="s">
        <v>2000</v>
      </c>
      <c r="S16" t="s">
        <v>2000</v>
      </c>
      <c r="T16" t="s">
        <v>2000</v>
      </c>
      <c r="U16" t="s">
        <v>2000</v>
      </c>
      <c r="V16" t="s">
        <v>2000</v>
      </c>
      <c r="W16" t="s">
        <v>2000</v>
      </c>
      <c r="X16" t="s">
        <v>2000</v>
      </c>
      <c r="Y16" t="s">
        <v>2000</v>
      </c>
      <c r="Z16" t="s">
        <v>2000</v>
      </c>
      <c r="AA16" t="s">
        <v>2000</v>
      </c>
      <c r="AB16" t="s">
        <v>2000</v>
      </c>
      <c r="AC16" t="s">
        <v>2000</v>
      </c>
      <c r="AD16" t="s">
        <v>2000</v>
      </c>
    </row>
    <row r="17" spans="1:30" x14ac:dyDescent="0.25">
      <c r="A17" s="133" t="s">
        <v>1187</v>
      </c>
      <c r="B17" t="s">
        <v>496</v>
      </c>
      <c r="C17" t="s">
        <v>2001</v>
      </c>
      <c r="D17" t="s">
        <v>1034</v>
      </c>
      <c r="E17" t="s">
        <v>1034</v>
      </c>
      <c r="F17" t="s">
        <v>773</v>
      </c>
      <c r="G17" t="s">
        <v>30</v>
      </c>
      <c r="H17" t="s">
        <v>71</v>
      </c>
      <c r="I17" t="s">
        <v>57</v>
      </c>
      <c r="J17" t="s">
        <v>59</v>
      </c>
      <c r="K17" t="s">
        <v>110</v>
      </c>
      <c r="L17" t="s">
        <v>57</v>
      </c>
      <c r="M17" t="s">
        <v>2000</v>
      </c>
      <c r="N17" t="s">
        <v>110</v>
      </c>
      <c r="O17" t="s">
        <v>57</v>
      </c>
      <c r="P17" t="s">
        <v>57</v>
      </c>
      <c r="Q17" t="s">
        <v>57</v>
      </c>
      <c r="R17" t="s">
        <v>2000</v>
      </c>
      <c r="S17" t="s">
        <v>57</v>
      </c>
      <c r="T17" t="s">
        <v>110</v>
      </c>
      <c r="U17" t="s">
        <v>59</v>
      </c>
      <c r="V17" t="s">
        <v>57</v>
      </c>
      <c r="W17" t="s">
        <v>57</v>
      </c>
      <c r="X17" t="s">
        <v>110</v>
      </c>
      <c r="Y17" t="s">
        <v>2000</v>
      </c>
      <c r="Z17" t="s">
        <v>57</v>
      </c>
      <c r="AA17" t="s">
        <v>57</v>
      </c>
      <c r="AB17" t="s">
        <v>57</v>
      </c>
      <c r="AC17" t="s">
        <v>57</v>
      </c>
      <c r="AD17" t="s">
        <v>110</v>
      </c>
    </row>
    <row r="18" spans="1:30" x14ac:dyDescent="0.25">
      <c r="A18" s="133" t="s">
        <v>1188</v>
      </c>
      <c r="B18" t="s">
        <v>507</v>
      </c>
      <c r="C18" t="s">
        <v>2001</v>
      </c>
      <c r="D18" t="s">
        <v>1034</v>
      </c>
      <c r="E18" t="s">
        <v>993</v>
      </c>
      <c r="F18" t="s">
        <v>773</v>
      </c>
      <c r="G18" t="s">
        <v>30</v>
      </c>
      <c r="H18" t="s">
        <v>44</v>
      </c>
      <c r="I18" t="s">
        <v>57</v>
      </c>
      <c r="J18" t="s">
        <v>110</v>
      </c>
      <c r="K18" t="s">
        <v>110</v>
      </c>
      <c r="L18" t="s">
        <v>57</v>
      </c>
      <c r="M18" t="s">
        <v>110</v>
      </c>
      <c r="N18" t="s">
        <v>110</v>
      </c>
      <c r="O18" t="s">
        <v>57</v>
      </c>
      <c r="P18" t="s">
        <v>57</v>
      </c>
      <c r="Q18" t="s">
        <v>110</v>
      </c>
      <c r="R18" t="s">
        <v>110</v>
      </c>
      <c r="S18" t="s">
        <v>57</v>
      </c>
      <c r="T18" t="s">
        <v>110</v>
      </c>
      <c r="U18" t="s">
        <v>110</v>
      </c>
      <c r="V18" t="s">
        <v>57</v>
      </c>
      <c r="W18" t="s">
        <v>110</v>
      </c>
      <c r="X18" t="s">
        <v>59</v>
      </c>
      <c r="Y18" t="s">
        <v>110</v>
      </c>
      <c r="Z18" t="s">
        <v>110</v>
      </c>
      <c r="AA18" t="s">
        <v>57</v>
      </c>
      <c r="AB18" t="s">
        <v>57</v>
      </c>
      <c r="AC18" t="s">
        <v>57</v>
      </c>
      <c r="AD18" t="s">
        <v>110</v>
      </c>
    </row>
    <row r="19" spans="1:30" x14ac:dyDescent="0.25">
      <c r="A19" s="133" t="s">
        <v>1189</v>
      </c>
      <c r="B19" t="s">
        <v>576</v>
      </c>
      <c r="C19" t="s">
        <v>2001</v>
      </c>
      <c r="D19" t="s">
        <v>1068</v>
      </c>
      <c r="E19" t="s">
        <v>941</v>
      </c>
      <c r="F19" t="s">
        <v>773</v>
      </c>
      <c r="G19" t="s">
        <v>30</v>
      </c>
      <c r="H19" t="s">
        <v>45</v>
      </c>
      <c r="I19" t="s">
        <v>2000</v>
      </c>
      <c r="J19" t="s">
        <v>110</v>
      </c>
      <c r="K19" t="s">
        <v>57</v>
      </c>
      <c r="L19" t="s">
        <v>57</v>
      </c>
      <c r="M19" t="s">
        <v>2000</v>
      </c>
      <c r="N19" t="s">
        <v>110</v>
      </c>
      <c r="O19" t="s">
        <v>57</v>
      </c>
      <c r="P19" t="s">
        <v>110</v>
      </c>
      <c r="Q19" t="s">
        <v>2000</v>
      </c>
      <c r="R19" t="s">
        <v>110</v>
      </c>
      <c r="S19" t="s">
        <v>110</v>
      </c>
      <c r="T19" t="s">
        <v>2000</v>
      </c>
      <c r="U19" t="s">
        <v>110</v>
      </c>
      <c r="V19" t="s">
        <v>57</v>
      </c>
      <c r="W19" t="s">
        <v>110</v>
      </c>
      <c r="X19" t="s">
        <v>110</v>
      </c>
      <c r="Y19" t="s">
        <v>110</v>
      </c>
      <c r="Z19" t="s">
        <v>57</v>
      </c>
      <c r="AA19" t="s">
        <v>2000</v>
      </c>
      <c r="AB19" t="s">
        <v>57</v>
      </c>
      <c r="AC19" t="s">
        <v>2000</v>
      </c>
      <c r="AD19" t="s">
        <v>2000</v>
      </c>
    </row>
    <row r="20" spans="1:30" x14ac:dyDescent="0.25">
      <c r="A20" s="133" t="s">
        <v>1190</v>
      </c>
      <c r="B20" t="s">
        <v>605</v>
      </c>
      <c r="C20" t="s">
        <v>2001</v>
      </c>
      <c r="D20" t="s">
        <v>1093</v>
      </c>
      <c r="E20" t="s">
        <v>1095</v>
      </c>
      <c r="F20" t="s">
        <v>773</v>
      </c>
      <c r="G20" t="s">
        <v>30</v>
      </c>
      <c r="H20" t="s">
        <v>46</v>
      </c>
      <c r="I20" t="s">
        <v>57</v>
      </c>
      <c r="J20" t="s">
        <v>110</v>
      </c>
      <c r="K20" t="s">
        <v>110</v>
      </c>
      <c r="L20" t="s">
        <v>57</v>
      </c>
      <c r="M20" t="s">
        <v>110</v>
      </c>
      <c r="N20" t="s">
        <v>110</v>
      </c>
      <c r="O20" t="s">
        <v>110</v>
      </c>
      <c r="P20" t="s">
        <v>57</v>
      </c>
      <c r="Q20" t="s">
        <v>110</v>
      </c>
      <c r="R20" t="s">
        <v>110</v>
      </c>
      <c r="S20" t="s">
        <v>57</v>
      </c>
      <c r="T20" t="s">
        <v>59</v>
      </c>
      <c r="U20" t="s">
        <v>110</v>
      </c>
      <c r="V20" t="s">
        <v>57</v>
      </c>
      <c r="W20" t="s">
        <v>57</v>
      </c>
      <c r="X20" t="s">
        <v>110</v>
      </c>
      <c r="Y20" t="s">
        <v>57</v>
      </c>
      <c r="Z20" t="s">
        <v>57</v>
      </c>
      <c r="AA20" t="s">
        <v>57</v>
      </c>
      <c r="AB20" t="s">
        <v>57</v>
      </c>
      <c r="AC20" t="s">
        <v>57</v>
      </c>
      <c r="AD20" t="s">
        <v>110</v>
      </c>
    </row>
    <row r="21" spans="1:30" x14ac:dyDescent="0.25">
      <c r="A21" s="133" t="s">
        <v>1191</v>
      </c>
      <c r="B21" t="s">
        <v>676</v>
      </c>
      <c r="C21" t="s">
        <v>2001</v>
      </c>
      <c r="D21" t="s">
        <v>1109</v>
      </c>
      <c r="E21" t="s">
        <v>1125</v>
      </c>
      <c r="F21" t="s">
        <v>773</v>
      </c>
      <c r="G21" t="s">
        <v>30</v>
      </c>
      <c r="H21" t="s">
        <v>47</v>
      </c>
      <c r="I21" t="s">
        <v>57</v>
      </c>
      <c r="J21" t="s">
        <v>57</v>
      </c>
      <c r="K21" t="s">
        <v>110</v>
      </c>
      <c r="L21" t="s">
        <v>57</v>
      </c>
      <c r="M21" t="s">
        <v>110</v>
      </c>
      <c r="N21" t="s">
        <v>57</v>
      </c>
      <c r="O21" t="s">
        <v>57</v>
      </c>
      <c r="P21" t="s">
        <v>57</v>
      </c>
      <c r="Q21" t="s">
        <v>110</v>
      </c>
      <c r="R21" t="s">
        <v>110</v>
      </c>
      <c r="S21" t="s">
        <v>110</v>
      </c>
      <c r="T21" t="s">
        <v>110</v>
      </c>
      <c r="U21" t="s">
        <v>57</v>
      </c>
      <c r="V21" t="s">
        <v>57</v>
      </c>
      <c r="W21" t="s">
        <v>110</v>
      </c>
      <c r="X21" t="s">
        <v>110</v>
      </c>
      <c r="Y21" t="s">
        <v>57</v>
      </c>
      <c r="Z21" t="s">
        <v>57</v>
      </c>
      <c r="AA21" t="s">
        <v>110</v>
      </c>
      <c r="AB21" t="s">
        <v>110</v>
      </c>
      <c r="AC21" t="s">
        <v>110</v>
      </c>
      <c r="AD21" t="s">
        <v>110</v>
      </c>
    </row>
    <row r="22" spans="1:30" x14ac:dyDescent="0.25">
      <c r="A22" s="133" t="s">
        <v>1192</v>
      </c>
      <c r="B22" t="s">
        <v>716</v>
      </c>
      <c r="C22" t="s">
        <v>2001</v>
      </c>
      <c r="D22" t="s">
        <v>1139</v>
      </c>
      <c r="E22" t="s">
        <v>1140</v>
      </c>
      <c r="F22" t="s">
        <v>774</v>
      </c>
      <c r="G22" t="s">
        <v>30</v>
      </c>
      <c r="H22" t="s">
        <v>48</v>
      </c>
      <c r="I22" t="s">
        <v>110</v>
      </c>
      <c r="J22" t="s">
        <v>110</v>
      </c>
      <c r="K22" t="s">
        <v>110</v>
      </c>
      <c r="L22" t="s">
        <v>57</v>
      </c>
      <c r="M22" t="s">
        <v>110</v>
      </c>
      <c r="N22" t="s">
        <v>110</v>
      </c>
      <c r="O22" t="s">
        <v>110</v>
      </c>
      <c r="P22" t="s">
        <v>110</v>
      </c>
      <c r="Q22" t="s">
        <v>110</v>
      </c>
      <c r="R22" t="s">
        <v>110</v>
      </c>
      <c r="S22" t="s">
        <v>110</v>
      </c>
      <c r="T22" t="s">
        <v>110</v>
      </c>
      <c r="U22" t="s">
        <v>110</v>
      </c>
      <c r="V22" t="s">
        <v>57</v>
      </c>
      <c r="W22" t="s">
        <v>110</v>
      </c>
      <c r="X22" t="s">
        <v>59</v>
      </c>
      <c r="Y22" t="s">
        <v>110</v>
      </c>
      <c r="Z22" t="s">
        <v>110</v>
      </c>
      <c r="AA22" t="s">
        <v>57</v>
      </c>
      <c r="AB22" t="s">
        <v>110</v>
      </c>
      <c r="AC22" t="s">
        <v>110</v>
      </c>
      <c r="AD22" t="s">
        <v>2000</v>
      </c>
    </row>
    <row r="23" spans="1:30" x14ac:dyDescent="0.25">
      <c r="A23" s="133" t="s">
        <v>1193</v>
      </c>
      <c r="B23" t="s">
        <v>725</v>
      </c>
      <c r="C23" t="s">
        <v>2001</v>
      </c>
      <c r="D23" t="s">
        <v>997</v>
      </c>
      <c r="E23" t="s">
        <v>1149</v>
      </c>
      <c r="F23" t="s">
        <v>774</v>
      </c>
      <c r="G23" t="s">
        <v>30</v>
      </c>
      <c r="H23" t="s">
        <v>49</v>
      </c>
      <c r="I23" t="s">
        <v>57</v>
      </c>
      <c r="J23" t="s">
        <v>57</v>
      </c>
      <c r="K23" t="s">
        <v>110</v>
      </c>
      <c r="L23" t="s">
        <v>57</v>
      </c>
      <c r="M23" t="s">
        <v>110</v>
      </c>
      <c r="N23" t="s">
        <v>2000</v>
      </c>
      <c r="O23" t="s">
        <v>57</v>
      </c>
      <c r="P23" t="s">
        <v>110</v>
      </c>
      <c r="Q23" t="s">
        <v>110</v>
      </c>
      <c r="R23" t="s">
        <v>2000</v>
      </c>
      <c r="S23" t="s">
        <v>57</v>
      </c>
      <c r="T23" t="s">
        <v>59</v>
      </c>
      <c r="U23" t="s">
        <v>110</v>
      </c>
      <c r="V23" t="s">
        <v>110</v>
      </c>
      <c r="W23" t="s">
        <v>110</v>
      </c>
      <c r="X23" t="s">
        <v>59</v>
      </c>
      <c r="Y23" t="s">
        <v>57</v>
      </c>
      <c r="Z23" t="s">
        <v>57</v>
      </c>
      <c r="AA23" t="s">
        <v>57</v>
      </c>
      <c r="AB23" t="s">
        <v>57</v>
      </c>
      <c r="AC23" t="s">
        <v>110</v>
      </c>
      <c r="AD23" t="s">
        <v>2000</v>
      </c>
    </row>
    <row r="24" spans="1:30" x14ac:dyDescent="0.25">
      <c r="A24" s="133" t="s">
        <v>1194</v>
      </c>
      <c r="B24" t="s">
        <v>736</v>
      </c>
      <c r="C24" t="s">
        <v>2001</v>
      </c>
      <c r="D24" t="s">
        <v>847</v>
      </c>
      <c r="E24" t="s">
        <v>1156</v>
      </c>
      <c r="F24" t="s">
        <v>773</v>
      </c>
      <c r="G24" t="s">
        <v>30</v>
      </c>
      <c r="H24" t="s">
        <v>50</v>
      </c>
      <c r="I24" t="s">
        <v>110</v>
      </c>
      <c r="J24" t="s">
        <v>57</v>
      </c>
      <c r="K24" t="s">
        <v>110</v>
      </c>
      <c r="L24" t="s">
        <v>57</v>
      </c>
      <c r="M24" t="s">
        <v>110</v>
      </c>
      <c r="N24" t="s">
        <v>110</v>
      </c>
      <c r="O24" t="s">
        <v>110</v>
      </c>
      <c r="P24" t="s">
        <v>110</v>
      </c>
      <c r="Q24" t="s">
        <v>57</v>
      </c>
      <c r="R24" t="s">
        <v>57</v>
      </c>
      <c r="S24" t="s">
        <v>110</v>
      </c>
      <c r="T24" t="s">
        <v>110</v>
      </c>
      <c r="U24" t="s">
        <v>57</v>
      </c>
      <c r="V24" t="s">
        <v>57</v>
      </c>
      <c r="W24" t="s">
        <v>110</v>
      </c>
      <c r="X24" t="s">
        <v>110</v>
      </c>
      <c r="Y24" t="s">
        <v>110</v>
      </c>
      <c r="Z24" t="s">
        <v>57</v>
      </c>
      <c r="AA24" t="s">
        <v>57</v>
      </c>
      <c r="AB24" t="s">
        <v>110</v>
      </c>
      <c r="AC24" t="s">
        <v>110</v>
      </c>
      <c r="AD24" t="s">
        <v>2000</v>
      </c>
    </row>
    <row r="25" spans="1:30" x14ac:dyDescent="0.25">
      <c r="A25" s="133" t="s">
        <v>1196</v>
      </c>
      <c r="B25" t="s">
        <v>352</v>
      </c>
      <c r="C25" t="s">
        <v>2001</v>
      </c>
      <c r="D25" t="s">
        <v>924</v>
      </c>
      <c r="E25" t="s">
        <v>932</v>
      </c>
      <c r="F25" t="s">
        <v>774</v>
      </c>
      <c r="G25" t="s">
        <v>51</v>
      </c>
      <c r="H25" t="s">
        <v>76</v>
      </c>
      <c r="I25" t="s">
        <v>70</v>
      </c>
      <c r="J25" t="s">
        <v>2000</v>
      </c>
      <c r="K25" t="s">
        <v>110</v>
      </c>
      <c r="L25" t="s">
        <v>70</v>
      </c>
      <c r="M25" t="s">
        <v>70</v>
      </c>
      <c r="N25" t="s">
        <v>2000</v>
      </c>
      <c r="O25" t="s">
        <v>2000</v>
      </c>
      <c r="P25" t="s">
        <v>70</v>
      </c>
      <c r="Q25" t="s">
        <v>70</v>
      </c>
      <c r="R25" t="s">
        <v>2000</v>
      </c>
      <c r="S25" t="s">
        <v>70</v>
      </c>
      <c r="T25" t="s">
        <v>70</v>
      </c>
      <c r="U25" t="s">
        <v>2000</v>
      </c>
      <c r="V25" t="s">
        <v>110</v>
      </c>
      <c r="W25" t="s">
        <v>110</v>
      </c>
      <c r="X25" t="s">
        <v>70</v>
      </c>
      <c r="Y25" t="s">
        <v>70</v>
      </c>
      <c r="Z25" t="s">
        <v>110</v>
      </c>
      <c r="AA25" t="s">
        <v>70</v>
      </c>
      <c r="AB25" t="s">
        <v>70</v>
      </c>
      <c r="AC25" t="s">
        <v>70</v>
      </c>
      <c r="AD25" t="s">
        <v>70</v>
      </c>
    </row>
    <row r="26" spans="1:30" x14ac:dyDescent="0.25">
      <c r="A26" s="133" t="s">
        <v>1195</v>
      </c>
      <c r="B26" t="s">
        <v>339</v>
      </c>
      <c r="C26" t="s">
        <v>2001</v>
      </c>
      <c r="D26" t="s">
        <v>924</v>
      </c>
      <c r="E26" t="s">
        <v>784</v>
      </c>
      <c r="F26" t="s">
        <v>51</v>
      </c>
      <c r="G26" t="s">
        <v>51</v>
      </c>
      <c r="H26" t="s">
        <v>75</v>
      </c>
      <c r="I26" t="s">
        <v>110</v>
      </c>
      <c r="J26" t="s">
        <v>110</v>
      </c>
      <c r="K26" t="s">
        <v>110</v>
      </c>
      <c r="L26" t="s">
        <v>110</v>
      </c>
      <c r="M26" t="s">
        <v>110</v>
      </c>
      <c r="N26" t="s">
        <v>110</v>
      </c>
      <c r="O26" t="s">
        <v>110</v>
      </c>
      <c r="P26" t="s">
        <v>110</v>
      </c>
      <c r="Q26" t="s">
        <v>2000</v>
      </c>
      <c r="R26" t="s">
        <v>2000</v>
      </c>
      <c r="S26" t="s">
        <v>57</v>
      </c>
      <c r="T26" t="s">
        <v>110</v>
      </c>
      <c r="U26" t="s">
        <v>110</v>
      </c>
      <c r="V26" t="s">
        <v>110</v>
      </c>
      <c r="W26" t="s">
        <v>110</v>
      </c>
      <c r="X26" t="s">
        <v>110</v>
      </c>
      <c r="Y26" t="s">
        <v>110</v>
      </c>
      <c r="Z26" t="s">
        <v>110</v>
      </c>
      <c r="AA26" t="s">
        <v>110</v>
      </c>
      <c r="AB26" t="s">
        <v>110</v>
      </c>
      <c r="AC26" t="s">
        <v>2000</v>
      </c>
      <c r="AD26" t="s">
        <v>2000</v>
      </c>
    </row>
    <row r="27" spans="1:30" x14ac:dyDescent="0.25">
      <c r="A27" s="133" t="s">
        <v>1197</v>
      </c>
      <c r="B27" t="s">
        <v>579</v>
      </c>
      <c r="C27" t="s">
        <v>2001</v>
      </c>
      <c r="D27" t="s">
        <v>1068</v>
      </c>
      <c r="E27" t="s">
        <v>1074</v>
      </c>
      <c r="F27" t="s">
        <v>773</v>
      </c>
      <c r="G27" t="s">
        <v>51</v>
      </c>
      <c r="H27" t="s">
        <v>52</v>
      </c>
      <c r="I27" t="s">
        <v>2000</v>
      </c>
      <c r="J27" t="s">
        <v>110</v>
      </c>
      <c r="K27" t="s">
        <v>110</v>
      </c>
      <c r="L27" t="s">
        <v>110</v>
      </c>
      <c r="M27" t="s">
        <v>57</v>
      </c>
      <c r="N27" t="s">
        <v>57</v>
      </c>
      <c r="O27" t="s">
        <v>57</v>
      </c>
      <c r="P27" t="s">
        <v>110</v>
      </c>
      <c r="Q27" t="s">
        <v>2000</v>
      </c>
      <c r="R27" t="s">
        <v>2000</v>
      </c>
      <c r="S27" t="s">
        <v>2000</v>
      </c>
      <c r="T27" t="s">
        <v>2000</v>
      </c>
      <c r="U27" t="s">
        <v>110</v>
      </c>
      <c r="V27" t="s">
        <v>57</v>
      </c>
      <c r="W27" t="s">
        <v>57</v>
      </c>
      <c r="X27" t="s">
        <v>59</v>
      </c>
      <c r="Y27" t="s">
        <v>59</v>
      </c>
      <c r="Z27" t="s">
        <v>57</v>
      </c>
      <c r="AA27" t="s">
        <v>2000</v>
      </c>
      <c r="AB27" t="s">
        <v>110</v>
      </c>
      <c r="AC27" t="s">
        <v>2000</v>
      </c>
      <c r="AD27" t="s">
        <v>2000</v>
      </c>
    </row>
    <row r="28" spans="1:30" x14ac:dyDescent="0.25">
      <c r="A28" s="133" t="s">
        <v>1198</v>
      </c>
      <c r="B28" t="s">
        <v>611</v>
      </c>
      <c r="C28" t="s">
        <v>2001</v>
      </c>
      <c r="D28" t="s">
        <v>1098</v>
      </c>
      <c r="E28" t="s">
        <v>784</v>
      </c>
      <c r="F28" t="s">
        <v>51</v>
      </c>
      <c r="G28" t="s">
        <v>51</v>
      </c>
      <c r="H28" t="s">
        <v>53</v>
      </c>
      <c r="I28" t="s">
        <v>2000</v>
      </c>
      <c r="J28" t="s">
        <v>110</v>
      </c>
      <c r="K28" t="s">
        <v>110</v>
      </c>
      <c r="L28" t="s">
        <v>110</v>
      </c>
      <c r="M28" t="s">
        <v>2000</v>
      </c>
      <c r="N28" t="s">
        <v>110</v>
      </c>
      <c r="O28" t="s">
        <v>110</v>
      </c>
      <c r="P28" t="s">
        <v>59</v>
      </c>
      <c r="Q28" t="s">
        <v>2000</v>
      </c>
      <c r="R28" t="s">
        <v>110</v>
      </c>
      <c r="S28" t="s">
        <v>2000</v>
      </c>
      <c r="T28" t="s">
        <v>2000</v>
      </c>
      <c r="U28" t="s">
        <v>110</v>
      </c>
      <c r="V28" t="s">
        <v>110</v>
      </c>
      <c r="W28" t="s">
        <v>110</v>
      </c>
      <c r="X28" t="s">
        <v>110</v>
      </c>
      <c r="Y28" t="s">
        <v>57</v>
      </c>
      <c r="Z28" t="s">
        <v>110</v>
      </c>
      <c r="AA28" t="s">
        <v>2000</v>
      </c>
      <c r="AB28" t="s">
        <v>110</v>
      </c>
      <c r="AC28" t="s">
        <v>2000</v>
      </c>
      <c r="AD28" t="s">
        <v>2000</v>
      </c>
    </row>
    <row r="29" spans="1:30" x14ac:dyDescent="0.25">
      <c r="A29" s="133" t="s">
        <v>1199</v>
      </c>
      <c r="B29" t="s">
        <v>680</v>
      </c>
      <c r="C29" t="s">
        <v>2001</v>
      </c>
      <c r="D29" t="s">
        <v>1109</v>
      </c>
      <c r="E29" t="s">
        <v>784</v>
      </c>
      <c r="F29" t="s">
        <v>51</v>
      </c>
      <c r="G29" t="s">
        <v>51</v>
      </c>
      <c r="H29" t="s">
        <v>54</v>
      </c>
      <c r="I29" t="s">
        <v>110</v>
      </c>
      <c r="J29" t="s">
        <v>110</v>
      </c>
      <c r="K29" t="s">
        <v>110</v>
      </c>
      <c r="L29" t="s">
        <v>57</v>
      </c>
      <c r="M29" t="s">
        <v>110</v>
      </c>
      <c r="N29" t="s">
        <v>2000</v>
      </c>
      <c r="O29" t="s">
        <v>110</v>
      </c>
      <c r="P29" t="s">
        <v>110</v>
      </c>
      <c r="Q29" t="s">
        <v>110</v>
      </c>
      <c r="R29" t="s">
        <v>110</v>
      </c>
      <c r="S29" t="s">
        <v>110</v>
      </c>
      <c r="T29" t="s">
        <v>110</v>
      </c>
      <c r="U29" t="s">
        <v>110</v>
      </c>
      <c r="V29" t="s">
        <v>110</v>
      </c>
      <c r="W29" t="s">
        <v>110</v>
      </c>
      <c r="X29" t="s">
        <v>59</v>
      </c>
      <c r="Y29" t="s">
        <v>110</v>
      </c>
      <c r="Z29" t="s">
        <v>57</v>
      </c>
      <c r="AA29" t="s">
        <v>110</v>
      </c>
      <c r="AB29" t="s">
        <v>110</v>
      </c>
      <c r="AC29" t="s">
        <v>110</v>
      </c>
      <c r="AD29" t="s">
        <v>110</v>
      </c>
    </row>
    <row r="30" spans="1:30" x14ac:dyDescent="0.25">
      <c r="A30" s="133" t="s">
        <v>1200</v>
      </c>
      <c r="B30" t="s">
        <v>718</v>
      </c>
      <c r="C30" t="s">
        <v>2001</v>
      </c>
      <c r="D30" t="s">
        <v>1143</v>
      </c>
      <c r="E30" t="s">
        <v>1144</v>
      </c>
      <c r="F30" t="s">
        <v>51</v>
      </c>
      <c r="G30" t="s">
        <v>51</v>
      </c>
      <c r="H30" t="s">
        <v>55</v>
      </c>
      <c r="I30" t="s">
        <v>110</v>
      </c>
      <c r="J30" t="s">
        <v>110</v>
      </c>
      <c r="K30" t="s">
        <v>110</v>
      </c>
      <c r="L30" t="s">
        <v>110</v>
      </c>
      <c r="M30" t="s">
        <v>110</v>
      </c>
      <c r="N30" t="s">
        <v>110</v>
      </c>
      <c r="O30" t="s">
        <v>57</v>
      </c>
      <c r="P30" t="s">
        <v>110</v>
      </c>
      <c r="Q30" t="s">
        <v>110</v>
      </c>
      <c r="R30" t="s">
        <v>2000</v>
      </c>
      <c r="S30" t="s">
        <v>110</v>
      </c>
      <c r="T30" t="s">
        <v>59</v>
      </c>
      <c r="U30" t="s">
        <v>110</v>
      </c>
      <c r="V30" t="s">
        <v>110</v>
      </c>
      <c r="W30" t="s">
        <v>59</v>
      </c>
      <c r="X30" t="s">
        <v>110</v>
      </c>
      <c r="Y30" t="s">
        <v>57</v>
      </c>
      <c r="Z30" t="s">
        <v>110</v>
      </c>
      <c r="AA30" t="s">
        <v>110</v>
      </c>
      <c r="AB30" t="s">
        <v>110</v>
      </c>
      <c r="AC30" t="s">
        <v>2000</v>
      </c>
      <c r="AD30" t="s">
        <v>2000</v>
      </c>
    </row>
    <row r="31" spans="1:30" x14ac:dyDescent="0.25">
      <c r="A31" s="133" t="s">
        <v>1201</v>
      </c>
      <c r="B31" t="s">
        <v>745</v>
      </c>
      <c r="C31" t="s">
        <v>2001</v>
      </c>
      <c r="D31" t="s">
        <v>1164</v>
      </c>
      <c r="E31" t="s">
        <v>1166</v>
      </c>
      <c r="F31" t="s">
        <v>51</v>
      </c>
      <c r="G31" t="s">
        <v>51</v>
      </c>
      <c r="H31" t="s">
        <v>77</v>
      </c>
      <c r="I31" t="s">
        <v>2000</v>
      </c>
      <c r="J31" t="s">
        <v>57</v>
      </c>
      <c r="K31" t="s">
        <v>110</v>
      </c>
      <c r="L31" t="s">
        <v>110</v>
      </c>
      <c r="M31" t="s">
        <v>2000</v>
      </c>
      <c r="N31" t="s">
        <v>2000</v>
      </c>
      <c r="O31" t="s">
        <v>110</v>
      </c>
      <c r="P31" t="s">
        <v>2000</v>
      </c>
      <c r="Q31" t="s">
        <v>2000</v>
      </c>
      <c r="R31" t="s">
        <v>2000</v>
      </c>
      <c r="S31" t="s">
        <v>2000</v>
      </c>
      <c r="T31" t="s">
        <v>2000</v>
      </c>
      <c r="U31" t="s">
        <v>110</v>
      </c>
      <c r="V31" t="s">
        <v>110</v>
      </c>
      <c r="W31" t="s">
        <v>110</v>
      </c>
      <c r="X31" t="s">
        <v>2000</v>
      </c>
      <c r="Y31" t="s">
        <v>110</v>
      </c>
      <c r="Z31" t="s">
        <v>110</v>
      </c>
      <c r="AA31" t="s">
        <v>2000</v>
      </c>
      <c r="AB31" t="s">
        <v>110</v>
      </c>
      <c r="AC31" t="s">
        <v>2000</v>
      </c>
      <c r="AD31" t="s">
        <v>2000</v>
      </c>
    </row>
    <row r="32" spans="1:30" x14ac:dyDescent="0.25">
      <c r="A32" s="133" t="s">
        <v>1202</v>
      </c>
      <c r="B32" t="s">
        <v>746</v>
      </c>
      <c r="C32" t="s">
        <v>2001</v>
      </c>
      <c r="D32" t="s">
        <v>1164</v>
      </c>
      <c r="E32" t="s">
        <v>784</v>
      </c>
      <c r="F32" t="s">
        <v>51</v>
      </c>
      <c r="G32" t="s">
        <v>51</v>
      </c>
      <c r="H32" t="s">
        <v>78</v>
      </c>
      <c r="I32" t="s">
        <v>2000</v>
      </c>
      <c r="J32" t="s">
        <v>110</v>
      </c>
      <c r="K32" t="s">
        <v>57</v>
      </c>
      <c r="L32" t="s">
        <v>110</v>
      </c>
      <c r="M32" t="s">
        <v>2000</v>
      </c>
      <c r="N32" t="s">
        <v>2000</v>
      </c>
      <c r="O32" t="s">
        <v>110</v>
      </c>
      <c r="P32" t="s">
        <v>110</v>
      </c>
      <c r="Q32" t="s">
        <v>2000</v>
      </c>
      <c r="R32" t="s">
        <v>110</v>
      </c>
      <c r="S32" t="s">
        <v>2000</v>
      </c>
      <c r="T32" t="s">
        <v>2000</v>
      </c>
      <c r="U32" t="s">
        <v>110</v>
      </c>
      <c r="V32" t="s">
        <v>110</v>
      </c>
      <c r="W32" t="s">
        <v>110</v>
      </c>
      <c r="X32" t="s">
        <v>110</v>
      </c>
      <c r="Y32" t="s">
        <v>2000</v>
      </c>
      <c r="Z32" t="s">
        <v>110</v>
      </c>
      <c r="AA32" t="s">
        <v>2000</v>
      </c>
      <c r="AB32" t="s">
        <v>110</v>
      </c>
      <c r="AC32" t="s">
        <v>2000</v>
      </c>
      <c r="AD32" t="s">
        <v>2000</v>
      </c>
    </row>
    <row r="33" spans="1:30" x14ac:dyDescent="0.25">
      <c r="A33" s="133" t="s">
        <v>1203</v>
      </c>
      <c r="B33" t="s">
        <v>121</v>
      </c>
      <c r="C33" t="s">
        <v>1999</v>
      </c>
      <c r="D33" t="s">
        <v>771</v>
      </c>
      <c r="E33" t="s">
        <v>772</v>
      </c>
      <c r="F33" t="s">
        <v>773</v>
      </c>
      <c r="G33" t="s">
        <v>70</v>
      </c>
      <c r="H33" t="s">
        <v>70</v>
      </c>
      <c r="I33" t="s">
        <v>70</v>
      </c>
      <c r="J33" t="s">
        <v>70</v>
      </c>
      <c r="K33" t="s">
        <v>70</v>
      </c>
      <c r="L33" t="s">
        <v>70</v>
      </c>
      <c r="M33" t="s">
        <v>70</v>
      </c>
      <c r="N33" t="s">
        <v>70</v>
      </c>
      <c r="O33" t="s">
        <v>70</v>
      </c>
      <c r="P33" t="s">
        <v>70</v>
      </c>
      <c r="Q33" t="s">
        <v>70</v>
      </c>
      <c r="R33" t="s">
        <v>70</v>
      </c>
      <c r="S33" t="s">
        <v>70</v>
      </c>
      <c r="T33" t="s">
        <v>70</v>
      </c>
      <c r="U33" t="s">
        <v>70</v>
      </c>
      <c r="V33" t="s">
        <v>2000</v>
      </c>
      <c r="W33" t="s">
        <v>70</v>
      </c>
      <c r="X33" t="s">
        <v>70</v>
      </c>
      <c r="Y33" t="s">
        <v>70</v>
      </c>
      <c r="Z33" t="s">
        <v>70</v>
      </c>
      <c r="AA33" t="s">
        <v>70</v>
      </c>
      <c r="AB33" t="s">
        <v>70</v>
      </c>
      <c r="AC33" t="s">
        <v>70</v>
      </c>
      <c r="AD33" t="s">
        <v>70</v>
      </c>
    </row>
    <row r="34" spans="1:30" x14ac:dyDescent="0.25">
      <c r="A34" s="133" t="s">
        <v>1204</v>
      </c>
      <c r="B34" t="s">
        <v>122</v>
      </c>
      <c r="C34" t="s">
        <v>1999</v>
      </c>
      <c r="D34" t="s">
        <v>771</v>
      </c>
      <c r="E34" t="s">
        <v>772</v>
      </c>
      <c r="F34" t="s">
        <v>773</v>
      </c>
      <c r="G34" t="s">
        <v>70</v>
      </c>
      <c r="H34" t="s">
        <v>70</v>
      </c>
      <c r="I34" t="s">
        <v>70</v>
      </c>
      <c r="J34" t="s">
        <v>70</v>
      </c>
      <c r="K34" t="s">
        <v>70</v>
      </c>
      <c r="L34" t="s">
        <v>70</v>
      </c>
      <c r="M34" t="s">
        <v>2000</v>
      </c>
      <c r="N34" t="s">
        <v>70</v>
      </c>
      <c r="O34" t="s">
        <v>70</v>
      </c>
      <c r="P34" t="s">
        <v>70</v>
      </c>
      <c r="Q34" t="s">
        <v>70</v>
      </c>
      <c r="R34" t="s">
        <v>70</v>
      </c>
      <c r="S34" t="s">
        <v>70</v>
      </c>
      <c r="T34" t="s">
        <v>70</v>
      </c>
      <c r="U34" t="s">
        <v>70</v>
      </c>
      <c r="V34" t="s">
        <v>70</v>
      </c>
      <c r="W34" t="s">
        <v>70</v>
      </c>
      <c r="X34" t="s">
        <v>70</v>
      </c>
      <c r="Y34" t="s">
        <v>2000</v>
      </c>
      <c r="Z34" t="s">
        <v>70</v>
      </c>
      <c r="AA34" t="s">
        <v>70</v>
      </c>
      <c r="AB34" t="s">
        <v>70</v>
      </c>
      <c r="AC34" t="s">
        <v>70</v>
      </c>
      <c r="AD34" t="s">
        <v>70</v>
      </c>
    </row>
    <row r="35" spans="1:30" x14ac:dyDescent="0.25">
      <c r="A35" s="133" t="s">
        <v>1205</v>
      </c>
      <c r="B35" t="s">
        <v>70</v>
      </c>
      <c r="C35" t="s">
        <v>1999</v>
      </c>
      <c r="D35" t="s">
        <v>771</v>
      </c>
      <c r="E35" t="s">
        <v>0</v>
      </c>
      <c r="F35" t="s">
        <v>774</v>
      </c>
      <c r="G35" t="s">
        <v>70</v>
      </c>
      <c r="H35" t="s">
        <v>70</v>
      </c>
      <c r="I35" t="s">
        <v>2000</v>
      </c>
      <c r="J35" t="s">
        <v>2000</v>
      </c>
      <c r="K35" t="s">
        <v>70</v>
      </c>
      <c r="L35" t="s">
        <v>2000</v>
      </c>
      <c r="M35" t="s">
        <v>70</v>
      </c>
      <c r="N35" t="s">
        <v>70</v>
      </c>
      <c r="O35" t="s">
        <v>70</v>
      </c>
      <c r="P35" t="s">
        <v>2000</v>
      </c>
      <c r="Q35" t="s">
        <v>2000</v>
      </c>
      <c r="R35" t="s">
        <v>70</v>
      </c>
      <c r="S35" t="s">
        <v>2000</v>
      </c>
      <c r="T35" t="s">
        <v>2000</v>
      </c>
      <c r="U35" t="s">
        <v>2000</v>
      </c>
      <c r="V35" t="s">
        <v>70</v>
      </c>
      <c r="W35" t="s">
        <v>70</v>
      </c>
      <c r="X35" t="s">
        <v>2000</v>
      </c>
      <c r="Y35" t="s">
        <v>70</v>
      </c>
      <c r="Z35" t="s">
        <v>70</v>
      </c>
      <c r="AA35" t="s">
        <v>2000</v>
      </c>
      <c r="AB35" t="s">
        <v>2000</v>
      </c>
      <c r="AC35" t="s">
        <v>2000</v>
      </c>
      <c r="AD35" t="s">
        <v>2000</v>
      </c>
    </row>
    <row r="36" spans="1:30" x14ac:dyDescent="0.25">
      <c r="A36" s="133" t="s">
        <v>1206</v>
      </c>
      <c r="B36" t="s">
        <v>70</v>
      </c>
      <c r="C36" t="s">
        <v>1999</v>
      </c>
      <c r="D36" t="s">
        <v>771</v>
      </c>
      <c r="E36" t="s">
        <v>0</v>
      </c>
      <c r="F36" t="s">
        <v>774</v>
      </c>
      <c r="G36" t="s">
        <v>70</v>
      </c>
      <c r="H36" t="s">
        <v>70</v>
      </c>
      <c r="I36" t="s">
        <v>2000</v>
      </c>
      <c r="J36" t="s">
        <v>2000</v>
      </c>
      <c r="K36" t="s">
        <v>70</v>
      </c>
      <c r="L36" t="s">
        <v>2000</v>
      </c>
      <c r="M36" t="s">
        <v>70</v>
      </c>
      <c r="N36" t="s">
        <v>70</v>
      </c>
      <c r="O36" t="s">
        <v>70</v>
      </c>
      <c r="P36" t="s">
        <v>2000</v>
      </c>
      <c r="Q36" t="s">
        <v>2000</v>
      </c>
      <c r="R36" t="s">
        <v>70</v>
      </c>
      <c r="S36" t="s">
        <v>2000</v>
      </c>
      <c r="T36" t="s">
        <v>2000</v>
      </c>
      <c r="U36" t="s">
        <v>2000</v>
      </c>
      <c r="V36" t="s">
        <v>70</v>
      </c>
      <c r="W36" t="s">
        <v>70</v>
      </c>
      <c r="X36" t="s">
        <v>2000</v>
      </c>
      <c r="Y36" t="s">
        <v>70</v>
      </c>
      <c r="Z36" t="s">
        <v>70</v>
      </c>
      <c r="AA36" t="s">
        <v>2000</v>
      </c>
      <c r="AB36" t="s">
        <v>2000</v>
      </c>
      <c r="AC36" t="s">
        <v>2000</v>
      </c>
      <c r="AD36" t="s">
        <v>2000</v>
      </c>
    </row>
    <row r="37" spans="1:30" x14ac:dyDescent="0.25">
      <c r="A37" s="133" t="s">
        <v>1207</v>
      </c>
      <c r="B37" t="s">
        <v>70</v>
      </c>
      <c r="C37" t="s">
        <v>1999</v>
      </c>
      <c r="D37" t="s">
        <v>771</v>
      </c>
      <c r="E37" t="s">
        <v>0</v>
      </c>
      <c r="F37" t="s">
        <v>51</v>
      </c>
      <c r="G37" t="s">
        <v>70</v>
      </c>
      <c r="H37" t="s">
        <v>70</v>
      </c>
      <c r="I37" t="s">
        <v>2000</v>
      </c>
      <c r="J37" t="s">
        <v>2000</v>
      </c>
      <c r="K37" t="s">
        <v>70</v>
      </c>
      <c r="L37" t="s">
        <v>2000</v>
      </c>
      <c r="M37" t="s">
        <v>70</v>
      </c>
      <c r="N37" t="s">
        <v>70</v>
      </c>
      <c r="O37" t="s">
        <v>70</v>
      </c>
      <c r="P37" t="s">
        <v>2000</v>
      </c>
      <c r="Q37" t="s">
        <v>2000</v>
      </c>
      <c r="R37" t="s">
        <v>70</v>
      </c>
      <c r="S37" t="s">
        <v>2000</v>
      </c>
      <c r="T37" t="s">
        <v>2000</v>
      </c>
      <c r="U37" t="s">
        <v>2000</v>
      </c>
      <c r="V37" t="s">
        <v>70</v>
      </c>
      <c r="W37" t="s">
        <v>70</v>
      </c>
      <c r="X37" t="s">
        <v>2000</v>
      </c>
      <c r="Y37" t="s">
        <v>70</v>
      </c>
      <c r="Z37" t="s">
        <v>70</v>
      </c>
      <c r="AA37" t="s">
        <v>2000</v>
      </c>
      <c r="AB37" t="s">
        <v>2000</v>
      </c>
      <c r="AC37" t="s">
        <v>2000</v>
      </c>
      <c r="AD37" t="s">
        <v>2000</v>
      </c>
    </row>
    <row r="38" spans="1:30" x14ac:dyDescent="0.25">
      <c r="A38" s="133" t="s">
        <v>1208</v>
      </c>
      <c r="B38" t="s">
        <v>70</v>
      </c>
      <c r="C38" t="s">
        <v>1999</v>
      </c>
      <c r="D38" t="s">
        <v>771</v>
      </c>
      <c r="E38" t="s">
        <v>0</v>
      </c>
      <c r="F38" t="s">
        <v>51</v>
      </c>
      <c r="G38" t="s">
        <v>70</v>
      </c>
      <c r="H38" t="s">
        <v>70</v>
      </c>
      <c r="I38" t="s">
        <v>70</v>
      </c>
      <c r="J38" t="s">
        <v>2000</v>
      </c>
      <c r="K38" t="s">
        <v>70</v>
      </c>
      <c r="L38" t="s">
        <v>70</v>
      </c>
      <c r="M38" t="s">
        <v>70</v>
      </c>
      <c r="N38" t="s">
        <v>70</v>
      </c>
      <c r="O38" t="s">
        <v>70</v>
      </c>
      <c r="P38" t="s">
        <v>70</v>
      </c>
      <c r="Q38" t="s">
        <v>70</v>
      </c>
      <c r="R38" t="s">
        <v>70</v>
      </c>
      <c r="S38" t="s">
        <v>70</v>
      </c>
      <c r="T38" t="s">
        <v>70</v>
      </c>
      <c r="U38" t="s">
        <v>2000</v>
      </c>
      <c r="V38" t="s">
        <v>70</v>
      </c>
      <c r="W38" t="s">
        <v>70</v>
      </c>
      <c r="X38" t="s">
        <v>70</v>
      </c>
      <c r="Y38" t="s">
        <v>70</v>
      </c>
      <c r="Z38" t="s">
        <v>70</v>
      </c>
      <c r="AA38" t="s">
        <v>70</v>
      </c>
      <c r="AB38" t="s">
        <v>70</v>
      </c>
      <c r="AC38" t="s">
        <v>70</v>
      </c>
      <c r="AD38" t="s">
        <v>70</v>
      </c>
    </row>
    <row r="39" spans="1:30" x14ac:dyDescent="0.25">
      <c r="A39" s="133" t="s">
        <v>1209</v>
      </c>
      <c r="B39" t="s">
        <v>70</v>
      </c>
      <c r="C39" t="s">
        <v>1999</v>
      </c>
      <c r="D39" t="s">
        <v>771</v>
      </c>
      <c r="E39" t="s">
        <v>0</v>
      </c>
      <c r="F39" t="s">
        <v>774</v>
      </c>
      <c r="G39" t="s">
        <v>70</v>
      </c>
      <c r="H39" t="s">
        <v>70</v>
      </c>
      <c r="I39" t="s">
        <v>2000</v>
      </c>
      <c r="J39" t="s">
        <v>2000</v>
      </c>
      <c r="K39" t="s">
        <v>70</v>
      </c>
      <c r="L39" t="s">
        <v>2000</v>
      </c>
      <c r="M39" t="s">
        <v>70</v>
      </c>
      <c r="N39" t="s">
        <v>70</v>
      </c>
      <c r="O39" t="s">
        <v>70</v>
      </c>
      <c r="P39" t="s">
        <v>2000</v>
      </c>
      <c r="Q39" t="s">
        <v>2000</v>
      </c>
      <c r="R39" t="s">
        <v>70</v>
      </c>
      <c r="S39" t="s">
        <v>2000</v>
      </c>
      <c r="T39" t="s">
        <v>2000</v>
      </c>
      <c r="U39" t="s">
        <v>2000</v>
      </c>
      <c r="V39" t="s">
        <v>70</v>
      </c>
      <c r="W39" t="s">
        <v>70</v>
      </c>
      <c r="X39" t="s">
        <v>2000</v>
      </c>
      <c r="Y39" t="s">
        <v>70</v>
      </c>
      <c r="Z39" t="s">
        <v>70</v>
      </c>
      <c r="AA39" t="s">
        <v>2000</v>
      </c>
      <c r="AB39" t="s">
        <v>2000</v>
      </c>
      <c r="AC39" t="s">
        <v>2000</v>
      </c>
      <c r="AD39" t="s">
        <v>2000</v>
      </c>
    </row>
    <row r="40" spans="1:30" x14ac:dyDescent="0.25">
      <c r="A40" s="133" t="s">
        <v>1210</v>
      </c>
      <c r="B40" t="s">
        <v>123</v>
      </c>
      <c r="C40" t="s">
        <v>1999</v>
      </c>
      <c r="D40" t="s">
        <v>775</v>
      </c>
      <c r="E40" t="s">
        <v>776</v>
      </c>
      <c r="F40" t="s">
        <v>774</v>
      </c>
      <c r="G40" t="s">
        <v>70</v>
      </c>
      <c r="H40" t="s">
        <v>70</v>
      </c>
      <c r="I40" t="s">
        <v>2000</v>
      </c>
      <c r="J40" t="s">
        <v>70</v>
      </c>
      <c r="K40" t="s">
        <v>70</v>
      </c>
      <c r="L40" t="s">
        <v>2000</v>
      </c>
      <c r="M40" t="s">
        <v>2000</v>
      </c>
      <c r="N40" t="s">
        <v>70</v>
      </c>
      <c r="O40" t="s">
        <v>70</v>
      </c>
      <c r="P40" t="s">
        <v>2000</v>
      </c>
      <c r="Q40" t="s">
        <v>2000</v>
      </c>
      <c r="R40" t="s">
        <v>70</v>
      </c>
      <c r="S40" t="s">
        <v>2000</v>
      </c>
      <c r="T40" t="s">
        <v>2000</v>
      </c>
      <c r="U40" t="s">
        <v>70</v>
      </c>
      <c r="V40" t="s">
        <v>70</v>
      </c>
      <c r="W40" t="s">
        <v>70</v>
      </c>
      <c r="X40" t="s">
        <v>2000</v>
      </c>
      <c r="Y40" t="s">
        <v>2000</v>
      </c>
      <c r="Z40" t="s">
        <v>70</v>
      </c>
      <c r="AA40" t="s">
        <v>2000</v>
      </c>
      <c r="AB40" t="s">
        <v>2000</v>
      </c>
      <c r="AC40" t="s">
        <v>2000</v>
      </c>
      <c r="AD40" t="s">
        <v>2000</v>
      </c>
    </row>
    <row r="41" spans="1:30" x14ac:dyDescent="0.25">
      <c r="A41" s="133" t="s">
        <v>1211</v>
      </c>
      <c r="B41" t="s">
        <v>70</v>
      </c>
      <c r="C41" t="s">
        <v>1999</v>
      </c>
      <c r="D41" t="s">
        <v>777</v>
      </c>
      <c r="E41" t="s">
        <v>778</v>
      </c>
      <c r="F41" t="s">
        <v>773</v>
      </c>
      <c r="G41" t="s">
        <v>70</v>
      </c>
      <c r="H41" t="s">
        <v>70</v>
      </c>
      <c r="I41" t="s">
        <v>70</v>
      </c>
      <c r="J41" t="s">
        <v>70</v>
      </c>
      <c r="K41" t="s">
        <v>70</v>
      </c>
      <c r="L41" t="s">
        <v>70</v>
      </c>
      <c r="M41" t="s">
        <v>70</v>
      </c>
      <c r="N41" t="s">
        <v>70</v>
      </c>
      <c r="O41" t="s">
        <v>70</v>
      </c>
      <c r="P41" t="s">
        <v>70</v>
      </c>
      <c r="Q41" t="s">
        <v>70</v>
      </c>
      <c r="R41" t="s">
        <v>70</v>
      </c>
      <c r="S41" t="s">
        <v>70</v>
      </c>
      <c r="T41" t="s">
        <v>70</v>
      </c>
      <c r="U41" t="s">
        <v>70</v>
      </c>
      <c r="V41" t="s">
        <v>2000</v>
      </c>
      <c r="W41" t="s">
        <v>70</v>
      </c>
      <c r="X41" t="s">
        <v>70</v>
      </c>
      <c r="Y41" t="s">
        <v>70</v>
      </c>
      <c r="Z41" t="s">
        <v>70</v>
      </c>
      <c r="AA41" t="s">
        <v>70</v>
      </c>
      <c r="AB41" t="s">
        <v>70</v>
      </c>
      <c r="AC41" t="s">
        <v>70</v>
      </c>
      <c r="AD41" t="s">
        <v>70</v>
      </c>
    </row>
    <row r="42" spans="1:30" x14ac:dyDescent="0.25">
      <c r="A42" s="133" t="s">
        <v>1213</v>
      </c>
      <c r="B42" t="s">
        <v>124</v>
      </c>
      <c r="C42" t="s">
        <v>1999</v>
      </c>
      <c r="D42" t="s">
        <v>777</v>
      </c>
      <c r="E42" t="s">
        <v>780</v>
      </c>
      <c r="F42" t="s">
        <v>773</v>
      </c>
      <c r="G42" t="s">
        <v>70</v>
      </c>
      <c r="H42" t="s">
        <v>70</v>
      </c>
      <c r="I42" t="s">
        <v>57</v>
      </c>
      <c r="J42" t="s">
        <v>2000</v>
      </c>
      <c r="K42" t="s">
        <v>70</v>
      </c>
      <c r="L42" t="s">
        <v>110</v>
      </c>
      <c r="M42" t="s">
        <v>70</v>
      </c>
      <c r="N42" t="s">
        <v>70</v>
      </c>
      <c r="O42" t="s">
        <v>70</v>
      </c>
      <c r="P42" t="s">
        <v>110</v>
      </c>
      <c r="Q42" t="s">
        <v>110</v>
      </c>
      <c r="R42" t="s">
        <v>70</v>
      </c>
      <c r="S42" t="s">
        <v>57</v>
      </c>
      <c r="T42" t="s">
        <v>110</v>
      </c>
      <c r="U42" t="s">
        <v>2000</v>
      </c>
      <c r="V42" t="s">
        <v>70</v>
      </c>
      <c r="W42" t="s">
        <v>70</v>
      </c>
      <c r="X42" t="s">
        <v>110</v>
      </c>
      <c r="Y42" t="s">
        <v>70</v>
      </c>
      <c r="Z42" t="s">
        <v>70</v>
      </c>
      <c r="AA42" t="s">
        <v>110</v>
      </c>
      <c r="AB42" t="s">
        <v>57</v>
      </c>
      <c r="AC42" t="s">
        <v>2000</v>
      </c>
      <c r="AD42" t="s">
        <v>2000</v>
      </c>
    </row>
    <row r="43" spans="1:30" x14ac:dyDescent="0.25">
      <c r="A43" s="133" t="s">
        <v>1214</v>
      </c>
      <c r="B43" t="s">
        <v>125</v>
      </c>
      <c r="C43" t="s">
        <v>1999</v>
      </c>
      <c r="D43" t="s">
        <v>777</v>
      </c>
      <c r="E43" t="s">
        <v>780</v>
      </c>
      <c r="F43" t="s">
        <v>773</v>
      </c>
      <c r="G43" t="s">
        <v>70</v>
      </c>
      <c r="H43" t="s">
        <v>70</v>
      </c>
      <c r="I43" t="s">
        <v>70</v>
      </c>
      <c r="J43" t="s">
        <v>70</v>
      </c>
      <c r="K43" t="s">
        <v>2000</v>
      </c>
      <c r="L43" t="s">
        <v>70</v>
      </c>
      <c r="M43" t="s">
        <v>70</v>
      </c>
      <c r="N43" t="s">
        <v>70</v>
      </c>
      <c r="O43" t="s">
        <v>2000</v>
      </c>
      <c r="P43" t="s">
        <v>70</v>
      </c>
      <c r="Q43" t="s">
        <v>70</v>
      </c>
      <c r="R43" t="s">
        <v>70</v>
      </c>
      <c r="S43" t="s">
        <v>70</v>
      </c>
      <c r="T43" t="s">
        <v>70</v>
      </c>
      <c r="U43" t="s">
        <v>70</v>
      </c>
      <c r="V43" t="s">
        <v>2000</v>
      </c>
      <c r="W43" t="s">
        <v>2000</v>
      </c>
      <c r="X43" t="s">
        <v>70</v>
      </c>
      <c r="Y43" t="s">
        <v>70</v>
      </c>
      <c r="Z43" t="s">
        <v>2000</v>
      </c>
      <c r="AA43" t="s">
        <v>70</v>
      </c>
      <c r="AB43" t="s">
        <v>2000</v>
      </c>
      <c r="AC43" t="s">
        <v>2000</v>
      </c>
      <c r="AD43" t="s">
        <v>70</v>
      </c>
    </row>
    <row r="44" spans="1:30" x14ac:dyDescent="0.25">
      <c r="A44" s="133" t="s">
        <v>1217</v>
      </c>
      <c r="B44" t="s">
        <v>129</v>
      </c>
      <c r="C44" t="s">
        <v>1999</v>
      </c>
      <c r="D44" t="s">
        <v>777</v>
      </c>
      <c r="E44" t="s">
        <v>782</v>
      </c>
      <c r="F44" t="s">
        <v>51</v>
      </c>
      <c r="G44" t="s">
        <v>70</v>
      </c>
      <c r="H44" t="s">
        <v>70</v>
      </c>
      <c r="I44" t="s">
        <v>2000</v>
      </c>
      <c r="J44" t="s">
        <v>70</v>
      </c>
      <c r="K44" t="s">
        <v>70</v>
      </c>
      <c r="L44" t="s">
        <v>2000</v>
      </c>
      <c r="M44" t="s">
        <v>70</v>
      </c>
      <c r="N44" t="s">
        <v>70</v>
      </c>
      <c r="O44" t="s">
        <v>70</v>
      </c>
      <c r="P44" t="s">
        <v>2000</v>
      </c>
      <c r="Q44" t="s">
        <v>2000</v>
      </c>
      <c r="R44" t="s">
        <v>70</v>
      </c>
      <c r="S44" t="s">
        <v>2000</v>
      </c>
      <c r="T44" t="s">
        <v>2000</v>
      </c>
      <c r="U44" t="s">
        <v>70</v>
      </c>
      <c r="V44" t="s">
        <v>70</v>
      </c>
      <c r="W44" t="s">
        <v>70</v>
      </c>
      <c r="X44" t="s">
        <v>2000</v>
      </c>
      <c r="Y44" t="s">
        <v>70</v>
      </c>
      <c r="Z44" t="s">
        <v>70</v>
      </c>
      <c r="AA44" t="s">
        <v>2000</v>
      </c>
      <c r="AB44" t="s">
        <v>2000</v>
      </c>
      <c r="AC44" t="s">
        <v>2000</v>
      </c>
      <c r="AD44" t="s">
        <v>2000</v>
      </c>
    </row>
    <row r="45" spans="1:30" x14ac:dyDescent="0.25">
      <c r="A45" s="133" t="s">
        <v>1215</v>
      </c>
      <c r="B45" t="s">
        <v>127</v>
      </c>
      <c r="C45" t="s">
        <v>1999</v>
      </c>
      <c r="D45" t="s">
        <v>777</v>
      </c>
      <c r="E45" t="s">
        <v>781</v>
      </c>
      <c r="F45" t="s">
        <v>773</v>
      </c>
      <c r="G45" t="s">
        <v>70</v>
      </c>
      <c r="H45" t="s">
        <v>70</v>
      </c>
      <c r="I45" t="s">
        <v>70</v>
      </c>
      <c r="J45" t="s">
        <v>70</v>
      </c>
      <c r="K45" t="s">
        <v>70</v>
      </c>
      <c r="L45" t="s">
        <v>70</v>
      </c>
      <c r="M45" t="s">
        <v>70</v>
      </c>
      <c r="N45" t="s">
        <v>70</v>
      </c>
      <c r="O45" t="s">
        <v>70</v>
      </c>
      <c r="P45" t="s">
        <v>70</v>
      </c>
      <c r="Q45" t="s">
        <v>70</v>
      </c>
      <c r="R45" t="s">
        <v>70</v>
      </c>
      <c r="S45" t="s">
        <v>70</v>
      </c>
      <c r="T45" t="s">
        <v>70</v>
      </c>
      <c r="U45" t="s">
        <v>70</v>
      </c>
      <c r="V45" t="s">
        <v>2000</v>
      </c>
      <c r="W45" t="s">
        <v>70</v>
      </c>
      <c r="X45" t="s">
        <v>70</v>
      </c>
      <c r="Y45" t="s">
        <v>70</v>
      </c>
      <c r="Z45" t="s">
        <v>70</v>
      </c>
      <c r="AA45" t="s">
        <v>70</v>
      </c>
      <c r="AB45" t="s">
        <v>70</v>
      </c>
      <c r="AC45" t="s">
        <v>70</v>
      </c>
      <c r="AD45" t="s">
        <v>70</v>
      </c>
    </row>
    <row r="46" spans="1:30" x14ac:dyDescent="0.25">
      <c r="A46" s="133" t="s">
        <v>1216</v>
      </c>
      <c r="B46" t="s">
        <v>128</v>
      </c>
      <c r="C46" t="s">
        <v>1999</v>
      </c>
      <c r="D46" t="s">
        <v>777</v>
      </c>
      <c r="E46" t="s">
        <v>781</v>
      </c>
      <c r="F46" t="s">
        <v>773</v>
      </c>
      <c r="G46" t="s">
        <v>70</v>
      </c>
      <c r="H46" t="s">
        <v>70</v>
      </c>
      <c r="I46" t="s">
        <v>70</v>
      </c>
      <c r="J46" t="s">
        <v>70</v>
      </c>
      <c r="K46" t="s">
        <v>70</v>
      </c>
      <c r="L46" t="s">
        <v>70</v>
      </c>
      <c r="M46" t="s">
        <v>70</v>
      </c>
      <c r="N46" t="s">
        <v>70</v>
      </c>
      <c r="O46" t="s">
        <v>70</v>
      </c>
      <c r="P46" t="s">
        <v>70</v>
      </c>
      <c r="Q46" t="s">
        <v>70</v>
      </c>
      <c r="R46" t="s">
        <v>70</v>
      </c>
      <c r="S46" t="s">
        <v>70</v>
      </c>
      <c r="T46" t="s">
        <v>70</v>
      </c>
      <c r="U46" t="s">
        <v>70</v>
      </c>
      <c r="V46" t="s">
        <v>2000</v>
      </c>
      <c r="W46" t="s">
        <v>70</v>
      </c>
      <c r="X46" t="s">
        <v>70</v>
      </c>
      <c r="Y46" t="s">
        <v>70</v>
      </c>
      <c r="Z46" t="s">
        <v>70</v>
      </c>
      <c r="AA46" t="s">
        <v>70</v>
      </c>
      <c r="AB46" t="s">
        <v>70</v>
      </c>
      <c r="AC46" t="s">
        <v>70</v>
      </c>
      <c r="AD46" t="s">
        <v>70</v>
      </c>
    </row>
    <row r="47" spans="1:30" x14ac:dyDescent="0.25">
      <c r="A47" s="133" t="s">
        <v>1212</v>
      </c>
      <c r="B47" t="s">
        <v>70</v>
      </c>
      <c r="C47" t="s">
        <v>1999</v>
      </c>
      <c r="D47" t="s">
        <v>777</v>
      </c>
      <c r="E47" t="s">
        <v>779</v>
      </c>
      <c r="F47" t="s">
        <v>51</v>
      </c>
      <c r="G47" t="s">
        <v>70</v>
      </c>
      <c r="H47" t="s">
        <v>70</v>
      </c>
      <c r="I47" t="s">
        <v>70</v>
      </c>
      <c r="J47" t="s">
        <v>70</v>
      </c>
      <c r="K47" t="s">
        <v>70</v>
      </c>
      <c r="L47" t="s">
        <v>70</v>
      </c>
      <c r="M47" t="s">
        <v>70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 t="s">
        <v>70</v>
      </c>
      <c r="T47" t="s">
        <v>70</v>
      </c>
      <c r="U47" t="s">
        <v>70</v>
      </c>
      <c r="V47" t="s">
        <v>2000</v>
      </c>
      <c r="W47" t="s">
        <v>70</v>
      </c>
      <c r="X47" t="s">
        <v>70</v>
      </c>
      <c r="Y47" t="s">
        <v>70</v>
      </c>
      <c r="Z47" t="s">
        <v>70</v>
      </c>
      <c r="AA47" t="s">
        <v>70</v>
      </c>
      <c r="AB47" t="s">
        <v>70</v>
      </c>
      <c r="AC47" t="s">
        <v>70</v>
      </c>
      <c r="AD47" t="s">
        <v>70</v>
      </c>
    </row>
    <row r="48" spans="1:30" x14ac:dyDescent="0.25">
      <c r="A48" s="133" t="s">
        <v>1221</v>
      </c>
      <c r="B48" t="s">
        <v>132</v>
      </c>
      <c r="C48" t="s">
        <v>1999</v>
      </c>
      <c r="D48" t="s">
        <v>783</v>
      </c>
      <c r="E48" t="s">
        <v>787</v>
      </c>
      <c r="F48" t="s">
        <v>773</v>
      </c>
      <c r="G48" t="s">
        <v>70</v>
      </c>
      <c r="H48" t="s">
        <v>70</v>
      </c>
      <c r="I48" t="s">
        <v>70</v>
      </c>
      <c r="J48" t="s">
        <v>70</v>
      </c>
      <c r="K48" t="s">
        <v>70</v>
      </c>
      <c r="L48" t="s">
        <v>70</v>
      </c>
      <c r="M48" t="s">
        <v>70</v>
      </c>
      <c r="N48" t="s">
        <v>70</v>
      </c>
      <c r="O48" t="s">
        <v>70</v>
      </c>
      <c r="P48" t="s">
        <v>70</v>
      </c>
      <c r="Q48" t="s">
        <v>70</v>
      </c>
      <c r="R48" t="s">
        <v>70</v>
      </c>
      <c r="S48" t="s">
        <v>70</v>
      </c>
      <c r="T48" t="s">
        <v>70</v>
      </c>
      <c r="U48" t="s">
        <v>70</v>
      </c>
      <c r="V48" t="s">
        <v>2000</v>
      </c>
      <c r="W48" t="s">
        <v>70</v>
      </c>
      <c r="X48" t="s">
        <v>70</v>
      </c>
      <c r="Y48" t="s">
        <v>70</v>
      </c>
      <c r="Z48" t="s">
        <v>70</v>
      </c>
      <c r="AA48" t="s">
        <v>70</v>
      </c>
      <c r="AB48" t="s">
        <v>70</v>
      </c>
      <c r="AC48" t="s">
        <v>70</v>
      </c>
      <c r="AD48" t="s">
        <v>70</v>
      </c>
    </row>
    <row r="49" spans="1:30" x14ac:dyDescent="0.25">
      <c r="A49" s="133" t="s">
        <v>1220</v>
      </c>
      <c r="B49" t="s">
        <v>131</v>
      </c>
      <c r="C49" t="s">
        <v>1999</v>
      </c>
      <c r="D49" t="s">
        <v>783</v>
      </c>
      <c r="E49" t="s">
        <v>786</v>
      </c>
      <c r="F49" t="s">
        <v>773</v>
      </c>
      <c r="G49" t="s">
        <v>70</v>
      </c>
      <c r="H49" t="s">
        <v>70</v>
      </c>
      <c r="I49" t="s">
        <v>70</v>
      </c>
      <c r="J49" t="s">
        <v>70</v>
      </c>
      <c r="K49" t="s">
        <v>70</v>
      </c>
      <c r="L49" t="s">
        <v>70</v>
      </c>
      <c r="M49" t="s">
        <v>70</v>
      </c>
      <c r="N49" t="s">
        <v>70</v>
      </c>
      <c r="O49" t="s">
        <v>70</v>
      </c>
      <c r="P49" t="s">
        <v>70</v>
      </c>
      <c r="Q49" t="s">
        <v>70</v>
      </c>
      <c r="R49" t="s">
        <v>70</v>
      </c>
      <c r="S49" t="s">
        <v>70</v>
      </c>
      <c r="T49" t="s">
        <v>70</v>
      </c>
      <c r="U49" t="s">
        <v>70</v>
      </c>
      <c r="V49" t="s">
        <v>2000</v>
      </c>
      <c r="W49" t="s">
        <v>70</v>
      </c>
      <c r="X49" t="s">
        <v>70</v>
      </c>
      <c r="Y49" t="s">
        <v>70</v>
      </c>
      <c r="Z49" t="s">
        <v>70</v>
      </c>
      <c r="AA49" t="s">
        <v>70</v>
      </c>
      <c r="AB49" t="s">
        <v>70</v>
      </c>
      <c r="AC49" t="s">
        <v>70</v>
      </c>
      <c r="AD49" t="s">
        <v>70</v>
      </c>
    </row>
    <row r="50" spans="1:30" x14ac:dyDescent="0.25">
      <c r="A50" s="133" t="s">
        <v>1219</v>
      </c>
      <c r="B50" t="s">
        <v>130</v>
      </c>
      <c r="C50" t="s">
        <v>1999</v>
      </c>
      <c r="D50" t="s">
        <v>783</v>
      </c>
      <c r="E50" t="s">
        <v>785</v>
      </c>
      <c r="F50" t="s">
        <v>773</v>
      </c>
      <c r="G50" t="s">
        <v>70</v>
      </c>
      <c r="H50" t="s">
        <v>70</v>
      </c>
      <c r="I50" t="s">
        <v>70</v>
      </c>
      <c r="J50" t="s">
        <v>70</v>
      </c>
      <c r="K50" t="s">
        <v>70</v>
      </c>
      <c r="L50" t="s">
        <v>70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 t="s">
        <v>70</v>
      </c>
      <c r="T50" t="s">
        <v>70</v>
      </c>
      <c r="U50" t="s">
        <v>70</v>
      </c>
      <c r="V50" t="s">
        <v>2000</v>
      </c>
      <c r="W50" t="s">
        <v>70</v>
      </c>
      <c r="X50" t="s">
        <v>70</v>
      </c>
      <c r="Y50" t="s">
        <v>70</v>
      </c>
      <c r="Z50" t="s">
        <v>70</v>
      </c>
      <c r="AA50" t="s">
        <v>70</v>
      </c>
      <c r="AB50" t="s">
        <v>70</v>
      </c>
      <c r="AC50" t="s">
        <v>70</v>
      </c>
      <c r="AD50" t="s">
        <v>70</v>
      </c>
    </row>
    <row r="51" spans="1:30" x14ac:dyDescent="0.25">
      <c r="A51" s="133" t="s">
        <v>1218</v>
      </c>
      <c r="B51" t="s">
        <v>70</v>
      </c>
      <c r="C51" t="s">
        <v>1999</v>
      </c>
      <c r="D51" t="s">
        <v>783</v>
      </c>
      <c r="E51" t="s">
        <v>784</v>
      </c>
      <c r="F51" t="s">
        <v>51</v>
      </c>
      <c r="G51" t="s">
        <v>70</v>
      </c>
      <c r="H51" t="s">
        <v>70</v>
      </c>
      <c r="I51" t="s">
        <v>70</v>
      </c>
      <c r="J51" t="s">
        <v>70</v>
      </c>
      <c r="K51" t="s">
        <v>70</v>
      </c>
      <c r="L51" t="s">
        <v>70</v>
      </c>
      <c r="M51" t="s">
        <v>70</v>
      </c>
      <c r="N51" t="s">
        <v>70</v>
      </c>
      <c r="O51" t="s">
        <v>70</v>
      </c>
      <c r="P51" t="s">
        <v>70</v>
      </c>
      <c r="Q51" t="s">
        <v>70</v>
      </c>
      <c r="R51" t="s">
        <v>70</v>
      </c>
      <c r="S51" t="s">
        <v>70</v>
      </c>
      <c r="T51" t="s">
        <v>70</v>
      </c>
      <c r="U51" t="s">
        <v>70</v>
      </c>
      <c r="V51" t="s">
        <v>2000</v>
      </c>
      <c r="W51" t="s">
        <v>70</v>
      </c>
      <c r="X51" t="s">
        <v>70</v>
      </c>
      <c r="Y51" t="s">
        <v>70</v>
      </c>
      <c r="Z51" t="s">
        <v>70</v>
      </c>
      <c r="AA51" t="s">
        <v>70</v>
      </c>
      <c r="AB51" t="s">
        <v>70</v>
      </c>
      <c r="AC51" t="s">
        <v>70</v>
      </c>
      <c r="AD51" t="s">
        <v>70</v>
      </c>
    </row>
    <row r="52" spans="1:30" x14ac:dyDescent="0.25">
      <c r="A52" s="133" t="s">
        <v>1284</v>
      </c>
      <c r="B52" t="s">
        <v>198</v>
      </c>
      <c r="C52" t="s">
        <v>1999</v>
      </c>
      <c r="D52" t="s">
        <v>788</v>
      </c>
      <c r="E52" t="s">
        <v>198</v>
      </c>
      <c r="F52" t="s">
        <v>774</v>
      </c>
      <c r="G52" t="s">
        <v>70</v>
      </c>
      <c r="H52" t="s">
        <v>70</v>
      </c>
      <c r="I52" t="s">
        <v>70</v>
      </c>
      <c r="J52" t="s">
        <v>70</v>
      </c>
      <c r="K52" t="s">
        <v>70</v>
      </c>
      <c r="L52" t="s">
        <v>2000</v>
      </c>
      <c r="M52" t="s">
        <v>70</v>
      </c>
      <c r="N52" t="s">
        <v>70</v>
      </c>
      <c r="O52" t="s">
        <v>70</v>
      </c>
      <c r="P52" t="s">
        <v>70</v>
      </c>
      <c r="Q52" t="s">
        <v>70</v>
      </c>
      <c r="R52" t="s">
        <v>70</v>
      </c>
      <c r="S52" t="s">
        <v>2000</v>
      </c>
      <c r="T52" t="s">
        <v>70</v>
      </c>
      <c r="U52" t="s">
        <v>70</v>
      </c>
      <c r="V52" t="s">
        <v>70</v>
      </c>
      <c r="W52" t="s">
        <v>70</v>
      </c>
      <c r="X52" t="s">
        <v>70</v>
      </c>
      <c r="Y52" t="s">
        <v>70</v>
      </c>
      <c r="Z52" t="s">
        <v>70</v>
      </c>
      <c r="AA52" t="s">
        <v>70</v>
      </c>
      <c r="AB52" t="s">
        <v>2000</v>
      </c>
      <c r="AC52" t="s">
        <v>70</v>
      </c>
      <c r="AD52" t="s">
        <v>70</v>
      </c>
    </row>
    <row r="53" spans="1:30" x14ac:dyDescent="0.25">
      <c r="A53" s="133" t="s">
        <v>1269</v>
      </c>
      <c r="B53" t="s">
        <v>182</v>
      </c>
      <c r="C53" t="s">
        <v>1999</v>
      </c>
      <c r="D53" t="s">
        <v>788</v>
      </c>
      <c r="E53" t="s">
        <v>810</v>
      </c>
      <c r="F53" t="s">
        <v>774</v>
      </c>
      <c r="G53" t="s">
        <v>70</v>
      </c>
      <c r="H53" t="s">
        <v>70</v>
      </c>
      <c r="I53" t="s">
        <v>2000</v>
      </c>
      <c r="J53" t="s">
        <v>70</v>
      </c>
      <c r="K53" t="s">
        <v>70</v>
      </c>
      <c r="L53" t="s">
        <v>70</v>
      </c>
      <c r="M53" t="s">
        <v>70</v>
      </c>
      <c r="N53" t="s">
        <v>70</v>
      </c>
      <c r="O53" t="s">
        <v>70</v>
      </c>
      <c r="P53" t="s">
        <v>70</v>
      </c>
      <c r="Q53" t="s">
        <v>2000</v>
      </c>
      <c r="R53" t="s">
        <v>70</v>
      </c>
      <c r="S53" t="s">
        <v>2000</v>
      </c>
      <c r="T53" t="s">
        <v>2000</v>
      </c>
      <c r="U53" t="s">
        <v>2000</v>
      </c>
      <c r="V53" t="s">
        <v>70</v>
      </c>
      <c r="W53" t="s">
        <v>70</v>
      </c>
      <c r="X53" t="s">
        <v>2000</v>
      </c>
      <c r="Y53" t="s">
        <v>70</v>
      </c>
      <c r="Z53" t="s">
        <v>70</v>
      </c>
      <c r="AA53" t="s">
        <v>2000</v>
      </c>
      <c r="AB53" t="s">
        <v>2000</v>
      </c>
      <c r="AC53" t="s">
        <v>2000</v>
      </c>
      <c r="AD53" t="s">
        <v>70</v>
      </c>
    </row>
    <row r="54" spans="1:30" x14ac:dyDescent="0.25">
      <c r="A54" s="133" t="s">
        <v>1275</v>
      </c>
      <c r="B54" t="s">
        <v>189</v>
      </c>
      <c r="C54" t="s">
        <v>1999</v>
      </c>
      <c r="D54" t="s">
        <v>788</v>
      </c>
      <c r="E54" t="s">
        <v>815</v>
      </c>
      <c r="F54" t="s">
        <v>774</v>
      </c>
      <c r="G54" t="s">
        <v>70</v>
      </c>
      <c r="H54" t="s">
        <v>70</v>
      </c>
      <c r="I54" t="s">
        <v>70</v>
      </c>
      <c r="J54" t="s">
        <v>70</v>
      </c>
      <c r="K54" t="s">
        <v>70</v>
      </c>
      <c r="L54" t="s">
        <v>70</v>
      </c>
      <c r="M54" t="s">
        <v>70</v>
      </c>
      <c r="N54" t="s">
        <v>70</v>
      </c>
      <c r="O54" t="s">
        <v>70</v>
      </c>
      <c r="P54" t="s">
        <v>70</v>
      </c>
      <c r="Q54" t="s">
        <v>70</v>
      </c>
      <c r="R54" t="s">
        <v>70</v>
      </c>
      <c r="S54" t="s">
        <v>70</v>
      </c>
      <c r="T54" t="s">
        <v>70</v>
      </c>
      <c r="U54" t="s">
        <v>70</v>
      </c>
      <c r="V54" t="s">
        <v>2000</v>
      </c>
      <c r="W54" t="s">
        <v>70</v>
      </c>
      <c r="X54" t="s">
        <v>70</v>
      </c>
      <c r="Y54" t="s">
        <v>70</v>
      </c>
      <c r="Z54" t="s">
        <v>70</v>
      </c>
      <c r="AA54" t="s">
        <v>70</v>
      </c>
      <c r="AB54" t="s">
        <v>70</v>
      </c>
      <c r="AC54" t="s">
        <v>70</v>
      </c>
      <c r="AD54" t="s">
        <v>70</v>
      </c>
    </row>
    <row r="55" spans="1:30" x14ac:dyDescent="0.25">
      <c r="A55" s="133" t="s">
        <v>1256</v>
      </c>
      <c r="B55" t="s">
        <v>167</v>
      </c>
      <c r="C55" t="s">
        <v>1999</v>
      </c>
      <c r="D55" t="s">
        <v>788</v>
      </c>
      <c r="E55" t="s">
        <v>167</v>
      </c>
      <c r="F55" t="s">
        <v>774</v>
      </c>
      <c r="G55" t="s">
        <v>70</v>
      </c>
      <c r="H55" t="s">
        <v>70</v>
      </c>
      <c r="I55" t="s">
        <v>57</v>
      </c>
      <c r="J55" t="s">
        <v>110</v>
      </c>
      <c r="K55" t="s">
        <v>2000</v>
      </c>
      <c r="L55" t="s">
        <v>57</v>
      </c>
      <c r="M55" t="s">
        <v>70</v>
      </c>
      <c r="N55" t="s">
        <v>70</v>
      </c>
      <c r="O55" t="s">
        <v>70</v>
      </c>
      <c r="P55" t="s">
        <v>2000</v>
      </c>
      <c r="Q55" t="s">
        <v>110</v>
      </c>
      <c r="R55" t="s">
        <v>70</v>
      </c>
      <c r="S55" t="s">
        <v>57</v>
      </c>
      <c r="T55" t="s">
        <v>70</v>
      </c>
      <c r="U55" t="s">
        <v>110</v>
      </c>
      <c r="V55" t="s">
        <v>2000</v>
      </c>
      <c r="W55" t="s">
        <v>2000</v>
      </c>
      <c r="X55" t="s">
        <v>57</v>
      </c>
      <c r="Y55" t="s">
        <v>70</v>
      </c>
      <c r="Z55" t="s">
        <v>2000</v>
      </c>
      <c r="AA55" t="s">
        <v>57</v>
      </c>
      <c r="AB55" t="s">
        <v>57</v>
      </c>
      <c r="AC55" t="s">
        <v>110</v>
      </c>
      <c r="AD55" t="s">
        <v>70</v>
      </c>
    </row>
    <row r="56" spans="1:30" x14ac:dyDescent="0.25">
      <c r="A56" s="133" t="s">
        <v>1250</v>
      </c>
      <c r="B56" t="s">
        <v>161</v>
      </c>
      <c r="C56" t="s">
        <v>1999</v>
      </c>
      <c r="D56" t="s">
        <v>788</v>
      </c>
      <c r="E56" t="s">
        <v>801</v>
      </c>
      <c r="F56" t="s">
        <v>773</v>
      </c>
      <c r="G56" t="s">
        <v>70</v>
      </c>
      <c r="H56" t="s">
        <v>70</v>
      </c>
      <c r="I56" t="s">
        <v>110</v>
      </c>
      <c r="J56" t="s">
        <v>110</v>
      </c>
      <c r="K56" t="s">
        <v>2000</v>
      </c>
      <c r="L56" t="s">
        <v>57</v>
      </c>
      <c r="M56" t="s">
        <v>70</v>
      </c>
      <c r="N56" t="s">
        <v>70</v>
      </c>
      <c r="O56" t="s">
        <v>70</v>
      </c>
      <c r="P56" t="s">
        <v>2000</v>
      </c>
      <c r="Q56" t="s">
        <v>59</v>
      </c>
      <c r="R56" t="s">
        <v>70</v>
      </c>
      <c r="S56" t="s">
        <v>2000</v>
      </c>
      <c r="T56" t="s">
        <v>70</v>
      </c>
      <c r="U56" t="s">
        <v>59</v>
      </c>
      <c r="V56" t="s">
        <v>2000</v>
      </c>
      <c r="W56" t="s">
        <v>2000</v>
      </c>
      <c r="X56" t="s">
        <v>110</v>
      </c>
      <c r="Y56" t="s">
        <v>70</v>
      </c>
      <c r="Z56" t="s">
        <v>2000</v>
      </c>
      <c r="AA56" t="s">
        <v>110</v>
      </c>
      <c r="AB56" t="s">
        <v>57</v>
      </c>
      <c r="AC56" t="s">
        <v>2000</v>
      </c>
      <c r="AD56" t="s">
        <v>70</v>
      </c>
    </row>
    <row r="57" spans="1:30" x14ac:dyDescent="0.25">
      <c r="A57" s="133" t="s">
        <v>1272</v>
      </c>
      <c r="B57" t="s">
        <v>185</v>
      </c>
      <c r="C57" t="s">
        <v>1999</v>
      </c>
      <c r="D57" t="s">
        <v>788</v>
      </c>
      <c r="E57" t="s">
        <v>813</v>
      </c>
      <c r="F57" t="s">
        <v>774</v>
      </c>
      <c r="G57" t="s">
        <v>70</v>
      </c>
      <c r="H57" t="s">
        <v>70</v>
      </c>
      <c r="I57" t="s">
        <v>70</v>
      </c>
      <c r="J57" t="s">
        <v>110</v>
      </c>
      <c r="K57" t="s">
        <v>70</v>
      </c>
      <c r="L57" t="s">
        <v>110</v>
      </c>
      <c r="M57" t="s">
        <v>70</v>
      </c>
      <c r="N57" t="s">
        <v>70</v>
      </c>
      <c r="O57" t="s">
        <v>70</v>
      </c>
      <c r="P57" t="s">
        <v>70</v>
      </c>
      <c r="Q57" t="s">
        <v>70</v>
      </c>
      <c r="R57" t="s">
        <v>70</v>
      </c>
      <c r="S57" t="s">
        <v>57</v>
      </c>
      <c r="T57" t="s">
        <v>70</v>
      </c>
      <c r="U57" t="s">
        <v>110</v>
      </c>
      <c r="V57" t="s">
        <v>70</v>
      </c>
      <c r="W57" t="s">
        <v>70</v>
      </c>
      <c r="X57" t="s">
        <v>70</v>
      </c>
      <c r="Y57" t="s">
        <v>70</v>
      </c>
      <c r="Z57" t="s">
        <v>70</v>
      </c>
      <c r="AA57" t="s">
        <v>70</v>
      </c>
      <c r="AB57" t="s">
        <v>110</v>
      </c>
      <c r="AC57" t="s">
        <v>70</v>
      </c>
      <c r="AD57" t="s">
        <v>70</v>
      </c>
    </row>
    <row r="58" spans="1:30" x14ac:dyDescent="0.25">
      <c r="A58" s="133" t="s">
        <v>1303</v>
      </c>
      <c r="B58" t="s">
        <v>218</v>
      </c>
      <c r="C58" t="s">
        <v>1999</v>
      </c>
      <c r="D58" t="s">
        <v>788</v>
      </c>
      <c r="E58" t="s">
        <v>825</v>
      </c>
      <c r="F58" t="s">
        <v>774</v>
      </c>
      <c r="G58" t="s">
        <v>70</v>
      </c>
      <c r="H58" t="s">
        <v>70</v>
      </c>
      <c r="I58" t="s">
        <v>2000</v>
      </c>
      <c r="J58" t="s">
        <v>2000</v>
      </c>
      <c r="K58" t="s">
        <v>70</v>
      </c>
      <c r="L58" t="s">
        <v>70</v>
      </c>
      <c r="M58" t="s">
        <v>70</v>
      </c>
      <c r="N58" t="s">
        <v>70</v>
      </c>
      <c r="O58" t="s">
        <v>70</v>
      </c>
      <c r="P58" t="s">
        <v>2000</v>
      </c>
      <c r="Q58" t="s">
        <v>70</v>
      </c>
      <c r="R58" t="s">
        <v>70</v>
      </c>
      <c r="S58" t="s">
        <v>2000</v>
      </c>
      <c r="T58" t="s">
        <v>2000</v>
      </c>
      <c r="U58" t="s">
        <v>2000</v>
      </c>
      <c r="V58" t="s">
        <v>70</v>
      </c>
      <c r="W58" t="s">
        <v>70</v>
      </c>
      <c r="X58" t="s">
        <v>2000</v>
      </c>
      <c r="Y58" t="s">
        <v>70</v>
      </c>
      <c r="Z58" t="s">
        <v>70</v>
      </c>
      <c r="AA58" t="s">
        <v>2000</v>
      </c>
      <c r="AB58" t="s">
        <v>2000</v>
      </c>
      <c r="AC58" t="s">
        <v>70</v>
      </c>
      <c r="AD58" t="s">
        <v>2000</v>
      </c>
    </row>
    <row r="59" spans="1:30" x14ac:dyDescent="0.25">
      <c r="A59" s="133" t="s">
        <v>1230</v>
      </c>
      <c r="B59" t="s">
        <v>141</v>
      </c>
      <c r="C59" t="s">
        <v>1999</v>
      </c>
      <c r="D59" t="s">
        <v>788</v>
      </c>
      <c r="E59" t="s">
        <v>141</v>
      </c>
      <c r="F59" t="s">
        <v>773</v>
      </c>
      <c r="G59" t="s">
        <v>70</v>
      </c>
      <c r="H59" t="s">
        <v>70</v>
      </c>
      <c r="I59" t="s">
        <v>2000</v>
      </c>
      <c r="J59" t="s">
        <v>2000</v>
      </c>
      <c r="K59" t="s">
        <v>70</v>
      </c>
      <c r="L59" t="s">
        <v>2000</v>
      </c>
      <c r="M59" t="s">
        <v>70</v>
      </c>
      <c r="N59" t="s">
        <v>70</v>
      </c>
      <c r="O59" t="s">
        <v>70</v>
      </c>
      <c r="P59" t="s">
        <v>2000</v>
      </c>
      <c r="Q59" t="s">
        <v>2000</v>
      </c>
      <c r="R59" t="s">
        <v>70</v>
      </c>
      <c r="S59" t="s">
        <v>2000</v>
      </c>
      <c r="T59" t="s">
        <v>2000</v>
      </c>
      <c r="U59" t="s">
        <v>2000</v>
      </c>
      <c r="V59" t="s">
        <v>70</v>
      </c>
      <c r="W59" t="s">
        <v>70</v>
      </c>
      <c r="X59" t="s">
        <v>2000</v>
      </c>
      <c r="Y59" t="s">
        <v>70</v>
      </c>
      <c r="Z59" t="s">
        <v>70</v>
      </c>
      <c r="AA59" t="s">
        <v>2000</v>
      </c>
      <c r="AB59" t="s">
        <v>2000</v>
      </c>
      <c r="AC59" t="s">
        <v>2000</v>
      </c>
      <c r="AD59" t="s">
        <v>2000</v>
      </c>
    </row>
    <row r="60" spans="1:30" x14ac:dyDescent="0.25">
      <c r="A60" s="133" t="s">
        <v>1237</v>
      </c>
      <c r="B60" t="s">
        <v>148</v>
      </c>
      <c r="C60" t="s">
        <v>1999</v>
      </c>
      <c r="D60" t="s">
        <v>788</v>
      </c>
      <c r="E60" t="s">
        <v>148</v>
      </c>
      <c r="F60" t="s">
        <v>51</v>
      </c>
      <c r="G60" t="s">
        <v>70</v>
      </c>
      <c r="H60" t="s">
        <v>70</v>
      </c>
      <c r="I60" t="s">
        <v>2000</v>
      </c>
      <c r="J60" t="s">
        <v>70</v>
      </c>
      <c r="K60" t="s">
        <v>70</v>
      </c>
      <c r="L60" t="s">
        <v>57</v>
      </c>
      <c r="M60" t="s">
        <v>70</v>
      </c>
      <c r="N60" t="s">
        <v>70</v>
      </c>
      <c r="O60" t="s">
        <v>70</v>
      </c>
      <c r="P60" t="s">
        <v>110</v>
      </c>
      <c r="Q60" t="s">
        <v>110</v>
      </c>
      <c r="R60" t="s">
        <v>70</v>
      </c>
      <c r="S60" t="s">
        <v>2000</v>
      </c>
      <c r="T60" t="s">
        <v>2000</v>
      </c>
      <c r="U60" t="s">
        <v>70</v>
      </c>
      <c r="V60" t="s">
        <v>2000</v>
      </c>
      <c r="W60" t="s">
        <v>70</v>
      </c>
      <c r="X60" t="s">
        <v>2000</v>
      </c>
      <c r="Y60" t="s">
        <v>70</v>
      </c>
      <c r="Z60" t="s">
        <v>70</v>
      </c>
      <c r="AA60" t="s">
        <v>57</v>
      </c>
      <c r="AB60" t="s">
        <v>110</v>
      </c>
      <c r="AC60" t="s">
        <v>2000</v>
      </c>
      <c r="AD60" t="s">
        <v>2000</v>
      </c>
    </row>
    <row r="61" spans="1:30" x14ac:dyDescent="0.25">
      <c r="A61" s="133" t="s">
        <v>1257</v>
      </c>
      <c r="B61" t="s">
        <v>168</v>
      </c>
      <c r="C61" t="s">
        <v>1999</v>
      </c>
      <c r="D61" t="s">
        <v>788</v>
      </c>
      <c r="E61" t="s">
        <v>168</v>
      </c>
      <c r="F61" t="s">
        <v>773</v>
      </c>
      <c r="G61" t="s">
        <v>70</v>
      </c>
      <c r="H61" t="s">
        <v>70</v>
      </c>
      <c r="I61" t="s">
        <v>110</v>
      </c>
      <c r="J61" t="s">
        <v>110</v>
      </c>
      <c r="K61" t="s">
        <v>70</v>
      </c>
      <c r="L61" t="s">
        <v>57</v>
      </c>
      <c r="M61" t="s">
        <v>70</v>
      </c>
      <c r="N61" t="s">
        <v>70</v>
      </c>
      <c r="O61" t="s">
        <v>70</v>
      </c>
      <c r="P61" t="s">
        <v>2000</v>
      </c>
      <c r="Q61" t="s">
        <v>110</v>
      </c>
      <c r="R61" t="s">
        <v>70</v>
      </c>
      <c r="S61" t="s">
        <v>57</v>
      </c>
      <c r="T61" t="s">
        <v>2000</v>
      </c>
      <c r="U61" t="s">
        <v>110</v>
      </c>
      <c r="V61" t="s">
        <v>70</v>
      </c>
      <c r="W61" t="s">
        <v>70</v>
      </c>
      <c r="X61" t="s">
        <v>110</v>
      </c>
      <c r="Y61" t="s">
        <v>70</v>
      </c>
      <c r="Z61" t="s">
        <v>70</v>
      </c>
      <c r="AA61" t="s">
        <v>57</v>
      </c>
      <c r="AB61" t="s">
        <v>57</v>
      </c>
      <c r="AC61" t="s">
        <v>110</v>
      </c>
      <c r="AD61" t="s">
        <v>70</v>
      </c>
    </row>
    <row r="62" spans="1:30" x14ac:dyDescent="0.25">
      <c r="A62" s="133" t="s">
        <v>1245</v>
      </c>
      <c r="B62" t="s">
        <v>156</v>
      </c>
      <c r="C62" t="s">
        <v>1999</v>
      </c>
      <c r="D62" t="s">
        <v>788</v>
      </c>
      <c r="E62" t="s">
        <v>798</v>
      </c>
      <c r="F62" t="s">
        <v>774</v>
      </c>
      <c r="G62" t="s">
        <v>70</v>
      </c>
      <c r="H62" t="s">
        <v>70</v>
      </c>
      <c r="I62" t="s">
        <v>70</v>
      </c>
      <c r="J62" t="s">
        <v>70</v>
      </c>
      <c r="K62" t="s">
        <v>2000</v>
      </c>
      <c r="L62" t="s">
        <v>70</v>
      </c>
      <c r="M62" t="s">
        <v>70</v>
      </c>
      <c r="N62" t="s">
        <v>70</v>
      </c>
      <c r="O62" t="s">
        <v>70</v>
      </c>
      <c r="P62" t="s">
        <v>70</v>
      </c>
      <c r="Q62" t="s">
        <v>70</v>
      </c>
      <c r="R62" t="s">
        <v>70</v>
      </c>
      <c r="S62" t="s">
        <v>70</v>
      </c>
      <c r="T62" t="s">
        <v>70</v>
      </c>
      <c r="U62" t="s">
        <v>70</v>
      </c>
      <c r="V62" t="s">
        <v>2000</v>
      </c>
      <c r="W62" t="s">
        <v>2000</v>
      </c>
      <c r="X62" t="s">
        <v>70</v>
      </c>
      <c r="Y62" t="s">
        <v>70</v>
      </c>
      <c r="Z62" t="s">
        <v>2000</v>
      </c>
      <c r="AA62" t="s">
        <v>70</v>
      </c>
      <c r="AB62" t="s">
        <v>70</v>
      </c>
      <c r="AC62" t="s">
        <v>70</v>
      </c>
      <c r="AD62" t="s">
        <v>70</v>
      </c>
    </row>
    <row r="63" spans="1:30" x14ac:dyDescent="0.25">
      <c r="A63" s="133" t="s">
        <v>1246</v>
      </c>
      <c r="B63" t="s">
        <v>157</v>
      </c>
      <c r="C63" t="s">
        <v>1999</v>
      </c>
      <c r="D63" t="s">
        <v>788</v>
      </c>
      <c r="E63" t="s">
        <v>798</v>
      </c>
      <c r="F63" t="s">
        <v>774</v>
      </c>
      <c r="G63" t="s">
        <v>70</v>
      </c>
      <c r="H63" t="s">
        <v>70</v>
      </c>
      <c r="I63" t="s">
        <v>110</v>
      </c>
      <c r="J63" t="s">
        <v>57</v>
      </c>
      <c r="K63" t="s">
        <v>2000</v>
      </c>
      <c r="L63" t="s">
        <v>57</v>
      </c>
      <c r="M63" t="s">
        <v>70</v>
      </c>
      <c r="N63" t="s">
        <v>70</v>
      </c>
      <c r="O63" t="s">
        <v>70</v>
      </c>
      <c r="P63" t="s">
        <v>2000</v>
      </c>
      <c r="Q63" t="s">
        <v>110</v>
      </c>
      <c r="R63" t="s">
        <v>70</v>
      </c>
      <c r="S63" t="s">
        <v>57</v>
      </c>
      <c r="T63" t="s">
        <v>70</v>
      </c>
      <c r="U63" t="s">
        <v>110</v>
      </c>
      <c r="V63" t="s">
        <v>2000</v>
      </c>
      <c r="W63" t="s">
        <v>2000</v>
      </c>
      <c r="X63" t="s">
        <v>110</v>
      </c>
      <c r="Y63" t="s">
        <v>70</v>
      </c>
      <c r="Z63" t="s">
        <v>2000</v>
      </c>
      <c r="AA63" t="s">
        <v>57</v>
      </c>
      <c r="AB63" t="s">
        <v>110</v>
      </c>
      <c r="AC63" t="s">
        <v>110</v>
      </c>
      <c r="AD63" t="s">
        <v>70</v>
      </c>
    </row>
    <row r="64" spans="1:30" x14ac:dyDescent="0.25">
      <c r="A64" s="133" t="s">
        <v>1285</v>
      </c>
      <c r="B64" t="s">
        <v>199</v>
      </c>
      <c r="C64" t="s">
        <v>1999</v>
      </c>
      <c r="D64" t="s">
        <v>788</v>
      </c>
      <c r="E64" t="s">
        <v>819</v>
      </c>
      <c r="F64" t="s">
        <v>774</v>
      </c>
      <c r="G64" t="s">
        <v>70</v>
      </c>
      <c r="H64" t="s">
        <v>70</v>
      </c>
      <c r="I64" t="s">
        <v>70</v>
      </c>
      <c r="J64" t="s">
        <v>70</v>
      </c>
      <c r="K64" t="s">
        <v>70</v>
      </c>
      <c r="L64" t="s">
        <v>2000</v>
      </c>
      <c r="M64" t="s">
        <v>70</v>
      </c>
      <c r="N64" t="s">
        <v>70</v>
      </c>
      <c r="O64" t="s">
        <v>70</v>
      </c>
      <c r="P64" t="s">
        <v>70</v>
      </c>
      <c r="Q64" t="s">
        <v>70</v>
      </c>
      <c r="R64" t="s">
        <v>70</v>
      </c>
      <c r="S64" t="s">
        <v>2000</v>
      </c>
      <c r="T64" t="s">
        <v>70</v>
      </c>
      <c r="U64" t="s">
        <v>70</v>
      </c>
      <c r="V64" t="s">
        <v>70</v>
      </c>
      <c r="W64" t="s">
        <v>70</v>
      </c>
      <c r="X64" t="s">
        <v>70</v>
      </c>
      <c r="Y64" t="s">
        <v>70</v>
      </c>
      <c r="Z64" t="s">
        <v>70</v>
      </c>
      <c r="AA64" t="s">
        <v>70</v>
      </c>
      <c r="AB64" t="s">
        <v>2000</v>
      </c>
      <c r="AC64" t="s">
        <v>70</v>
      </c>
      <c r="AD64" t="s">
        <v>70</v>
      </c>
    </row>
    <row r="65" spans="1:30" x14ac:dyDescent="0.25">
      <c r="A65" s="133" t="s">
        <v>1223</v>
      </c>
      <c r="B65" t="s">
        <v>134</v>
      </c>
      <c r="C65" t="s">
        <v>1999</v>
      </c>
      <c r="D65" t="s">
        <v>788</v>
      </c>
      <c r="E65" t="s">
        <v>789</v>
      </c>
      <c r="F65" t="s">
        <v>774</v>
      </c>
      <c r="G65" t="s">
        <v>70</v>
      </c>
      <c r="H65" t="s">
        <v>70</v>
      </c>
      <c r="I65" t="s">
        <v>2000</v>
      </c>
      <c r="J65" t="s">
        <v>70</v>
      </c>
      <c r="K65" t="s">
        <v>70</v>
      </c>
      <c r="L65" t="s">
        <v>2000</v>
      </c>
      <c r="M65" t="s">
        <v>70</v>
      </c>
      <c r="N65" t="s">
        <v>70</v>
      </c>
      <c r="O65" t="s">
        <v>70</v>
      </c>
      <c r="P65" t="s">
        <v>2000</v>
      </c>
      <c r="Q65" t="s">
        <v>2000</v>
      </c>
      <c r="R65" t="s">
        <v>70</v>
      </c>
      <c r="S65" t="s">
        <v>2000</v>
      </c>
      <c r="T65" t="s">
        <v>2000</v>
      </c>
      <c r="U65" t="s">
        <v>70</v>
      </c>
      <c r="V65" t="s">
        <v>2000</v>
      </c>
      <c r="W65" t="s">
        <v>70</v>
      </c>
      <c r="X65" t="s">
        <v>2000</v>
      </c>
      <c r="Y65" t="s">
        <v>70</v>
      </c>
      <c r="Z65" t="s">
        <v>70</v>
      </c>
      <c r="AA65" t="s">
        <v>2000</v>
      </c>
      <c r="AB65" t="s">
        <v>2000</v>
      </c>
      <c r="AC65" t="s">
        <v>2000</v>
      </c>
      <c r="AD65" t="s">
        <v>2000</v>
      </c>
    </row>
    <row r="66" spans="1:30" x14ac:dyDescent="0.25">
      <c r="A66" s="133" t="s">
        <v>1233</v>
      </c>
      <c r="B66" t="s">
        <v>144</v>
      </c>
      <c r="C66" t="s">
        <v>1999</v>
      </c>
      <c r="D66" t="s">
        <v>788</v>
      </c>
      <c r="E66" t="s">
        <v>791</v>
      </c>
      <c r="F66" t="s">
        <v>774</v>
      </c>
      <c r="G66" t="s">
        <v>70</v>
      </c>
      <c r="H66" t="s">
        <v>70</v>
      </c>
      <c r="I66" t="s">
        <v>2000</v>
      </c>
      <c r="J66" t="s">
        <v>2000</v>
      </c>
      <c r="K66" t="s">
        <v>70</v>
      </c>
      <c r="L66" t="s">
        <v>2000</v>
      </c>
      <c r="M66" t="s">
        <v>70</v>
      </c>
      <c r="N66" t="s">
        <v>70</v>
      </c>
      <c r="O66" t="s">
        <v>70</v>
      </c>
      <c r="P66" t="s">
        <v>2000</v>
      </c>
      <c r="Q66" t="s">
        <v>2000</v>
      </c>
      <c r="R66" t="s">
        <v>70</v>
      </c>
      <c r="S66" t="s">
        <v>2000</v>
      </c>
      <c r="T66" t="s">
        <v>70</v>
      </c>
      <c r="U66" t="s">
        <v>2000</v>
      </c>
      <c r="V66" t="s">
        <v>70</v>
      </c>
      <c r="W66" t="s">
        <v>70</v>
      </c>
      <c r="X66" t="s">
        <v>2000</v>
      </c>
      <c r="Y66" t="s">
        <v>70</v>
      </c>
      <c r="Z66" t="s">
        <v>70</v>
      </c>
      <c r="AA66" t="s">
        <v>2000</v>
      </c>
      <c r="AB66" t="s">
        <v>2000</v>
      </c>
      <c r="AC66" t="s">
        <v>2000</v>
      </c>
      <c r="AD66" t="s">
        <v>70</v>
      </c>
    </row>
    <row r="67" spans="1:30" x14ac:dyDescent="0.25">
      <c r="A67" s="133" t="s">
        <v>1280</v>
      </c>
      <c r="B67" t="s">
        <v>194</v>
      </c>
      <c r="C67" t="s">
        <v>1999</v>
      </c>
      <c r="D67" t="s">
        <v>788</v>
      </c>
      <c r="E67" t="s">
        <v>194</v>
      </c>
      <c r="F67" t="s">
        <v>774</v>
      </c>
      <c r="G67" t="s">
        <v>70</v>
      </c>
      <c r="H67" t="s">
        <v>70</v>
      </c>
      <c r="I67" t="s">
        <v>57</v>
      </c>
      <c r="J67" t="s">
        <v>110</v>
      </c>
      <c r="K67" t="s">
        <v>70</v>
      </c>
      <c r="L67" t="s">
        <v>57</v>
      </c>
      <c r="M67" t="s">
        <v>70</v>
      </c>
      <c r="N67" t="s">
        <v>70</v>
      </c>
      <c r="O67" t="s">
        <v>70</v>
      </c>
      <c r="P67" t="s">
        <v>2000</v>
      </c>
      <c r="Q67" t="s">
        <v>110</v>
      </c>
      <c r="R67" t="s">
        <v>70</v>
      </c>
      <c r="S67" t="s">
        <v>2000</v>
      </c>
      <c r="T67" t="s">
        <v>70</v>
      </c>
      <c r="U67" t="s">
        <v>110</v>
      </c>
      <c r="V67" t="s">
        <v>70</v>
      </c>
      <c r="W67" t="s">
        <v>70</v>
      </c>
      <c r="X67" t="s">
        <v>110</v>
      </c>
      <c r="Y67" t="s">
        <v>70</v>
      </c>
      <c r="Z67" t="s">
        <v>70</v>
      </c>
      <c r="AA67" t="s">
        <v>57</v>
      </c>
      <c r="AB67" t="s">
        <v>57</v>
      </c>
      <c r="AC67" t="s">
        <v>57</v>
      </c>
      <c r="AD67" t="s">
        <v>70</v>
      </c>
    </row>
    <row r="68" spans="1:30" x14ac:dyDescent="0.25">
      <c r="A68" s="133" t="s">
        <v>1255</v>
      </c>
      <c r="B68" t="s">
        <v>166</v>
      </c>
      <c r="C68" t="s">
        <v>1999</v>
      </c>
      <c r="D68" t="s">
        <v>788</v>
      </c>
      <c r="E68" t="s">
        <v>805</v>
      </c>
      <c r="F68" t="s">
        <v>51</v>
      </c>
      <c r="G68" t="s">
        <v>70</v>
      </c>
      <c r="H68" t="s">
        <v>70</v>
      </c>
      <c r="I68" t="s">
        <v>70</v>
      </c>
      <c r="J68" t="s">
        <v>70</v>
      </c>
      <c r="K68" t="s">
        <v>2000</v>
      </c>
      <c r="L68" t="s">
        <v>70</v>
      </c>
      <c r="M68" t="s">
        <v>70</v>
      </c>
      <c r="N68" t="s">
        <v>70</v>
      </c>
      <c r="O68" t="s">
        <v>70</v>
      </c>
      <c r="P68" t="s">
        <v>70</v>
      </c>
      <c r="Q68" t="s">
        <v>70</v>
      </c>
      <c r="R68" t="s">
        <v>70</v>
      </c>
      <c r="S68" t="s">
        <v>70</v>
      </c>
      <c r="T68" t="s">
        <v>70</v>
      </c>
      <c r="U68" t="s">
        <v>70</v>
      </c>
      <c r="V68" t="s">
        <v>57</v>
      </c>
      <c r="W68" t="s">
        <v>110</v>
      </c>
      <c r="X68" t="s">
        <v>70</v>
      </c>
      <c r="Y68" t="s">
        <v>70</v>
      </c>
      <c r="Z68" t="s">
        <v>2000</v>
      </c>
      <c r="AA68" t="s">
        <v>70</v>
      </c>
      <c r="AB68" t="s">
        <v>70</v>
      </c>
      <c r="AC68" t="s">
        <v>70</v>
      </c>
      <c r="AD68" t="s">
        <v>70</v>
      </c>
    </row>
    <row r="69" spans="1:30" x14ac:dyDescent="0.25">
      <c r="A69" s="133" t="s">
        <v>1258</v>
      </c>
      <c r="B69" t="s">
        <v>170</v>
      </c>
      <c r="C69" t="s">
        <v>1999</v>
      </c>
      <c r="D69" t="s">
        <v>788</v>
      </c>
      <c r="E69" t="s">
        <v>170</v>
      </c>
      <c r="F69" t="s">
        <v>773</v>
      </c>
      <c r="G69" t="s">
        <v>70</v>
      </c>
      <c r="H69" t="s">
        <v>70</v>
      </c>
      <c r="I69" t="s">
        <v>2000</v>
      </c>
      <c r="J69" t="s">
        <v>70</v>
      </c>
      <c r="K69" t="s">
        <v>70</v>
      </c>
      <c r="L69" t="s">
        <v>70</v>
      </c>
      <c r="M69" t="s">
        <v>70</v>
      </c>
      <c r="N69" t="s">
        <v>70</v>
      </c>
      <c r="O69" t="s">
        <v>70</v>
      </c>
      <c r="P69" t="s">
        <v>70</v>
      </c>
      <c r="Q69" t="s">
        <v>2000</v>
      </c>
      <c r="R69" t="s">
        <v>70</v>
      </c>
      <c r="S69" t="s">
        <v>2000</v>
      </c>
      <c r="T69" t="s">
        <v>2000</v>
      </c>
      <c r="U69" t="s">
        <v>2000</v>
      </c>
      <c r="V69" t="s">
        <v>70</v>
      </c>
      <c r="W69" t="s">
        <v>70</v>
      </c>
      <c r="X69" t="s">
        <v>2000</v>
      </c>
      <c r="Y69" t="s">
        <v>70</v>
      </c>
      <c r="Z69" t="s">
        <v>70</v>
      </c>
      <c r="AA69" t="s">
        <v>2000</v>
      </c>
      <c r="AB69" t="s">
        <v>2000</v>
      </c>
      <c r="AC69" t="s">
        <v>2000</v>
      </c>
      <c r="AD69" t="s">
        <v>70</v>
      </c>
    </row>
    <row r="70" spans="1:30" x14ac:dyDescent="0.25">
      <c r="A70" s="133" t="s">
        <v>1234</v>
      </c>
      <c r="B70" t="s">
        <v>145</v>
      </c>
      <c r="C70" t="s">
        <v>1999</v>
      </c>
      <c r="D70" t="s">
        <v>788</v>
      </c>
      <c r="E70" t="s">
        <v>145</v>
      </c>
      <c r="F70" t="s">
        <v>774</v>
      </c>
      <c r="G70" t="s">
        <v>70</v>
      </c>
      <c r="H70" t="s">
        <v>70</v>
      </c>
      <c r="I70" t="s">
        <v>2000</v>
      </c>
      <c r="J70" t="s">
        <v>70</v>
      </c>
      <c r="K70" t="s">
        <v>70</v>
      </c>
      <c r="L70" t="s">
        <v>57</v>
      </c>
      <c r="M70" t="s">
        <v>70</v>
      </c>
      <c r="N70" t="s">
        <v>70</v>
      </c>
      <c r="O70" t="s">
        <v>70</v>
      </c>
      <c r="P70" t="s">
        <v>57</v>
      </c>
      <c r="Q70" t="s">
        <v>59</v>
      </c>
      <c r="R70" t="s">
        <v>70</v>
      </c>
      <c r="S70" t="s">
        <v>57</v>
      </c>
      <c r="T70" t="s">
        <v>2000</v>
      </c>
      <c r="U70" t="s">
        <v>70</v>
      </c>
      <c r="V70" t="s">
        <v>2000</v>
      </c>
      <c r="W70" t="s">
        <v>70</v>
      </c>
      <c r="X70" t="s">
        <v>2000</v>
      </c>
      <c r="Y70" t="s">
        <v>70</v>
      </c>
      <c r="Z70" t="s">
        <v>70</v>
      </c>
      <c r="AA70" t="s">
        <v>110</v>
      </c>
      <c r="AB70" t="s">
        <v>57</v>
      </c>
      <c r="AC70" t="s">
        <v>2000</v>
      </c>
      <c r="AD70" t="s">
        <v>2000</v>
      </c>
    </row>
    <row r="71" spans="1:30" x14ac:dyDescent="0.25">
      <c r="A71" s="133" t="s">
        <v>1252</v>
      </c>
      <c r="B71" t="s">
        <v>163</v>
      </c>
      <c r="C71" t="s">
        <v>1999</v>
      </c>
      <c r="D71" t="s">
        <v>788</v>
      </c>
      <c r="E71" t="s">
        <v>803</v>
      </c>
      <c r="F71" t="s">
        <v>800</v>
      </c>
      <c r="G71" t="s">
        <v>70</v>
      </c>
      <c r="H71" t="s">
        <v>70</v>
      </c>
      <c r="I71" t="s">
        <v>70</v>
      </c>
      <c r="J71" t="s">
        <v>70</v>
      </c>
      <c r="K71" t="s">
        <v>2000</v>
      </c>
      <c r="L71" t="s">
        <v>70</v>
      </c>
      <c r="M71" t="s">
        <v>70</v>
      </c>
      <c r="N71" t="s">
        <v>70</v>
      </c>
      <c r="O71" t="s">
        <v>70</v>
      </c>
      <c r="P71" t="s">
        <v>70</v>
      </c>
      <c r="Q71" t="s">
        <v>70</v>
      </c>
      <c r="R71" t="s">
        <v>70</v>
      </c>
      <c r="S71" t="s">
        <v>70</v>
      </c>
      <c r="T71" t="s">
        <v>70</v>
      </c>
      <c r="U71" t="s">
        <v>70</v>
      </c>
      <c r="V71" t="s">
        <v>2000</v>
      </c>
      <c r="W71" t="s">
        <v>2000</v>
      </c>
      <c r="X71" t="s">
        <v>70</v>
      </c>
      <c r="Y71" t="s">
        <v>70</v>
      </c>
      <c r="Z71" t="s">
        <v>2000</v>
      </c>
      <c r="AA71" t="s">
        <v>70</v>
      </c>
      <c r="AB71" t="s">
        <v>70</v>
      </c>
      <c r="AC71" t="s">
        <v>70</v>
      </c>
      <c r="AD71" t="s">
        <v>70</v>
      </c>
    </row>
    <row r="72" spans="1:30" x14ac:dyDescent="0.25">
      <c r="A72" s="133" t="s">
        <v>1253</v>
      </c>
      <c r="B72" t="s">
        <v>164</v>
      </c>
      <c r="C72" t="s">
        <v>1999</v>
      </c>
      <c r="D72" t="s">
        <v>788</v>
      </c>
      <c r="E72" t="s">
        <v>803</v>
      </c>
      <c r="F72" t="s">
        <v>774</v>
      </c>
      <c r="G72" t="s">
        <v>70</v>
      </c>
      <c r="H72" t="s">
        <v>70</v>
      </c>
      <c r="I72" t="s">
        <v>70</v>
      </c>
      <c r="J72" t="s">
        <v>70</v>
      </c>
      <c r="K72" t="s">
        <v>2000</v>
      </c>
      <c r="L72" t="s">
        <v>70</v>
      </c>
      <c r="M72" t="s">
        <v>70</v>
      </c>
      <c r="N72" t="s">
        <v>70</v>
      </c>
      <c r="O72" t="s">
        <v>70</v>
      </c>
      <c r="P72" t="s">
        <v>70</v>
      </c>
      <c r="Q72" t="s">
        <v>70</v>
      </c>
      <c r="R72" t="s">
        <v>70</v>
      </c>
      <c r="S72" t="s">
        <v>70</v>
      </c>
      <c r="T72" t="s">
        <v>70</v>
      </c>
      <c r="U72" t="s">
        <v>70</v>
      </c>
      <c r="V72" t="s">
        <v>2000</v>
      </c>
      <c r="W72" t="s">
        <v>2000</v>
      </c>
      <c r="X72" t="s">
        <v>70</v>
      </c>
      <c r="Y72" t="s">
        <v>70</v>
      </c>
      <c r="Z72" t="s">
        <v>2000</v>
      </c>
      <c r="AA72" t="s">
        <v>70</v>
      </c>
      <c r="AB72" t="s">
        <v>70</v>
      </c>
      <c r="AC72" t="s">
        <v>70</v>
      </c>
      <c r="AD72" t="s">
        <v>70</v>
      </c>
    </row>
    <row r="73" spans="1:30" x14ac:dyDescent="0.25">
      <c r="A73" s="133" t="s">
        <v>1236</v>
      </c>
      <c r="B73" t="s">
        <v>147</v>
      </c>
      <c r="C73" t="s">
        <v>1999</v>
      </c>
      <c r="D73" t="s">
        <v>788</v>
      </c>
      <c r="E73" t="s">
        <v>793</v>
      </c>
      <c r="F73" t="s">
        <v>774</v>
      </c>
      <c r="G73" t="s">
        <v>70</v>
      </c>
      <c r="H73" t="s">
        <v>70</v>
      </c>
      <c r="I73" t="s">
        <v>2000</v>
      </c>
      <c r="J73" t="s">
        <v>70</v>
      </c>
      <c r="K73" t="s">
        <v>70</v>
      </c>
      <c r="L73" t="s">
        <v>110</v>
      </c>
      <c r="M73" t="s">
        <v>70</v>
      </c>
      <c r="N73" t="s">
        <v>70</v>
      </c>
      <c r="O73" t="s">
        <v>70</v>
      </c>
      <c r="P73" t="s">
        <v>110</v>
      </c>
      <c r="Q73" t="s">
        <v>110</v>
      </c>
      <c r="R73" t="s">
        <v>70</v>
      </c>
      <c r="S73" t="s">
        <v>2000</v>
      </c>
      <c r="T73" t="s">
        <v>2000</v>
      </c>
      <c r="U73" t="s">
        <v>70</v>
      </c>
      <c r="V73" t="s">
        <v>70</v>
      </c>
      <c r="W73" t="s">
        <v>70</v>
      </c>
      <c r="X73" t="s">
        <v>57</v>
      </c>
      <c r="Y73" t="s">
        <v>70</v>
      </c>
      <c r="Z73" t="s">
        <v>70</v>
      </c>
      <c r="AA73" t="s">
        <v>110</v>
      </c>
      <c r="AB73" t="s">
        <v>57</v>
      </c>
      <c r="AC73" t="s">
        <v>2000</v>
      </c>
      <c r="AD73" t="s">
        <v>2000</v>
      </c>
    </row>
    <row r="74" spans="1:30" x14ac:dyDescent="0.25">
      <c r="A74" s="133" t="s">
        <v>1299</v>
      </c>
      <c r="B74" t="s">
        <v>214</v>
      </c>
      <c r="C74" t="s">
        <v>1999</v>
      </c>
      <c r="D74" t="s">
        <v>788</v>
      </c>
      <c r="E74" t="s">
        <v>824</v>
      </c>
      <c r="F74" t="s">
        <v>774</v>
      </c>
      <c r="G74" t="s">
        <v>70</v>
      </c>
      <c r="H74" t="s">
        <v>70</v>
      </c>
      <c r="I74" t="s">
        <v>2000</v>
      </c>
      <c r="J74" t="s">
        <v>2000</v>
      </c>
      <c r="K74" t="s">
        <v>70</v>
      </c>
      <c r="L74" t="s">
        <v>2000</v>
      </c>
      <c r="M74" t="s">
        <v>70</v>
      </c>
      <c r="N74" t="s">
        <v>70</v>
      </c>
      <c r="O74" t="s">
        <v>70</v>
      </c>
      <c r="P74" t="s">
        <v>2000</v>
      </c>
      <c r="Q74" t="s">
        <v>2000</v>
      </c>
      <c r="R74" t="s">
        <v>70</v>
      </c>
      <c r="S74" t="s">
        <v>2000</v>
      </c>
      <c r="T74" t="s">
        <v>2000</v>
      </c>
      <c r="U74" t="s">
        <v>2000</v>
      </c>
      <c r="V74" t="s">
        <v>70</v>
      </c>
      <c r="W74" t="s">
        <v>70</v>
      </c>
      <c r="X74" t="s">
        <v>2000</v>
      </c>
      <c r="Y74" t="s">
        <v>70</v>
      </c>
      <c r="Z74" t="s">
        <v>70</v>
      </c>
      <c r="AA74" t="s">
        <v>2000</v>
      </c>
      <c r="AB74" t="s">
        <v>2000</v>
      </c>
      <c r="AC74" t="s">
        <v>2000</v>
      </c>
      <c r="AD74" t="s">
        <v>2000</v>
      </c>
    </row>
    <row r="75" spans="1:30" x14ac:dyDescent="0.25">
      <c r="A75" s="133" t="s">
        <v>1301</v>
      </c>
      <c r="B75" t="s">
        <v>216</v>
      </c>
      <c r="C75" t="s">
        <v>1999</v>
      </c>
      <c r="D75" t="s">
        <v>788</v>
      </c>
      <c r="E75" t="s">
        <v>824</v>
      </c>
      <c r="F75" t="s">
        <v>773</v>
      </c>
      <c r="G75" t="s">
        <v>70</v>
      </c>
      <c r="H75" t="s">
        <v>70</v>
      </c>
      <c r="I75" t="s">
        <v>70</v>
      </c>
      <c r="J75" t="s">
        <v>70</v>
      </c>
      <c r="K75" t="s">
        <v>70</v>
      </c>
      <c r="L75" t="s">
        <v>70</v>
      </c>
      <c r="M75" t="s">
        <v>70</v>
      </c>
      <c r="N75" t="s">
        <v>70</v>
      </c>
      <c r="O75" t="s">
        <v>70</v>
      </c>
      <c r="P75" t="s">
        <v>70</v>
      </c>
      <c r="Q75" t="s">
        <v>70</v>
      </c>
      <c r="R75" t="s">
        <v>2000</v>
      </c>
      <c r="S75" t="s">
        <v>70</v>
      </c>
      <c r="T75" t="s">
        <v>70</v>
      </c>
      <c r="U75" t="s">
        <v>70</v>
      </c>
      <c r="V75" t="s">
        <v>70</v>
      </c>
      <c r="W75" t="s">
        <v>70</v>
      </c>
      <c r="X75" t="s">
        <v>70</v>
      </c>
      <c r="Y75" t="s">
        <v>70</v>
      </c>
      <c r="Z75" t="s">
        <v>70</v>
      </c>
      <c r="AA75" t="s">
        <v>70</v>
      </c>
      <c r="AB75" t="s">
        <v>70</v>
      </c>
      <c r="AC75" t="s">
        <v>70</v>
      </c>
      <c r="AD75" t="s">
        <v>70</v>
      </c>
    </row>
    <row r="76" spans="1:30" x14ac:dyDescent="0.25">
      <c r="A76" s="133" t="s">
        <v>1281</v>
      </c>
      <c r="B76" t="s">
        <v>195</v>
      </c>
      <c r="C76" t="s">
        <v>1999</v>
      </c>
      <c r="D76" t="s">
        <v>788</v>
      </c>
      <c r="E76" t="s">
        <v>195</v>
      </c>
      <c r="F76" t="s">
        <v>774</v>
      </c>
      <c r="G76" t="s">
        <v>70</v>
      </c>
      <c r="H76" t="s">
        <v>70</v>
      </c>
      <c r="I76" t="s">
        <v>110</v>
      </c>
      <c r="J76" t="s">
        <v>110</v>
      </c>
      <c r="K76" t="s">
        <v>70</v>
      </c>
      <c r="L76" t="s">
        <v>57</v>
      </c>
      <c r="M76" t="s">
        <v>70</v>
      </c>
      <c r="N76" t="s">
        <v>70</v>
      </c>
      <c r="O76" t="s">
        <v>70</v>
      </c>
      <c r="P76" t="s">
        <v>2000</v>
      </c>
      <c r="Q76" t="s">
        <v>110</v>
      </c>
      <c r="R76" t="s">
        <v>70</v>
      </c>
      <c r="S76" t="s">
        <v>57</v>
      </c>
      <c r="T76" t="s">
        <v>70</v>
      </c>
      <c r="U76" t="s">
        <v>110</v>
      </c>
      <c r="V76" t="s">
        <v>70</v>
      </c>
      <c r="W76" t="s">
        <v>70</v>
      </c>
      <c r="X76" t="s">
        <v>110</v>
      </c>
      <c r="Y76" t="s">
        <v>70</v>
      </c>
      <c r="Z76" t="s">
        <v>70</v>
      </c>
      <c r="AA76" t="s">
        <v>57</v>
      </c>
      <c r="AB76" t="s">
        <v>57</v>
      </c>
      <c r="AC76" t="s">
        <v>2000</v>
      </c>
      <c r="AD76" t="s">
        <v>70</v>
      </c>
    </row>
    <row r="77" spans="1:30" x14ac:dyDescent="0.25">
      <c r="A77" s="133" t="s">
        <v>1287</v>
      </c>
      <c r="B77" t="s">
        <v>201</v>
      </c>
      <c r="C77" t="s">
        <v>1999</v>
      </c>
      <c r="D77" t="s">
        <v>788</v>
      </c>
      <c r="E77" t="s">
        <v>195</v>
      </c>
      <c r="F77" t="s">
        <v>774</v>
      </c>
      <c r="G77" t="s">
        <v>70</v>
      </c>
      <c r="H77" t="s">
        <v>70</v>
      </c>
      <c r="I77" t="s">
        <v>2000</v>
      </c>
      <c r="J77" t="s">
        <v>2000</v>
      </c>
      <c r="K77" t="s">
        <v>70</v>
      </c>
      <c r="L77" t="s">
        <v>2000</v>
      </c>
      <c r="M77" t="s">
        <v>70</v>
      </c>
      <c r="N77" t="s">
        <v>70</v>
      </c>
      <c r="O77" t="s">
        <v>70</v>
      </c>
      <c r="P77" t="s">
        <v>2000</v>
      </c>
      <c r="Q77" t="s">
        <v>2000</v>
      </c>
      <c r="R77" t="s">
        <v>70</v>
      </c>
      <c r="S77" t="s">
        <v>2000</v>
      </c>
      <c r="T77" t="s">
        <v>70</v>
      </c>
      <c r="U77" t="s">
        <v>2000</v>
      </c>
      <c r="V77" t="s">
        <v>70</v>
      </c>
      <c r="W77" t="s">
        <v>70</v>
      </c>
      <c r="X77" t="s">
        <v>2000</v>
      </c>
      <c r="Y77" t="s">
        <v>70</v>
      </c>
      <c r="Z77" t="s">
        <v>70</v>
      </c>
      <c r="AA77" t="s">
        <v>2000</v>
      </c>
      <c r="AB77" t="s">
        <v>2000</v>
      </c>
      <c r="AC77" t="s">
        <v>2000</v>
      </c>
      <c r="AD77" t="s">
        <v>70</v>
      </c>
    </row>
    <row r="78" spans="1:30" x14ac:dyDescent="0.25">
      <c r="A78" s="133" t="s">
        <v>1247</v>
      </c>
      <c r="B78" t="s">
        <v>158</v>
      </c>
      <c r="C78" t="s">
        <v>1999</v>
      </c>
      <c r="D78" t="s">
        <v>788</v>
      </c>
      <c r="E78" t="s">
        <v>799</v>
      </c>
      <c r="F78" t="s">
        <v>773</v>
      </c>
      <c r="G78" t="s">
        <v>70</v>
      </c>
      <c r="H78" t="s">
        <v>70</v>
      </c>
      <c r="I78" t="s">
        <v>70</v>
      </c>
      <c r="J78" t="s">
        <v>70</v>
      </c>
      <c r="K78" t="s">
        <v>2000</v>
      </c>
      <c r="L78" t="s">
        <v>70</v>
      </c>
      <c r="M78" t="s">
        <v>70</v>
      </c>
      <c r="N78" t="s">
        <v>70</v>
      </c>
      <c r="O78" t="s">
        <v>70</v>
      </c>
      <c r="P78" t="s">
        <v>70</v>
      </c>
      <c r="Q78" t="s">
        <v>70</v>
      </c>
      <c r="R78" t="s">
        <v>70</v>
      </c>
      <c r="S78" t="s">
        <v>70</v>
      </c>
      <c r="T78" t="s">
        <v>70</v>
      </c>
      <c r="U78" t="s">
        <v>70</v>
      </c>
      <c r="V78" t="s">
        <v>2000</v>
      </c>
      <c r="W78" t="s">
        <v>2000</v>
      </c>
      <c r="X78" t="s">
        <v>70</v>
      </c>
      <c r="Y78" t="s">
        <v>70</v>
      </c>
      <c r="Z78" t="s">
        <v>2000</v>
      </c>
      <c r="AA78" t="s">
        <v>70</v>
      </c>
      <c r="AB78" t="s">
        <v>70</v>
      </c>
      <c r="AC78" t="s">
        <v>70</v>
      </c>
      <c r="AD78" t="s">
        <v>70</v>
      </c>
    </row>
    <row r="79" spans="1:30" x14ac:dyDescent="0.25">
      <c r="A79" s="133" t="s">
        <v>1283</v>
      </c>
      <c r="B79" t="s">
        <v>197</v>
      </c>
      <c r="C79" t="s">
        <v>1999</v>
      </c>
      <c r="D79" t="s">
        <v>788</v>
      </c>
      <c r="E79" t="s">
        <v>197</v>
      </c>
      <c r="F79" t="s">
        <v>773</v>
      </c>
      <c r="G79" t="s">
        <v>70</v>
      </c>
      <c r="H79" t="s">
        <v>70</v>
      </c>
      <c r="I79" t="s">
        <v>110</v>
      </c>
      <c r="J79" t="s">
        <v>70</v>
      </c>
      <c r="K79" t="s">
        <v>70</v>
      </c>
      <c r="L79" t="s">
        <v>110</v>
      </c>
      <c r="M79" t="s">
        <v>70</v>
      </c>
      <c r="N79" t="s">
        <v>70</v>
      </c>
      <c r="O79" t="s">
        <v>70</v>
      </c>
      <c r="P79" t="s">
        <v>110</v>
      </c>
      <c r="Q79" t="s">
        <v>110</v>
      </c>
      <c r="R79" t="s">
        <v>70</v>
      </c>
      <c r="S79" t="s">
        <v>110</v>
      </c>
      <c r="T79" t="s">
        <v>110</v>
      </c>
      <c r="U79" t="s">
        <v>70</v>
      </c>
      <c r="V79" t="s">
        <v>70</v>
      </c>
      <c r="W79" t="s">
        <v>70</v>
      </c>
      <c r="X79" t="s">
        <v>110</v>
      </c>
      <c r="Y79" t="s">
        <v>70</v>
      </c>
      <c r="Z79" t="s">
        <v>70</v>
      </c>
      <c r="AA79" t="s">
        <v>57</v>
      </c>
      <c r="AB79" t="s">
        <v>110</v>
      </c>
      <c r="AC79" t="s">
        <v>110</v>
      </c>
      <c r="AD79" t="s">
        <v>2000</v>
      </c>
    </row>
    <row r="80" spans="1:30" x14ac:dyDescent="0.25">
      <c r="A80" s="133" t="s">
        <v>1279</v>
      </c>
      <c r="B80" t="s">
        <v>193</v>
      </c>
      <c r="C80" t="s">
        <v>1999</v>
      </c>
      <c r="D80" t="s">
        <v>788</v>
      </c>
      <c r="E80" t="s">
        <v>193</v>
      </c>
      <c r="F80" t="s">
        <v>774</v>
      </c>
      <c r="G80" t="s">
        <v>70</v>
      </c>
      <c r="H80" t="s">
        <v>70</v>
      </c>
      <c r="I80" t="s">
        <v>2000</v>
      </c>
      <c r="J80" t="s">
        <v>70</v>
      </c>
      <c r="K80" t="s">
        <v>70</v>
      </c>
      <c r="L80" t="s">
        <v>70</v>
      </c>
      <c r="M80" t="s">
        <v>70</v>
      </c>
      <c r="N80" t="s">
        <v>70</v>
      </c>
      <c r="O80" t="s">
        <v>70</v>
      </c>
      <c r="P80" t="s">
        <v>70</v>
      </c>
      <c r="Q80" t="s">
        <v>2000</v>
      </c>
      <c r="R80" t="s">
        <v>70</v>
      </c>
      <c r="S80" t="s">
        <v>2000</v>
      </c>
      <c r="T80" t="s">
        <v>2000</v>
      </c>
      <c r="U80" t="s">
        <v>2000</v>
      </c>
      <c r="V80" t="s">
        <v>70</v>
      </c>
      <c r="W80" t="s">
        <v>70</v>
      </c>
      <c r="X80" t="s">
        <v>2000</v>
      </c>
      <c r="Y80" t="s">
        <v>70</v>
      </c>
      <c r="Z80" t="s">
        <v>70</v>
      </c>
      <c r="AA80" t="s">
        <v>2000</v>
      </c>
      <c r="AB80" t="s">
        <v>2000</v>
      </c>
      <c r="AC80" t="s">
        <v>2000</v>
      </c>
      <c r="AD80" t="s">
        <v>70</v>
      </c>
    </row>
    <row r="81" spans="1:30" x14ac:dyDescent="0.25">
      <c r="A81" s="133" t="s">
        <v>1229</v>
      </c>
      <c r="B81" t="s">
        <v>140</v>
      </c>
      <c r="C81" t="s">
        <v>1999</v>
      </c>
      <c r="D81" t="s">
        <v>788</v>
      </c>
      <c r="E81" t="s">
        <v>790</v>
      </c>
      <c r="F81" t="s">
        <v>774</v>
      </c>
      <c r="G81" t="s">
        <v>70</v>
      </c>
      <c r="H81" t="s">
        <v>70</v>
      </c>
      <c r="I81" t="s">
        <v>2000</v>
      </c>
      <c r="J81" t="s">
        <v>2000</v>
      </c>
      <c r="K81" t="s">
        <v>70</v>
      </c>
      <c r="L81" t="s">
        <v>2000</v>
      </c>
      <c r="M81" t="s">
        <v>70</v>
      </c>
      <c r="N81" t="s">
        <v>70</v>
      </c>
      <c r="O81" t="s">
        <v>70</v>
      </c>
      <c r="P81" t="s">
        <v>70</v>
      </c>
      <c r="Q81" t="s">
        <v>2000</v>
      </c>
      <c r="R81" t="s">
        <v>70</v>
      </c>
      <c r="S81" t="s">
        <v>2000</v>
      </c>
      <c r="T81" t="s">
        <v>70</v>
      </c>
      <c r="U81" t="s">
        <v>2000</v>
      </c>
      <c r="V81" t="s">
        <v>2000</v>
      </c>
      <c r="W81" t="s">
        <v>70</v>
      </c>
      <c r="X81" t="s">
        <v>2000</v>
      </c>
      <c r="Y81" t="s">
        <v>70</v>
      </c>
      <c r="Z81" t="s">
        <v>70</v>
      </c>
      <c r="AA81" t="s">
        <v>2000</v>
      </c>
      <c r="AB81" t="s">
        <v>2000</v>
      </c>
      <c r="AC81" t="s">
        <v>2000</v>
      </c>
      <c r="AD81" t="s">
        <v>70</v>
      </c>
    </row>
    <row r="82" spans="1:30" x14ac:dyDescent="0.25">
      <c r="A82" s="133" t="s">
        <v>1242</v>
      </c>
      <c r="B82" t="s">
        <v>153</v>
      </c>
      <c r="C82" t="s">
        <v>1999</v>
      </c>
      <c r="D82" t="s">
        <v>788</v>
      </c>
      <c r="E82" t="s">
        <v>796</v>
      </c>
      <c r="F82" t="s">
        <v>774</v>
      </c>
      <c r="G82" t="s">
        <v>70</v>
      </c>
      <c r="H82" t="s">
        <v>70</v>
      </c>
      <c r="I82" t="s">
        <v>2000</v>
      </c>
      <c r="J82" t="s">
        <v>2000</v>
      </c>
      <c r="K82" t="s">
        <v>2000</v>
      </c>
      <c r="L82" t="s">
        <v>2000</v>
      </c>
      <c r="M82" t="s">
        <v>70</v>
      </c>
      <c r="N82" t="s">
        <v>70</v>
      </c>
      <c r="O82" t="s">
        <v>70</v>
      </c>
      <c r="P82" t="s">
        <v>70</v>
      </c>
      <c r="Q82" t="s">
        <v>2000</v>
      </c>
      <c r="R82" t="s">
        <v>70</v>
      </c>
      <c r="S82" t="s">
        <v>2000</v>
      </c>
      <c r="T82" t="s">
        <v>70</v>
      </c>
      <c r="U82" t="s">
        <v>2000</v>
      </c>
      <c r="V82" t="s">
        <v>2000</v>
      </c>
      <c r="W82" t="s">
        <v>2000</v>
      </c>
      <c r="X82" t="s">
        <v>2000</v>
      </c>
      <c r="Y82" t="s">
        <v>70</v>
      </c>
      <c r="Z82" t="s">
        <v>2000</v>
      </c>
      <c r="AA82" t="s">
        <v>2000</v>
      </c>
      <c r="AB82" t="s">
        <v>2000</v>
      </c>
      <c r="AC82" t="s">
        <v>2000</v>
      </c>
      <c r="AD82" t="s">
        <v>70</v>
      </c>
    </row>
    <row r="83" spans="1:30" x14ac:dyDescent="0.25">
      <c r="A83" s="133" t="s">
        <v>1243</v>
      </c>
      <c r="B83" t="s">
        <v>154</v>
      </c>
      <c r="C83" t="s">
        <v>1999</v>
      </c>
      <c r="D83" t="s">
        <v>788</v>
      </c>
      <c r="E83" t="s">
        <v>796</v>
      </c>
      <c r="F83" t="s">
        <v>773</v>
      </c>
      <c r="G83" t="s">
        <v>70</v>
      </c>
      <c r="H83" t="s">
        <v>70</v>
      </c>
      <c r="I83" t="s">
        <v>2000</v>
      </c>
      <c r="J83" t="s">
        <v>2000</v>
      </c>
      <c r="K83" t="s">
        <v>70</v>
      </c>
      <c r="L83" t="s">
        <v>2000</v>
      </c>
      <c r="M83" t="s">
        <v>70</v>
      </c>
      <c r="N83" t="s">
        <v>70</v>
      </c>
      <c r="O83" t="s">
        <v>70</v>
      </c>
      <c r="P83" t="s">
        <v>2000</v>
      </c>
      <c r="Q83" t="s">
        <v>2000</v>
      </c>
      <c r="R83" t="s">
        <v>70</v>
      </c>
      <c r="S83" t="s">
        <v>2000</v>
      </c>
      <c r="T83" t="s">
        <v>70</v>
      </c>
      <c r="U83" t="s">
        <v>2000</v>
      </c>
      <c r="V83" t="s">
        <v>70</v>
      </c>
      <c r="W83" t="s">
        <v>70</v>
      </c>
      <c r="X83" t="s">
        <v>2000</v>
      </c>
      <c r="Y83" t="s">
        <v>70</v>
      </c>
      <c r="Z83" t="s">
        <v>70</v>
      </c>
      <c r="AA83" t="s">
        <v>2000</v>
      </c>
      <c r="AB83" t="s">
        <v>2000</v>
      </c>
      <c r="AC83" t="s">
        <v>2000</v>
      </c>
      <c r="AD83" t="s">
        <v>70</v>
      </c>
    </row>
    <row r="84" spans="1:30" x14ac:dyDescent="0.25">
      <c r="A84" s="133" t="s">
        <v>1262</v>
      </c>
      <c r="B84" t="s">
        <v>173</v>
      </c>
      <c r="C84" t="s">
        <v>1999</v>
      </c>
      <c r="D84" t="s">
        <v>788</v>
      </c>
      <c r="E84" t="s">
        <v>173</v>
      </c>
      <c r="F84" t="s">
        <v>773</v>
      </c>
      <c r="G84" t="s">
        <v>70</v>
      </c>
      <c r="H84" t="s">
        <v>70</v>
      </c>
      <c r="I84" t="s">
        <v>70</v>
      </c>
      <c r="J84" t="s">
        <v>70</v>
      </c>
      <c r="K84" t="s">
        <v>70</v>
      </c>
      <c r="L84" t="s">
        <v>2000</v>
      </c>
      <c r="M84" t="s">
        <v>70</v>
      </c>
      <c r="N84" t="s">
        <v>70</v>
      </c>
      <c r="O84" t="s">
        <v>70</v>
      </c>
      <c r="P84" t="s">
        <v>70</v>
      </c>
      <c r="Q84" t="s">
        <v>70</v>
      </c>
      <c r="R84" t="s">
        <v>70</v>
      </c>
      <c r="S84" t="s">
        <v>2000</v>
      </c>
      <c r="T84" t="s">
        <v>70</v>
      </c>
      <c r="U84" t="s">
        <v>70</v>
      </c>
      <c r="V84" t="s">
        <v>70</v>
      </c>
      <c r="W84" t="s">
        <v>70</v>
      </c>
      <c r="X84" t="s">
        <v>70</v>
      </c>
      <c r="Y84" t="s">
        <v>70</v>
      </c>
      <c r="Z84" t="s">
        <v>70</v>
      </c>
      <c r="AA84" t="s">
        <v>70</v>
      </c>
      <c r="AB84" t="s">
        <v>2000</v>
      </c>
      <c r="AC84" t="s">
        <v>70</v>
      </c>
      <c r="AD84" t="s">
        <v>70</v>
      </c>
    </row>
    <row r="85" spans="1:30" x14ac:dyDescent="0.25">
      <c r="A85" s="133" t="s">
        <v>1249</v>
      </c>
      <c r="B85" t="s">
        <v>160</v>
      </c>
      <c r="C85" t="s">
        <v>1999</v>
      </c>
      <c r="D85" t="s">
        <v>788</v>
      </c>
      <c r="E85" t="s">
        <v>160</v>
      </c>
      <c r="F85" t="s">
        <v>51</v>
      </c>
      <c r="G85" t="s">
        <v>70</v>
      </c>
      <c r="H85" t="s">
        <v>70</v>
      </c>
      <c r="I85" t="s">
        <v>70</v>
      </c>
      <c r="J85" t="s">
        <v>70</v>
      </c>
      <c r="K85" t="s">
        <v>2000</v>
      </c>
      <c r="L85" t="s">
        <v>70</v>
      </c>
      <c r="M85" t="s">
        <v>70</v>
      </c>
      <c r="N85" t="s">
        <v>70</v>
      </c>
      <c r="O85" t="s">
        <v>70</v>
      </c>
      <c r="P85" t="s">
        <v>70</v>
      </c>
      <c r="Q85" t="s">
        <v>70</v>
      </c>
      <c r="R85" t="s">
        <v>70</v>
      </c>
      <c r="S85" t="s">
        <v>70</v>
      </c>
      <c r="T85" t="s">
        <v>70</v>
      </c>
      <c r="U85" t="s">
        <v>70</v>
      </c>
      <c r="V85" t="s">
        <v>2000</v>
      </c>
      <c r="W85" t="s">
        <v>2000</v>
      </c>
      <c r="X85" t="s">
        <v>70</v>
      </c>
      <c r="Y85" t="s">
        <v>70</v>
      </c>
      <c r="Z85" t="s">
        <v>2000</v>
      </c>
      <c r="AA85" t="s">
        <v>70</v>
      </c>
      <c r="AB85" t="s">
        <v>70</v>
      </c>
      <c r="AC85" t="s">
        <v>70</v>
      </c>
      <c r="AD85" t="s">
        <v>70</v>
      </c>
    </row>
    <row r="86" spans="1:30" x14ac:dyDescent="0.25">
      <c r="A86" s="133" t="s">
        <v>1222</v>
      </c>
      <c r="B86" t="s">
        <v>133</v>
      </c>
      <c r="C86" t="s">
        <v>1999</v>
      </c>
      <c r="D86" t="s">
        <v>788</v>
      </c>
      <c r="E86" t="s">
        <v>135</v>
      </c>
      <c r="F86" t="s">
        <v>773</v>
      </c>
      <c r="G86" t="s">
        <v>70</v>
      </c>
      <c r="H86" t="s">
        <v>70</v>
      </c>
      <c r="I86" t="s">
        <v>70</v>
      </c>
      <c r="J86" t="s">
        <v>70</v>
      </c>
      <c r="K86" t="s">
        <v>70</v>
      </c>
      <c r="L86" t="s">
        <v>70</v>
      </c>
      <c r="M86" t="s">
        <v>70</v>
      </c>
      <c r="N86" t="s">
        <v>70</v>
      </c>
      <c r="O86" t="s">
        <v>70</v>
      </c>
      <c r="P86" t="s">
        <v>70</v>
      </c>
      <c r="Q86" t="s">
        <v>70</v>
      </c>
      <c r="R86" t="s">
        <v>70</v>
      </c>
      <c r="S86" t="s">
        <v>70</v>
      </c>
      <c r="T86" t="s">
        <v>70</v>
      </c>
      <c r="U86" t="s">
        <v>70</v>
      </c>
      <c r="V86" t="s">
        <v>2000</v>
      </c>
      <c r="W86" t="s">
        <v>70</v>
      </c>
      <c r="X86" t="s">
        <v>70</v>
      </c>
      <c r="Y86" t="s">
        <v>70</v>
      </c>
      <c r="Z86" t="s">
        <v>70</v>
      </c>
      <c r="AA86" t="s">
        <v>70</v>
      </c>
      <c r="AB86" t="s">
        <v>70</v>
      </c>
      <c r="AC86" t="s">
        <v>70</v>
      </c>
      <c r="AD86" t="s">
        <v>70</v>
      </c>
    </row>
    <row r="87" spans="1:30" x14ac:dyDescent="0.25">
      <c r="A87" s="133" t="s">
        <v>1224</v>
      </c>
      <c r="B87" t="s">
        <v>135</v>
      </c>
      <c r="C87" t="s">
        <v>1999</v>
      </c>
      <c r="D87" t="s">
        <v>788</v>
      </c>
      <c r="E87" t="s">
        <v>135</v>
      </c>
      <c r="F87" t="s">
        <v>773</v>
      </c>
      <c r="G87" t="s">
        <v>70</v>
      </c>
      <c r="H87" t="s">
        <v>70</v>
      </c>
      <c r="I87" t="s">
        <v>2000</v>
      </c>
      <c r="J87" t="s">
        <v>70</v>
      </c>
      <c r="K87" t="s">
        <v>70</v>
      </c>
      <c r="L87" t="s">
        <v>110</v>
      </c>
      <c r="M87" t="s">
        <v>70</v>
      </c>
      <c r="N87" t="s">
        <v>70</v>
      </c>
      <c r="O87" t="s">
        <v>70</v>
      </c>
      <c r="P87" t="s">
        <v>110</v>
      </c>
      <c r="Q87" t="s">
        <v>110</v>
      </c>
      <c r="R87" t="s">
        <v>70</v>
      </c>
      <c r="S87" t="s">
        <v>110</v>
      </c>
      <c r="T87" t="s">
        <v>2000</v>
      </c>
      <c r="U87" t="s">
        <v>70</v>
      </c>
      <c r="V87" t="s">
        <v>70</v>
      </c>
      <c r="W87" t="s">
        <v>70</v>
      </c>
      <c r="X87" t="s">
        <v>2000</v>
      </c>
      <c r="Y87" t="s">
        <v>70</v>
      </c>
      <c r="Z87" t="s">
        <v>70</v>
      </c>
      <c r="AA87" t="s">
        <v>110</v>
      </c>
      <c r="AB87" t="s">
        <v>57</v>
      </c>
      <c r="AC87" t="s">
        <v>2000</v>
      </c>
      <c r="AD87" t="s">
        <v>2000</v>
      </c>
    </row>
    <row r="88" spans="1:30" x14ac:dyDescent="0.25">
      <c r="A88" s="133" t="s">
        <v>1261</v>
      </c>
      <c r="B88" t="s">
        <v>172</v>
      </c>
      <c r="C88" t="s">
        <v>1999</v>
      </c>
      <c r="D88" t="s">
        <v>788</v>
      </c>
      <c r="E88" t="s">
        <v>808</v>
      </c>
      <c r="F88" t="s">
        <v>774</v>
      </c>
      <c r="G88" t="s">
        <v>70</v>
      </c>
      <c r="H88" t="s">
        <v>70</v>
      </c>
      <c r="I88" t="s">
        <v>110</v>
      </c>
      <c r="J88" t="s">
        <v>57</v>
      </c>
      <c r="K88" t="s">
        <v>2000</v>
      </c>
      <c r="L88" t="s">
        <v>57</v>
      </c>
      <c r="M88" t="s">
        <v>70</v>
      </c>
      <c r="N88" t="s">
        <v>70</v>
      </c>
      <c r="O88" t="s">
        <v>70</v>
      </c>
      <c r="P88" t="s">
        <v>2000</v>
      </c>
      <c r="Q88" t="s">
        <v>110</v>
      </c>
      <c r="R88" t="s">
        <v>70</v>
      </c>
      <c r="S88" t="s">
        <v>57</v>
      </c>
      <c r="T88" t="s">
        <v>2000</v>
      </c>
      <c r="U88" t="s">
        <v>57</v>
      </c>
      <c r="V88" t="s">
        <v>2000</v>
      </c>
      <c r="W88" t="s">
        <v>2000</v>
      </c>
      <c r="X88" t="s">
        <v>110</v>
      </c>
      <c r="Y88" t="s">
        <v>70</v>
      </c>
      <c r="Z88" t="s">
        <v>2000</v>
      </c>
      <c r="AA88" t="s">
        <v>110</v>
      </c>
      <c r="AB88" t="s">
        <v>57</v>
      </c>
      <c r="AC88" t="s">
        <v>110</v>
      </c>
      <c r="AD88" t="s">
        <v>70</v>
      </c>
    </row>
    <row r="89" spans="1:30" x14ac:dyDescent="0.25">
      <c r="A89" s="133" t="s">
        <v>1263</v>
      </c>
      <c r="B89" t="s">
        <v>174</v>
      </c>
      <c r="C89" t="s">
        <v>1999</v>
      </c>
      <c r="D89" t="s">
        <v>788</v>
      </c>
      <c r="E89" t="s">
        <v>806</v>
      </c>
      <c r="F89" t="s">
        <v>774</v>
      </c>
      <c r="G89" t="s">
        <v>70</v>
      </c>
      <c r="H89" t="s">
        <v>70</v>
      </c>
      <c r="I89" t="s">
        <v>70</v>
      </c>
      <c r="J89" t="s">
        <v>70</v>
      </c>
      <c r="K89" t="s">
        <v>70</v>
      </c>
      <c r="L89" t="s">
        <v>57</v>
      </c>
      <c r="M89" t="s">
        <v>70</v>
      </c>
      <c r="N89" t="s">
        <v>70</v>
      </c>
      <c r="O89" t="s">
        <v>70</v>
      </c>
      <c r="P89" t="s">
        <v>70</v>
      </c>
      <c r="Q89" t="s">
        <v>70</v>
      </c>
      <c r="R89" t="s">
        <v>70</v>
      </c>
      <c r="S89" t="s">
        <v>57</v>
      </c>
      <c r="T89" t="s">
        <v>70</v>
      </c>
      <c r="U89" t="s">
        <v>70</v>
      </c>
      <c r="V89" t="s">
        <v>70</v>
      </c>
      <c r="W89" t="s">
        <v>70</v>
      </c>
      <c r="X89" t="s">
        <v>70</v>
      </c>
      <c r="Y89" t="s">
        <v>70</v>
      </c>
      <c r="Z89" t="s">
        <v>70</v>
      </c>
      <c r="AA89" t="s">
        <v>70</v>
      </c>
      <c r="AB89" t="s">
        <v>57</v>
      </c>
      <c r="AC89" t="s">
        <v>70</v>
      </c>
      <c r="AD89" t="s">
        <v>70</v>
      </c>
    </row>
    <row r="90" spans="1:30" x14ac:dyDescent="0.25">
      <c r="A90" s="133" t="s">
        <v>1265</v>
      </c>
      <c r="B90" t="s">
        <v>178</v>
      </c>
      <c r="C90" t="s">
        <v>1999</v>
      </c>
      <c r="D90" t="s">
        <v>788</v>
      </c>
      <c r="E90" t="s">
        <v>809</v>
      </c>
      <c r="F90" t="s">
        <v>773</v>
      </c>
      <c r="G90" t="s">
        <v>70</v>
      </c>
      <c r="H90" t="s">
        <v>70</v>
      </c>
      <c r="I90" t="s">
        <v>70</v>
      </c>
      <c r="J90" t="s">
        <v>70</v>
      </c>
      <c r="K90" t="s">
        <v>2000</v>
      </c>
      <c r="L90" t="s">
        <v>70</v>
      </c>
      <c r="M90" t="s">
        <v>70</v>
      </c>
      <c r="N90" t="s">
        <v>70</v>
      </c>
      <c r="O90" t="s">
        <v>70</v>
      </c>
      <c r="P90" t="s">
        <v>70</v>
      </c>
      <c r="Q90" t="s">
        <v>70</v>
      </c>
      <c r="R90" t="s">
        <v>70</v>
      </c>
      <c r="S90" t="s">
        <v>70</v>
      </c>
      <c r="T90" t="s">
        <v>70</v>
      </c>
      <c r="U90" t="s">
        <v>70</v>
      </c>
      <c r="V90" t="s">
        <v>2000</v>
      </c>
      <c r="W90" t="s">
        <v>2000</v>
      </c>
      <c r="X90" t="s">
        <v>70</v>
      </c>
      <c r="Y90" t="s">
        <v>70</v>
      </c>
      <c r="Z90" t="s">
        <v>2000</v>
      </c>
      <c r="AA90" t="s">
        <v>70</v>
      </c>
      <c r="AB90" t="s">
        <v>70</v>
      </c>
      <c r="AC90" t="s">
        <v>70</v>
      </c>
      <c r="AD90" t="s">
        <v>70</v>
      </c>
    </row>
    <row r="91" spans="1:30" x14ac:dyDescent="0.25">
      <c r="A91" s="133" t="s">
        <v>1240</v>
      </c>
      <c r="B91" t="s">
        <v>151</v>
      </c>
      <c r="C91" t="s">
        <v>1999</v>
      </c>
      <c r="D91" t="s">
        <v>788</v>
      </c>
      <c r="E91" t="s">
        <v>794</v>
      </c>
      <c r="F91" t="s">
        <v>773</v>
      </c>
      <c r="G91" t="s">
        <v>70</v>
      </c>
      <c r="H91" t="s">
        <v>70</v>
      </c>
      <c r="I91" t="s">
        <v>2000</v>
      </c>
      <c r="J91" t="s">
        <v>70</v>
      </c>
      <c r="K91" t="s">
        <v>70</v>
      </c>
      <c r="L91" t="s">
        <v>57</v>
      </c>
      <c r="M91" t="s">
        <v>70</v>
      </c>
      <c r="N91" t="s">
        <v>70</v>
      </c>
      <c r="O91" t="s">
        <v>70</v>
      </c>
      <c r="P91" t="s">
        <v>110</v>
      </c>
      <c r="Q91" t="s">
        <v>110</v>
      </c>
      <c r="R91" t="s">
        <v>70</v>
      </c>
      <c r="S91" t="s">
        <v>57</v>
      </c>
      <c r="T91" t="s">
        <v>2000</v>
      </c>
      <c r="U91" t="s">
        <v>70</v>
      </c>
      <c r="V91" t="s">
        <v>70</v>
      </c>
      <c r="W91" t="s">
        <v>70</v>
      </c>
      <c r="X91" t="s">
        <v>2000</v>
      </c>
      <c r="Y91" t="s">
        <v>70</v>
      </c>
      <c r="Z91" t="s">
        <v>70</v>
      </c>
      <c r="AA91" t="s">
        <v>57</v>
      </c>
      <c r="AB91" t="s">
        <v>110</v>
      </c>
      <c r="AC91" t="s">
        <v>2000</v>
      </c>
      <c r="AD91" t="s">
        <v>2000</v>
      </c>
    </row>
    <row r="92" spans="1:30" x14ac:dyDescent="0.25">
      <c r="A92" s="133" t="s">
        <v>1254</v>
      </c>
      <c r="B92" t="s">
        <v>165</v>
      </c>
      <c r="C92" t="s">
        <v>1999</v>
      </c>
      <c r="D92" t="s">
        <v>788</v>
      </c>
      <c r="E92" t="s">
        <v>804</v>
      </c>
      <c r="F92" t="s">
        <v>51</v>
      </c>
      <c r="G92" t="s">
        <v>70</v>
      </c>
      <c r="H92" t="s">
        <v>70</v>
      </c>
      <c r="I92" t="s">
        <v>70</v>
      </c>
      <c r="J92" t="s">
        <v>70</v>
      </c>
      <c r="K92" t="s">
        <v>2000</v>
      </c>
      <c r="L92" t="s">
        <v>70</v>
      </c>
      <c r="M92" t="s">
        <v>70</v>
      </c>
      <c r="N92" t="s">
        <v>70</v>
      </c>
      <c r="O92" t="s">
        <v>70</v>
      </c>
      <c r="P92" t="s">
        <v>70</v>
      </c>
      <c r="Q92" t="s">
        <v>70</v>
      </c>
      <c r="R92" t="s">
        <v>70</v>
      </c>
      <c r="S92" t="s">
        <v>70</v>
      </c>
      <c r="T92" t="s">
        <v>70</v>
      </c>
      <c r="U92" t="s">
        <v>70</v>
      </c>
      <c r="V92" t="s">
        <v>57</v>
      </c>
      <c r="W92" t="s">
        <v>110</v>
      </c>
      <c r="X92" t="s">
        <v>70</v>
      </c>
      <c r="Y92" t="s">
        <v>70</v>
      </c>
      <c r="Z92" t="s">
        <v>2000</v>
      </c>
      <c r="AA92" t="s">
        <v>70</v>
      </c>
      <c r="AB92" t="s">
        <v>70</v>
      </c>
      <c r="AC92" t="s">
        <v>70</v>
      </c>
      <c r="AD92" t="s">
        <v>70</v>
      </c>
    </row>
    <row r="93" spans="1:30" x14ac:dyDescent="0.25">
      <c r="A93" s="133" t="s">
        <v>1306</v>
      </c>
      <c r="B93" t="s">
        <v>221</v>
      </c>
      <c r="C93" t="s">
        <v>1999</v>
      </c>
      <c r="D93" t="s">
        <v>788</v>
      </c>
      <c r="E93" t="s">
        <v>827</v>
      </c>
      <c r="F93" t="s">
        <v>773</v>
      </c>
      <c r="G93" t="s">
        <v>70</v>
      </c>
      <c r="H93" t="s">
        <v>70</v>
      </c>
      <c r="I93" t="s">
        <v>70</v>
      </c>
      <c r="J93" t="s">
        <v>70</v>
      </c>
      <c r="K93" t="s">
        <v>2000</v>
      </c>
      <c r="L93" t="s">
        <v>70</v>
      </c>
      <c r="M93" t="s">
        <v>70</v>
      </c>
      <c r="N93" t="s">
        <v>70</v>
      </c>
      <c r="O93" t="s">
        <v>70</v>
      </c>
      <c r="P93" t="s">
        <v>70</v>
      </c>
      <c r="Q93" t="s">
        <v>70</v>
      </c>
      <c r="R93" t="s">
        <v>70</v>
      </c>
      <c r="S93" t="s">
        <v>70</v>
      </c>
      <c r="T93" t="s">
        <v>70</v>
      </c>
      <c r="U93" t="s">
        <v>70</v>
      </c>
      <c r="V93" t="s">
        <v>2000</v>
      </c>
      <c r="W93" t="s">
        <v>2000</v>
      </c>
      <c r="X93" t="s">
        <v>70</v>
      </c>
      <c r="Y93" t="s">
        <v>70</v>
      </c>
      <c r="Z93" t="s">
        <v>2000</v>
      </c>
      <c r="AA93" t="s">
        <v>70</v>
      </c>
      <c r="AB93" t="s">
        <v>70</v>
      </c>
      <c r="AC93" t="s">
        <v>70</v>
      </c>
      <c r="AD93" t="s">
        <v>70</v>
      </c>
    </row>
    <row r="94" spans="1:30" x14ac:dyDescent="0.25">
      <c r="A94" s="133" t="s">
        <v>1307</v>
      </c>
      <c r="B94" t="s">
        <v>222</v>
      </c>
      <c r="C94" t="s">
        <v>1999</v>
      </c>
      <c r="D94" t="s">
        <v>788</v>
      </c>
      <c r="E94" t="s">
        <v>827</v>
      </c>
      <c r="F94" t="s">
        <v>773</v>
      </c>
      <c r="G94" t="s">
        <v>70</v>
      </c>
      <c r="H94" t="s">
        <v>70</v>
      </c>
      <c r="I94" t="s">
        <v>70</v>
      </c>
      <c r="J94" t="s">
        <v>70</v>
      </c>
      <c r="K94" t="s">
        <v>2000</v>
      </c>
      <c r="L94" t="s">
        <v>70</v>
      </c>
      <c r="M94" t="s">
        <v>70</v>
      </c>
      <c r="N94" t="s">
        <v>70</v>
      </c>
      <c r="O94" t="s">
        <v>70</v>
      </c>
      <c r="P94" t="s">
        <v>70</v>
      </c>
      <c r="Q94" t="s">
        <v>70</v>
      </c>
      <c r="R94" t="s">
        <v>70</v>
      </c>
      <c r="S94" t="s">
        <v>70</v>
      </c>
      <c r="T94" t="s">
        <v>70</v>
      </c>
      <c r="U94" t="s">
        <v>70</v>
      </c>
      <c r="V94" t="s">
        <v>2000</v>
      </c>
      <c r="W94" t="s">
        <v>2000</v>
      </c>
      <c r="X94" t="s">
        <v>70</v>
      </c>
      <c r="Y94" t="s">
        <v>70</v>
      </c>
      <c r="Z94" t="s">
        <v>2000</v>
      </c>
      <c r="AA94" t="s">
        <v>70</v>
      </c>
      <c r="AB94" t="s">
        <v>70</v>
      </c>
      <c r="AC94" t="s">
        <v>70</v>
      </c>
      <c r="AD94" t="s">
        <v>70</v>
      </c>
    </row>
    <row r="95" spans="1:30" x14ac:dyDescent="0.25">
      <c r="A95" s="133" t="s">
        <v>1298</v>
      </c>
      <c r="B95" t="s">
        <v>213</v>
      </c>
      <c r="C95" t="s">
        <v>1999</v>
      </c>
      <c r="D95" t="s">
        <v>788</v>
      </c>
      <c r="E95" t="s">
        <v>823</v>
      </c>
      <c r="F95" t="s">
        <v>774</v>
      </c>
      <c r="G95" t="s">
        <v>70</v>
      </c>
      <c r="H95" t="s">
        <v>70</v>
      </c>
      <c r="I95" t="s">
        <v>2000</v>
      </c>
      <c r="J95" t="s">
        <v>70</v>
      </c>
      <c r="K95" t="s">
        <v>70</v>
      </c>
      <c r="L95" t="s">
        <v>2000</v>
      </c>
      <c r="M95" t="s">
        <v>70</v>
      </c>
      <c r="N95" t="s">
        <v>70</v>
      </c>
      <c r="O95" t="s">
        <v>70</v>
      </c>
      <c r="P95" t="s">
        <v>2000</v>
      </c>
      <c r="Q95" t="s">
        <v>2000</v>
      </c>
      <c r="R95" t="s">
        <v>70</v>
      </c>
      <c r="S95" t="s">
        <v>2000</v>
      </c>
      <c r="T95" t="s">
        <v>2000</v>
      </c>
      <c r="U95" t="s">
        <v>70</v>
      </c>
      <c r="V95" t="s">
        <v>70</v>
      </c>
      <c r="W95" t="s">
        <v>70</v>
      </c>
      <c r="X95" t="s">
        <v>2000</v>
      </c>
      <c r="Y95" t="s">
        <v>70</v>
      </c>
      <c r="Z95" t="s">
        <v>70</v>
      </c>
      <c r="AA95" t="s">
        <v>2000</v>
      </c>
      <c r="AB95" t="s">
        <v>2000</v>
      </c>
      <c r="AC95" t="s">
        <v>2000</v>
      </c>
      <c r="AD95" t="s">
        <v>2000</v>
      </c>
    </row>
    <row r="96" spans="1:30" x14ac:dyDescent="0.25">
      <c r="A96" s="133" t="s">
        <v>1268</v>
      </c>
      <c r="B96" t="s">
        <v>181</v>
      </c>
      <c r="C96" t="s">
        <v>1999</v>
      </c>
      <c r="D96" t="s">
        <v>788</v>
      </c>
      <c r="E96" t="s">
        <v>181</v>
      </c>
      <c r="F96" t="s">
        <v>773</v>
      </c>
      <c r="G96" t="s">
        <v>70</v>
      </c>
      <c r="H96" t="s">
        <v>70</v>
      </c>
      <c r="I96" t="s">
        <v>110</v>
      </c>
      <c r="J96" t="s">
        <v>70</v>
      </c>
      <c r="K96" t="s">
        <v>70</v>
      </c>
      <c r="L96" t="s">
        <v>57</v>
      </c>
      <c r="M96" t="s">
        <v>70</v>
      </c>
      <c r="N96" t="s">
        <v>70</v>
      </c>
      <c r="O96" t="s">
        <v>70</v>
      </c>
      <c r="P96" t="s">
        <v>110</v>
      </c>
      <c r="Q96" t="s">
        <v>110</v>
      </c>
      <c r="R96" t="s">
        <v>70</v>
      </c>
      <c r="S96" t="s">
        <v>57</v>
      </c>
      <c r="T96" t="s">
        <v>2000</v>
      </c>
      <c r="U96" t="s">
        <v>70</v>
      </c>
      <c r="V96" t="s">
        <v>2000</v>
      </c>
      <c r="W96" t="s">
        <v>70</v>
      </c>
      <c r="X96" t="s">
        <v>2000</v>
      </c>
      <c r="Y96" t="s">
        <v>70</v>
      </c>
      <c r="Z96" t="s">
        <v>70</v>
      </c>
      <c r="AA96" t="s">
        <v>57</v>
      </c>
      <c r="AB96" t="s">
        <v>110</v>
      </c>
      <c r="AC96" t="s">
        <v>2000</v>
      </c>
      <c r="AD96" t="s">
        <v>2000</v>
      </c>
    </row>
    <row r="97" spans="1:30" x14ac:dyDescent="0.25">
      <c r="A97" s="133" t="s">
        <v>1231</v>
      </c>
      <c r="B97" t="s">
        <v>142</v>
      </c>
      <c r="C97" t="s">
        <v>1999</v>
      </c>
      <c r="D97" t="s">
        <v>788</v>
      </c>
      <c r="E97" t="s">
        <v>784</v>
      </c>
      <c r="F97" t="s">
        <v>51</v>
      </c>
      <c r="G97" t="s">
        <v>70</v>
      </c>
      <c r="H97" t="s">
        <v>70</v>
      </c>
      <c r="I97" t="s">
        <v>70</v>
      </c>
      <c r="J97" t="s">
        <v>70</v>
      </c>
      <c r="K97" t="s">
        <v>70</v>
      </c>
      <c r="L97" t="s">
        <v>2000</v>
      </c>
      <c r="M97" t="s">
        <v>70</v>
      </c>
      <c r="N97" t="s">
        <v>70</v>
      </c>
      <c r="O97" t="s">
        <v>70</v>
      </c>
      <c r="P97" t="s">
        <v>70</v>
      </c>
      <c r="Q97" t="s">
        <v>70</v>
      </c>
      <c r="R97" t="s">
        <v>70</v>
      </c>
      <c r="S97" t="s">
        <v>2000</v>
      </c>
      <c r="T97" t="s">
        <v>70</v>
      </c>
      <c r="U97" t="s">
        <v>70</v>
      </c>
      <c r="V97" t="s">
        <v>70</v>
      </c>
      <c r="W97" t="s">
        <v>70</v>
      </c>
      <c r="X97" t="s">
        <v>70</v>
      </c>
      <c r="Y97" t="s">
        <v>70</v>
      </c>
      <c r="Z97" t="s">
        <v>70</v>
      </c>
      <c r="AA97" t="s">
        <v>70</v>
      </c>
      <c r="AB97" t="s">
        <v>2000</v>
      </c>
      <c r="AC97" t="s">
        <v>70</v>
      </c>
      <c r="AD97" t="s">
        <v>70</v>
      </c>
    </row>
    <row r="98" spans="1:30" x14ac:dyDescent="0.25">
      <c r="A98" s="133" t="s">
        <v>1232</v>
      </c>
      <c r="B98" t="s">
        <v>143</v>
      </c>
      <c r="C98" t="s">
        <v>1999</v>
      </c>
      <c r="D98" t="s">
        <v>788</v>
      </c>
      <c r="E98" t="s">
        <v>784</v>
      </c>
      <c r="F98" t="s">
        <v>774</v>
      </c>
      <c r="G98" t="s">
        <v>70</v>
      </c>
      <c r="H98" t="s">
        <v>70</v>
      </c>
      <c r="I98" t="s">
        <v>2000</v>
      </c>
      <c r="J98" t="s">
        <v>2000</v>
      </c>
      <c r="K98" t="s">
        <v>70</v>
      </c>
      <c r="L98" t="s">
        <v>2000</v>
      </c>
      <c r="M98" t="s">
        <v>70</v>
      </c>
      <c r="N98" t="s">
        <v>70</v>
      </c>
      <c r="O98" t="s">
        <v>70</v>
      </c>
      <c r="P98" t="s">
        <v>70</v>
      </c>
      <c r="Q98" t="s">
        <v>2000</v>
      </c>
      <c r="R98" t="s">
        <v>70</v>
      </c>
      <c r="S98" t="s">
        <v>2000</v>
      </c>
      <c r="T98" t="s">
        <v>70</v>
      </c>
      <c r="U98" t="s">
        <v>2000</v>
      </c>
      <c r="V98" t="s">
        <v>70</v>
      </c>
      <c r="W98" t="s">
        <v>70</v>
      </c>
      <c r="X98" t="s">
        <v>2000</v>
      </c>
      <c r="Y98" t="s">
        <v>70</v>
      </c>
      <c r="Z98" t="s">
        <v>70</v>
      </c>
      <c r="AA98" t="s">
        <v>2000</v>
      </c>
      <c r="AB98" t="s">
        <v>2000</v>
      </c>
      <c r="AC98" t="s">
        <v>2000</v>
      </c>
      <c r="AD98" t="s">
        <v>70</v>
      </c>
    </row>
    <row r="99" spans="1:30" x14ac:dyDescent="0.25">
      <c r="A99" s="133" t="s">
        <v>1248</v>
      </c>
      <c r="B99" t="s">
        <v>159</v>
      </c>
      <c r="C99" t="s">
        <v>1999</v>
      </c>
      <c r="D99" t="s">
        <v>788</v>
      </c>
      <c r="E99" t="s">
        <v>784</v>
      </c>
      <c r="F99" t="s">
        <v>800</v>
      </c>
      <c r="G99" t="s">
        <v>70</v>
      </c>
      <c r="H99" t="s">
        <v>70</v>
      </c>
      <c r="I99" t="s">
        <v>70</v>
      </c>
      <c r="J99" t="s">
        <v>70</v>
      </c>
      <c r="K99" t="s">
        <v>2000</v>
      </c>
      <c r="L99" t="s">
        <v>70</v>
      </c>
      <c r="M99" t="s">
        <v>70</v>
      </c>
      <c r="N99" t="s">
        <v>70</v>
      </c>
      <c r="O99" t="s">
        <v>70</v>
      </c>
      <c r="P99" t="s">
        <v>70</v>
      </c>
      <c r="Q99" t="s">
        <v>70</v>
      </c>
      <c r="R99" t="s">
        <v>70</v>
      </c>
      <c r="S99" t="s">
        <v>70</v>
      </c>
      <c r="T99" t="s">
        <v>70</v>
      </c>
      <c r="U99" t="s">
        <v>70</v>
      </c>
      <c r="V99" t="s">
        <v>2000</v>
      </c>
      <c r="W99" t="s">
        <v>2000</v>
      </c>
      <c r="X99" t="s">
        <v>70</v>
      </c>
      <c r="Y99" t="s">
        <v>70</v>
      </c>
      <c r="Z99" t="s">
        <v>2000</v>
      </c>
      <c r="AA99" t="s">
        <v>70</v>
      </c>
      <c r="AB99" t="s">
        <v>70</v>
      </c>
      <c r="AC99" t="s">
        <v>70</v>
      </c>
      <c r="AD99" t="s">
        <v>70</v>
      </c>
    </row>
    <row r="100" spans="1:30" x14ac:dyDescent="0.25">
      <c r="A100" s="133" t="s">
        <v>1267</v>
      </c>
      <c r="B100" t="s">
        <v>180</v>
      </c>
      <c r="C100" t="s">
        <v>1999</v>
      </c>
      <c r="D100" t="s">
        <v>788</v>
      </c>
      <c r="E100" t="s">
        <v>784</v>
      </c>
      <c r="F100" t="s">
        <v>51</v>
      </c>
      <c r="G100" t="s">
        <v>70</v>
      </c>
      <c r="H100" t="s">
        <v>70</v>
      </c>
      <c r="I100" t="s">
        <v>2000</v>
      </c>
      <c r="J100" t="s">
        <v>70</v>
      </c>
      <c r="K100" t="s">
        <v>70</v>
      </c>
      <c r="L100" t="s">
        <v>57</v>
      </c>
      <c r="M100" t="s">
        <v>70</v>
      </c>
      <c r="N100" t="s">
        <v>70</v>
      </c>
      <c r="O100" t="s">
        <v>70</v>
      </c>
      <c r="P100" t="s">
        <v>57</v>
      </c>
      <c r="Q100" t="s">
        <v>110</v>
      </c>
      <c r="R100" t="s">
        <v>70</v>
      </c>
      <c r="S100" t="s">
        <v>2000</v>
      </c>
      <c r="T100" t="s">
        <v>2000</v>
      </c>
      <c r="U100" t="s">
        <v>70</v>
      </c>
      <c r="V100" t="s">
        <v>70</v>
      </c>
      <c r="W100" t="s">
        <v>70</v>
      </c>
      <c r="X100" t="s">
        <v>2000</v>
      </c>
      <c r="Y100" t="s">
        <v>70</v>
      </c>
      <c r="Z100" t="s">
        <v>70</v>
      </c>
      <c r="AA100" t="s">
        <v>57</v>
      </c>
      <c r="AB100" t="s">
        <v>57</v>
      </c>
      <c r="AC100" t="s">
        <v>2000</v>
      </c>
      <c r="AD100" t="s">
        <v>2000</v>
      </c>
    </row>
    <row r="101" spans="1:30" x14ac:dyDescent="0.25">
      <c r="A101" s="133" t="s">
        <v>1225</v>
      </c>
      <c r="B101" t="s">
        <v>136</v>
      </c>
      <c r="C101" t="s">
        <v>1999</v>
      </c>
      <c r="D101" t="s">
        <v>788</v>
      </c>
      <c r="E101" t="s">
        <v>137</v>
      </c>
      <c r="F101" t="s">
        <v>773</v>
      </c>
      <c r="G101" t="s">
        <v>70</v>
      </c>
      <c r="H101" t="s">
        <v>70</v>
      </c>
      <c r="I101" t="s">
        <v>2000</v>
      </c>
      <c r="J101" t="s">
        <v>70</v>
      </c>
      <c r="K101" t="s">
        <v>70</v>
      </c>
      <c r="L101" t="s">
        <v>2000</v>
      </c>
      <c r="M101" t="s">
        <v>70</v>
      </c>
      <c r="N101" t="s">
        <v>70</v>
      </c>
      <c r="O101" t="s">
        <v>70</v>
      </c>
      <c r="P101" t="s">
        <v>2000</v>
      </c>
      <c r="Q101" t="s">
        <v>2000</v>
      </c>
      <c r="R101" t="s">
        <v>70</v>
      </c>
      <c r="S101" t="s">
        <v>2000</v>
      </c>
      <c r="T101" t="s">
        <v>2000</v>
      </c>
      <c r="U101" t="s">
        <v>70</v>
      </c>
      <c r="V101" t="s">
        <v>70</v>
      </c>
      <c r="W101" t="s">
        <v>70</v>
      </c>
      <c r="X101" t="s">
        <v>2000</v>
      </c>
      <c r="Y101" t="s">
        <v>70</v>
      </c>
      <c r="Z101" t="s">
        <v>70</v>
      </c>
      <c r="AA101" t="s">
        <v>2000</v>
      </c>
      <c r="AB101" t="s">
        <v>2000</v>
      </c>
      <c r="AC101" t="s">
        <v>2000</v>
      </c>
      <c r="AD101" t="s">
        <v>2000</v>
      </c>
    </row>
    <row r="102" spans="1:30" x14ac:dyDescent="0.25">
      <c r="A102" s="133" t="s">
        <v>1226</v>
      </c>
      <c r="B102" t="s">
        <v>137</v>
      </c>
      <c r="C102" t="s">
        <v>1999</v>
      </c>
      <c r="D102" t="s">
        <v>788</v>
      </c>
      <c r="E102" t="s">
        <v>137</v>
      </c>
      <c r="F102" t="s">
        <v>773</v>
      </c>
      <c r="G102" t="s">
        <v>70</v>
      </c>
      <c r="H102" t="s">
        <v>70</v>
      </c>
      <c r="I102" t="s">
        <v>2000</v>
      </c>
      <c r="J102" t="s">
        <v>70</v>
      </c>
      <c r="K102" t="s">
        <v>70</v>
      </c>
      <c r="L102" t="s">
        <v>2000</v>
      </c>
      <c r="M102" t="s">
        <v>70</v>
      </c>
      <c r="N102" t="s">
        <v>70</v>
      </c>
      <c r="O102" t="s">
        <v>70</v>
      </c>
      <c r="P102" t="s">
        <v>2000</v>
      </c>
      <c r="Q102" t="s">
        <v>2000</v>
      </c>
      <c r="R102" t="s">
        <v>70</v>
      </c>
      <c r="S102" t="s">
        <v>2000</v>
      </c>
      <c r="T102" t="s">
        <v>2000</v>
      </c>
      <c r="U102" t="s">
        <v>70</v>
      </c>
      <c r="V102" t="s">
        <v>70</v>
      </c>
      <c r="W102" t="s">
        <v>70</v>
      </c>
      <c r="X102" t="s">
        <v>2000</v>
      </c>
      <c r="Y102" t="s">
        <v>70</v>
      </c>
      <c r="Z102" t="s">
        <v>70</v>
      </c>
      <c r="AA102" t="s">
        <v>2000</v>
      </c>
      <c r="AB102" t="s">
        <v>2000</v>
      </c>
      <c r="AC102" t="s">
        <v>2000</v>
      </c>
      <c r="AD102" t="s">
        <v>2000</v>
      </c>
    </row>
    <row r="103" spans="1:30" x14ac:dyDescent="0.25">
      <c r="A103" s="133" t="s">
        <v>1227</v>
      </c>
      <c r="B103" t="s">
        <v>138</v>
      </c>
      <c r="C103" t="s">
        <v>1999</v>
      </c>
      <c r="D103" t="s">
        <v>788</v>
      </c>
      <c r="E103" t="s">
        <v>137</v>
      </c>
      <c r="F103" t="s">
        <v>773</v>
      </c>
      <c r="G103" t="s">
        <v>70</v>
      </c>
      <c r="H103" t="s">
        <v>70</v>
      </c>
      <c r="I103" t="s">
        <v>2000</v>
      </c>
      <c r="J103" t="s">
        <v>70</v>
      </c>
      <c r="K103" t="s">
        <v>70</v>
      </c>
      <c r="L103" t="s">
        <v>2000</v>
      </c>
      <c r="M103" t="s">
        <v>70</v>
      </c>
      <c r="N103" t="s">
        <v>70</v>
      </c>
      <c r="O103" t="s">
        <v>70</v>
      </c>
      <c r="P103" t="s">
        <v>2000</v>
      </c>
      <c r="Q103" t="s">
        <v>2000</v>
      </c>
      <c r="R103" t="s">
        <v>70</v>
      </c>
      <c r="S103" t="s">
        <v>2000</v>
      </c>
      <c r="T103" t="s">
        <v>2000</v>
      </c>
      <c r="U103" t="s">
        <v>70</v>
      </c>
      <c r="V103" t="s">
        <v>70</v>
      </c>
      <c r="W103" t="s">
        <v>70</v>
      </c>
      <c r="X103" t="s">
        <v>2000</v>
      </c>
      <c r="Y103" t="s">
        <v>70</v>
      </c>
      <c r="Z103" t="s">
        <v>70</v>
      </c>
      <c r="AA103" t="s">
        <v>2000</v>
      </c>
      <c r="AB103" t="s">
        <v>2000</v>
      </c>
      <c r="AC103" t="s">
        <v>2000</v>
      </c>
      <c r="AD103" t="s">
        <v>2000</v>
      </c>
    </row>
    <row r="104" spans="1:30" x14ac:dyDescent="0.25">
      <c r="A104" s="133" t="s">
        <v>1228</v>
      </c>
      <c r="B104" t="s">
        <v>139</v>
      </c>
      <c r="C104" t="s">
        <v>1999</v>
      </c>
      <c r="D104" t="s">
        <v>788</v>
      </c>
      <c r="E104" t="s">
        <v>137</v>
      </c>
      <c r="F104" t="s">
        <v>773</v>
      </c>
      <c r="G104" t="s">
        <v>70</v>
      </c>
      <c r="H104" t="s">
        <v>70</v>
      </c>
      <c r="I104" t="s">
        <v>2000</v>
      </c>
      <c r="J104" t="s">
        <v>70</v>
      </c>
      <c r="K104" t="s">
        <v>70</v>
      </c>
      <c r="L104" t="s">
        <v>2000</v>
      </c>
      <c r="M104" t="s">
        <v>70</v>
      </c>
      <c r="N104" t="s">
        <v>70</v>
      </c>
      <c r="O104" t="s">
        <v>70</v>
      </c>
      <c r="P104" t="s">
        <v>2000</v>
      </c>
      <c r="Q104" t="s">
        <v>2000</v>
      </c>
      <c r="R104" t="s">
        <v>70</v>
      </c>
      <c r="S104" t="s">
        <v>2000</v>
      </c>
      <c r="T104" t="s">
        <v>2000</v>
      </c>
      <c r="U104" t="s">
        <v>70</v>
      </c>
      <c r="V104" t="s">
        <v>70</v>
      </c>
      <c r="W104" t="s">
        <v>70</v>
      </c>
      <c r="X104" t="s">
        <v>2000</v>
      </c>
      <c r="Y104" t="s">
        <v>70</v>
      </c>
      <c r="Z104" t="s">
        <v>70</v>
      </c>
      <c r="AA104" t="s">
        <v>2000</v>
      </c>
      <c r="AB104" t="s">
        <v>2000</v>
      </c>
      <c r="AC104" t="s">
        <v>2000</v>
      </c>
      <c r="AD104" t="s">
        <v>2000</v>
      </c>
    </row>
    <row r="105" spans="1:30" x14ac:dyDescent="0.25">
      <c r="A105" s="133" t="s">
        <v>1244</v>
      </c>
      <c r="B105" t="s">
        <v>155</v>
      </c>
      <c r="C105" t="s">
        <v>1999</v>
      </c>
      <c r="D105" t="s">
        <v>788</v>
      </c>
      <c r="E105" t="s">
        <v>797</v>
      </c>
      <c r="F105" t="s">
        <v>773</v>
      </c>
      <c r="G105" t="s">
        <v>70</v>
      </c>
      <c r="H105" t="s">
        <v>70</v>
      </c>
      <c r="I105" t="s">
        <v>2000</v>
      </c>
      <c r="J105" t="s">
        <v>2000</v>
      </c>
      <c r="K105" t="s">
        <v>70</v>
      </c>
      <c r="L105" t="s">
        <v>2000</v>
      </c>
      <c r="M105" t="s">
        <v>70</v>
      </c>
      <c r="N105" t="s">
        <v>70</v>
      </c>
      <c r="O105" t="s">
        <v>70</v>
      </c>
      <c r="P105" t="s">
        <v>70</v>
      </c>
      <c r="Q105" t="s">
        <v>2000</v>
      </c>
      <c r="R105" t="s">
        <v>70</v>
      </c>
      <c r="S105" t="s">
        <v>2000</v>
      </c>
      <c r="T105" t="s">
        <v>70</v>
      </c>
      <c r="U105" t="s">
        <v>2000</v>
      </c>
      <c r="V105" t="s">
        <v>70</v>
      </c>
      <c r="W105" t="s">
        <v>70</v>
      </c>
      <c r="X105" t="s">
        <v>2000</v>
      </c>
      <c r="Y105" t="s">
        <v>70</v>
      </c>
      <c r="Z105" t="s">
        <v>70</v>
      </c>
      <c r="AA105" t="s">
        <v>2000</v>
      </c>
      <c r="AB105" t="s">
        <v>2000</v>
      </c>
      <c r="AC105" t="s">
        <v>2000</v>
      </c>
      <c r="AD105" t="s">
        <v>70</v>
      </c>
    </row>
    <row r="106" spans="1:30" x14ac:dyDescent="0.25">
      <c r="A106" s="133" t="s">
        <v>1259</v>
      </c>
      <c r="B106" t="s">
        <v>70</v>
      </c>
      <c r="C106" t="s">
        <v>1999</v>
      </c>
      <c r="D106" t="s">
        <v>788</v>
      </c>
      <c r="E106" t="s">
        <v>807</v>
      </c>
      <c r="F106" t="s">
        <v>774</v>
      </c>
      <c r="G106" t="s">
        <v>70</v>
      </c>
      <c r="H106" t="s">
        <v>70</v>
      </c>
      <c r="I106" t="s">
        <v>2000</v>
      </c>
      <c r="J106" t="s">
        <v>2000</v>
      </c>
      <c r="K106" t="s">
        <v>70</v>
      </c>
      <c r="L106" t="s">
        <v>2000</v>
      </c>
      <c r="M106" t="s">
        <v>70</v>
      </c>
      <c r="N106" t="s">
        <v>70</v>
      </c>
      <c r="O106" t="s">
        <v>70</v>
      </c>
      <c r="P106" t="s">
        <v>70</v>
      </c>
      <c r="Q106" t="s">
        <v>2000</v>
      </c>
      <c r="R106" t="s">
        <v>70</v>
      </c>
      <c r="S106" t="s">
        <v>2000</v>
      </c>
      <c r="T106" t="s">
        <v>2000</v>
      </c>
      <c r="U106" t="s">
        <v>2000</v>
      </c>
      <c r="V106" t="s">
        <v>70</v>
      </c>
      <c r="W106" t="s">
        <v>70</v>
      </c>
      <c r="X106" t="s">
        <v>2000</v>
      </c>
      <c r="Y106" t="s">
        <v>70</v>
      </c>
      <c r="Z106" t="s">
        <v>70</v>
      </c>
      <c r="AA106" t="s">
        <v>2000</v>
      </c>
      <c r="AB106" t="s">
        <v>2000</v>
      </c>
      <c r="AC106" t="s">
        <v>2000</v>
      </c>
      <c r="AD106" t="s">
        <v>70</v>
      </c>
    </row>
    <row r="107" spans="1:30" x14ac:dyDescent="0.25">
      <c r="A107" s="133" t="s">
        <v>1260</v>
      </c>
      <c r="B107" t="s">
        <v>171</v>
      </c>
      <c r="C107" t="s">
        <v>1999</v>
      </c>
      <c r="D107" t="s">
        <v>788</v>
      </c>
      <c r="E107" t="s">
        <v>807</v>
      </c>
      <c r="F107" t="s">
        <v>774</v>
      </c>
      <c r="G107" t="s">
        <v>70</v>
      </c>
      <c r="H107" t="s">
        <v>70</v>
      </c>
      <c r="I107" t="s">
        <v>70</v>
      </c>
      <c r="J107" t="s">
        <v>110</v>
      </c>
      <c r="K107" t="s">
        <v>70</v>
      </c>
      <c r="L107" t="s">
        <v>57</v>
      </c>
      <c r="M107" t="s">
        <v>70</v>
      </c>
      <c r="N107" t="s">
        <v>70</v>
      </c>
      <c r="O107" t="s">
        <v>70</v>
      </c>
      <c r="P107" t="s">
        <v>70</v>
      </c>
      <c r="Q107" t="s">
        <v>70</v>
      </c>
      <c r="R107" t="s">
        <v>70</v>
      </c>
      <c r="S107" t="s">
        <v>57</v>
      </c>
      <c r="T107" t="s">
        <v>70</v>
      </c>
      <c r="U107" t="s">
        <v>110</v>
      </c>
      <c r="V107" t="s">
        <v>70</v>
      </c>
      <c r="W107" t="s">
        <v>70</v>
      </c>
      <c r="X107" t="s">
        <v>70</v>
      </c>
      <c r="Y107" t="s">
        <v>70</v>
      </c>
      <c r="Z107" t="s">
        <v>70</v>
      </c>
      <c r="AA107" t="s">
        <v>70</v>
      </c>
      <c r="AB107" t="s">
        <v>57</v>
      </c>
      <c r="AC107" t="s">
        <v>70</v>
      </c>
      <c r="AD107" t="s">
        <v>70</v>
      </c>
    </row>
    <row r="108" spans="1:30" x14ac:dyDescent="0.25">
      <c r="A108" s="133" t="s">
        <v>1241</v>
      </c>
      <c r="B108" t="s">
        <v>152</v>
      </c>
      <c r="C108" t="s">
        <v>1999</v>
      </c>
      <c r="D108" t="s">
        <v>788</v>
      </c>
      <c r="E108" t="s">
        <v>795</v>
      </c>
      <c r="F108" t="s">
        <v>773</v>
      </c>
      <c r="G108" t="s">
        <v>70</v>
      </c>
      <c r="H108" t="s">
        <v>70</v>
      </c>
      <c r="I108" t="s">
        <v>2000</v>
      </c>
      <c r="J108" t="s">
        <v>70</v>
      </c>
      <c r="K108" t="s">
        <v>70</v>
      </c>
      <c r="L108" t="s">
        <v>2000</v>
      </c>
      <c r="M108" t="s">
        <v>70</v>
      </c>
      <c r="N108" t="s">
        <v>70</v>
      </c>
      <c r="O108" t="s">
        <v>70</v>
      </c>
      <c r="P108" t="s">
        <v>2000</v>
      </c>
      <c r="Q108" t="s">
        <v>2000</v>
      </c>
      <c r="R108" t="s">
        <v>70</v>
      </c>
      <c r="S108" t="s">
        <v>2000</v>
      </c>
      <c r="T108" t="s">
        <v>2000</v>
      </c>
      <c r="U108" t="s">
        <v>70</v>
      </c>
      <c r="V108" t="s">
        <v>70</v>
      </c>
      <c r="W108" t="s">
        <v>70</v>
      </c>
      <c r="X108" t="s">
        <v>2000</v>
      </c>
      <c r="Y108" t="s">
        <v>70</v>
      </c>
      <c r="Z108" t="s">
        <v>70</v>
      </c>
      <c r="AA108" t="s">
        <v>2000</v>
      </c>
      <c r="AB108" t="s">
        <v>2000</v>
      </c>
      <c r="AC108" t="s">
        <v>2000</v>
      </c>
      <c r="AD108" t="s">
        <v>2000</v>
      </c>
    </row>
    <row r="109" spans="1:30" x14ac:dyDescent="0.25">
      <c r="A109" s="133" t="s">
        <v>1271</v>
      </c>
      <c r="B109" t="s">
        <v>184</v>
      </c>
      <c r="C109" t="s">
        <v>1999</v>
      </c>
      <c r="D109" t="s">
        <v>788</v>
      </c>
      <c r="E109" t="s">
        <v>812</v>
      </c>
      <c r="F109" t="s">
        <v>773</v>
      </c>
      <c r="G109" t="s">
        <v>70</v>
      </c>
      <c r="H109" t="s">
        <v>70</v>
      </c>
      <c r="I109" t="s">
        <v>70</v>
      </c>
      <c r="J109" t="s">
        <v>70</v>
      </c>
      <c r="K109" t="s">
        <v>2000</v>
      </c>
      <c r="L109" t="s">
        <v>70</v>
      </c>
      <c r="M109" t="s">
        <v>70</v>
      </c>
      <c r="N109" t="s">
        <v>70</v>
      </c>
      <c r="O109" t="s">
        <v>70</v>
      </c>
      <c r="P109" t="s">
        <v>70</v>
      </c>
      <c r="Q109" t="s">
        <v>70</v>
      </c>
      <c r="R109" t="s">
        <v>70</v>
      </c>
      <c r="S109" t="s">
        <v>70</v>
      </c>
      <c r="T109" t="s">
        <v>70</v>
      </c>
      <c r="U109" t="s">
        <v>70</v>
      </c>
      <c r="V109" t="s">
        <v>2000</v>
      </c>
      <c r="W109" t="s">
        <v>2000</v>
      </c>
      <c r="X109" t="s">
        <v>70</v>
      </c>
      <c r="Y109" t="s">
        <v>70</v>
      </c>
      <c r="Z109" t="s">
        <v>2000</v>
      </c>
      <c r="AA109" t="s">
        <v>70</v>
      </c>
      <c r="AB109" t="s">
        <v>70</v>
      </c>
      <c r="AC109" t="s">
        <v>70</v>
      </c>
      <c r="AD109" t="s">
        <v>70</v>
      </c>
    </row>
    <row r="110" spans="1:30" x14ac:dyDescent="0.25">
      <c r="A110" s="133" t="s">
        <v>1291</v>
      </c>
      <c r="B110" t="s">
        <v>205</v>
      </c>
      <c r="C110" t="s">
        <v>1999</v>
      </c>
      <c r="D110" t="s">
        <v>788</v>
      </c>
      <c r="E110" t="s">
        <v>205</v>
      </c>
      <c r="F110" t="s">
        <v>774</v>
      </c>
      <c r="G110" t="s">
        <v>70</v>
      </c>
      <c r="H110" t="s">
        <v>70</v>
      </c>
      <c r="I110" t="s">
        <v>110</v>
      </c>
      <c r="J110" t="s">
        <v>70</v>
      </c>
      <c r="K110" t="s">
        <v>70</v>
      </c>
      <c r="L110" t="s">
        <v>57</v>
      </c>
      <c r="M110" t="s">
        <v>70</v>
      </c>
      <c r="N110" t="s">
        <v>70</v>
      </c>
      <c r="O110" t="s">
        <v>70</v>
      </c>
      <c r="P110" t="s">
        <v>57</v>
      </c>
      <c r="Q110" t="s">
        <v>59</v>
      </c>
      <c r="R110" t="s">
        <v>70</v>
      </c>
      <c r="S110" t="s">
        <v>110</v>
      </c>
      <c r="T110" t="s">
        <v>2000</v>
      </c>
      <c r="U110" t="s">
        <v>70</v>
      </c>
      <c r="V110" t="s">
        <v>2000</v>
      </c>
      <c r="W110" t="s">
        <v>70</v>
      </c>
      <c r="X110" t="s">
        <v>2000</v>
      </c>
      <c r="Y110" t="s">
        <v>70</v>
      </c>
      <c r="Z110" t="s">
        <v>70</v>
      </c>
      <c r="AA110" t="s">
        <v>110</v>
      </c>
      <c r="AB110" t="s">
        <v>110</v>
      </c>
      <c r="AC110" t="s">
        <v>110</v>
      </c>
      <c r="AD110" t="s">
        <v>2000</v>
      </c>
    </row>
    <row r="111" spans="1:30" x14ac:dyDescent="0.25">
      <c r="A111" s="133" t="s">
        <v>1235</v>
      </c>
      <c r="B111" t="s">
        <v>146</v>
      </c>
      <c r="C111" t="s">
        <v>1999</v>
      </c>
      <c r="D111" t="s">
        <v>788</v>
      </c>
      <c r="E111" t="s">
        <v>792</v>
      </c>
      <c r="F111" t="s">
        <v>773</v>
      </c>
      <c r="G111" t="s">
        <v>70</v>
      </c>
      <c r="H111" t="s">
        <v>70</v>
      </c>
      <c r="I111" t="s">
        <v>2000</v>
      </c>
      <c r="J111" t="s">
        <v>70</v>
      </c>
      <c r="K111" t="s">
        <v>70</v>
      </c>
      <c r="L111" t="s">
        <v>110</v>
      </c>
      <c r="M111" t="s">
        <v>70</v>
      </c>
      <c r="N111" t="s">
        <v>70</v>
      </c>
      <c r="O111" t="s">
        <v>70</v>
      </c>
      <c r="P111" t="s">
        <v>110</v>
      </c>
      <c r="Q111" t="s">
        <v>110</v>
      </c>
      <c r="R111" t="s">
        <v>70</v>
      </c>
      <c r="S111" t="s">
        <v>110</v>
      </c>
      <c r="T111" t="s">
        <v>2000</v>
      </c>
      <c r="U111" t="s">
        <v>70</v>
      </c>
      <c r="V111" t="s">
        <v>70</v>
      </c>
      <c r="W111" t="s">
        <v>70</v>
      </c>
      <c r="X111" t="s">
        <v>2000</v>
      </c>
      <c r="Y111" t="s">
        <v>70</v>
      </c>
      <c r="Z111" t="s">
        <v>70</v>
      </c>
      <c r="AA111" t="s">
        <v>110</v>
      </c>
      <c r="AB111" t="s">
        <v>57</v>
      </c>
      <c r="AC111" t="s">
        <v>2000</v>
      </c>
      <c r="AD111" t="s">
        <v>2000</v>
      </c>
    </row>
    <row r="112" spans="1:30" x14ac:dyDescent="0.25">
      <c r="A112" s="133" t="s">
        <v>1270</v>
      </c>
      <c r="B112" t="s">
        <v>183</v>
      </c>
      <c r="C112" t="s">
        <v>1999</v>
      </c>
      <c r="D112" t="s">
        <v>788</v>
      </c>
      <c r="E112" t="s">
        <v>811</v>
      </c>
      <c r="F112" t="s">
        <v>774</v>
      </c>
      <c r="G112" t="s">
        <v>70</v>
      </c>
      <c r="H112" t="s">
        <v>70</v>
      </c>
      <c r="I112" t="s">
        <v>57</v>
      </c>
      <c r="J112" t="s">
        <v>110</v>
      </c>
      <c r="K112" t="s">
        <v>70</v>
      </c>
      <c r="L112" t="s">
        <v>57</v>
      </c>
      <c r="M112" t="s">
        <v>70</v>
      </c>
      <c r="N112" t="s">
        <v>70</v>
      </c>
      <c r="O112" t="s">
        <v>70</v>
      </c>
      <c r="P112" t="s">
        <v>2000</v>
      </c>
      <c r="Q112" t="s">
        <v>110</v>
      </c>
      <c r="R112" t="s">
        <v>70</v>
      </c>
      <c r="S112" t="s">
        <v>2000</v>
      </c>
      <c r="T112" t="s">
        <v>70</v>
      </c>
      <c r="U112" t="s">
        <v>59</v>
      </c>
      <c r="V112" t="s">
        <v>70</v>
      </c>
      <c r="W112" t="s">
        <v>70</v>
      </c>
      <c r="X112" t="s">
        <v>110</v>
      </c>
      <c r="Y112" t="s">
        <v>70</v>
      </c>
      <c r="Z112" t="s">
        <v>70</v>
      </c>
      <c r="AA112" t="s">
        <v>110</v>
      </c>
      <c r="AB112" t="s">
        <v>57</v>
      </c>
      <c r="AC112" t="s">
        <v>2000</v>
      </c>
      <c r="AD112" t="s">
        <v>70</v>
      </c>
    </row>
    <row r="113" spans="1:30" x14ac:dyDescent="0.25">
      <c r="A113" s="133" t="s">
        <v>1276</v>
      </c>
      <c r="B113" t="s">
        <v>190</v>
      </c>
      <c r="C113" t="s">
        <v>1999</v>
      </c>
      <c r="D113" t="s">
        <v>788</v>
      </c>
      <c r="E113" t="s">
        <v>816</v>
      </c>
      <c r="F113" t="s">
        <v>773</v>
      </c>
      <c r="G113" t="s">
        <v>70</v>
      </c>
      <c r="H113" t="s">
        <v>70</v>
      </c>
      <c r="I113" t="s">
        <v>70</v>
      </c>
      <c r="J113" t="s">
        <v>70</v>
      </c>
      <c r="K113" t="s">
        <v>2000</v>
      </c>
      <c r="L113" t="s">
        <v>70</v>
      </c>
      <c r="M113" t="s">
        <v>70</v>
      </c>
      <c r="N113" t="s">
        <v>70</v>
      </c>
      <c r="O113" t="s">
        <v>70</v>
      </c>
      <c r="P113" t="s">
        <v>70</v>
      </c>
      <c r="Q113" t="s">
        <v>70</v>
      </c>
      <c r="R113" t="s">
        <v>70</v>
      </c>
      <c r="S113" t="s">
        <v>70</v>
      </c>
      <c r="T113" t="s">
        <v>70</v>
      </c>
      <c r="U113" t="s">
        <v>70</v>
      </c>
      <c r="V113" t="s">
        <v>2000</v>
      </c>
      <c r="W113" t="s">
        <v>2000</v>
      </c>
      <c r="X113" t="s">
        <v>70</v>
      </c>
      <c r="Y113" t="s">
        <v>70</v>
      </c>
      <c r="Z113" t="s">
        <v>2000</v>
      </c>
      <c r="AA113" t="s">
        <v>70</v>
      </c>
      <c r="AB113" t="s">
        <v>70</v>
      </c>
      <c r="AC113" t="s">
        <v>70</v>
      </c>
      <c r="AD113" t="s">
        <v>70</v>
      </c>
    </row>
    <row r="114" spans="1:30" x14ac:dyDescent="0.25">
      <c r="A114" s="133" t="s">
        <v>1292</v>
      </c>
      <c r="B114" t="s">
        <v>206</v>
      </c>
      <c r="C114" t="s">
        <v>1999</v>
      </c>
      <c r="D114" t="s">
        <v>788</v>
      </c>
      <c r="E114" t="s">
        <v>821</v>
      </c>
      <c r="F114" t="s">
        <v>773</v>
      </c>
      <c r="G114" t="s">
        <v>70</v>
      </c>
      <c r="H114" t="s">
        <v>70</v>
      </c>
      <c r="I114" t="s">
        <v>70</v>
      </c>
      <c r="J114" t="s">
        <v>70</v>
      </c>
      <c r="K114" t="s">
        <v>70</v>
      </c>
      <c r="L114" t="s">
        <v>70</v>
      </c>
      <c r="M114" t="s">
        <v>70</v>
      </c>
      <c r="N114" t="s">
        <v>70</v>
      </c>
      <c r="O114" t="s">
        <v>70</v>
      </c>
      <c r="P114" t="s">
        <v>70</v>
      </c>
      <c r="Q114" t="s">
        <v>70</v>
      </c>
      <c r="R114" t="s">
        <v>70</v>
      </c>
      <c r="S114" t="s">
        <v>70</v>
      </c>
      <c r="T114" t="s">
        <v>70</v>
      </c>
      <c r="U114" t="s">
        <v>70</v>
      </c>
      <c r="V114" t="s">
        <v>2000</v>
      </c>
      <c r="W114" t="s">
        <v>70</v>
      </c>
      <c r="X114" t="s">
        <v>70</v>
      </c>
      <c r="Y114" t="s">
        <v>70</v>
      </c>
      <c r="Z114" t="s">
        <v>70</v>
      </c>
      <c r="AA114" t="s">
        <v>70</v>
      </c>
      <c r="AB114" t="s">
        <v>70</v>
      </c>
      <c r="AC114" t="s">
        <v>70</v>
      </c>
      <c r="AD114" t="s">
        <v>70</v>
      </c>
    </row>
    <row r="115" spans="1:30" x14ac:dyDescent="0.25">
      <c r="A115" s="133" t="s">
        <v>1282</v>
      </c>
      <c r="B115" t="s">
        <v>196</v>
      </c>
      <c r="C115" t="s">
        <v>1999</v>
      </c>
      <c r="D115" t="s">
        <v>788</v>
      </c>
      <c r="E115" t="s">
        <v>818</v>
      </c>
      <c r="F115" t="s">
        <v>774</v>
      </c>
      <c r="G115" t="s">
        <v>70</v>
      </c>
      <c r="H115" t="s">
        <v>70</v>
      </c>
      <c r="I115" t="s">
        <v>70</v>
      </c>
      <c r="J115" t="s">
        <v>59</v>
      </c>
      <c r="K115" t="s">
        <v>70</v>
      </c>
      <c r="L115" t="s">
        <v>2000</v>
      </c>
      <c r="M115" t="s">
        <v>70</v>
      </c>
      <c r="N115" t="s">
        <v>70</v>
      </c>
      <c r="O115" t="s">
        <v>70</v>
      </c>
      <c r="P115" t="s">
        <v>70</v>
      </c>
      <c r="Q115" t="s">
        <v>70</v>
      </c>
      <c r="R115" t="s">
        <v>70</v>
      </c>
      <c r="S115" t="s">
        <v>2000</v>
      </c>
      <c r="T115" t="s">
        <v>70</v>
      </c>
      <c r="U115" t="s">
        <v>110</v>
      </c>
      <c r="V115" t="s">
        <v>70</v>
      </c>
      <c r="W115" t="s">
        <v>70</v>
      </c>
      <c r="X115" t="s">
        <v>70</v>
      </c>
      <c r="Y115" t="s">
        <v>70</v>
      </c>
      <c r="Z115" t="s">
        <v>70</v>
      </c>
      <c r="AA115" t="s">
        <v>70</v>
      </c>
      <c r="AB115" t="s">
        <v>2000</v>
      </c>
      <c r="AC115" t="s">
        <v>70</v>
      </c>
      <c r="AD115" t="s">
        <v>70</v>
      </c>
    </row>
    <row r="116" spans="1:30" x14ac:dyDescent="0.25">
      <c r="A116" s="133" t="s">
        <v>1286</v>
      </c>
      <c r="B116" t="s">
        <v>200</v>
      </c>
      <c r="C116" t="s">
        <v>1999</v>
      </c>
      <c r="D116" t="s">
        <v>788</v>
      </c>
      <c r="E116" t="s">
        <v>818</v>
      </c>
      <c r="F116" t="s">
        <v>773</v>
      </c>
      <c r="G116" t="s">
        <v>70</v>
      </c>
      <c r="H116" t="s">
        <v>70</v>
      </c>
      <c r="I116" t="s">
        <v>110</v>
      </c>
      <c r="J116" t="s">
        <v>2000</v>
      </c>
      <c r="K116" t="s">
        <v>70</v>
      </c>
      <c r="L116" t="s">
        <v>110</v>
      </c>
      <c r="M116" t="s">
        <v>70</v>
      </c>
      <c r="N116" t="s">
        <v>70</v>
      </c>
      <c r="O116" t="s">
        <v>70</v>
      </c>
      <c r="P116" t="s">
        <v>110</v>
      </c>
      <c r="Q116" t="s">
        <v>110</v>
      </c>
      <c r="R116" t="s">
        <v>70</v>
      </c>
      <c r="S116" t="s">
        <v>110</v>
      </c>
      <c r="T116" t="s">
        <v>110</v>
      </c>
      <c r="U116" t="s">
        <v>2000</v>
      </c>
      <c r="V116" t="s">
        <v>70</v>
      </c>
      <c r="W116" t="s">
        <v>70</v>
      </c>
      <c r="X116" t="s">
        <v>110</v>
      </c>
      <c r="Y116" t="s">
        <v>70</v>
      </c>
      <c r="Z116" t="s">
        <v>70</v>
      </c>
      <c r="AA116" t="s">
        <v>57</v>
      </c>
      <c r="AB116" t="s">
        <v>57</v>
      </c>
      <c r="AC116" t="s">
        <v>57</v>
      </c>
      <c r="AD116" t="s">
        <v>2000</v>
      </c>
    </row>
    <row r="117" spans="1:30" x14ac:dyDescent="0.25">
      <c r="A117" s="133" t="s">
        <v>1288</v>
      </c>
      <c r="B117" t="s">
        <v>202</v>
      </c>
      <c r="C117" t="s">
        <v>1999</v>
      </c>
      <c r="D117" t="s">
        <v>788</v>
      </c>
      <c r="E117" t="s">
        <v>818</v>
      </c>
      <c r="F117" t="s">
        <v>51</v>
      </c>
      <c r="G117" t="s">
        <v>70</v>
      </c>
      <c r="H117" t="s">
        <v>70</v>
      </c>
      <c r="I117" t="s">
        <v>110</v>
      </c>
      <c r="J117" t="s">
        <v>70</v>
      </c>
      <c r="K117" t="s">
        <v>70</v>
      </c>
      <c r="L117" t="s">
        <v>110</v>
      </c>
      <c r="M117" t="s">
        <v>70</v>
      </c>
      <c r="N117" t="s">
        <v>70</v>
      </c>
      <c r="O117" t="s">
        <v>70</v>
      </c>
      <c r="P117" t="s">
        <v>110</v>
      </c>
      <c r="Q117" t="s">
        <v>110</v>
      </c>
      <c r="R117" t="s">
        <v>70</v>
      </c>
      <c r="S117" t="s">
        <v>110</v>
      </c>
      <c r="T117" t="s">
        <v>110</v>
      </c>
      <c r="U117" t="s">
        <v>70</v>
      </c>
      <c r="V117" t="s">
        <v>70</v>
      </c>
      <c r="W117" t="s">
        <v>70</v>
      </c>
      <c r="X117" t="s">
        <v>110</v>
      </c>
      <c r="Y117" t="s">
        <v>70</v>
      </c>
      <c r="Z117" t="s">
        <v>70</v>
      </c>
      <c r="AA117" t="s">
        <v>110</v>
      </c>
      <c r="AB117" t="s">
        <v>110</v>
      </c>
      <c r="AC117" t="s">
        <v>110</v>
      </c>
      <c r="AD117" t="s">
        <v>2000</v>
      </c>
    </row>
    <row r="118" spans="1:30" x14ac:dyDescent="0.25">
      <c r="A118" s="133" t="s">
        <v>1289</v>
      </c>
      <c r="B118" t="s">
        <v>203</v>
      </c>
      <c r="C118" t="s">
        <v>1999</v>
      </c>
      <c r="D118" t="s">
        <v>788</v>
      </c>
      <c r="E118" t="s">
        <v>203</v>
      </c>
      <c r="F118" t="s">
        <v>773</v>
      </c>
      <c r="G118" t="s">
        <v>70</v>
      </c>
      <c r="H118" t="s">
        <v>70</v>
      </c>
      <c r="I118" t="s">
        <v>110</v>
      </c>
      <c r="J118" t="s">
        <v>110</v>
      </c>
      <c r="K118" t="s">
        <v>70</v>
      </c>
      <c r="L118" t="s">
        <v>57</v>
      </c>
      <c r="M118" t="s">
        <v>70</v>
      </c>
      <c r="N118" t="s">
        <v>70</v>
      </c>
      <c r="O118" t="s">
        <v>70</v>
      </c>
      <c r="P118" t="s">
        <v>57</v>
      </c>
      <c r="Q118" t="s">
        <v>59</v>
      </c>
      <c r="R118" t="s">
        <v>70</v>
      </c>
      <c r="S118" t="s">
        <v>110</v>
      </c>
      <c r="T118" t="s">
        <v>2000</v>
      </c>
      <c r="U118" t="s">
        <v>110</v>
      </c>
      <c r="V118" t="s">
        <v>2000</v>
      </c>
      <c r="W118" t="s">
        <v>70</v>
      </c>
      <c r="X118" t="s">
        <v>110</v>
      </c>
      <c r="Y118" t="s">
        <v>70</v>
      </c>
      <c r="Z118" t="s">
        <v>70</v>
      </c>
      <c r="AA118" t="s">
        <v>57</v>
      </c>
      <c r="AB118" t="s">
        <v>57</v>
      </c>
      <c r="AC118" t="s">
        <v>2000</v>
      </c>
      <c r="AD118" t="s">
        <v>2000</v>
      </c>
    </row>
    <row r="119" spans="1:30" x14ac:dyDescent="0.25">
      <c r="A119" s="133" t="s">
        <v>1273</v>
      </c>
      <c r="B119" t="s">
        <v>186</v>
      </c>
      <c r="C119" t="s">
        <v>1999</v>
      </c>
      <c r="D119" t="s">
        <v>788</v>
      </c>
      <c r="E119" t="s">
        <v>814</v>
      </c>
      <c r="F119" t="s">
        <v>51</v>
      </c>
      <c r="G119" t="s">
        <v>70</v>
      </c>
      <c r="H119" t="s">
        <v>70</v>
      </c>
      <c r="I119" t="s">
        <v>2000</v>
      </c>
      <c r="J119" t="s">
        <v>70</v>
      </c>
      <c r="K119" t="s">
        <v>70</v>
      </c>
      <c r="L119" t="s">
        <v>2000</v>
      </c>
      <c r="M119" t="s">
        <v>70</v>
      </c>
      <c r="N119" t="s">
        <v>70</v>
      </c>
      <c r="O119" t="s">
        <v>70</v>
      </c>
      <c r="P119" t="s">
        <v>2000</v>
      </c>
      <c r="Q119" t="s">
        <v>2000</v>
      </c>
      <c r="R119" t="s">
        <v>70</v>
      </c>
      <c r="S119" t="s">
        <v>2000</v>
      </c>
      <c r="T119" t="s">
        <v>2000</v>
      </c>
      <c r="U119" t="s">
        <v>70</v>
      </c>
      <c r="V119" t="s">
        <v>70</v>
      </c>
      <c r="W119" t="s">
        <v>70</v>
      </c>
      <c r="X119" t="s">
        <v>2000</v>
      </c>
      <c r="Y119" t="s">
        <v>70</v>
      </c>
      <c r="Z119" t="s">
        <v>70</v>
      </c>
      <c r="AA119" t="s">
        <v>2000</v>
      </c>
      <c r="AB119" t="s">
        <v>2000</v>
      </c>
      <c r="AC119" t="s">
        <v>2000</v>
      </c>
      <c r="AD119" t="s">
        <v>2000</v>
      </c>
    </row>
    <row r="120" spans="1:30" x14ac:dyDescent="0.25">
      <c r="A120" s="133" t="s">
        <v>1274</v>
      </c>
      <c r="B120" t="s">
        <v>187</v>
      </c>
      <c r="C120" t="s">
        <v>1999</v>
      </c>
      <c r="D120" t="s">
        <v>788</v>
      </c>
      <c r="E120" t="s">
        <v>814</v>
      </c>
      <c r="F120" t="s">
        <v>51</v>
      </c>
      <c r="G120" t="s">
        <v>70</v>
      </c>
      <c r="H120" t="s">
        <v>70</v>
      </c>
      <c r="I120" t="s">
        <v>2000</v>
      </c>
      <c r="J120" t="s">
        <v>70</v>
      </c>
      <c r="K120" t="s">
        <v>70</v>
      </c>
      <c r="L120" t="s">
        <v>2000</v>
      </c>
      <c r="M120" t="s">
        <v>70</v>
      </c>
      <c r="N120" t="s">
        <v>70</v>
      </c>
      <c r="O120" t="s">
        <v>70</v>
      </c>
      <c r="P120" t="s">
        <v>2000</v>
      </c>
      <c r="Q120" t="s">
        <v>2000</v>
      </c>
      <c r="R120" t="s">
        <v>70</v>
      </c>
      <c r="S120" t="s">
        <v>2000</v>
      </c>
      <c r="T120" t="s">
        <v>2000</v>
      </c>
      <c r="U120" t="s">
        <v>70</v>
      </c>
      <c r="V120" t="s">
        <v>70</v>
      </c>
      <c r="W120" t="s">
        <v>70</v>
      </c>
      <c r="X120" t="s">
        <v>2000</v>
      </c>
      <c r="Y120" t="s">
        <v>70</v>
      </c>
      <c r="Z120" t="s">
        <v>70</v>
      </c>
      <c r="AA120" t="s">
        <v>2000</v>
      </c>
      <c r="AB120" t="s">
        <v>2000</v>
      </c>
      <c r="AC120" t="s">
        <v>2000</v>
      </c>
      <c r="AD120" t="s">
        <v>2000</v>
      </c>
    </row>
    <row r="121" spans="1:30" x14ac:dyDescent="0.25">
      <c r="A121" s="133" t="s">
        <v>1293</v>
      </c>
      <c r="B121" t="s">
        <v>207</v>
      </c>
      <c r="C121" t="s">
        <v>1999</v>
      </c>
      <c r="D121" t="s">
        <v>788</v>
      </c>
      <c r="E121" t="s">
        <v>210</v>
      </c>
      <c r="F121" t="s">
        <v>773</v>
      </c>
      <c r="G121" t="s">
        <v>70</v>
      </c>
      <c r="H121" t="s">
        <v>70</v>
      </c>
      <c r="I121" t="s">
        <v>70</v>
      </c>
      <c r="J121" t="s">
        <v>70</v>
      </c>
      <c r="K121" t="s">
        <v>2000</v>
      </c>
      <c r="L121" t="s">
        <v>70</v>
      </c>
      <c r="M121" t="s">
        <v>70</v>
      </c>
      <c r="N121" t="s">
        <v>70</v>
      </c>
      <c r="O121" t="s">
        <v>70</v>
      </c>
      <c r="P121" t="s">
        <v>70</v>
      </c>
      <c r="Q121" t="s">
        <v>70</v>
      </c>
      <c r="R121" t="s">
        <v>70</v>
      </c>
      <c r="S121" t="s">
        <v>70</v>
      </c>
      <c r="T121" t="s">
        <v>70</v>
      </c>
      <c r="U121" t="s">
        <v>70</v>
      </c>
      <c r="V121" t="s">
        <v>2000</v>
      </c>
      <c r="W121" t="s">
        <v>2000</v>
      </c>
      <c r="X121" t="s">
        <v>70</v>
      </c>
      <c r="Y121" t="s">
        <v>70</v>
      </c>
      <c r="Z121" t="s">
        <v>2000</v>
      </c>
      <c r="AA121" t="s">
        <v>70</v>
      </c>
      <c r="AB121" t="s">
        <v>70</v>
      </c>
      <c r="AC121" t="s">
        <v>70</v>
      </c>
      <c r="AD121" t="s">
        <v>70</v>
      </c>
    </row>
    <row r="122" spans="1:30" x14ac:dyDescent="0.25">
      <c r="A122" s="133" t="s">
        <v>1294</v>
      </c>
      <c r="B122" t="s">
        <v>209</v>
      </c>
      <c r="C122" t="s">
        <v>1999</v>
      </c>
      <c r="D122" t="s">
        <v>788</v>
      </c>
      <c r="E122" t="s">
        <v>210</v>
      </c>
      <c r="F122" t="s">
        <v>773</v>
      </c>
      <c r="G122" t="s">
        <v>70</v>
      </c>
      <c r="H122" t="s">
        <v>70</v>
      </c>
      <c r="I122" t="s">
        <v>2000</v>
      </c>
      <c r="J122" t="s">
        <v>70</v>
      </c>
      <c r="K122" t="s">
        <v>70</v>
      </c>
      <c r="L122" t="s">
        <v>2000</v>
      </c>
      <c r="M122" t="s">
        <v>70</v>
      </c>
      <c r="N122" t="s">
        <v>70</v>
      </c>
      <c r="O122" t="s">
        <v>70</v>
      </c>
      <c r="P122" t="s">
        <v>2000</v>
      </c>
      <c r="Q122" t="s">
        <v>2000</v>
      </c>
      <c r="R122" t="s">
        <v>70</v>
      </c>
      <c r="S122" t="s">
        <v>2000</v>
      </c>
      <c r="T122" t="s">
        <v>2000</v>
      </c>
      <c r="U122" t="s">
        <v>70</v>
      </c>
      <c r="V122" t="s">
        <v>70</v>
      </c>
      <c r="W122" t="s">
        <v>70</v>
      </c>
      <c r="X122" t="s">
        <v>2000</v>
      </c>
      <c r="Y122" t="s">
        <v>70</v>
      </c>
      <c r="Z122" t="s">
        <v>70</v>
      </c>
      <c r="AA122" t="s">
        <v>2000</v>
      </c>
      <c r="AB122" t="s">
        <v>2000</v>
      </c>
      <c r="AC122" t="s">
        <v>2000</v>
      </c>
      <c r="AD122" t="s">
        <v>2000</v>
      </c>
    </row>
    <row r="123" spans="1:30" x14ac:dyDescent="0.25">
      <c r="A123" s="133" t="s">
        <v>1295</v>
      </c>
      <c r="B123" t="s">
        <v>210</v>
      </c>
      <c r="C123" t="s">
        <v>1999</v>
      </c>
      <c r="D123" t="s">
        <v>788</v>
      </c>
      <c r="E123" t="s">
        <v>210</v>
      </c>
      <c r="F123" t="s">
        <v>774</v>
      </c>
      <c r="G123" t="s">
        <v>70</v>
      </c>
      <c r="H123" t="s">
        <v>70</v>
      </c>
      <c r="I123" t="s">
        <v>70</v>
      </c>
      <c r="J123" t="s">
        <v>70</v>
      </c>
      <c r="K123" t="s">
        <v>70</v>
      </c>
      <c r="L123" t="s">
        <v>70</v>
      </c>
      <c r="M123" t="s">
        <v>70</v>
      </c>
      <c r="N123" t="s">
        <v>70</v>
      </c>
      <c r="O123" t="s">
        <v>70</v>
      </c>
      <c r="P123" t="s">
        <v>70</v>
      </c>
      <c r="Q123" t="s">
        <v>70</v>
      </c>
      <c r="R123" t="s">
        <v>70</v>
      </c>
      <c r="S123" t="s">
        <v>70</v>
      </c>
      <c r="T123" t="s">
        <v>70</v>
      </c>
      <c r="U123" t="s">
        <v>70</v>
      </c>
      <c r="V123" t="s">
        <v>2000</v>
      </c>
      <c r="W123" t="s">
        <v>70</v>
      </c>
      <c r="X123" t="s">
        <v>70</v>
      </c>
      <c r="Y123" t="s">
        <v>70</v>
      </c>
      <c r="Z123" t="s">
        <v>70</v>
      </c>
      <c r="AA123" t="s">
        <v>70</v>
      </c>
      <c r="AB123" t="s">
        <v>70</v>
      </c>
      <c r="AC123" t="s">
        <v>70</v>
      </c>
      <c r="AD123" t="s">
        <v>70</v>
      </c>
    </row>
    <row r="124" spans="1:30" x14ac:dyDescent="0.25">
      <c r="A124" s="133" t="s">
        <v>1296</v>
      </c>
      <c r="B124" t="s">
        <v>211</v>
      </c>
      <c r="C124" t="s">
        <v>1999</v>
      </c>
      <c r="D124" t="s">
        <v>788</v>
      </c>
      <c r="E124" t="s">
        <v>210</v>
      </c>
      <c r="F124" t="s">
        <v>51</v>
      </c>
      <c r="G124" t="s">
        <v>70</v>
      </c>
      <c r="H124" t="s">
        <v>70</v>
      </c>
      <c r="I124" t="s">
        <v>70</v>
      </c>
      <c r="J124" t="s">
        <v>70</v>
      </c>
      <c r="K124" t="s">
        <v>70</v>
      </c>
      <c r="L124" t="s">
        <v>70</v>
      </c>
      <c r="M124" t="s">
        <v>70</v>
      </c>
      <c r="N124" t="s">
        <v>70</v>
      </c>
      <c r="O124" t="s">
        <v>70</v>
      </c>
      <c r="P124" t="s">
        <v>70</v>
      </c>
      <c r="Q124" t="s">
        <v>70</v>
      </c>
      <c r="R124" t="s">
        <v>70</v>
      </c>
      <c r="S124" t="s">
        <v>70</v>
      </c>
      <c r="T124" t="s">
        <v>70</v>
      </c>
      <c r="U124" t="s">
        <v>70</v>
      </c>
      <c r="V124" t="s">
        <v>2000</v>
      </c>
      <c r="W124" t="s">
        <v>70</v>
      </c>
      <c r="X124" t="s">
        <v>70</v>
      </c>
      <c r="Y124" t="s">
        <v>70</v>
      </c>
      <c r="Z124" t="s">
        <v>70</v>
      </c>
      <c r="AA124" t="s">
        <v>70</v>
      </c>
      <c r="AB124" t="s">
        <v>70</v>
      </c>
      <c r="AC124" t="s">
        <v>70</v>
      </c>
      <c r="AD124" t="s">
        <v>70</v>
      </c>
    </row>
    <row r="125" spans="1:30" x14ac:dyDescent="0.25">
      <c r="A125" s="133" t="s">
        <v>1300</v>
      </c>
      <c r="B125" t="s">
        <v>215</v>
      </c>
      <c r="C125" t="s">
        <v>1999</v>
      </c>
      <c r="D125" t="s">
        <v>788</v>
      </c>
      <c r="E125" t="s">
        <v>210</v>
      </c>
      <c r="F125" t="s">
        <v>774</v>
      </c>
      <c r="G125" t="s">
        <v>70</v>
      </c>
      <c r="H125" t="s">
        <v>70</v>
      </c>
      <c r="I125" t="s">
        <v>70</v>
      </c>
      <c r="J125" t="s">
        <v>70</v>
      </c>
      <c r="K125" t="s">
        <v>70</v>
      </c>
      <c r="L125" t="s">
        <v>70</v>
      </c>
      <c r="M125" t="s">
        <v>70</v>
      </c>
      <c r="N125" t="s">
        <v>70</v>
      </c>
      <c r="O125" t="s">
        <v>70</v>
      </c>
      <c r="P125" t="s">
        <v>70</v>
      </c>
      <c r="Q125" t="s">
        <v>70</v>
      </c>
      <c r="R125" t="s">
        <v>70</v>
      </c>
      <c r="S125" t="s">
        <v>70</v>
      </c>
      <c r="T125" t="s">
        <v>70</v>
      </c>
      <c r="U125" t="s">
        <v>70</v>
      </c>
      <c r="V125" t="s">
        <v>2000</v>
      </c>
      <c r="W125" t="s">
        <v>70</v>
      </c>
      <c r="X125" t="s">
        <v>70</v>
      </c>
      <c r="Y125" t="s">
        <v>70</v>
      </c>
      <c r="Z125" t="s">
        <v>70</v>
      </c>
      <c r="AA125" t="s">
        <v>70</v>
      </c>
      <c r="AB125" t="s">
        <v>70</v>
      </c>
      <c r="AC125" t="s">
        <v>70</v>
      </c>
      <c r="AD125" t="s">
        <v>70</v>
      </c>
    </row>
    <row r="126" spans="1:30" x14ac:dyDescent="0.25">
      <c r="A126" s="133" t="s">
        <v>1238</v>
      </c>
      <c r="B126" t="s">
        <v>149</v>
      </c>
      <c r="C126" t="s">
        <v>1999</v>
      </c>
      <c r="D126" t="s">
        <v>788</v>
      </c>
      <c r="E126" t="s">
        <v>150</v>
      </c>
      <c r="F126" t="s">
        <v>773</v>
      </c>
      <c r="G126" t="s">
        <v>70</v>
      </c>
      <c r="H126" t="s">
        <v>70</v>
      </c>
      <c r="I126" t="s">
        <v>70</v>
      </c>
      <c r="J126" t="s">
        <v>70</v>
      </c>
      <c r="K126" t="s">
        <v>70</v>
      </c>
      <c r="L126" t="s">
        <v>70</v>
      </c>
      <c r="M126" t="s">
        <v>70</v>
      </c>
      <c r="N126" t="s">
        <v>70</v>
      </c>
      <c r="O126" t="s">
        <v>70</v>
      </c>
      <c r="P126" t="s">
        <v>70</v>
      </c>
      <c r="Q126" t="s">
        <v>70</v>
      </c>
      <c r="R126" t="s">
        <v>70</v>
      </c>
      <c r="S126" t="s">
        <v>70</v>
      </c>
      <c r="T126" t="s">
        <v>70</v>
      </c>
      <c r="U126" t="s">
        <v>70</v>
      </c>
      <c r="V126" t="s">
        <v>2000</v>
      </c>
      <c r="W126" t="s">
        <v>70</v>
      </c>
      <c r="X126" t="s">
        <v>70</v>
      </c>
      <c r="Y126" t="s">
        <v>70</v>
      </c>
      <c r="Z126" t="s">
        <v>70</v>
      </c>
      <c r="AA126" t="s">
        <v>70</v>
      </c>
      <c r="AB126" t="s">
        <v>70</v>
      </c>
      <c r="AC126" t="s">
        <v>70</v>
      </c>
      <c r="AD126" t="s">
        <v>70</v>
      </c>
    </row>
    <row r="127" spans="1:30" x14ac:dyDescent="0.25">
      <c r="A127" s="133" t="s">
        <v>1239</v>
      </c>
      <c r="B127" t="s">
        <v>150</v>
      </c>
      <c r="C127" t="s">
        <v>1999</v>
      </c>
      <c r="D127" t="s">
        <v>788</v>
      </c>
      <c r="E127" t="s">
        <v>150</v>
      </c>
      <c r="F127" t="s">
        <v>773</v>
      </c>
      <c r="G127" t="s">
        <v>70</v>
      </c>
      <c r="H127" t="s">
        <v>70</v>
      </c>
      <c r="I127" t="s">
        <v>110</v>
      </c>
      <c r="J127" t="s">
        <v>70</v>
      </c>
      <c r="K127" t="s">
        <v>70</v>
      </c>
      <c r="L127" t="s">
        <v>57</v>
      </c>
      <c r="M127" t="s">
        <v>70</v>
      </c>
      <c r="N127" t="s">
        <v>70</v>
      </c>
      <c r="O127" t="s">
        <v>70</v>
      </c>
      <c r="P127" t="s">
        <v>110</v>
      </c>
      <c r="Q127" t="s">
        <v>110</v>
      </c>
      <c r="R127" t="s">
        <v>70</v>
      </c>
      <c r="S127" t="s">
        <v>110</v>
      </c>
      <c r="T127" t="s">
        <v>2000</v>
      </c>
      <c r="U127" t="s">
        <v>70</v>
      </c>
      <c r="V127" t="s">
        <v>70</v>
      </c>
      <c r="W127" t="s">
        <v>70</v>
      </c>
      <c r="X127" t="s">
        <v>2000</v>
      </c>
      <c r="Y127" t="s">
        <v>70</v>
      </c>
      <c r="Z127" t="s">
        <v>70</v>
      </c>
      <c r="AA127" t="s">
        <v>57</v>
      </c>
      <c r="AB127" t="s">
        <v>110</v>
      </c>
      <c r="AC127" t="s">
        <v>2000</v>
      </c>
      <c r="AD127" t="s">
        <v>2000</v>
      </c>
    </row>
    <row r="128" spans="1:30" x14ac:dyDescent="0.25">
      <c r="A128" s="133" t="s">
        <v>1266</v>
      </c>
      <c r="B128" t="s">
        <v>179</v>
      </c>
      <c r="C128" t="s">
        <v>1999</v>
      </c>
      <c r="D128" t="s">
        <v>788</v>
      </c>
      <c r="E128" t="s">
        <v>179</v>
      </c>
      <c r="F128" t="s">
        <v>773</v>
      </c>
      <c r="G128" t="s">
        <v>70</v>
      </c>
      <c r="H128" t="s">
        <v>70</v>
      </c>
      <c r="I128" t="s">
        <v>2000</v>
      </c>
      <c r="J128" t="s">
        <v>70</v>
      </c>
      <c r="K128" t="s">
        <v>70</v>
      </c>
      <c r="L128" t="s">
        <v>57</v>
      </c>
      <c r="M128" t="s">
        <v>70</v>
      </c>
      <c r="N128" t="s">
        <v>70</v>
      </c>
      <c r="O128" t="s">
        <v>70</v>
      </c>
      <c r="P128" t="s">
        <v>110</v>
      </c>
      <c r="Q128" t="s">
        <v>59</v>
      </c>
      <c r="R128" t="s">
        <v>70</v>
      </c>
      <c r="S128" t="s">
        <v>57</v>
      </c>
      <c r="T128" t="s">
        <v>2000</v>
      </c>
      <c r="U128" t="s">
        <v>70</v>
      </c>
      <c r="V128" t="s">
        <v>2000</v>
      </c>
      <c r="W128" t="s">
        <v>70</v>
      </c>
      <c r="X128" t="s">
        <v>2000</v>
      </c>
      <c r="Y128" t="s">
        <v>70</v>
      </c>
      <c r="Z128" t="s">
        <v>70</v>
      </c>
      <c r="AA128" t="s">
        <v>57</v>
      </c>
      <c r="AB128" t="s">
        <v>57</v>
      </c>
      <c r="AC128" t="s">
        <v>2000</v>
      </c>
      <c r="AD128" t="s">
        <v>2000</v>
      </c>
    </row>
    <row r="129" spans="1:30" x14ac:dyDescent="0.25">
      <c r="A129" s="133" t="s">
        <v>1264</v>
      </c>
      <c r="B129" t="s">
        <v>175</v>
      </c>
      <c r="C129" t="s">
        <v>1999</v>
      </c>
      <c r="D129" t="s">
        <v>788</v>
      </c>
      <c r="E129" t="s">
        <v>175</v>
      </c>
      <c r="F129" t="s">
        <v>774</v>
      </c>
      <c r="G129" t="s">
        <v>70</v>
      </c>
      <c r="H129" t="s">
        <v>70</v>
      </c>
      <c r="I129" t="s">
        <v>70</v>
      </c>
      <c r="J129" t="s">
        <v>57</v>
      </c>
      <c r="K129" t="s">
        <v>70</v>
      </c>
      <c r="L129" t="s">
        <v>57</v>
      </c>
      <c r="M129" t="s">
        <v>70</v>
      </c>
      <c r="N129" t="s">
        <v>70</v>
      </c>
      <c r="O129" t="s">
        <v>70</v>
      </c>
      <c r="P129" t="s">
        <v>70</v>
      </c>
      <c r="Q129" t="s">
        <v>70</v>
      </c>
      <c r="R129" t="s">
        <v>70</v>
      </c>
      <c r="S129" t="s">
        <v>57</v>
      </c>
      <c r="T129" t="s">
        <v>70</v>
      </c>
      <c r="U129" t="s">
        <v>57</v>
      </c>
      <c r="V129" t="s">
        <v>70</v>
      </c>
      <c r="W129" t="s">
        <v>70</v>
      </c>
      <c r="X129" t="s">
        <v>70</v>
      </c>
      <c r="Y129" t="s">
        <v>70</v>
      </c>
      <c r="Z129" t="s">
        <v>70</v>
      </c>
      <c r="AA129" t="s">
        <v>70</v>
      </c>
      <c r="AB129" t="s">
        <v>57</v>
      </c>
      <c r="AC129" t="s">
        <v>70</v>
      </c>
      <c r="AD129" t="s">
        <v>70</v>
      </c>
    </row>
    <row r="130" spans="1:30" x14ac:dyDescent="0.25">
      <c r="A130" s="133" t="s">
        <v>1304</v>
      </c>
      <c r="B130" t="s">
        <v>219</v>
      </c>
      <c r="C130" t="s">
        <v>1999</v>
      </c>
      <c r="D130" t="s">
        <v>788</v>
      </c>
      <c r="E130" t="s">
        <v>826</v>
      </c>
      <c r="F130" t="s">
        <v>773</v>
      </c>
      <c r="G130" t="s">
        <v>70</v>
      </c>
      <c r="H130" t="s">
        <v>70</v>
      </c>
      <c r="I130" t="s">
        <v>2000</v>
      </c>
      <c r="J130" t="s">
        <v>70</v>
      </c>
      <c r="K130" t="s">
        <v>70</v>
      </c>
      <c r="L130" t="s">
        <v>110</v>
      </c>
      <c r="M130" t="s">
        <v>70</v>
      </c>
      <c r="N130" t="s">
        <v>70</v>
      </c>
      <c r="O130" t="s">
        <v>70</v>
      </c>
      <c r="P130" t="s">
        <v>110</v>
      </c>
      <c r="Q130" t="s">
        <v>110</v>
      </c>
      <c r="R130" t="s">
        <v>70</v>
      </c>
      <c r="S130" t="s">
        <v>110</v>
      </c>
      <c r="T130" t="s">
        <v>2000</v>
      </c>
      <c r="U130" t="s">
        <v>70</v>
      </c>
      <c r="V130" t="s">
        <v>2000</v>
      </c>
      <c r="W130" t="s">
        <v>70</v>
      </c>
      <c r="X130" t="s">
        <v>2000</v>
      </c>
      <c r="Y130" t="s">
        <v>70</v>
      </c>
      <c r="Z130" t="s">
        <v>70</v>
      </c>
      <c r="AA130" t="s">
        <v>57</v>
      </c>
      <c r="AB130" t="s">
        <v>57</v>
      </c>
      <c r="AC130" t="s">
        <v>2000</v>
      </c>
      <c r="AD130" t="s">
        <v>2000</v>
      </c>
    </row>
    <row r="131" spans="1:30" x14ac:dyDescent="0.25">
      <c r="A131" s="133" t="s">
        <v>1305</v>
      </c>
      <c r="B131" t="s">
        <v>220</v>
      </c>
      <c r="C131" t="s">
        <v>1999</v>
      </c>
      <c r="D131" t="s">
        <v>788</v>
      </c>
      <c r="E131" t="s">
        <v>220</v>
      </c>
      <c r="F131" t="s">
        <v>773</v>
      </c>
      <c r="G131" t="s">
        <v>70</v>
      </c>
      <c r="H131" t="s">
        <v>70</v>
      </c>
      <c r="I131" t="s">
        <v>2000</v>
      </c>
      <c r="J131" t="s">
        <v>70</v>
      </c>
      <c r="K131" t="s">
        <v>70</v>
      </c>
      <c r="L131" t="s">
        <v>2000</v>
      </c>
      <c r="M131" t="s">
        <v>70</v>
      </c>
      <c r="N131" t="s">
        <v>70</v>
      </c>
      <c r="O131" t="s">
        <v>70</v>
      </c>
      <c r="P131" t="s">
        <v>2000</v>
      </c>
      <c r="Q131" t="s">
        <v>2000</v>
      </c>
      <c r="R131" t="s">
        <v>70</v>
      </c>
      <c r="S131" t="s">
        <v>2000</v>
      </c>
      <c r="T131" t="s">
        <v>2000</v>
      </c>
      <c r="U131" t="s">
        <v>70</v>
      </c>
      <c r="V131" t="s">
        <v>70</v>
      </c>
      <c r="W131" t="s">
        <v>70</v>
      </c>
      <c r="X131" t="s">
        <v>2000</v>
      </c>
      <c r="Y131" t="s">
        <v>70</v>
      </c>
      <c r="Z131" t="s">
        <v>70</v>
      </c>
      <c r="AA131" t="s">
        <v>2000</v>
      </c>
      <c r="AB131" t="s">
        <v>2000</v>
      </c>
      <c r="AC131" t="s">
        <v>2000</v>
      </c>
      <c r="AD131" t="s">
        <v>2000</v>
      </c>
    </row>
    <row r="132" spans="1:30" x14ac:dyDescent="0.25">
      <c r="A132" s="133" t="s">
        <v>1309</v>
      </c>
      <c r="B132" t="s">
        <v>224</v>
      </c>
      <c r="C132" t="s">
        <v>1999</v>
      </c>
      <c r="D132" t="s">
        <v>788</v>
      </c>
      <c r="E132" t="s">
        <v>829</v>
      </c>
      <c r="F132" t="s">
        <v>774</v>
      </c>
      <c r="G132" t="s">
        <v>70</v>
      </c>
      <c r="H132" t="s">
        <v>70</v>
      </c>
      <c r="I132" t="s">
        <v>57</v>
      </c>
      <c r="J132" t="s">
        <v>110</v>
      </c>
      <c r="K132" t="s">
        <v>70</v>
      </c>
      <c r="L132" t="s">
        <v>57</v>
      </c>
      <c r="M132" t="s">
        <v>70</v>
      </c>
      <c r="N132" t="s">
        <v>70</v>
      </c>
      <c r="O132" t="s">
        <v>70</v>
      </c>
      <c r="P132" t="s">
        <v>2000</v>
      </c>
      <c r="Q132" t="s">
        <v>110</v>
      </c>
      <c r="R132" t="s">
        <v>70</v>
      </c>
      <c r="S132" t="s">
        <v>2000</v>
      </c>
      <c r="T132" t="s">
        <v>70</v>
      </c>
      <c r="U132" t="s">
        <v>110</v>
      </c>
      <c r="V132" t="s">
        <v>70</v>
      </c>
      <c r="W132" t="s">
        <v>70</v>
      </c>
      <c r="X132" t="s">
        <v>110</v>
      </c>
      <c r="Y132" t="s">
        <v>70</v>
      </c>
      <c r="Z132" t="s">
        <v>70</v>
      </c>
      <c r="AA132" t="s">
        <v>57</v>
      </c>
      <c r="AB132" t="s">
        <v>110</v>
      </c>
      <c r="AC132" t="s">
        <v>2000</v>
      </c>
      <c r="AD132" t="s">
        <v>70</v>
      </c>
    </row>
    <row r="133" spans="1:30" x14ac:dyDescent="0.25">
      <c r="A133" s="133" t="s">
        <v>1290</v>
      </c>
      <c r="B133" t="s">
        <v>204</v>
      </c>
      <c r="C133" t="s">
        <v>1999</v>
      </c>
      <c r="D133" t="s">
        <v>788</v>
      </c>
      <c r="E133" t="s">
        <v>820</v>
      </c>
      <c r="F133" t="s">
        <v>773</v>
      </c>
      <c r="G133" t="s">
        <v>70</v>
      </c>
      <c r="H133" t="s">
        <v>70</v>
      </c>
      <c r="I133" t="s">
        <v>110</v>
      </c>
      <c r="J133" t="s">
        <v>110</v>
      </c>
      <c r="K133" t="s">
        <v>2000</v>
      </c>
      <c r="L133" t="s">
        <v>57</v>
      </c>
      <c r="M133" t="s">
        <v>70</v>
      </c>
      <c r="N133" t="s">
        <v>70</v>
      </c>
      <c r="O133" t="s">
        <v>70</v>
      </c>
      <c r="P133" t="s">
        <v>2000</v>
      </c>
      <c r="Q133" t="s">
        <v>59</v>
      </c>
      <c r="R133" t="s">
        <v>70</v>
      </c>
      <c r="S133" t="s">
        <v>2000</v>
      </c>
      <c r="T133" t="s">
        <v>70</v>
      </c>
      <c r="U133" t="s">
        <v>59</v>
      </c>
      <c r="V133" t="s">
        <v>2000</v>
      </c>
      <c r="W133" t="s">
        <v>2000</v>
      </c>
      <c r="X133" t="s">
        <v>110</v>
      </c>
      <c r="Y133" t="s">
        <v>70</v>
      </c>
      <c r="Z133" t="s">
        <v>2000</v>
      </c>
      <c r="AA133" t="s">
        <v>57</v>
      </c>
      <c r="AB133" t="s">
        <v>57</v>
      </c>
      <c r="AC133" t="s">
        <v>2000</v>
      </c>
      <c r="AD133" t="s">
        <v>70</v>
      </c>
    </row>
    <row r="134" spans="1:30" x14ac:dyDescent="0.25">
      <c r="A134" s="133" t="s">
        <v>1297</v>
      </c>
      <c r="B134" t="s">
        <v>212</v>
      </c>
      <c r="C134" t="s">
        <v>1999</v>
      </c>
      <c r="D134" t="s">
        <v>788</v>
      </c>
      <c r="E134" t="s">
        <v>822</v>
      </c>
      <c r="F134" t="s">
        <v>773</v>
      </c>
      <c r="G134" t="s">
        <v>70</v>
      </c>
      <c r="H134" t="s">
        <v>70</v>
      </c>
      <c r="I134" t="s">
        <v>2000</v>
      </c>
      <c r="J134" t="s">
        <v>70</v>
      </c>
      <c r="K134" t="s">
        <v>70</v>
      </c>
      <c r="L134" t="s">
        <v>2000</v>
      </c>
      <c r="M134" t="s">
        <v>70</v>
      </c>
      <c r="N134" t="s">
        <v>70</v>
      </c>
      <c r="O134" t="s">
        <v>70</v>
      </c>
      <c r="P134" t="s">
        <v>2000</v>
      </c>
      <c r="Q134" t="s">
        <v>2000</v>
      </c>
      <c r="R134" t="s">
        <v>70</v>
      </c>
      <c r="S134" t="s">
        <v>2000</v>
      </c>
      <c r="T134" t="s">
        <v>2000</v>
      </c>
      <c r="U134" t="s">
        <v>70</v>
      </c>
      <c r="V134" t="s">
        <v>70</v>
      </c>
      <c r="W134" t="s">
        <v>70</v>
      </c>
      <c r="X134" t="s">
        <v>2000</v>
      </c>
      <c r="Y134" t="s">
        <v>70</v>
      </c>
      <c r="Z134" t="s">
        <v>70</v>
      </c>
      <c r="AA134" t="s">
        <v>2000</v>
      </c>
      <c r="AB134" t="s">
        <v>2000</v>
      </c>
      <c r="AC134" t="s">
        <v>2000</v>
      </c>
      <c r="AD134" t="s">
        <v>2000</v>
      </c>
    </row>
    <row r="135" spans="1:30" x14ac:dyDescent="0.25">
      <c r="A135" s="133" t="s">
        <v>1251</v>
      </c>
      <c r="B135" t="s">
        <v>162</v>
      </c>
      <c r="C135" t="s">
        <v>1999</v>
      </c>
      <c r="D135" t="s">
        <v>788</v>
      </c>
      <c r="E135" t="s">
        <v>802</v>
      </c>
      <c r="F135" t="s">
        <v>774</v>
      </c>
      <c r="G135" t="s">
        <v>70</v>
      </c>
      <c r="H135" t="s">
        <v>70</v>
      </c>
      <c r="I135" t="s">
        <v>70</v>
      </c>
      <c r="J135" t="s">
        <v>70</v>
      </c>
      <c r="K135" t="s">
        <v>2000</v>
      </c>
      <c r="L135" t="s">
        <v>70</v>
      </c>
      <c r="M135" t="s">
        <v>70</v>
      </c>
      <c r="N135" t="s">
        <v>70</v>
      </c>
      <c r="O135" t="s">
        <v>70</v>
      </c>
      <c r="P135" t="s">
        <v>70</v>
      </c>
      <c r="Q135" t="s">
        <v>70</v>
      </c>
      <c r="R135" t="s">
        <v>70</v>
      </c>
      <c r="S135" t="s">
        <v>70</v>
      </c>
      <c r="T135" t="s">
        <v>70</v>
      </c>
      <c r="U135" t="s">
        <v>70</v>
      </c>
      <c r="V135" t="s">
        <v>2000</v>
      </c>
      <c r="W135" t="s">
        <v>2000</v>
      </c>
      <c r="X135" t="s">
        <v>70</v>
      </c>
      <c r="Y135" t="s">
        <v>70</v>
      </c>
      <c r="Z135" t="s">
        <v>2000</v>
      </c>
      <c r="AA135" t="s">
        <v>70</v>
      </c>
      <c r="AB135" t="s">
        <v>70</v>
      </c>
      <c r="AC135" t="s">
        <v>70</v>
      </c>
      <c r="AD135" t="s">
        <v>70</v>
      </c>
    </row>
    <row r="136" spans="1:30" x14ac:dyDescent="0.25">
      <c r="A136" s="133" t="s">
        <v>1278</v>
      </c>
      <c r="B136" t="s">
        <v>192</v>
      </c>
      <c r="C136" t="s">
        <v>1999</v>
      </c>
      <c r="D136" t="s">
        <v>788</v>
      </c>
      <c r="E136" t="s">
        <v>192</v>
      </c>
      <c r="F136" t="s">
        <v>773</v>
      </c>
      <c r="G136" t="s">
        <v>70</v>
      </c>
      <c r="H136" t="s">
        <v>70</v>
      </c>
      <c r="I136" t="s">
        <v>70</v>
      </c>
      <c r="J136" t="s">
        <v>70</v>
      </c>
      <c r="K136" t="s">
        <v>70</v>
      </c>
      <c r="L136" t="s">
        <v>57</v>
      </c>
      <c r="M136" t="s">
        <v>70</v>
      </c>
      <c r="N136" t="s">
        <v>70</v>
      </c>
      <c r="O136" t="s">
        <v>70</v>
      </c>
      <c r="P136" t="s">
        <v>70</v>
      </c>
      <c r="Q136" t="s">
        <v>70</v>
      </c>
      <c r="R136" t="s">
        <v>70</v>
      </c>
      <c r="S136" t="s">
        <v>110</v>
      </c>
      <c r="T136" t="s">
        <v>70</v>
      </c>
      <c r="U136" t="s">
        <v>70</v>
      </c>
      <c r="V136" t="s">
        <v>70</v>
      </c>
      <c r="W136" t="s">
        <v>70</v>
      </c>
      <c r="X136" t="s">
        <v>70</v>
      </c>
      <c r="Y136" t="s">
        <v>70</v>
      </c>
      <c r="Z136" t="s">
        <v>70</v>
      </c>
      <c r="AA136" t="s">
        <v>70</v>
      </c>
      <c r="AB136" t="s">
        <v>110</v>
      </c>
      <c r="AC136" t="s">
        <v>70</v>
      </c>
      <c r="AD136" t="s">
        <v>70</v>
      </c>
    </row>
    <row r="137" spans="1:30" x14ac:dyDescent="0.25">
      <c r="A137" s="133" t="s">
        <v>1302</v>
      </c>
      <c r="B137" t="s">
        <v>217</v>
      </c>
      <c r="C137" t="s">
        <v>1999</v>
      </c>
      <c r="D137" t="s">
        <v>788</v>
      </c>
      <c r="E137" t="s">
        <v>217</v>
      </c>
      <c r="F137" t="s">
        <v>773</v>
      </c>
      <c r="G137" t="s">
        <v>70</v>
      </c>
      <c r="H137" t="s">
        <v>70</v>
      </c>
      <c r="I137" t="s">
        <v>110</v>
      </c>
      <c r="J137" t="s">
        <v>70</v>
      </c>
      <c r="K137" t="s">
        <v>70</v>
      </c>
      <c r="L137" t="s">
        <v>110</v>
      </c>
      <c r="M137" t="s">
        <v>70</v>
      </c>
      <c r="N137" t="s">
        <v>70</v>
      </c>
      <c r="O137" t="s">
        <v>70</v>
      </c>
      <c r="P137" t="s">
        <v>57</v>
      </c>
      <c r="Q137" t="s">
        <v>110</v>
      </c>
      <c r="R137" t="s">
        <v>70</v>
      </c>
      <c r="S137" t="s">
        <v>110</v>
      </c>
      <c r="T137" t="s">
        <v>2000</v>
      </c>
      <c r="U137" t="s">
        <v>70</v>
      </c>
      <c r="V137" t="s">
        <v>2000</v>
      </c>
      <c r="W137" t="s">
        <v>70</v>
      </c>
      <c r="X137" t="s">
        <v>2000</v>
      </c>
      <c r="Y137" t="s">
        <v>70</v>
      </c>
      <c r="Z137" t="s">
        <v>70</v>
      </c>
      <c r="AA137" t="s">
        <v>57</v>
      </c>
      <c r="AB137" t="s">
        <v>110</v>
      </c>
      <c r="AC137" t="s">
        <v>2000</v>
      </c>
      <c r="AD137" t="s">
        <v>2000</v>
      </c>
    </row>
    <row r="138" spans="1:30" x14ac:dyDescent="0.25">
      <c r="A138" s="133" t="s">
        <v>1277</v>
      </c>
      <c r="B138" t="s">
        <v>191</v>
      </c>
      <c r="C138" t="s">
        <v>1999</v>
      </c>
      <c r="D138" t="s">
        <v>788</v>
      </c>
      <c r="E138" t="s">
        <v>817</v>
      </c>
      <c r="F138" t="s">
        <v>774</v>
      </c>
      <c r="G138" t="s">
        <v>70</v>
      </c>
      <c r="H138" t="s">
        <v>70</v>
      </c>
      <c r="I138" t="s">
        <v>70</v>
      </c>
      <c r="J138" t="s">
        <v>70</v>
      </c>
      <c r="K138" t="s">
        <v>2000</v>
      </c>
      <c r="L138" t="s">
        <v>70</v>
      </c>
      <c r="M138" t="s">
        <v>70</v>
      </c>
      <c r="N138" t="s">
        <v>70</v>
      </c>
      <c r="O138" t="s">
        <v>70</v>
      </c>
      <c r="P138" t="s">
        <v>70</v>
      </c>
      <c r="Q138" t="s">
        <v>70</v>
      </c>
      <c r="R138" t="s">
        <v>70</v>
      </c>
      <c r="S138" t="s">
        <v>70</v>
      </c>
      <c r="T138" t="s">
        <v>70</v>
      </c>
      <c r="U138" t="s">
        <v>70</v>
      </c>
      <c r="V138" t="s">
        <v>2000</v>
      </c>
      <c r="W138" t="s">
        <v>2000</v>
      </c>
      <c r="X138" t="s">
        <v>70</v>
      </c>
      <c r="Y138" t="s">
        <v>70</v>
      </c>
      <c r="Z138" t="s">
        <v>2000</v>
      </c>
      <c r="AA138" t="s">
        <v>70</v>
      </c>
      <c r="AB138" t="s">
        <v>70</v>
      </c>
      <c r="AC138" t="s">
        <v>70</v>
      </c>
      <c r="AD138" t="s">
        <v>70</v>
      </c>
    </row>
    <row r="139" spans="1:30" x14ac:dyDescent="0.25">
      <c r="A139" s="133" t="s">
        <v>1308</v>
      </c>
      <c r="B139" t="s">
        <v>223</v>
      </c>
      <c r="C139" t="s">
        <v>1999</v>
      </c>
      <c r="D139" t="s">
        <v>788</v>
      </c>
      <c r="E139" t="s">
        <v>828</v>
      </c>
      <c r="F139" t="s">
        <v>773</v>
      </c>
      <c r="G139" t="s">
        <v>70</v>
      </c>
      <c r="H139" t="s">
        <v>70</v>
      </c>
      <c r="I139" t="s">
        <v>70</v>
      </c>
      <c r="J139" t="s">
        <v>70</v>
      </c>
      <c r="K139" t="s">
        <v>2000</v>
      </c>
      <c r="L139" t="s">
        <v>70</v>
      </c>
      <c r="M139" t="s">
        <v>70</v>
      </c>
      <c r="N139" t="s">
        <v>70</v>
      </c>
      <c r="O139" t="s">
        <v>70</v>
      </c>
      <c r="P139" t="s">
        <v>70</v>
      </c>
      <c r="Q139" t="s">
        <v>70</v>
      </c>
      <c r="R139" t="s">
        <v>70</v>
      </c>
      <c r="S139" t="s">
        <v>70</v>
      </c>
      <c r="T139" t="s">
        <v>70</v>
      </c>
      <c r="U139" t="s">
        <v>70</v>
      </c>
      <c r="V139" t="s">
        <v>2000</v>
      </c>
      <c r="W139" t="s">
        <v>2000</v>
      </c>
      <c r="X139" t="s">
        <v>70</v>
      </c>
      <c r="Y139" t="s">
        <v>70</v>
      </c>
      <c r="Z139" t="s">
        <v>2000</v>
      </c>
      <c r="AA139" t="s">
        <v>70</v>
      </c>
      <c r="AB139" t="s">
        <v>70</v>
      </c>
      <c r="AC139" t="s">
        <v>70</v>
      </c>
      <c r="AD139" t="s">
        <v>70</v>
      </c>
    </row>
    <row r="140" spans="1:30" x14ac:dyDescent="0.25">
      <c r="A140" s="133" t="s">
        <v>1322</v>
      </c>
      <c r="B140" t="s">
        <v>236</v>
      </c>
      <c r="C140" t="s">
        <v>1999</v>
      </c>
      <c r="D140" t="s">
        <v>830</v>
      </c>
      <c r="E140" t="s">
        <v>236</v>
      </c>
      <c r="F140" t="s">
        <v>774</v>
      </c>
      <c r="G140" t="s">
        <v>70</v>
      </c>
      <c r="H140" t="s">
        <v>70</v>
      </c>
      <c r="I140" t="s">
        <v>2000</v>
      </c>
      <c r="J140" t="s">
        <v>2000</v>
      </c>
      <c r="K140" t="s">
        <v>70</v>
      </c>
      <c r="L140" t="s">
        <v>2000</v>
      </c>
      <c r="M140" t="s">
        <v>70</v>
      </c>
      <c r="N140" t="s">
        <v>70</v>
      </c>
      <c r="O140" t="s">
        <v>70</v>
      </c>
      <c r="P140" t="s">
        <v>70</v>
      </c>
      <c r="Q140" t="s">
        <v>70</v>
      </c>
      <c r="R140" t="s">
        <v>70</v>
      </c>
      <c r="S140" t="s">
        <v>2000</v>
      </c>
      <c r="T140" t="s">
        <v>70</v>
      </c>
      <c r="U140" t="s">
        <v>2000</v>
      </c>
      <c r="V140" t="s">
        <v>70</v>
      </c>
      <c r="W140" t="s">
        <v>70</v>
      </c>
      <c r="X140" t="s">
        <v>70</v>
      </c>
      <c r="Y140" t="s">
        <v>70</v>
      </c>
      <c r="Z140" t="s">
        <v>70</v>
      </c>
      <c r="AA140" t="s">
        <v>70</v>
      </c>
      <c r="AB140" t="s">
        <v>2000</v>
      </c>
      <c r="AC140" t="s">
        <v>70</v>
      </c>
      <c r="AD140" t="s">
        <v>70</v>
      </c>
    </row>
    <row r="141" spans="1:30" x14ac:dyDescent="0.25">
      <c r="A141" s="133" t="s">
        <v>1311</v>
      </c>
      <c r="B141" t="s">
        <v>226</v>
      </c>
      <c r="C141" t="s">
        <v>1999</v>
      </c>
      <c r="D141" t="s">
        <v>830</v>
      </c>
      <c r="E141" t="s">
        <v>831</v>
      </c>
      <c r="F141" t="s">
        <v>51</v>
      </c>
      <c r="G141" t="s">
        <v>70</v>
      </c>
      <c r="H141" t="s">
        <v>70</v>
      </c>
      <c r="I141" t="s">
        <v>70</v>
      </c>
      <c r="J141" t="s">
        <v>2000</v>
      </c>
      <c r="K141" t="s">
        <v>70</v>
      </c>
      <c r="L141" t="s">
        <v>70</v>
      </c>
      <c r="M141" t="s">
        <v>70</v>
      </c>
      <c r="N141" t="s">
        <v>70</v>
      </c>
      <c r="O141" t="s">
        <v>70</v>
      </c>
      <c r="P141" t="s">
        <v>70</v>
      </c>
      <c r="Q141" t="s">
        <v>70</v>
      </c>
      <c r="R141" t="s">
        <v>70</v>
      </c>
      <c r="S141" t="s">
        <v>2000</v>
      </c>
      <c r="T141" t="s">
        <v>70</v>
      </c>
      <c r="U141" t="s">
        <v>2000</v>
      </c>
      <c r="V141" t="s">
        <v>70</v>
      </c>
      <c r="W141" t="s">
        <v>70</v>
      </c>
      <c r="X141" t="s">
        <v>70</v>
      </c>
      <c r="Y141" t="s">
        <v>70</v>
      </c>
      <c r="Z141" t="s">
        <v>70</v>
      </c>
      <c r="AA141" t="s">
        <v>70</v>
      </c>
      <c r="AB141" t="s">
        <v>2000</v>
      </c>
      <c r="AC141" t="s">
        <v>70</v>
      </c>
      <c r="AD141" t="s">
        <v>70</v>
      </c>
    </row>
    <row r="142" spans="1:30" x14ac:dyDescent="0.25">
      <c r="A142" s="133" t="s">
        <v>1321</v>
      </c>
      <c r="B142" t="s">
        <v>235</v>
      </c>
      <c r="C142" t="s">
        <v>1999</v>
      </c>
      <c r="D142" t="s">
        <v>830</v>
      </c>
      <c r="E142" t="s">
        <v>836</v>
      </c>
      <c r="F142" t="s">
        <v>51</v>
      </c>
      <c r="G142" t="s">
        <v>70</v>
      </c>
      <c r="H142" t="s">
        <v>70</v>
      </c>
      <c r="I142" t="s">
        <v>2000</v>
      </c>
      <c r="J142" t="s">
        <v>2000</v>
      </c>
      <c r="K142" t="s">
        <v>70</v>
      </c>
      <c r="L142" t="s">
        <v>2000</v>
      </c>
      <c r="M142" t="s">
        <v>70</v>
      </c>
      <c r="N142" t="s">
        <v>70</v>
      </c>
      <c r="O142" t="s">
        <v>70</v>
      </c>
      <c r="P142" t="s">
        <v>70</v>
      </c>
      <c r="Q142" t="s">
        <v>70</v>
      </c>
      <c r="R142" t="s">
        <v>70</v>
      </c>
      <c r="S142" t="s">
        <v>2000</v>
      </c>
      <c r="T142" t="s">
        <v>70</v>
      </c>
      <c r="U142" t="s">
        <v>2000</v>
      </c>
      <c r="V142" t="s">
        <v>70</v>
      </c>
      <c r="W142" t="s">
        <v>70</v>
      </c>
      <c r="X142" t="s">
        <v>70</v>
      </c>
      <c r="Y142" t="s">
        <v>70</v>
      </c>
      <c r="Z142" t="s">
        <v>70</v>
      </c>
      <c r="AA142" t="s">
        <v>70</v>
      </c>
      <c r="AB142" t="s">
        <v>2000</v>
      </c>
      <c r="AC142" t="s">
        <v>70</v>
      </c>
      <c r="AD142" t="s">
        <v>70</v>
      </c>
    </row>
    <row r="143" spans="1:30" x14ac:dyDescent="0.25">
      <c r="A143" s="133" t="s">
        <v>1316</v>
      </c>
      <c r="B143" t="s">
        <v>231</v>
      </c>
      <c r="C143" t="s">
        <v>1999</v>
      </c>
      <c r="D143" t="s">
        <v>830</v>
      </c>
      <c r="E143" t="s">
        <v>832</v>
      </c>
      <c r="F143" t="s">
        <v>773</v>
      </c>
      <c r="G143" t="s">
        <v>70</v>
      </c>
      <c r="H143" t="s">
        <v>70</v>
      </c>
      <c r="I143" t="s">
        <v>2000</v>
      </c>
      <c r="J143" t="s">
        <v>2000</v>
      </c>
      <c r="K143" t="s">
        <v>70</v>
      </c>
      <c r="L143" t="s">
        <v>2000</v>
      </c>
      <c r="M143" t="s">
        <v>70</v>
      </c>
      <c r="N143" t="s">
        <v>70</v>
      </c>
      <c r="O143" t="s">
        <v>70</v>
      </c>
      <c r="P143" t="s">
        <v>2000</v>
      </c>
      <c r="Q143" t="s">
        <v>2000</v>
      </c>
      <c r="R143" t="s">
        <v>70</v>
      </c>
      <c r="S143" t="s">
        <v>2000</v>
      </c>
      <c r="T143" t="s">
        <v>2000</v>
      </c>
      <c r="U143" t="s">
        <v>2000</v>
      </c>
      <c r="V143" t="s">
        <v>70</v>
      </c>
      <c r="W143" t="s">
        <v>70</v>
      </c>
      <c r="X143" t="s">
        <v>2000</v>
      </c>
      <c r="Y143" t="s">
        <v>70</v>
      </c>
      <c r="Z143" t="s">
        <v>70</v>
      </c>
      <c r="AA143" t="s">
        <v>2000</v>
      </c>
      <c r="AB143" t="s">
        <v>2000</v>
      </c>
      <c r="AC143" t="s">
        <v>2000</v>
      </c>
      <c r="AD143" t="s">
        <v>2000</v>
      </c>
    </row>
    <row r="144" spans="1:30" x14ac:dyDescent="0.25">
      <c r="A144" s="133" t="s">
        <v>1323</v>
      </c>
      <c r="B144" t="s">
        <v>237</v>
      </c>
      <c r="C144" t="s">
        <v>1999</v>
      </c>
      <c r="D144" t="s">
        <v>830</v>
      </c>
      <c r="E144" t="s">
        <v>837</v>
      </c>
      <c r="F144" t="s">
        <v>774</v>
      </c>
      <c r="G144" t="s">
        <v>70</v>
      </c>
      <c r="H144" t="s">
        <v>70</v>
      </c>
      <c r="I144" t="s">
        <v>2000</v>
      </c>
      <c r="J144" t="s">
        <v>2000</v>
      </c>
      <c r="K144" t="s">
        <v>70</v>
      </c>
      <c r="L144" t="s">
        <v>2000</v>
      </c>
      <c r="M144" t="s">
        <v>70</v>
      </c>
      <c r="N144" t="s">
        <v>70</v>
      </c>
      <c r="O144" t="s">
        <v>70</v>
      </c>
      <c r="P144" t="s">
        <v>2000</v>
      </c>
      <c r="Q144" t="s">
        <v>2000</v>
      </c>
      <c r="R144" t="s">
        <v>70</v>
      </c>
      <c r="S144" t="s">
        <v>2000</v>
      </c>
      <c r="T144" t="s">
        <v>2000</v>
      </c>
      <c r="U144" t="s">
        <v>2000</v>
      </c>
      <c r="V144" t="s">
        <v>70</v>
      </c>
      <c r="W144" t="s">
        <v>70</v>
      </c>
      <c r="X144" t="s">
        <v>2000</v>
      </c>
      <c r="Y144" t="s">
        <v>70</v>
      </c>
      <c r="Z144" t="s">
        <v>70</v>
      </c>
      <c r="AA144" t="s">
        <v>2000</v>
      </c>
      <c r="AB144" t="s">
        <v>2000</v>
      </c>
      <c r="AC144" t="s">
        <v>2000</v>
      </c>
      <c r="AD144" t="s">
        <v>2000</v>
      </c>
    </row>
    <row r="145" spans="1:30" x14ac:dyDescent="0.25">
      <c r="A145" s="133" t="s">
        <v>1324</v>
      </c>
      <c r="B145" t="s">
        <v>238</v>
      </c>
      <c r="C145" t="s">
        <v>1999</v>
      </c>
      <c r="D145" t="s">
        <v>830</v>
      </c>
      <c r="E145" t="s">
        <v>837</v>
      </c>
      <c r="F145" t="s">
        <v>773</v>
      </c>
      <c r="G145" t="s">
        <v>70</v>
      </c>
      <c r="H145" t="s">
        <v>70</v>
      </c>
      <c r="I145" t="s">
        <v>2000</v>
      </c>
      <c r="J145" t="s">
        <v>2000</v>
      </c>
      <c r="K145" t="s">
        <v>70</v>
      </c>
      <c r="L145" t="s">
        <v>2000</v>
      </c>
      <c r="M145" t="s">
        <v>70</v>
      </c>
      <c r="N145" t="s">
        <v>70</v>
      </c>
      <c r="O145" t="s">
        <v>70</v>
      </c>
      <c r="P145" t="s">
        <v>2000</v>
      </c>
      <c r="Q145" t="s">
        <v>2000</v>
      </c>
      <c r="R145" t="s">
        <v>70</v>
      </c>
      <c r="S145" t="s">
        <v>2000</v>
      </c>
      <c r="T145" t="s">
        <v>2000</v>
      </c>
      <c r="U145" t="s">
        <v>2000</v>
      </c>
      <c r="V145" t="s">
        <v>70</v>
      </c>
      <c r="W145" t="s">
        <v>70</v>
      </c>
      <c r="X145" t="s">
        <v>2000</v>
      </c>
      <c r="Y145" t="s">
        <v>70</v>
      </c>
      <c r="Z145" t="s">
        <v>70</v>
      </c>
      <c r="AA145" t="s">
        <v>2000</v>
      </c>
      <c r="AB145" t="s">
        <v>2000</v>
      </c>
      <c r="AC145" t="s">
        <v>2000</v>
      </c>
      <c r="AD145" t="s">
        <v>2000</v>
      </c>
    </row>
    <row r="146" spans="1:30" x14ac:dyDescent="0.25">
      <c r="A146" s="133" t="s">
        <v>1312</v>
      </c>
      <c r="B146" t="s">
        <v>227</v>
      </c>
      <c r="C146" t="s">
        <v>1999</v>
      </c>
      <c r="D146" t="s">
        <v>830</v>
      </c>
      <c r="E146" t="s">
        <v>784</v>
      </c>
      <c r="F146" t="s">
        <v>774</v>
      </c>
      <c r="G146" t="s">
        <v>70</v>
      </c>
      <c r="H146" t="s">
        <v>70</v>
      </c>
      <c r="I146" t="s">
        <v>70</v>
      </c>
      <c r="J146" t="s">
        <v>2000</v>
      </c>
      <c r="K146" t="s">
        <v>70</v>
      </c>
      <c r="L146" t="s">
        <v>2000</v>
      </c>
      <c r="M146" t="s">
        <v>70</v>
      </c>
      <c r="N146" t="s">
        <v>70</v>
      </c>
      <c r="O146" t="s">
        <v>70</v>
      </c>
      <c r="P146" t="s">
        <v>70</v>
      </c>
      <c r="Q146" t="s">
        <v>70</v>
      </c>
      <c r="R146" t="s">
        <v>70</v>
      </c>
      <c r="S146" t="s">
        <v>2000</v>
      </c>
      <c r="T146" t="s">
        <v>70</v>
      </c>
      <c r="U146" t="s">
        <v>2000</v>
      </c>
      <c r="V146" t="s">
        <v>70</v>
      </c>
      <c r="W146" t="s">
        <v>70</v>
      </c>
      <c r="X146" t="s">
        <v>70</v>
      </c>
      <c r="Y146" t="s">
        <v>70</v>
      </c>
      <c r="Z146" t="s">
        <v>70</v>
      </c>
      <c r="AA146" t="s">
        <v>70</v>
      </c>
      <c r="AB146" t="s">
        <v>2000</v>
      </c>
      <c r="AC146" t="s">
        <v>70</v>
      </c>
      <c r="AD146" t="s">
        <v>70</v>
      </c>
    </row>
    <row r="147" spans="1:30" x14ac:dyDescent="0.25">
      <c r="A147" s="133" t="s">
        <v>1313</v>
      </c>
      <c r="B147" t="s">
        <v>228</v>
      </c>
      <c r="C147" t="s">
        <v>1999</v>
      </c>
      <c r="D147" t="s">
        <v>830</v>
      </c>
      <c r="E147" t="s">
        <v>784</v>
      </c>
      <c r="F147" t="s">
        <v>774</v>
      </c>
      <c r="G147" t="s">
        <v>70</v>
      </c>
      <c r="H147" t="s">
        <v>70</v>
      </c>
      <c r="I147" t="s">
        <v>70</v>
      </c>
      <c r="J147" t="s">
        <v>2000</v>
      </c>
      <c r="K147" t="s">
        <v>70</v>
      </c>
      <c r="L147" t="s">
        <v>70</v>
      </c>
      <c r="M147" t="s">
        <v>70</v>
      </c>
      <c r="N147" t="s">
        <v>70</v>
      </c>
      <c r="O147" t="s">
        <v>70</v>
      </c>
      <c r="P147" t="s">
        <v>70</v>
      </c>
      <c r="Q147" t="s">
        <v>70</v>
      </c>
      <c r="R147" t="s">
        <v>70</v>
      </c>
      <c r="S147" t="s">
        <v>2000</v>
      </c>
      <c r="T147" t="s">
        <v>70</v>
      </c>
      <c r="U147" t="s">
        <v>2000</v>
      </c>
      <c r="V147" t="s">
        <v>70</v>
      </c>
      <c r="W147" t="s">
        <v>70</v>
      </c>
      <c r="X147" t="s">
        <v>70</v>
      </c>
      <c r="Y147" t="s">
        <v>70</v>
      </c>
      <c r="Z147" t="s">
        <v>70</v>
      </c>
      <c r="AA147" t="s">
        <v>70</v>
      </c>
      <c r="AB147" t="s">
        <v>2000</v>
      </c>
      <c r="AC147" t="s">
        <v>70</v>
      </c>
      <c r="AD147" t="s">
        <v>70</v>
      </c>
    </row>
    <row r="148" spans="1:30" x14ac:dyDescent="0.25">
      <c r="A148" s="133" t="s">
        <v>1314</v>
      </c>
      <c r="B148" t="s">
        <v>229</v>
      </c>
      <c r="C148" t="s">
        <v>1999</v>
      </c>
      <c r="D148" t="s">
        <v>830</v>
      </c>
      <c r="E148" t="s">
        <v>784</v>
      </c>
      <c r="F148" t="s">
        <v>51</v>
      </c>
      <c r="G148" t="s">
        <v>70</v>
      </c>
      <c r="H148" t="s">
        <v>70</v>
      </c>
      <c r="I148" t="s">
        <v>70</v>
      </c>
      <c r="J148" t="s">
        <v>70</v>
      </c>
      <c r="K148" t="s">
        <v>70</v>
      </c>
      <c r="L148" t="s">
        <v>70</v>
      </c>
      <c r="M148" t="s">
        <v>70</v>
      </c>
      <c r="N148" t="s">
        <v>70</v>
      </c>
      <c r="O148" t="s">
        <v>70</v>
      </c>
      <c r="P148" t="s">
        <v>70</v>
      </c>
      <c r="Q148" t="s">
        <v>70</v>
      </c>
      <c r="R148" t="s">
        <v>70</v>
      </c>
      <c r="S148" t="s">
        <v>2000</v>
      </c>
      <c r="T148" t="s">
        <v>70</v>
      </c>
      <c r="U148" t="s">
        <v>70</v>
      </c>
      <c r="V148" t="s">
        <v>70</v>
      </c>
      <c r="W148" t="s">
        <v>70</v>
      </c>
      <c r="X148" t="s">
        <v>70</v>
      </c>
      <c r="Y148" t="s">
        <v>70</v>
      </c>
      <c r="Z148" t="s">
        <v>70</v>
      </c>
      <c r="AA148" t="s">
        <v>70</v>
      </c>
      <c r="AB148" t="s">
        <v>2000</v>
      </c>
      <c r="AC148" t="s">
        <v>70</v>
      </c>
      <c r="AD148" t="s">
        <v>70</v>
      </c>
    </row>
    <row r="149" spans="1:30" x14ac:dyDescent="0.25">
      <c r="A149" s="133" t="s">
        <v>1315</v>
      </c>
      <c r="B149" t="s">
        <v>230</v>
      </c>
      <c r="C149" t="s">
        <v>1999</v>
      </c>
      <c r="D149" t="s">
        <v>830</v>
      </c>
      <c r="E149" t="s">
        <v>784</v>
      </c>
      <c r="F149" t="s">
        <v>51</v>
      </c>
      <c r="G149" t="s">
        <v>70</v>
      </c>
      <c r="H149" t="s">
        <v>70</v>
      </c>
      <c r="I149" t="s">
        <v>70</v>
      </c>
      <c r="J149" t="s">
        <v>2000</v>
      </c>
      <c r="K149" t="s">
        <v>70</v>
      </c>
      <c r="L149" t="s">
        <v>70</v>
      </c>
      <c r="M149" t="s">
        <v>70</v>
      </c>
      <c r="N149" t="s">
        <v>70</v>
      </c>
      <c r="O149" t="s">
        <v>70</v>
      </c>
      <c r="P149" t="s">
        <v>70</v>
      </c>
      <c r="Q149" t="s">
        <v>70</v>
      </c>
      <c r="R149" t="s">
        <v>70</v>
      </c>
      <c r="S149" t="s">
        <v>2000</v>
      </c>
      <c r="T149" t="s">
        <v>70</v>
      </c>
      <c r="U149" t="s">
        <v>2000</v>
      </c>
      <c r="V149" t="s">
        <v>70</v>
      </c>
      <c r="W149" t="s">
        <v>70</v>
      </c>
      <c r="X149" t="s">
        <v>70</v>
      </c>
      <c r="Y149" t="s">
        <v>70</v>
      </c>
      <c r="Z149" t="s">
        <v>70</v>
      </c>
      <c r="AA149" t="s">
        <v>70</v>
      </c>
      <c r="AB149" t="s">
        <v>2000</v>
      </c>
      <c r="AC149" t="s">
        <v>70</v>
      </c>
      <c r="AD149" t="s">
        <v>70</v>
      </c>
    </row>
    <row r="150" spans="1:30" x14ac:dyDescent="0.25">
      <c r="A150" s="133" t="s">
        <v>1317</v>
      </c>
      <c r="B150" t="s">
        <v>232</v>
      </c>
      <c r="C150" t="s">
        <v>1999</v>
      </c>
      <c r="D150" t="s">
        <v>830</v>
      </c>
      <c r="E150" t="s">
        <v>784</v>
      </c>
      <c r="F150" t="s">
        <v>773</v>
      </c>
      <c r="G150" t="s">
        <v>70</v>
      </c>
      <c r="H150" t="s">
        <v>70</v>
      </c>
      <c r="I150" t="s">
        <v>70</v>
      </c>
      <c r="J150" t="s">
        <v>70</v>
      </c>
      <c r="K150" t="s">
        <v>70</v>
      </c>
      <c r="L150" t="s">
        <v>70</v>
      </c>
      <c r="M150" t="s">
        <v>70</v>
      </c>
      <c r="N150" t="s">
        <v>70</v>
      </c>
      <c r="O150" t="s">
        <v>70</v>
      </c>
      <c r="P150" t="s">
        <v>70</v>
      </c>
      <c r="Q150" t="s">
        <v>70</v>
      </c>
      <c r="R150" t="s">
        <v>70</v>
      </c>
      <c r="S150" t="s">
        <v>70</v>
      </c>
      <c r="T150" t="s">
        <v>70</v>
      </c>
      <c r="U150" t="s">
        <v>70</v>
      </c>
      <c r="V150" t="s">
        <v>2000</v>
      </c>
      <c r="W150" t="s">
        <v>70</v>
      </c>
      <c r="X150" t="s">
        <v>70</v>
      </c>
      <c r="Y150" t="s">
        <v>70</v>
      </c>
      <c r="Z150" t="s">
        <v>70</v>
      </c>
      <c r="AA150" t="s">
        <v>70</v>
      </c>
      <c r="AB150" t="s">
        <v>70</v>
      </c>
      <c r="AC150" t="s">
        <v>70</v>
      </c>
      <c r="AD150" t="s">
        <v>70</v>
      </c>
    </row>
    <row r="151" spans="1:30" x14ac:dyDescent="0.25">
      <c r="A151" s="133" t="s">
        <v>1318</v>
      </c>
      <c r="B151" t="s">
        <v>233</v>
      </c>
      <c r="C151" t="s">
        <v>1999</v>
      </c>
      <c r="D151" t="s">
        <v>830</v>
      </c>
      <c r="E151" t="s">
        <v>833</v>
      </c>
      <c r="F151" t="s">
        <v>773</v>
      </c>
      <c r="G151" t="s">
        <v>70</v>
      </c>
      <c r="H151" t="s">
        <v>70</v>
      </c>
      <c r="I151" t="s">
        <v>110</v>
      </c>
      <c r="J151" t="s">
        <v>2000</v>
      </c>
      <c r="K151" t="s">
        <v>70</v>
      </c>
      <c r="L151" t="s">
        <v>110</v>
      </c>
      <c r="M151" t="s">
        <v>70</v>
      </c>
      <c r="N151" t="s">
        <v>70</v>
      </c>
      <c r="O151" t="s">
        <v>70</v>
      </c>
      <c r="P151" t="s">
        <v>70</v>
      </c>
      <c r="Q151" t="s">
        <v>70</v>
      </c>
      <c r="R151" t="s">
        <v>70</v>
      </c>
      <c r="S151" t="s">
        <v>57</v>
      </c>
      <c r="T151" t="s">
        <v>70</v>
      </c>
      <c r="U151" t="s">
        <v>2000</v>
      </c>
      <c r="V151" t="s">
        <v>70</v>
      </c>
      <c r="W151" t="s">
        <v>70</v>
      </c>
      <c r="X151" t="s">
        <v>70</v>
      </c>
      <c r="Y151" t="s">
        <v>70</v>
      </c>
      <c r="Z151" t="s">
        <v>70</v>
      </c>
      <c r="AA151" t="s">
        <v>70</v>
      </c>
      <c r="AB151" t="s">
        <v>110</v>
      </c>
      <c r="AC151" t="s">
        <v>70</v>
      </c>
      <c r="AD151" t="s">
        <v>70</v>
      </c>
    </row>
    <row r="152" spans="1:30" x14ac:dyDescent="0.25">
      <c r="A152" s="133" t="s">
        <v>1319</v>
      </c>
      <c r="B152" t="s">
        <v>234</v>
      </c>
      <c r="C152" t="s">
        <v>1999</v>
      </c>
      <c r="D152" t="s">
        <v>830</v>
      </c>
      <c r="E152" t="s">
        <v>834</v>
      </c>
      <c r="F152" t="s">
        <v>773</v>
      </c>
      <c r="G152" t="s">
        <v>70</v>
      </c>
      <c r="H152" t="s">
        <v>70</v>
      </c>
      <c r="I152" t="s">
        <v>110</v>
      </c>
      <c r="J152" t="s">
        <v>2000</v>
      </c>
      <c r="K152" t="s">
        <v>70</v>
      </c>
      <c r="L152" t="s">
        <v>110</v>
      </c>
      <c r="M152" t="s">
        <v>70</v>
      </c>
      <c r="N152" t="s">
        <v>70</v>
      </c>
      <c r="O152" t="s">
        <v>70</v>
      </c>
      <c r="P152" t="s">
        <v>70</v>
      </c>
      <c r="Q152" t="s">
        <v>70</v>
      </c>
      <c r="R152" t="s">
        <v>70</v>
      </c>
      <c r="S152" t="s">
        <v>110</v>
      </c>
      <c r="T152" t="s">
        <v>70</v>
      </c>
      <c r="U152" t="s">
        <v>110</v>
      </c>
      <c r="V152" t="s">
        <v>70</v>
      </c>
      <c r="W152" t="s">
        <v>70</v>
      </c>
      <c r="X152" t="s">
        <v>70</v>
      </c>
      <c r="Y152" t="s">
        <v>70</v>
      </c>
      <c r="Z152" t="s">
        <v>70</v>
      </c>
      <c r="AA152" t="s">
        <v>70</v>
      </c>
      <c r="AB152" t="s">
        <v>110</v>
      </c>
      <c r="AC152" t="s">
        <v>70</v>
      </c>
      <c r="AD152" t="s">
        <v>70</v>
      </c>
    </row>
    <row r="153" spans="1:30" x14ac:dyDescent="0.25">
      <c r="A153" s="133" t="s">
        <v>1320</v>
      </c>
      <c r="B153" t="s">
        <v>70</v>
      </c>
      <c r="C153" t="s">
        <v>1999</v>
      </c>
      <c r="D153" t="s">
        <v>830</v>
      </c>
      <c r="E153" t="s">
        <v>835</v>
      </c>
      <c r="F153" t="s">
        <v>51</v>
      </c>
      <c r="G153" t="s">
        <v>70</v>
      </c>
      <c r="H153" t="s">
        <v>70</v>
      </c>
      <c r="I153" t="s">
        <v>2000</v>
      </c>
      <c r="J153" t="s">
        <v>2000</v>
      </c>
      <c r="K153" t="s">
        <v>70</v>
      </c>
      <c r="L153" t="s">
        <v>57</v>
      </c>
      <c r="M153" t="s">
        <v>70</v>
      </c>
      <c r="N153" t="s">
        <v>70</v>
      </c>
      <c r="O153" t="s">
        <v>70</v>
      </c>
      <c r="P153" t="s">
        <v>70</v>
      </c>
      <c r="Q153" t="s">
        <v>70</v>
      </c>
      <c r="R153" t="s">
        <v>70</v>
      </c>
      <c r="S153" t="s">
        <v>57</v>
      </c>
      <c r="T153" t="s">
        <v>70</v>
      </c>
      <c r="U153" t="s">
        <v>2000</v>
      </c>
      <c r="V153" t="s">
        <v>70</v>
      </c>
      <c r="W153" t="s">
        <v>70</v>
      </c>
      <c r="X153" t="s">
        <v>70</v>
      </c>
      <c r="Y153" t="s">
        <v>70</v>
      </c>
      <c r="Z153" t="s">
        <v>70</v>
      </c>
      <c r="AA153" t="s">
        <v>70</v>
      </c>
      <c r="AB153" t="s">
        <v>110</v>
      </c>
      <c r="AC153" t="s">
        <v>70</v>
      </c>
      <c r="AD153" t="s">
        <v>70</v>
      </c>
    </row>
    <row r="154" spans="1:30" x14ac:dyDescent="0.25">
      <c r="A154" s="133" t="s">
        <v>1310</v>
      </c>
      <c r="B154" t="s">
        <v>225</v>
      </c>
      <c r="C154" t="s">
        <v>1999</v>
      </c>
      <c r="D154" t="s">
        <v>830</v>
      </c>
      <c r="E154" t="s">
        <v>225</v>
      </c>
      <c r="F154" t="s">
        <v>51</v>
      </c>
      <c r="G154" t="s">
        <v>70</v>
      </c>
      <c r="H154" t="s">
        <v>70</v>
      </c>
      <c r="I154" t="s">
        <v>2000</v>
      </c>
      <c r="J154" t="s">
        <v>70</v>
      </c>
      <c r="K154" t="s">
        <v>70</v>
      </c>
      <c r="L154" t="s">
        <v>2000</v>
      </c>
      <c r="M154" t="s">
        <v>70</v>
      </c>
      <c r="N154" t="s">
        <v>70</v>
      </c>
      <c r="O154" t="s">
        <v>70</v>
      </c>
      <c r="P154" t="s">
        <v>2000</v>
      </c>
      <c r="Q154" t="s">
        <v>2000</v>
      </c>
      <c r="R154" t="s">
        <v>70</v>
      </c>
      <c r="S154" t="s">
        <v>2000</v>
      </c>
      <c r="T154" t="s">
        <v>2000</v>
      </c>
      <c r="U154" t="s">
        <v>70</v>
      </c>
      <c r="V154" t="s">
        <v>70</v>
      </c>
      <c r="W154" t="s">
        <v>70</v>
      </c>
      <c r="X154" t="s">
        <v>2000</v>
      </c>
      <c r="Y154" t="s">
        <v>70</v>
      </c>
      <c r="Z154" t="s">
        <v>70</v>
      </c>
      <c r="AA154" t="s">
        <v>2000</v>
      </c>
      <c r="AB154" t="s">
        <v>2000</v>
      </c>
      <c r="AC154" t="s">
        <v>2000</v>
      </c>
      <c r="AD154" t="s">
        <v>2000</v>
      </c>
    </row>
    <row r="155" spans="1:30" x14ac:dyDescent="0.25">
      <c r="A155" s="133" t="s">
        <v>1325</v>
      </c>
      <c r="B155" t="s">
        <v>241</v>
      </c>
      <c r="C155" t="s">
        <v>1999</v>
      </c>
      <c r="D155" t="s">
        <v>838</v>
      </c>
      <c r="E155" t="s">
        <v>839</v>
      </c>
      <c r="F155" t="s">
        <v>773</v>
      </c>
      <c r="G155" t="s">
        <v>70</v>
      </c>
      <c r="H155" t="s">
        <v>70</v>
      </c>
      <c r="I155" t="s">
        <v>70</v>
      </c>
      <c r="J155" t="s">
        <v>70</v>
      </c>
      <c r="K155" t="s">
        <v>70</v>
      </c>
      <c r="L155" t="s">
        <v>70</v>
      </c>
      <c r="M155" t="s">
        <v>70</v>
      </c>
      <c r="N155" t="s">
        <v>70</v>
      </c>
      <c r="O155" t="s">
        <v>70</v>
      </c>
      <c r="P155" t="s">
        <v>70</v>
      </c>
      <c r="Q155" t="s">
        <v>70</v>
      </c>
      <c r="R155" t="s">
        <v>70</v>
      </c>
      <c r="S155" t="s">
        <v>70</v>
      </c>
      <c r="T155" t="s">
        <v>70</v>
      </c>
      <c r="U155" t="s">
        <v>70</v>
      </c>
      <c r="V155" t="s">
        <v>110</v>
      </c>
      <c r="W155" t="s">
        <v>70</v>
      </c>
      <c r="X155" t="s">
        <v>70</v>
      </c>
      <c r="Y155" t="s">
        <v>70</v>
      </c>
      <c r="Z155" t="s">
        <v>70</v>
      </c>
      <c r="AA155" t="s">
        <v>70</v>
      </c>
      <c r="AB155" t="s">
        <v>70</v>
      </c>
      <c r="AC155" t="s">
        <v>70</v>
      </c>
      <c r="AD155" t="s">
        <v>70</v>
      </c>
    </row>
    <row r="156" spans="1:30" x14ac:dyDescent="0.25">
      <c r="A156" s="133" t="s">
        <v>1328</v>
      </c>
      <c r="B156" t="s">
        <v>842</v>
      </c>
      <c r="C156" t="s">
        <v>1999</v>
      </c>
      <c r="D156" t="s">
        <v>840</v>
      </c>
      <c r="E156" t="s">
        <v>843</v>
      </c>
      <c r="F156" t="s">
        <v>51</v>
      </c>
      <c r="G156" t="s">
        <v>70</v>
      </c>
      <c r="H156" t="s">
        <v>70</v>
      </c>
      <c r="I156" t="s">
        <v>57</v>
      </c>
      <c r="J156" t="s">
        <v>2000</v>
      </c>
      <c r="K156" t="s">
        <v>70</v>
      </c>
      <c r="L156" t="s">
        <v>57</v>
      </c>
      <c r="M156" t="s">
        <v>70</v>
      </c>
      <c r="N156" t="s">
        <v>70</v>
      </c>
      <c r="O156" t="s">
        <v>70</v>
      </c>
      <c r="P156" t="s">
        <v>110</v>
      </c>
      <c r="Q156" t="s">
        <v>110</v>
      </c>
      <c r="R156" t="s">
        <v>70</v>
      </c>
      <c r="S156" t="s">
        <v>57</v>
      </c>
      <c r="T156" t="s">
        <v>110</v>
      </c>
      <c r="U156" t="s">
        <v>2000</v>
      </c>
      <c r="V156" t="s">
        <v>70</v>
      </c>
      <c r="W156" t="s">
        <v>70</v>
      </c>
      <c r="X156" t="s">
        <v>59</v>
      </c>
      <c r="Y156" t="s">
        <v>70</v>
      </c>
      <c r="Z156" t="s">
        <v>70</v>
      </c>
      <c r="AA156" t="s">
        <v>110</v>
      </c>
      <c r="AB156" t="s">
        <v>57</v>
      </c>
      <c r="AC156" t="s">
        <v>110</v>
      </c>
      <c r="AD156" t="s">
        <v>110</v>
      </c>
    </row>
    <row r="157" spans="1:30" x14ac:dyDescent="0.25">
      <c r="A157" s="133" t="s">
        <v>1326</v>
      </c>
      <c r="B157" t="s">
        <v>242</v>
      </c>
      <c r="C157" t="s">
        <v>1999</v>
      </c>
      <c r="D157" t="s">
        <v>840</v>
      </c>
      <c r="E157" t="s">
        <v>784</v>
      </c>
      <c r="F157" t="s">
        <v>51</v>
      </c>
      <c r="G157" t="s">
        <v>70</v>
      </c>
      <c r="H157" t="s">
        <v>70</v>
      </c>
      <c r="I157" t="s">
        <v>2000</v>
      </c>
      <c r="J157" t="s">
        <v>2000</v>
      </c>
      <c r="K157" t="s">
        <v>70</v>
      </c>
      <c r="L157" t="s">
        <v>2000</v>
      </c>
      <c r="M157" t="s">
        <v>70</v>
      </c>
      <c r="N157" t="s">
        <v>70</v>
      </c>
      <c r="O157" t="s">
        <v>70</v>
      </c>
      <c r="P157" t="s">
        <v>2000</v>
      </c>
      <c r="Q157" t="s">
        <v>2000</v>
      </c>
      <c r="R157" t="s">
        <v>70</v>
      </c>
      <c r="S157" t="s">
        <v>2000</v>
      </c>
      <c r="T157" t="s">
        <v>2000</v>
      </c>
      <c r="U157" t="s">
        <v>2000</v>
      </c>
      <c r="V157" t="s">
        <v>70</v>
      </c>
      <c r="W157" t="s">
        <v>70</v>
      </c>
      <c r="X157" t="s">
        <v>2000</v>
      </c>
      <c r="Y157" t="s">
        <v>70</v>
      </c>
      <c r="Z157" t="s">
        <v>70</v>
      </c>
      <c r="AA157" t="s">
        <v>2000</v>
      </c>
      <c r="AB157" t="s">
        <v>2000</v>
      </c>
      <c r="AC157" t="s">
        <v>2000</v>
      </c>
      <c r="AD157" t="s">
        <v>2000</v>
      </c>
    </row>
    <row r="158" spans="1:30" x14ac:dyDescent="0.25">
      <c r="A158" s="133" t="s">
        <v>1327</v>
      </c>
      <c r="B158" t="s">
        <v>841</v>
      </c>
      <c r="C158" t="s">
        <v>1999</v>
      </c>
      <c r="D158" t="s">
        <v>840</v>
      </c>
      <c r="E158" t="s">
        <v>784</v>
      </c>
      <c r="F158" t="s">
        <v>51</v>
      </c>
      <c r="G158" t="s">
        <v>70</v>
      </c>
      <c r="H158" t="s">
        <v>70</v>
      </c>
      <c r="I158" t="s">
        <v>2000</v>
      </c>
      <c r="J158" t="s">
        <v>2000</v>
      </c>
      <c r="K158" t="s">
        <v>70</v>
      </c>
      <c r="L158" t="s">
        <v>2000</v>
      </c>
      <c r="M158" t="s">
        <v>70</v>
      </c>
      <c r="N158" t="s">
        <v>70</v>
      </c>
      <c r="O158" t="s">
        <v>70</v>
      </c>
      <c r="P158" t="s">
        <v>2000</v>
      </c>
      <c r="Q158" t="s">
        <v>2000</v>
      </c>
      <c r="R158" t="s">
        <v>70</v>
      </c>
      <c r="S158" t="s">
        <v>2000</v>
      </c>
      <c r="T158" t="s">
        <v>2000</v>
      </c>
      <c r="U158" t="s">
        <v>2000</v>
      </c>
      <c r="V158" t="s">
        <v>70</v>
      </c>
      <c r="W158" t="s">
        <v>70</v>
      </c>
      <c r="X158" t="s">
        <v>2000</v>
      </c>
      <c r="Y158" t="s">
        <v>70</v>
      </c>
      <c r="Z158" t="s">
        <v>70</v>
      </c>
      <c r="AA158" t="s">
        <v>2000</v>
      </c>
      <c r="AB158" t="s">
        <v>2000</v>
      </c>
      <c r="AC158" t="s">
        <v>2000</v>
      </c>
      <c r="AD158" t="s">
        <v>2000</v>
      </c>
    </row>
    <row r="159" spans="1:30" x14ac:dyDescent="0.25">
      <c r="A159" s="133" t="s">
        <v>1330</v>
      </c>
      <c r="B159" t="s">
        <v>244</v>
      </c>
      <c r="C159" t="s">
        <v>1999</v>
      </c>
      <c r="D159" t="s">
        <v>840</v>
      </c>
      <c r="E159" t="s">
        <v>845</v>
      </c>
      <c r="F159" t="s">
        <v>774</v>
      </c>
      <c r="G159" t="s">
        <v>70</v>
      </c>
      <c r="H159" t="s">
        <v>70</v>
      </c>
      <c r="I159" t="s">
        <v>2000</v>
      </c>
      <c r="J159" t="s">
        <v>2000</v>
      </c>
      <c r="K159" t="s">
        <v>70</v>
      </c>
      <c r="L159" t="s">
        <v>2000</v>
      </c>
      <c r="M159" t="s">
        <v>70</v>
      </c>
      <c r="N159" t="s">
        <v>70</v>
      </c>
      <c r="O159" t="s">
        <v>70</v>
      </c>
      <c r="P159" t="s">
        <v>2000</v>
      </c>
      <c r="Q159" t="s">
        <v>2000</v>
      </c>
      <c r="R159" t="s">
        <v>70</v>
      </c>
      <c r="S159" t="s">
        <v>2000</v>
      </c>
      <c r="T159" t="s">
        <v>2000</v>
      </c>
      <c r="U159" t="s">
        <v>2000</v>
      </c>
      <c r="V159" t="s">
        <v>70</v>
      </c>
      <c r="W159" t="s">
        <v>70</v>
      </c>
      <c r="X159" t="s">
        <v>2000</v>
      </c>
      <c r="Y159" t="s">
        <v>70</v>
      </c>
      <c r="Z159" t="s">
        <v>70</v>
      </c>
      <c r="AA159" t="s">
        <v>2000</v>
      </c>
      <c r="AB159" t="s">
        <v>2000</v>
      </c>
      <c r="AC159" t="s">
        <v>2000</v>
      </c>
      <c r="AD159" t="s">
        <v>2000</v>
      </c>
    </row>
    <row r="160" spans="1:30" x14ac:dyDescent="0.25">
      <c r="A160" s="133" t="s">
        <v>1329</v>
      </c>
      <c r="B160" t="s">
        <v>243</v>
      </c>
      <c r="C160" t="s">
        <v>1999</v>
      </c>
      <c r="D160" t="s">
        <v>840</v>
      </c>
      <c r="E160" t="s">
        <v>844</v>
      </c>
      <c r="F160" t="s">
        <v>773</v>
      </c>
      <c r="G160" t="s">
        <v>70</v>
      </c>
      <c r="H160" t="s">
        <v>70</v>
      </c>
      <c r="I160" t="s">
        <v>57</v>
      </c>
      <c r="J160" t="s">
        <v>110</v>
      </c>
      <c r="K160" t="s">
        <v>70</v>
      </c>
      <c r="L160" t="s">
        <v>57</v>
      </c>
      <c r="M160" t="s">
        <v>70</v>
      </c>
      <c r="N160" t="s">
        <v>70</v>
      </c>
      <c r="O160" t="s">
        <v>70</v>
      </c>
      <c r="P160" t="s">
        <v>110</v>
      </c>
      <c r="Q160" t="s">
        <v>110</v>
      </c>
      <c r="R160" t="s">
        <v>70</v>
      </c>
      <c r="S160" t="s">
        <v>110</v>
      </c>
      <c r="T160" t="s">
        <v>59</v>
      </c>
      <c r="U160" t="s">
        <v>110</v>
      </c>
      <c r="V160" t="s">
        <v>2000</v>
      </c>
      <c r="W160" t="s">
        <v>70</v>
      </c>
      <c r="X160" t="s">
        <v>110</v>
      </c>
      <c r="Y160" t="s">
        <v>70</v>
      </c>
      <c r="Z160" t="s">
        <v>70</v>
      </c>
      <c r="AA160" t="s">
        <v>57</v>
      </c>
      <c r="AB160" t="s">
        <v>57</v>
      </c>
      <c r="AC160" t="s">
        <v>110</v>
      </c>
      <c r="AD160" t="s">
        <v>110</v>
      </c>
    </row>
    <row r="161" spans="1:30" x14ac:dyDescent="0.25">
      <c r="A161" s="133" t="s">
        <v>1350</v>
      </c>
      <c r="B161" t="s">
        <v>261</v>
      </c>
      <c r="C161" t="s">
        <v>1999</v>
      </c>
      <c r="D161" t="s">
        <v>848</v>
      </c>
      <c r="E161" t="s">
        <v>862</v>
      </c>
      <c r="F161" t="s">
        <v>774</v>
      </c>
      <c r="G161" t="s">
        <v>70</v>
      </c>
      <c r="H161" t="s">
        <v>70</v>
      </c>
      <c r="I161" t="s">
        <v>2000</v>
      </c>
      <c r="J161" t="s">
        <v>2000</v>
      </c>
      <c r="K161" t="s">
        <v>70</v>
      </c>
      <c r="L161" t="s">
        <v>2000</v>
      </c>
      <c r="M161" t="s">
        <v>70</v>
      </c>
      <c r="N161" t="s">
        <v>70</v>
      </c>
      <c r="O161" t="s">
        <v>70</v>
      </c>
      <c r="P161" t="s">
        <v>2000</v>
      </c>
      <c r="Q161" t="s">
        <v>2000</v>
      </c>
      <c r="R161" t="s">
        <v>70</v>
      </c>
      <c r="S161" t="s">
        <v>2000</v>
      </c>
      <c r="T161" t="s">
        <v>2000</v>
      </c>
      <c r="U161" t="s">
        <v>2000</v>
      </c>
      <c r="V161" t="s">
        <v>70</v>
      </c>
      <c r="W161" t="s">
        <v>70</v>
      </c>
      <c r="X161" t="s">
        <v>2000</v>
      </c>
      <c r="Y161" t="s">
        <v>70</v>
      </c>
      <c r="Z161" t="s">
        <v>70</v>
      </c>
      <c r="AA161" t="s">
        <v>2000</v>
      </c>
      <c r="AB161" t="s">
        <v>2000</v>
      </c>
      <c r="AC161" t="s">
        <v>2000</v>
      </c>
      <c r="AD161" t="s">
        <v>2000</v>
      </c>
    </row>
    <row r="162" spans="1:30" x14ac:dyDescent="0.25">
      <c r="A162" s="133" t="s">
        <v>1353</v>
      </c>
      <c r="B162" t="s">
        <v>265</v>
      </c>
      <c r="C162" t="s">
        <v>1999</v>
      </c>
      <c r="D162" t="s">
        <v>848</v>
      </c>
      <c r="E162" t="s">
        <v>862</v>
      </c>
      <c r="F162" t="s">
        <v>774</v>
      </c>
      <c r="G162" t="s">
        <v>70</v>
      </c>
      <c r="H162" t="s">
        <v>70</v>
      </c>
      <c r="I162" t="s">
        <v>70</v>
      </c>
      <c r="J162" t="s">
        <v>70</v>
      </c>
      <c r="K162" t="s">
        <v>70</v>
      </c>
      <c r="L162" t="s">
        <v>2000</v>
      </c>
      <c r="M162" t="s">
        <v>70</v>
      </c>
      <c r="N162" t="s">
        <v>70</v>
      </c>
      <c r="O162" t="s">
        <v>70</v>
      </c>
      <c r="P162" t="s">
        <v>2000</v>
      </c>
      <c r="Q162" t="s">
        <v>2000</v>
      </c>
      <c r="R162" t="s">
        <v>70</v>
      </c>
      <c r="S162" t="s">
        <v>2000</v>
      </c>
      <c r="T162" t="s">
        <v>2000</v>
      </c>
      <c r="U162" t="s">
        <v>70</v>
      </c>
      <c r="V162" t="s">
        <v>70</v>
      </c>
      <c r="W162" t="s">
        <v>70</v>
      </c>
      <c r="X162" t="s">
        <v>2000</v>
      </c>
      <c r="Y162" t="s">
        <v>70</v>
      </c>
      <c r="Z162" t="s">
        <v>70</v>
      </c>
      <c r="AA162" t="s">
        <v>2000</v>
      </c>
      <c r="AB162" t="s">
        <v>2000</v>
      </c>
      <c r="AC162" t="s">
        <v>2000</v>
      </c>
      <c r="AD162" t="s">
        <v>2000</v>
      </c>
    </row>
    <row r="163" spans="1:30" x14ac:dyDescent="0.25">
      <c r="A163" s="133" t="s">
        <v>1337</v>
      </c>
      <c r="B163" t="s">
        <v>248</v>
      </c>
      <c r="C163" t="s">
        <v>1999</v>
      </c>
      <c r="D163" t="s">
        <v>848</v>
      </c>
      <c r="E163" t="s">
        <v>248</v>
      </c>
      <c r="F163" t="s">
        <v>774</v>
      </c>
      <c r="G163" t="s">
        <v>70</v>
      </c>
      <c r="H163" t="s">
        <v>70</v>
      </c>
      <c r="I163" t="s">
        <v>110</v>
      </c>
      <c r="J163" t="s">
        <v>70</v>
      </c>
      <c r="K163" t="s">
        <v>70</v>
      </c>
      <c r="L163" t="s">
        <v>110</v>
      </c>
      <c r="M163" t="s">
        <v>70</v>
      </c>
      <c r="N163" t="s">
        <v>70</v>
      </c>
      <c r="O163" t="s">
        <v>70</v>
      </c>
      <c r="P163" t="s">
        <v>110</v>
      </c>
      <c r="Q163" t="s">
        <v>57</v>
      </c>
      <c r="R163" t="s">
        <v>70</v>
      </c>
      <c r="S163" t="s">
        <v>59</v>
      </c>
      <c r="T163" t="s">
        <v>110</v>
      </c>
      <c r="U163" t="s">
        <v>70</v>
      </c>
      <c r="V163" t="s">
        <v>70</v>
      </c>
      <c r="W163" t="s">
        <v>70</v>
      </c>
      <c r="X163" t="s">
        <v>110</v>
      </c>
      <c r="Y163" t="s">
        <v>70</v>
      </c>
      <c r="Z163" t="s">
        <v>70</v>
      </c>
      <c r="AA163" t="s">
        <v>57</v>
      </c>
      <c r="AB163" t="s">
        <v>110</v>
      </c>
      <c r="AC163" t="s">
        <v>110</v>
      </c>
      <c r="AD163" t="s">
        <v>2000</v>
      </c>
    </row>
    <row r="164" spans="1:30" x14ac:dyDescent="0.25">
      <c r="A164" s="133" t="s">
        <v>1346</v>
      </c>
      <c r="B164" t="s">
        <v>258</v>
      </c>
      <c r="C164" t="s">
        <v>1999</v>
      </c>
      <c r="D164" t="s">
        <v>848</v>
      </c>
      <c r="E164" t="s">
        <v>859</v>
      </c>
      <c r="F164" t="s">
        <v>51</v>
      </c>
      <c r="G164" t="s">
        <v>70</v>
      </c>
      <c r="H164" t="s">
        <v>70</v>
      </c>
      <c r="I164" t="s">
        <v>2000</v>
      </c>
      <c r="J164" t="s">
        <v>70</v>
      </c>
      <c r="K164" t="s">
        <v>70</v>
      </c>
      <c r="L164" t="s">
        <v>2000</v>
      </c>
      <c r="M164" t="s">
        <v>70</v>
      </c>
      <c r="N164" t="s">
        <v>70</v>
      </c>
      <c r="O164" t="s">
        <v>70</v>
      </c>
      <c r="P164" t="s">
        <v>2000</v>
      </c>
      <c r="Q164" t="s">
        <v>2000</v>
      </c>
      <c r="R164" t="s">
        <v>70</v>
      </c>
      <c r="S164" t="s">
        <v>2000</v>
      </c>
      <c r="T164" t="s">
        <v>2000</v>
      </c>
      <c r="U164" t="s">
        <v>70</v>
      </c>
      <c r="V164" t="s">
        <v>70</v>
      </c>
      <c r="W164" t="s">
        <v>70</v>
      </c>
      <c r="X164" t="s">
        <v>2000</v>
      </c>
      <c r="Y164" t="s">
        <v>70</v>
      </c>
      <c r="Z164" t="s">
        <v>70</v>
      </c>
      <c r="AA164" t="s">
        <v>2000</v>
      </c>
      <c r="AB164" t="s">
        <v>2000</v>
      </c>
      <c r="AC164" t="s">
        <v>2000</v>
      </c>
      <c r="AD164" t="s">
        <v>2000</v>
      </c>
    </row>
    <row r="165" spans="1:30" x14ac:dyDescent="0.25">
      <c r="A165" s="133" t="s">
        <v>1338</v>
      </c>
      <c r="B165" t="s">
        <v>249</v>
      </c>
      <c r="C165" t="s">
        <v>1999</v>
      </c>
      <c r="D165" t="s">
        <v>848</v>
      </c>
      <c r="E165" t="s">
        <v>853</v>
      </c>
      <c r="F165" t="s">
        <v>774</v>
      </c>
      <c r="G165" t="s">
        <v>70</v>
      </c>
      <c r="H165" t="s">
        <v>70</v>
      </c>
      <c r="I165" t="s">
        <v>2000</v>
      </c>
      <c r="J165" t="s">
        <v>70</v>
      </c>
      <c r="K165" t="s">
        <v>70</v>
      </c>
      <c r="L165" t="s">
        <v>2000</v>
      </c>
      <c r="M165" t="s">
        <v>70</v>
      </c>
      <c r="N165" t="s">
        <v>70</v>
      </c>
      <c r="O165" t="s">
        <v>70</v>
      </c>
      <c r="P165" t="s">
        <v>2000</v>
      </c>
      <c r="Q165" t="s">
        <v>2000</v>
      </c>
      <c r="R165" t="s">
        <v>70</v>
      </c>
      <c r="S165" t="s">
        <v>2000</v>
      </c>
      <c r="T165" t="s">
        <v>2000</v>
      </c>
      <c r="U165" t="s">
        <v>70</v>
      </c>
      <c r="V165" t="s">
        <v>70</v>
      </c>
      <c r="W165" t="s">
        <v>70</v>
      </c>
      <c r="X165" t="s">
        <v>2000</v>
      </c>
      <c r="Y165" t="s">
        <v>70</v>
      </c>
      <c r="Z165" t="s">
        <v>70</v>
      </c>
      <c r="AA165" t="s">
        <v>2000</v>
      </c>
      <c r="AB165" t="s">
        <v>2000</v>
      </c>
      <c r="AC165" t="s">
        <v>2000</v>
      </c>
      <c r="AD165" t="s">
        <v>2000</v>
      </c>
    </row>
    <row r="166" spans="1:30" x14ac:dyDescent="0.25">
      <c r="A166" s="133" t="s">
        <v>1334</v>
      </c>
      <c r="B166" t="s">
        <v>247</v>
      </c>
      <c r="C166" t="s">
        <v>1999</v>
      </c>
      <c r="D166" t="s">
        <v>848</v>
      </c>
      <c r="E166" t="s">
        <v>851</v>
      </c>
      <c r="F166" t="s">
        <v>774</v>
      </c>
      <c r="G166" t="s">
        <v>70</v>
      </c>
      <c r="H166" t="s">
        <v>70</v>
      </c>
      <c r="I166" t="s">
        <v>110</v>
      </c>
      <c r="J166" t="s">
        <v>2000</v>
      </c>
      <c r="K166" t="s">
        <v>70</v>
      </c>
      <c r="L166" t="s">
        <v>110</v>
      </c>
      <c r="M166" t="s">
        <v>70</v>
      </c>
      <c r="N166" t="s">
        <v>70</v>
      </c>
      <c r="O166" t="s">
        <v>70</v>
      </c>
      <c r="P166" t="s">
        <v>110</v>
      </c>
      <c r="Q166" t="s">
        <v>110</v>
      </c>
      <c r="R166" t="s">
        <v>70</v>
      </c>
      <c r="S166" t="s">
        <v>110</v>
      </c>
      <c r="T166" t="s">
        <v>57</v>
      </c>
      <c r="U166" t="s">
        <v>2000</v>
      </c>
      <c r="V166" t="s">
        <v>70</v>
      </c>
      <c r="W166" t="s">
        <v>70</v>
      </c>
      <c r="X166" t="s">
        <v>110</v>
      </c>
      <c r="Y166" t="s">
        <v>70</v>
      </c>
      <c r="Z166" t="s">
        <v>70</v>
      </c>
      <c r="AA166" t="s">
        <v>57</v>
      </c>
      <c r="AB166" t="s">
        <v>59</v>
      </c>
      <c r="AC166" t="s">
        <v>57</v>
      </c>
      <c r="AD166" t="s">
        <v>2000</v>
      </c>
    </row>
    <row r="167" spans="1:30" x14ac:dyDescent="0.25">
      <c r="A167" s="133" t="s">
        <v>1352</v>
      </c>
      <c r="B167" t="s">
        <v>264</v>
      </c>
      <c r="C167" t="s">
        <v>1999</v>
      </c>
      <c r="D167" t="s">
        <v>848</v>
      </c>
      <c r="E167" t="s">
        <v>865</v>
      </c>
      <c r="F167" t="s">
        <v>774</v>
      </c>
      <c r="G167" t="s">
        <v>70</v>
      </c>
      <c r="H167" t="s">
        <v>70</v>
      </c>
      <c r="I167" t="s">
        <v>2000</v>
      </c>
      <c r="J167" t="s">
        <v>2000</v>
      </c>
      <c r="K167" t="s">
        <v>70</v>
      </c>
      <c r="L167" t="s">
        <v>2000</v>
      </c>
      <c r="M167" t="s">
        <v>70</v>
      </c>
      <c r="N167" t="s">
        <v>70</v>
      </c>
      <c r="O167" t="s">
        <v>70</v>
      </c>
      <c r="P167" t="s">
        <v>2000</v>
      </c>
      <c r="Q167" t="s">
        <v>2000</v>
      </c>
      <c r="R167" t="s">
        <v>70</v>
      </c>
      <c r="S167" t="s">
        <v>2000</v>
      </c>
      <c r="T167" t="s">
        <v>2000</v>
      </c>
      <c r="U167" t="s">
        <v>2000</v>
      </c>
      <c r="V167" t="s">
        <v>70</v>
      </c>
      <c r="W167" t="s">
        <v>70</v>
      </c>
      <c r="X167" t="s">
        <v>2000</v>
      </c>
      <c r="Y167" t="s">
        <v>70</v>
      </c>
      <c r="Z167" t="s">
        <v>70</v>
      </c>
      <c r="AA167" t="s">
        <v>2000</v>
      </c>
      <c r="AB167" t="s">
        <v>2000</v>
      </c>
      <c r="AC167" t="s">
        <v>2000</v>
      </c>
      <c r="AD167" t="s">
        <v>2000</v>
      </c>
    </row>
    <row r="168" spans="1:30" x14ac:dyDescent="0.25">
      <c r="A168" s="133" t="s">
        <v>1332</v>
      </c>
      <c r="B168" t="s">
        <v>70</v>
      </c>
      <c r="C168" t="s">
        <v>1999</v>
      </c>
      <c r="D168" t="s">
        <v>848</v>
      </c>
      <c r="E168" t="s">
        <v>850</v>
      </c>
      <c r="F168" t="s">
        <v>774</v>
      </c>
      <c r="G168" t="s">
        <v>70</v>
      </c>
      <c r="H168" t="s">
        <v>70</v>
      </c>
      <c r="I168" t="s">
        <v>110</v>
      </c>
      <c r="J168" t="s">
        <v>70</v>
      </c>
      <c r="K168" t="s">
        <v>70</v>
      </c>
      <c r="L168" t="s">
        <v>110</v>
      </c>
      <c r="M168" t="s">
        <v>70</v>
      </c>
      <c r="N168" t="s">
        <v>70</v>
      </c>
      <c r="O168" t="s">
        <v>70</v>
      </c>
      <c r="P168" t="s">
        <v>110</v>
      </c>
      <c r="Q168" t="s">
        <v>110</v>
      </c>
      <c r="R168" t="s">
        <v>70</v>
      </c>
      <c r="S168" t="s">
        <v>110</v>
      </c>
      <c r="T168" t="s">
        <v>110</v>
      </c>
      <c r="U168" t="s">
        <v>70</v>
      </c>
      <c r="V168" t="s">
        <v>70</v>
      </c>
      <c r="W168" t="s">
        <v>70</v>
      </c>
      <c r="X168" t="s">
        <v>110</v>
      </c>
      <c r="Y168" t="s">
        <v>70</v>
      </c>
      <c r="Z168" t="s">
        <v>70</v>
      </c>
      <c r="AA168" t="s">
        <v>110</v>
      </c>
      <c r="AB168" t="s">
        <v>110</v>
      </c>
      <c r="AC168" t="s">
        <v>110</v>
      </c>
      <c r="AD168" t="s">
        <v>2000</v>
      </c>
    </row>
    <row r="169" spans="1:30" x14ac:dyDescent="0.25">
      <c r="A169" s="133" t="s">
        <v>1333</v>
      </c>
      <c r="B169" t="s">
        <v>246</v>
      </c>
      <c r="C169" t="s">
        <v>1999</v>
      </c>
      <c r="D169" t="s">
        <v>848</v>
      </c>
      <c r="E169" t="s">
        <v>850</v>
      </c>
      <c r="F169" t="s">
        <v>773</v>
      </c>
      <c r="G169" t="s">
        <v>70</v>
      </c>
      <c r="H169" t="s">
        <v>70</v>
      </c>
      <c r="I169" t="s">
        <v>70</v>
      </c>
      <c r="J169" t="s">
        <v>70</v>
      </c>
      <c r="K169" t="s">
        <v>70</v>
      </c>
      <c r="L169" t="s">
        <v>2000</v>
      </c>
      <c r="M169" t="s">
        <v>70</v>
      </c>
      <c r="N169" t="s">
        <v>70</v>
      </c>
      <c r="O169" t="s">
        <v>70</v>
      </c>
      <c r="P169" t="s">
        <v>2000</v>
      </c>
      <c r="Q169" t="s">
        <v>2000</v>
      </c>
      <c r="R169" t="s">
        <v>70</v>
      </c>
      <c r="S169" t="s">
        <v>2000</v>
      </c>
      <c r="T169" t="s">
        <v>2000</v>
      </c>
      <c r="U169" t="s">
        <v>70</v>
      </c>
      <c r="V169" t="s">
        <v>70</v>
      </c>
      <c r="W169" t="s">
        <v>70</v>
      </c>
      <c r="X169" t="s">
        <v>2000</v>
      </c>
      <c r="Y169" t="s">
        <v>70</v>
      </c>
      <c r="Z169" t="s">
        <v>70</v>
      </c>
      <c r="AA169" t="s">
        <v>2000</v>
      </c>
      <c r="AB169" t="s">
        <v>2000</v>
      </c>
      <c r="AC169" t="s">
        <v>2000</v>
      </c>
      <c r="AD169" t="s">
        <v>2000</v>
      </c>
    </row>
    <row r="170" spans="1:30" x14ac:dyDescent="0.25">
      <c r="A170" s="133" t="s">
        <v>1331</v>
      </c>
      <c r="B170" t="s">
        <v>70</v>
      </c>
      <c r="C170" t="s">
        <v>1999</v>
      </c>
      <c r="D170" t="s">
        <v>848</v>
      </c>
      <c r="E170" t="s">
        <v>849</v>
      </c>
      <c r="F170" t="s">
        <v>773</v>
      </c>
      <c r="G170" t="s">
        <v>70</v>
      </c>
      <c r="H170" t="s">
        <v>70</v>
      </c>
      <c r="I170" t="s">
        <v>70</v>
      </c>
      <c r="J170" t="s">
        <v>70</v>
      </c>
      <c r="K170" t="s">
        <v>70</v>
      </c>
      <c r="L170" t="s">
        <v>2000</v>
      </c>
      <c r="M170" t="s">
        <v>70</v>
      </c>
      <c r="N170" t="s">
        <v>70</v>
      </c>
      <c r="O170" t="s">
        <v>70</v>
      </c>
      <c r="P170" t="s">
        <v>2000</v>
      </c>
      <c r="Q170" t="s">
        <v>2000</v>
      </c>
      <c r="R170" t="s">
        <v>70</v>
      </c>
      <c r="S170" t="s">
        <v>2000</v>
      </c>
      <c r="T170" t="s">
        <v>2000</v>
      </c>
      <c r="U170" t="s">
        <v>70</v>
      </c>
      <c r="V170" t="s">
        <v>70</v>
      </c>
      <c r="W170" t="s">
        <v>70</v>
      </c>
      <c r="X170" t="s">
        <v>2000</v>
      </c>
      <c r="Y170" t="s">
        <v>70</v>
      </c>
      <c r="Z170" t="s">
        <v>70</v>
      </c>
      <c r="AA170" t="s">
        <v>2000</v>
      </c>
      <c r="AB170" t="s">
        <v>2000</v>
      </c>
      <c r="AC170" t="s">
        <v>2000</v>
      </c>
      <c r="AD170" t="s">
        <v>2000</v>
      </c>
    </row>
    <row r="171" spans="1:30" x14ac:dyDescent="0.25">
      <c r="A171" s="133" t="s">
        <v>1336</v>
      </c>
      <c r="B171" t="s">
        <v>70</v>
      </c>
      <c r="C171" t="s">
        <v>1999</v>
      </c>
      <c r="D171" t="s">
        <v>848</v>
      </c>
      <c r="E171" t="s">
        <v>849</v>
      </c>
      <c r="F171" t="s">
        <v>774</v>
      </c>
      <c r="G171" t="s">
        <v>70</v>
      </c>
      <c r="H171" t="s">
        <v>70</v>
      </c>
      <c r="I171" t="s">
        <v>2000</v>
      </c>
      <c r="J171" t="s">
        <v>70</v>
      </c>
      <c r="K171" t="s">
        <v>70</v>
      </c>
      <c r="L171" t="s">
        <v>2000</v>
      </c>
      <c r="M171" t="s">
        <v>70</v>
      </c>
      <c r="N171" t="s">
        <v>70</v>
      </c>
      <c r="O171" t="s">
        <v>70</v>
      </c>
      <c r="P171" t="s">
        <v>2000</v>
      </c>
      <c r="Q171" t="s">
        <v>2000</v>
      </c>
      <c r="R171" t="s">
        <v>70</v>
      </c>
      <c r="S171" t="s">
        <v>2000</v>
      </c>
      <c r="T171" t="s">
        <v>2000</v>
      </c>
      <c r="U171" t="s">
        <v>70</v>
      </c>
      <c r="V171" t="s">
        <v>70</v>
      </c>
      <c r="W171" t="s">
        <v>70</v>
      </c>
      <c r="X171" t="s">
        <v>2000</v>
      </c>
      <c r="Y171" t="s">
        <v>70</v>
      </c>
      <c r="Z171" t="s">
        <v>70</v>
      </c>
      <c r="AA171" t="s">
        <v>2000</v>
      </c>
      <c r="AB171" t="s">
        <v>2000</v>
      </c>
      <c r="AC171" t="s">
        <v>2000</v>
      </c>
      <c r="AD171" t="s">
        <v>2000</v>
      </c>
    </row>
    <row r="172" spans="1:30" x14ac:dyDescent="0.25">
      <c r="A172" s="133" t="s">
        <v>1339</v>
      </c>
      <c r="B172" t="s">
        <v>250</v>
      </c>
      <c r="C172" t="s">
        <v>1999</v>
      </c>
      <c r="D172" t="s">
        <v>848</v>
      </c>
      <c r="E172" t="s">
        <v>854</v>
      </c>
      <c r="F172" t="s">
        <v>774</v>
      </c>
      <c r="G172" t="s">
        <v>70</v>
      </c>
      <c r="H172" t="s">
        <v>70</v>
      </c>
      <c r="I172" t="s">
        <v>70</v>
      </c>
      <c r="J172" t="s">
        <v>70</v>
      </c>
      <c r="K172" t="s">
        <v>70</v>
      </c>
      <c r="L172" t="s">
        <v>2000</v>
      </c>
      <c r="M172" t="s">
        <v>70</v>
      </c>
      <c r="N172" t="s">
        <v>70</v>
      </c>
      <c r="O172" t="s">
        <v>70</v>
      </c>
      <c r="P172" t="s">
        <v>2000</v>
      </c>
      <c r="Q172" t="s">
        <v>70</v>
      </c>
      <c r="R172" t="s">
        <v>70</v>
      </c>
      <c r="S172" t="s">
        <v>2000</v>
      </c>
      <c r="T172" t="s">
        <v>70</v>
      </c>
      <c r="U172" t="s">
        <v>70</v>
      </c>
      <c r="V172" t="s">
        <v>70</v>
      </c>
      <c r="W172" t="s">
        <v>70</v>
      </c>
      <c r="X172" t="s">
        <v>70</v>
      </c>
      <c r="Y172" t="s">
        <v>70</v>
      </c>
      <c r="Z172" t="s">
        <v>70</v>
      </c>
      <c r="AA172" t="s">
        <v>70</v>
      </c>
      <c r="AB172" t="s">
        <v>2000</v>
      </c>
      <c r="AC172" t="s">
        <v>70</v>
      </c>
      <c r="AD172" t="s">
        <v>70</v>
      </c>
    </row>
    <row r="173" spans="1:30" x14ac:dyDescent="0.25">
      <c r="A173" s="133" t="s">
        <v>1340</v>
      </c>
      <c r="B173" t="s">
        <v>251</v>
      </c>
      <c r="C173" t="s">
        <v>1999</v>
      </c>
      <c r="D173" t="s">
        <v>848</v>
      </c>
      <c r="E173" t="s">
        <v>854</v>
      </c>
      <c r="F173" t="s">
        <v>51</v>
      </c>
      <c r="G173" t="s">
        <v>70</v>
      </c>
      <c r="H173" t="s">
        <v>70</v>
      </c>
      <c r="I173" t="s">
        <v>70</v>
      </c>
      <c r="J173" t="s">
        <v>70</v>
      </c>
      <c r="K173" t="s">
        <v>70</v>
      </c>
      <c r="L173" t="s">
        <v>70</v>
      </c>
      <c r="M173" t="s">
        <v>70</v>
      </c>
      <c r="N173" t="s">
        <v>70</v>
      </c>
      <c r="O173" t="s">
        <v>70</v>
      </c>
      <c r="P173" t="s">
        <v>70</v>
      </c>
      <c r="Q173" t="s">
        <v>70</v>
      </c>
      <c r="R173" t="s">
        <v>70</v>
      </c>
      <c r="S173" t="s">
        <v>70</v>
      </c>
      <c r="T173" t="s">
        <v>70</v>
      </c>
      <c r="U173" t="s">
        <v>70</v>
      </c>
      <c r="V173" t="s">
        <v>70</v>
      </c>
      <c r="W173" t="s">
        <v>70</v>
      </c>
      <c r="X173" t="s">
        <v>70</v>
      </c>
      <c r="Y173" t="s">
        <v>70</v>
      </c>
      <c r="Z173" t="s">
        <v>70</v>
      </c>
      <c r="AA173" t="s">
        <v>70</v>
      </c>
      <c r="AB173" t="s">
        <v>2000</v>
      </c>
      <c r="AC173" t="s">
        <v>70</v>
      </c>
      <c r="AD173" t="s">
        <v>70</v>
      </c>
    </row>
    <row r="174" spans="1:30" x14ac:dyDescent="0.25">
      <c r="A174" s="133" t="s">
        <v>1341</v>
      </c>
      <c r="B174" t="s">
        <v>252</v>
      </c>
      <c r="C174" t="s">
        <v>1999</v>
      </c>
      <c r="D174" t="s">
        <v>848</v>
      </c>
      <c r="E174" t="s">
        <v>854</v>
      </c>
      <c r="F174" t="s">
        <v>774</v>
      </c>
      <c r="G174" t="s">
        <v>70</v>
      </c>
      <c r="H174" t="s">
        <v>70</v>
      </c>
      <c r="I174" t="s">
        <v>70</v>
      </c>
      <c r="J174" t="s">
        <v>70</v>
      </c>
      <c r="K174" t="s">
        <v>70</v>
      </c>
      <c r="L174" t="s">
        <v>2000</v>
      </c>
      <c r="M174" t="s">
        <v>70</v>
      </c>
      <c r="N174" t="s">
        <v>70</v>
      </c>
      <c r="O174" t="s">
        <v>70</v>
      </c>
      <c r="P174" t="s">
        <v>2000</v>
      </c>
      <c r="Q174" t="s">
        <v>70</v>
      </c>
      <c r="R174" t="s">
        <v>70</v>
      </c>
      <c r="S174" t="s">
        <v>2000</v>
      </c>
      <c r="T174" t="s">
        <v>70</v>
      </c>
      <c r="U174" t="s">
        <v>70</v>
      </c>
      <c r="V174" t="s">
        <v>70</v>
      </c>
      <c r="W174" t="s">
        <v>70</v>
      </c>
      <c r="X174" t="s">
        <v>70</v>
      </c>
      <c r="Y174" t="s">
        <v>70</v>
      </c>
      <c r="Z174" t="s">
        <v>70</v>
      </c>
      <c r="AA174" t="s">
        <v>70</v>
      </c>
      <c r="AB174" t="s">
        <v>2000</v>
      </c>
      <c r="AC174" t="s">
        <v>70</v>
      </c>
      <c r="AD174" t="s">
        <v>70</v>
      </c>
    </row>
    <row r="175" spans="1:30" x14ac:dyDescent="0.25">
      <c r="A175" s="133" t="s">
        <v>1347</v>
      </c>
      <c r="B175" t="s">
        <v>70</v>
      </c>
      <c r="C175" t="s">
        <v>1999</v>
      </c>
      <c r="D175" t="s">
        <v>848</v>
      </c>
      <c r="E175" t="s">
        <v>784</v>
      </c>
      <c r="F175" t="s">
        <v>773</v>
      </c>
      <c r="G175" t="s">
        <v>70</v>
      </c>
      <c r="H175" t="s">
        <v>70</v>
      </c>
      <c r="I175" t="s">
        <v>2000</v>
      </c>
      <c r="J175" t="s">
        <v>70</v>
      </c>
      <c r="K175" t="s">
        <v>70</v>
      </c>
      <c r="L175" t="s">
        <v>2000</v>
      </c>
      <c r="M175" t="s">
        <v>70</v>
      </c>
      <c r="N175" t="s">
        <v>70</v>
      </c>
      <c r="O175" t="s">
        <v>70</v>
      </c>
      <c r="P175" t="s">
        <v>2000</v>
      </c>
      <c r="Q175" t="s">
        <v>2000</v>
      </c>
      <c r="R175" t="s">
        <v>70</v>
      </c>
      <c r="S175" t="s">
        <v>2000</v>
      </c>
      <c r="T175" t="s">
        <v>2000</v>
      </c>
      <c r="U175" t="s">
        <v>70</v>
      </c>
      <c r="V175" t="s">
        <v>70</v>
      </c>
      <c r="W175" t="s">
        <v>70</v>
      </c>
      <c r="X175" t="s">
        <v>2000</v>
      </c>
      <c r="Y175" t="s">
        <v>70</v>
      </c>
      <c r="Z175" t="s">
        <v>70</v>
      </c>
      <c r="AA175" t="s">
        <v>2000</v>
      </c>
      <c r="AB175" t="s">
        <v>2000</v>
      </c>
      <c r="AC175" t="s">
        <v>2000</v>
      </c>
      <c r="AD175" t="s">
        <v>2000</v>
      </c>
    </row>
    <row r="176" spans="1:30" x14ac:dyDescent="0.25">
      <c r="A176" s="133" t="s">
        <v>1348</v>
      </c>
      <c r="B176" t="s">
        <v>259</v>
      </c>
      <c r="C176" t="s">
        <v>1999</v>
      </c>
      <c r="D176" t="s">
        <v>848</v>
      </c>
      <c r="E176" t="s">
        <v>860</v>
      </c>
      <c r="F176" t="s">
        <v>774</v>
      </c>
      <c r="G176" t="s">
        <v>70</v>
      </c>
      <c r="H176" t="s">
        <v>70</v>
      </c>
      <c r="I176" t="s">
        <v>70</v>
      </c>
      <c r="J176" t="s">
        <v>70</v>
      </c>
      <c r="K176" t="s">
        <v>2000</v>
      </c>
      <c r="L176" t="s">
        <v>70</v>
      </c>
      <c r="M176" t="s">
        <v>70</v>
      </c>
      <c r="N176" t="s">
        <v>2000</v>
      </c>
      <c r="O176" t="s">
        <v>2000</v>
      </c>
      <c r="P176" t="s">
        <v>70</v>
      </c>
      <c r="Q176" t="s">
        <v>70</v>
      </c>
      <c r="R176" t="s">
        <v>70</v>
      </c>
      <c r="S176" t="s">
        <v>70</v>
      </c>
      <c r="T176" t="s">
        <v>70</v>
      </c>
      <c r="U176" t="s">
        <v>70</v>
      </c>
      <c r="V176" t="s">
        <v>2000</v>
      </c>
      <c r="W176" t="s">
        <v>2000</v>
      </c>
      <c r="X176" t="s">
        <v>70</v>
      </c>
      <c r="Y176" t="s">
        <v>70</v>
      </c>
      <c r="Z176" t="s">
        <v>2000</v>
      </c>
      <c r="AA176" t="s">
        <v>70</v>
      </c>
      <c r="AB176" t="s">
        <v>70</v>
      </c>
      <c r="AC176" t="s">
        <v>70</v>
      </c>
      <c r="AD176" t="s">
        <v>70</v>
      </c>
    </row>
    <row r="177" spans="1:30" x14ac:dyDescent="0.25">
      <c r="A177" s="133" t="s">
        <v>1335</v>
      </c>
      <c r="B177" t="s">
        <v>70</v>
      </c>
      <c r="C177" t="s">
        <v>1999</v>
      </c>
      <c r="D177" t="s">
        <v>848</v>
      </c>
      <c r="E177" t="s">
        <v>852</v>
      </c>
      <c r="F177" t="s">
        <v>774</v>
      </c>
      <c r="G177" t="s">
        <v>70</v>
      </c>
      <c r="H177" t="s">
        <v>70</v>
      </c>
      <c r="I177" t="s">
        <v>2000</v>
      </c>
      <c r="J177" t="s">
        <v>70</v>
      </c>
      <c r="K177" t="s">
        <v>70</v>
      </c>
      <c r="L177" t="s">
        <v>2000</v>
      </c>
      <c r="M177" t="s">
        <v>70</v>
      </c>
      <c r="N177" t="s">
        <v>70</v>
      </c>
      <c r="O177" t="s">
        <v>70</v>
      </c>
      <c r="P177" t="s">
        <v>2000</v>
      </c>
      <c r="Q177" t="s">
        <v>2000</v>
      </c>
      <c r="R177" t="s">
        <v>70</v>
      </c>
      <c r="S177" t="s">
        <v>2000</v>
      </c>
      <c r="T177" t="s">
        <v>2000</v>
      </c>
      <c r="U177" t="s">
        <v>70</v>
      </c>
      <c r="V177" t="s">
        <v>70</v>
      </c>
      <c r="W177" t="s">
        <v>70</v>
      </c>
      <c r="X177" t="s">
        <v>2000</v>
      </c>
      <c r="Y177" t="s">
        <v>70</v>
      </c>
      <c r="Z177" t="s">
        <v>70</v>
      </c>
      <c r="AA177" t="s">
        <v>2000</v>
      </c>
      <c r="AB177" t="s">
        <v>2000</v>
      </c>
      <c r="AC177" t="s">
        <v>2000</v>
      </c>
      <c r="AD177" t="s">
        <v>2000</v>
      </c>
    </row>
    <row r="178" spans="1:30" x14ac:dyDescent="0.25">
      <c r="A178" s="133" t="s">
        <v>1342</v>
      </c>
      <c r="B178" t="s">
        <v>253</v>
      </c>
      <c r="C178" t="s">
        <v>1999</v>
      </c>
      <c r="D178" t="s">
        <v>848</v>
      </c>
      <c r="E178" t="s">
        <v>855</v>
      </c>
      <c r="F178" t="s">
        <v>51</v>
      </c>
      <c r="G178" t="s">
        <v>70</v>
      </c>
      <c r="H178" t="s">
        <v>70</v>
      </c>
      <c r="I178" t="s">
        <v>2000</v>
      </c>
      <c r="J178" t="s">
        <v>2000</v>
      </c>
      <c r="K178" t="s">
        <v>70</v>
      </c>
      <c r="L178" t="s">
        <v>2000</v>
      </c>
      <c r="M178" t="s">
        <v>70</v>
      </c>
      <c r="N178" t="s">
        <v>70</v>
      </c>
      <c r="O178" t="s">
        <v>70</v>
      </c>
      <c r="P178" t="s">
        <v>2000</v>
      </c>
      <c r="Q178" t="s">
        <v>2000</v>
      </c>
      <c r="R178" t="s">
        <v>70</v>
      </c>
      <c r="S178" t="s">
        <v>2000</v>
      </c>
      <c r="T178" t="s">
        <v>2000</v>
      </c>
      <c r="U178" t="s">
        <v>2000</v>
      </c>
      <c r="V178" t="s">
        <v>70</v>
      </c>
      <c r="W178" t="s">
        <v>70</v>
      </c>
      <c r="X178" t="s">
        <v>2000</v>
      </c>
      <c r="Y178" t="s">
        <v>70</v>
      </c>
      <c r="Z178" t="s">
        <v>70</v>
      </c>
      <c r="AA178" t="s">
        <v>2000</v>
      </c>
      <c r="AB178" t="s">
        <v>2000</v>
      </c>
      <c r="AC178" t="s">
        <v>2000</v>
      </c>
      <c r="AD178" t="s">
        <v>2000</v>
      </c>
    </row>
    <row r="179" spans="1:30" x14ac:dyDescent="0.25">
      <c r="A179" s="133" t="s">
        <v>1351</v>
      </c>
      <c r="B179" t="s">
        <v>262</v>
      </c>
      <c r="C179" t="s">
        <v>1999</v>
      </c>
      <c r="D179" t="s">
        <v>848</v>
      </c>
      <c r="E179" t="s">
        <v>863</v>
      </c>
      <c r="F179" t="s">
        <v>774</v>
      </c>
      <c r="G179" t="s">
        <v>70</v>
      </c>
      <c r="H179" t="s">
        <v>70</v>
      </c>
      <c r="I179" t="s">
        <v>57</v>
      </c>
      <c r="J179" t="s">
        <v>57</v>
      </c>
      <c r="K179" t="s">
        <v>110</v>
      </c>
      <c r="L179" t="s">
        <v>57</v>
      </c>
      <c r="M179" t="s">
        <v>70</v>
      </c>
      <c r="N179" t="s">
        <v>110</v>
      </c>
      <c r="O179" t="s">
        <v>57</v>
      </c>
      <c r="P179" t="s">
        <v>57</v>
      </c>
      <c r="Q179" t="s">
        <v>110</v>
      </c>
      <c r="R179" t="s">
        <v>70</v>
      </c>
      <c r="S179" t="s">
        <v>57</v>
      </c>
      <c r="T179" t="s">
        <v>110</v>
      </c>
      <c r="U179" t="s">
        <v>110</v>
      </c>
      <c r="V179" t="s">
        <v>110</v>
      </c>
      <c r="W179" t="s">
        <v>110</v>
      </c>
      <c r="X179" t="s">
        <v>110</v>
      </c>
      <c r="Y179" t="s">
        <v>70</v>
      </c>
      <c r="Z179" t="s">
        <v>57</v>
      </c>
      <c r="AA179" t="s">
        <v>57</v>
      </c>
      <c r="AB179" t="s">
        <v>57</v>
      </c>
      <c r="AC179" t="s">
        <v>57</v>
      </c>
      <c r="AD179" t="s">
        <v>2000</v>
      </c>
    </row>
    <row r="180" spans="1:30" x14ac:dyDescent="0.25">
      <c r="A180" s="133" t="s">
        <v>1345</v>
      </c>
      <c r="B180" t="s">
        <v>257</v>
      </c>
      <c r="C180" t="s">
        <v>1999</v>
      </c>
      <c r="D180" t="s">
        <v>848</v>
      </c>
      <c r="E180" t="s">
        <v>858</v>
      </c>
      <c r="F180" t="s">
        <v>774</v>
      </c>
      <c r="G180" t="s">
        <v>70</v>
      </c>
      <c r="H180" t="s">
        <v>70</v>
      </c>
      <c r="I180" t="s">
        <v>2000</v>
      </c>
      <c r="J180" t="s">
        <v>70</v>
      </c>
      <c r="K180" t="s">
        <v>70</v>
      </c>
      <c r="L180" t="s">
        <v>2000</v>
      </c>
      <c r="M180" t="s">
        <v>70</v>
      </c>
      <c r="N180" t="s">
        <v>70</v>
      </c>
      <c r="O180" t="s">
        <v>70</v>
      </c>
      <c r="P180" t="s">
        <v>2000</v>
      </c>
      <c r="Q180" t="s">
        <v>2000</v>
      </c>
      <c r="R180" t="s">
        <v>70</v>
      </c>
      <c r="S180" t="s">
        <v>2000</v>
      </c>
      <c r="T180" t="s">
        <v>2000</v>
      </c>
      <c r="U180" t="s">
        <v>70</v>
      </c>
      <c r="V180" t="s">
        <v>70</v>
      </c>
      <c r="W180" t="s">
        <v>70</v>
      </c>
      <c r="X180" t="s">
        <v>2000</v>
      </c>
      <c r="Y180" t="s">
        <v>70</v>
      </c>
      <c r="Z180" t="s">
        <v>70</v>
      </c>
      <c r="AA180" t="s">
        <v>2000</v>
      </c>
      <c r="AB180" t="s">
        <v>2000</v>
      </c>
      <c r="AC180" t="s">
        <v>2000</v>
      </c>
      <c r="AD180" t="s">
        <v>2000</v>
      </c>
    </row>
    <row r="181" spans="1:30" x14ac:dyDescent="0.25">
      <c r="A181" s="133" t="s">
        <v>1343</v>
      </c>
      <c r="B181" t="s">
        <v>254</v>
      </c>
      <c r="C181" t="s">
        <v>1999</v>
      </c>
      <c r="D181" t="s">
        <v>848</v>
      </c>
      <c r="E181" t="s">
        <v>856</v>
      </c>
      <c r="F181" t="s">
        <v>774</v>
      </c>
      <c r="G181" t="s">
        <v>70</v>
      </c>
      <c r="H181" t="s">
        <v>70</v>
      </c>
      <c r="I181" t="s">
        <v>110</v>
      </c>
      <c r="J181" t="s">
        <v>110</v>
      </c>
      <c r="K181" t="s">
        <v>110</v>
      </c>
      <c r="L181" t="s">
        <v>110</v>
      </c>
      <c r="M181" t="s">
        <v>70</v>
      </c>
      <c r="N181" t="s">
        <v>110</v>
      </c>
      <c r="O181" t="s">
        <v>110</v>
      </c>
      <c r="P181" t="s">
        <v>110</v>
      </c>
      <c r="Q181" t="s">
        <v>110</v>
      </c>
      <c r="R181" t="s">
        <v>70</v>
      </c>
      <c r="S181" t="s">
        <v>110</v>
      </c>
      <c r="T181" t="s">
        <v>2000</v>
      </c>
      <c r="U181" t="s">
        <v>110</v>
      </c>
      <c r="V181" t="s">
        <v>110</v>
      </c>
      <c r="W181" t="s">
        <v>110</v>
      </c>
      <c r="X181" t="s">
        <v>110</v>
      </c>
      <c r="Y181" t="s">
        <v>70</v>
      </c>
      <c r="Z181" t="s">
        <v>110</v>
      </c>
      <c r="AA181" t="s">
        <v>110</v>
      </c>
      <c r="AB181" t="s">
        <v>110</v>
      </c>
      <c r="AC181" t="s">
        <v>2000</v>
      </c>
      <c r="AD181" t="s">
        <v>2000</v>
      </c>
    </row>
    <row r="182" spans="1:30" x14ac:dyDescent="0.25">
      <c r="A182" s="133" t="s">
        <v>1344</v>
      </c>
      <c r="B182" t="s">
        <v>255</v>
      </c>
      <c r="C182" t="s">
        <v>1999</v>
      </c>
      <c r="D182" t="s">
        <v>848</v>
      </c>
      <c r="E182" t="s">
        <v>856</v>
      </c>
      <c r="F182" t="s">
        <v>773</v>
      </c>
      <c r="G182" t="s">
        <v>70</v>
      </c>
      <c r="H182" t="s">
        <v>70</v>
      </c>
      <c r="I182" t="s">
        <v>2000</v>
      </c>
      <c r="J182" t="s">
        <v>2000</v>
      </c>
      <c r="K182" t="s">
        <v>70</v>
      </c>
      <c r="L182" t="s">
        <v>2000</v>
      </c>
      <c r="M182" t="s">
        <v>70</v>
      </c>
      <c r="N182" t="s">
        <v>70</v>
      </c>
      <c r="O182" t="s">
        <v>70</v>
      </c>
      <c r="P182" t="s">
        <v>2000</v>
      </c>
      <c r="Q182" t="s">
        <v>2000</v>
      </c>
      <c r="R182" t="s">
        <v>70</v>
      </c>
      <c r="S182" t="s">
        <v>2000</v>
      </c>
      <c r="T182" t="s">
        <v>2000</v>
      </c>
      <c r="U182" t="s">
        <v>2000</v>
      </c>
      <c r="V182" t="s">
        <v>70</v>
      </c>
      <c r="W182" t="s">
        <v>70</v>
      </c>
      <c r="X182" t="s">
        <v>2000</v>
      </c>
      <c r="Y182" t="s">
        <v>70</v>
      </c>
      <c r="Z182" t="s">
        <v>70</v>
      </c>
      <c r="AA182" t="s">
        <v>2000</v>
      </c>
      <c r="AB182" t="s">
        <v>2000</v>
      </c>
      <c r="AC182" t="s">
        <v>2000</v>
      </c>
      <c r="AD182" t="s">
        <v>2000</v>
      </c>
    </row>
    <row r="183" spans="1:30" x14ac:dyDescent="0.25">
      <c r="A183" s="133" t="s">
        <v>1354</v>
      </c>
      <c r="B183" t="s">
        <v>266</v>
      </c>
      <c r="C183" t="s">
        <v>1999</v>
      </c>
      <c r="D183" t="s">
        <v>848</v>
      </c>
      <c r="E183" t="s">
        <v>866</v>
      </c>
      <c r="F183" t="s">
        <v>51</v>
      </c>
      <c r="G183" t="s">
        <v>70</v>
      </c>
      <c r="H183" t="s">
        <v>70</v>
      </c>
      <c r="I183" t="s">
        <v>2000</v>
      </c>
      <c r="J183" t="s">
        <v>2000</v>
      </c>
      <c r="K183" t="s">
        <v>70</v>
      </c>
      <c r="L183" t="s">
        <v>2000</v>
      </c>
      <c r="M183" t="s">
        <v>70</v>
      </c>
      <c r="N183" t="s">
        <v>70</v>
      </c>
      <c r="O183" t="s">
        <v>70</v>
      </c>
      <c r="P183" t="s">
        <v>2000</v>
      </c>
      <c r="Q183" t="s">
        <v>2000</v>
      </c>
      <c r="R183" t="s">
        <v>70</v>
      </c>
      <c r="S183" t="s">
        <v>2000</v>
      </c>
      <c r="T183" t="s">
        <v>2000</v>
      </c>
      <c r="U183" t="s">
        <v>2000</v>
      </c>
      <c r="V183" t="s">
        <v>70</v>
      </c>
      <c r="W183" t="s">
        <v>70</v>
      </c>
      <c r="X183" t="s">
        <v>2000</v>
      </c>
      <c r="Y183" t="s">
        <v>70</v>
      </c>
      <c r="Z183" t="s">
        <v>70</v>
      </c>
      <c r="AA183" t="s">
        <v>2000</v>
      </c>
      <c r="AB183" t="s">
        <v>2000</v>
      </c>
      <c r="AC183" t="s">
        <v>2000</v>
      </c>
      <c r="AD183" t="s">
        <v>2000</v>
      </c>
    </row>
    <row r="184" spans="1:30" x14ac:dyDescent="0.25">
      <c r="A184" s="133" t="s">
        <v>1349</v>
      </c>
      <c r="B184" t="s">
        <v>260</v>
      </c>
      <c r="C184" t="s">
        <v>1999</v>
      </c>
      <c r="D184" t="s">
        <v>848</v>
      </c>
      <c r="E184" t="s">
        <v>861</v>
      </c>
      <c r="F184" t="s">
        <v>773</v>
      </c>
      <c r="G184" t="s">
        <v>70</v>
      </c>
      <c r="H184" t="s">
        <v>70</v>
      </c>
      <c r="I184" t="s">
        <v>57</v>
      </c>
      <c r="J184" t="s">
        <v>110</v>
      </c>
      <c r="K184" t="s">
        <v>2000</v>
      </c>
      <c r="L184" t="s">
        <v>57</v>
      </c>
      <c r="M184" t="s">
        <v>70</v>
      </c>
      <c r="N184" t="s">
        <v>2000</v>
      </c>
      <c r="O184" t="s">
        <v>2000</v>
      </c>
      <c r="P184" t="s">
        <v>57</v>
      </c>
      <c r="Q184" t="s">
        <v>110</v>
      </c>
      <c r="R184" t="s">
        <v>70</v>
      </c>
      <c r="S184" t="s">
        <v>110</v>
      </c>
      <c r="T184" t="s">
        <v>110</v>
      </c>
      <c r="U184" t="s">
        <v>57</v>
      </c>
      <c r="V184" t="s">
        <v>2000</v>
      </c>
      <c r="W184" t="s">
        <v>2000</v>
      </c>
      <c r="X184" t="s">
        <v>110</v>
      </c>
      <c r="Y184" t="s">
        <v>70</v>
      </c>
      <c r="Z184" t="s">
        <v>2000</v>
      </c>
      <c r="AA184" t="s">
        <v>57</v>
      </c>
      <c r="AB184" t="s">
        <v>110</v>
      </c>
      <c r="AC184" t="s">
        <v>57</v>
      </c>
      <c r="AD184" t="s">
        <v>2000</v>
      </c>
    </row>
    <row r="185" spans="1:30" x14ac:dyDescent="0.25">
      <c r="A185" s="133" t="s">
        <v>1360</v>
      </c>
      <c r="B185" t="s">
        <v>272</v>
      </c>
      <c r="C185" t="s">
        <v>1999</v>
      </c>
      <c r="D185" t="s">
        <v>867</v>
      </c>
      <c r="E185" t="s">
        <v>871</v>
      </c>
      <c r="F185" t="s">
        <v>774</v>
      </c>
      <c r="G185" t="s">
        <v>70</v>
      </c>
      <c r="H185" t="s">
        <v>70</v>
      </c>
      <c r="I185" t="s">
        <v>2000</v>
      </c>
      <c r="J185" t="s">
        <v>70</v>
      </c>
      <c r="K185" t="s">
        <v>70</v>
      </c>
      <c r="L185" t="s">
        <v>2000</v>
      </c>
      <c r="M185" t="s">
        <v>70</v>
      </c>
      <c r="N185" t="s">
        <v>70</v>
      </c>
      <c r="O185" t="s">
        <v>70</v>
      </c>
      <c r="P185" t="s">
        <v>2000</v>
      </c>
      <c r="Q185" t="s">
        <v>2000</v>
      </c>
      <c r="R185" t="s">
        <v>70</v>
      </c>
      <c r="S185" t="s">
        <v>2000</v>
      </c>
      <c r="T185" t="s">
        <v>2000</v>
      </c>
      <c r="U185" t="s">
        <v>70</v>
      </c>
      <c r="V185" t="s">
        <v>70</v>
      </c>
      <c r="W185" t="s">
        <v>70</v>
      </c>
      <c r="X185" t="s">
        <v>2000</v>
      </c>
      <c r="Y185" t="s">
        <v>70</v>
      </c>
      <c r="Z185" t="s">
        <v>70</v>
      </c>
      <c r="AA185" t="s">
        <v>2000</v>
      </c>
      <c r="AB185" t="s">
        <v>2000</v>
      </c>
      <c r="AC185" t="s">
        <v>2000</v>
      </c>
      <c r="AD185" t="s">
        <v>2000</v>
      </c>
    </row>
    <row r="186" spans="1:30" x14ac:dyDescent="0.25">
      <c r="A186" s="133" t="s">
        <v>1370</v>
      </c>
      <c r="B186" t="s">
        <v>70</v>
      </c>
      <c r="C186" t="s">
        <v>1999</v>
      </c>
      <c r="D186" t="s">
        <v>867</v>
      </c>
      <c r="E186" t="s">
        <v>878</v>
      </c>
      <c r="F186" t="s">
        <v>774</v>
      </c>
      <c r="G186" t="s">
        <v>70</v>
      </c>
      <c r="H186" t="s">
        <v>70</v>
      </c>
      <c r="I186" t="s">
        <v>2000</v>
      </c>
      <c r="J186" t="s">
        <v>70</v>
      </c>
      <c r="K186" t="s">
        <v>70</v>
      </c>
      <c r="L186" t="s">
        <v>2000</v>
      </c>
      <c r="M186" t="s">
        <v>2000</v>
      </c>
      <c r="N186" t="s">
        <v>70</v>
      </c>
      <c r="O186" t="s">
        <v>70</v>
      </c>
      <c r="P186" t="s">
        <v>2000</v>
      </c>
      <c r="Q186" t="s">
        <v>2000</v>
      </c>
      <c r="R186" t="s">
        <v>70</v>
      </c>
      <c r="S186" t="s">
        <v>2000</v>
      </c>
      <c r="T186" t="s">
        <v>2000</v>
      </c>
      <c r="U186" t="s">
        <v>70</v>
      </c>
      <c r="V186" t="s">
        <v>70</v>
      </c>
      <c r="W186" t="s">
        <v>70</v>
      </c>
      <c r="X186" t="s">
        <v>2000</v>
      </c>
      <c r="Y186" t="s">
        <v>2000</v>
      </c>
      <c r="Z186" t="s">
        <v>70</v>
      </c>
      <c r="AA186" t="s">
        <v>2000</v>
      </c>
      <c r="AB186" t="s">
        <v>2000</v>
      </c>
      <c r="AC186" t="s">
        <v>2000</v>
      </c>
      <c r="AD186" t="s">
        <v>2000</v>
      </c>
    </row>
    <row r="187" spans="1:30" x14ac:dyDescent="0.25">
      <c r="A187" s="133" t="s">
        <v>1364</v>
      </c>
      <c r="B187" t="s">
        <v>70</v>
      </c>
      <c r="C187" t="s">
        <v>1999</v>
      </c>
      <c r="D187" t="s">
        <v>867</v>
      </c>
      <c r="E187" t="s">
        <v>874</v>
      </c>
      <c r="F187" t="s">
        <v>774</v>
      </c>
      <c r="G187" t="s">
        <v>70</v>
      </c>
      <c r="H187" t="s">
        <v>70</v>
      </c>
      <c r="I187" t="s">
        <v>2000</v>
      </c>
      <c r="J187" t="s">
        <v>2000</v>
      </c>
      <c r="K187" t="s">
        <v>70</v>
      </c>
      <c r="L187" t="s">
        <v>2000</v>
      </c>
      <c r="M187" t="s">
        <v>2000</v>
      </c>
      <c r="N187" t="s">
        <v>70</v>
      </c>
      <c r="O187" t="s">
        <v>70</v>
      </c>
      <c r="P187" t="s">
        <v>2000</v>
      </c>
      <c r="Q187" t="s">
        <v>2000</v>
      </c>
      <c r="R187" t="s">
        <v>70</v>
      </c>
      <c r="S187" t="s">
        <v>2000</v>
      </c>
      <c r="T187" t="s">
        <v>2000</v>
      </c>
      <c r="U187" t="s">
        <v>2000</v>
      </c>
      <c r="V187" t="s">
        <v>70</v>
      </c>
      <c r="W187" t="s">
        <v>70</v>
      </c>
      <c r="X187" t="s">
        <v>2000</v>
      </c>
      <c r="Y187" t="s">
        <v>2000</v>
      </c>
      <c r="Z187" t="s">
        <v>70</v>
      </c>
      <c r="AA187" t="s">
        <v>2000</v>
      </c>
      <c r="AB187" t="s">
        <v>2000</v>
      </c>
      <c r="AC187" t="s">
        <v>2000</v>
      </c>
      <c r="AD187" t="s">
        <v>2000</v>
      </c>
    </row>
    <row r="188" spans="1:30" x14ac:dyDescent="0.25">
      <c r="A188" s="133" t="s">
        <v>1368</v>
      </c>
      <c r="B188" t="s">
        <v>70</v>
      </c>
      <c r="C188" t="s">
        <v>1999</v>
      </c>
      <c r="D188" t="s">
        <v>867</v>
      </c>
      <c r="E188" t="s">
        <v>877</v>
      </c>
      <c r="F188" t="s">
        <v>774</v>
      </c>
      <c r="G188" t="s">
        <v>70</v>
      </c>
      <c r="H188" t="s">
        <v>70</v>
      </c>
      <c r="I188" t="s">
        <v>2000</v>
      </c>
      <c r="J188" t="s">
        <v>70</v>
      </c>
      <c r="K188" t="s">
        <v>70</v>
      </c>
      <c r="L188" t="s">
        <v>2000</v>
      </c>
      <c r="M188" t="s">
        <v>2000</v>
      </c>
      <c r="N188" t="s">
        <v>70</v>
      </c>
      <c r="O188" t="s">
        <v>70</v>
      </c>
      <c r="P188" t="s">
        <v>2000</v>
      </c>
      <c r="Q188" t="s">
        <v>2000</v>
      </c>
      <c r="R188" t="s">
        <v>70</v>
      </c>
      <c r="S188" t="s">
        <v>2000</v>
      </c>
      <c r="T188" t="s">
        <v>2000</v>
      </c>
      <c r="U188" t="s">
        <v>70</v>
      </c>
      <c r="V188" t="s">
        <v>70</v>
      </c>
      <c r="W188" t="s">
        <v>70</v>
      </c>
      <c r="X188" t="s">
        <v>2000</v>
      </c>
      <c r="Y188" t="s">
        <v>2000</v>
      </c>
      <c r="Z188" t="s">
        <v>70</v>
      </c>
      <c r="AA188" t="s">
        <v>2000</v>
      </c>
      <c r="AB188" t="s">
        <v>2000</v>
      </c>
      <c r="AC188" t="s">
        <v>2000</v>
      </c>
      <c r="AD188" t="s">
        <v>2000</v>
      </c>
    </row>
    <row r="189" spans="1:30" x14ac:dyDescent="0.25">
      <c r="A189" s="133" t="s">
        <v>1371</v>
      </c>
      <c r="B189" t="s">
        <v>278</v>
      </c>
      <c r="C189" t="s">
        <v>1999</v>
      </c>
      <c r="D189" t="s">
        <v>867</v>
      </c>
      <c r="E189" t="s">
        <v>879</v>
      </c>
      <c r="F189" t="s">
        <v>51</v>
      </c>
      <c r="G189" t="s">
        <v>70</v>
      </c>
      <c r="H189" t="s">
        <v>70</v>
      </c>
      <c r="I189" t="s">
        <v>70</v>
      </c>
      <c r="J189" t="s">
        <v>70</v>
      </c>
      <c r="K189" t="s">
        <v>70</v>
      </c>
      <c r="L189" t="s">
        <v>57</v>
      </c>
      <c r="M189" t="s">
        <v>70</v>
      </c>
      <c r="N189" t="s">
        <v>70</v>
      </c>
      <c r="O189" t="s">
        <v>70</v>
      </c>
      <c r="P189" t="s">
        <v>70</v>
      </c>
      <c r="Q189" t="s">
        <v>70</v>
      </c>
      <c r="R189" t="s">
        <v>70</v>
      </c>
      <c r="S189" t="s">
        <v>110</v>
      </c>
      <c r="T189" t="s">
        <v>70</v>
      </c>
      <c r="U189" t="s">
        <v>70</v>
      </c>
      <c r="V189" t="s">
        <v>70</v>
      </c>
      <c r="W189" t="s">
        <v>70</v>
      </c>
      <c r="X189" t="s">
        <v>70</v>
      </c>
      <c r="Y189" t="s">
        <v>70</v>
      </c>
      <c r="Z189" t="s">
        <v>70</v>
      </c>
      <c r="AA189" t="s">
        <v>70</v>
      </c>
      <c r="AB189" t="s">
        <v>57</v>
      </c>
      <c r="AC189" t="s">
        <v>70</v>
      </c>
      <c r="AD189" t="s">
        <v>70</v>
      </c>
    </row>
    <row r="190" spans="1:30" x14ac:dyDescent="0.25">
      <c r="A190" s="133" t="s">
        <v>1365</v>
      </c>
      <c r="B190" t="s">
        <v>274</v>
      </c>
      <c r="C190" t="s">
        <v>1999</v>
      </c>
      <c r="D190" t="s">
        <v>867</v>
      </c>
      <c r="E190" t="s">
        <v>875</v>
      </c>
      <c r="F190" t="s">
        <v>774</v>
      </c>
      <c r="G190" t="s">
        <v>70</v>
      </c>
      <c r="H190" t="s">
        <v>70</v>
      </c>
      <c r="I190" t="s">
        <v>2000</v>
      </c>
      <c r="J190" t="s">
        <v>70</v>
      </c>
      <c r="K190" t="s">
        <v>70</v>
      </c>
      <c r="L190" t="s">
        <v>2000</v>
      </c>
      <c r="M190" t="s">
        <v>2000</v>
      </c>
      <c r="N190" t="s">
        <v>70</v>
      </c>
      <c r="O190" t="s">
        <v>70</v>
      </c>
      <c r="P190" t="s">
        <v>2000</v>
      </c>
      <c r="Q190" t="s">
        <v>2000</v>
      </c>
      <c r="R190" t="s">
        <v>70</v>
      </c>
      <c r="S190" t="s">
        <v>2000</v>
      </c>
      <c r="T190" t="s">
        <v>2000</v>
      </c>
      <c r="U190" t="s">
        <v>70</v>
      </c>
      <c r="V190" t="s">
        <v>70</v>
      </c>
      <c r="W190" t="s">
        <v>70</v>
      </c>
      <c r="X190" t="s">
        <v>2000</v>
      </c>
      <c r="Y190" t="s">
        <v>2000</v>
      </c>
      <c r="Z190" t="s">
        <v>70</v>
      </c>
      <c r="AA190" t="s">
        <v>2000</v>
      </c>
      <c r="AB190" t="s">
        <v>2000</v>
      </c>
      <c r="AC190" t="s">
        <v>2000</v>
      </c>
      <c r="AD190" t="s">
        <v>2000</v>
      </c>
    </row>
    <row r="191" spans="1:30" x14ac:dyDescent="0.25">
      <c r="A191" s="133" t="s">
        <v>1356</v>
      </c>
      <c r="B191" t="s">
        <v>267</v>
      </c>
      <c r="C191" t="s">
        <v>1999</v>
      </c>
      <c r="D191" t="s">
        <v>867</v>
      </c>
      <c r="E191" t="s">
        <v>869</v>
      </c>
      <c r="F191" t="s">
        <v>51</v>
      </c>
      <c r="G191" t="s">
        <v>70</v>
      </c>
      <c r="H191" t="s">
        <v>70</v>
      </c>
      <c r="I191" t="s">
        <v>2000</v>
      </c>
      <c r="J191" t="s">
        <v>70</v>
      </c>
      <c r="K191" t="s">
        <v>70</v>
      </c>
      <c r="L191" t="s">
        <v>110</v>
      </c>
      <c r="M191" t="s">
        <v>2000</v>
      </c>
      <c r="N191" t="s">
        <v>70</v>
      </c>
      <c r="O191" t="s">
        <v>70</v>
      </c>
      <c r="P191" t="s">
        <v>110</v>
      </c>
      <c r="Q191" t="s">
        <v>2000</v>
      </c>
      <c r="R191" t="s">
        <v>70</v>
      </c>
      <c r="S191" t="s">
        <v>2000</v>
      </c>
      <c r="T191" t="s">
        <v>2000</v>
      </c>
      <c r="U191" t="s">
        <v>70</v>
      </c>
      <c r="V191" t="s">
        <v>70</v>
      </c>
      <c r="W191" t="s">
        <v>70</v>
      </c>
      <c r="X191" t="s">
        <v>2000</v>
      </c>
      <c r="Y191" t="s">
        <v>2000</v>
      </c>
      <c r="Z191" t="s">
        <v>70</v>
      </c>
      <c r="AA191" t="s">
        <v>2000</v>
      </c>
      <c r="AB191" t="s">
        <v>110</v>
      </c>
      <c r="AC191" t="s">
        <v>2000</v>
      </c>
      <c r="AD191" t="s">
        <v>2000</v>
      </c>
    </row>
    <row r="192" spans="1:30" x14ac:dyDescent="0.25">
      <c r="A192" s="133" t="s">
        <v>1355</v>
      </c>
      <c r="B192" t="s">
        <v>70</v>
      </c>
      <c r="C192" t="s">
        <v>1999</v>
      </c>
      <c r="D192" t="s">
        <v>867</v>
      </c>
      <c r="E192" t="s">
        <v>868</v>
      </c>
      <c r="F192" t="s">
        <v>51</v>
      </c>
      <c r="G192" t="s">
        <v>70</v>
      </c>
      <c r="H192" t="s">
        <v>70</v>
      </c>
      <c r="I192" t="s">
        <v>2000</v>
      </c>
      <c r="J192" t="s">
        <v>70</v>
      </c>
      <c r="K192" t="s">
        <v>70</v>
      </c>
      <c r="L192" t="s">
        <v>2000</v>
      </c>
      <c r="M192" t="s">
        <v>2000</v>
      </c>
      <c r="N192" t="s">
        <v>70</v>
      </c>
      <c r="O192" t="s">
        <v>70</v>
      </c>
      <c r="P192" t="s">
        <v>2000</v>
      </c>
      <c r="Q192" t="s">
        <v>2000</v>
      </c>
      <c r="R192" t="s">
        <v>70</v>
      </c>
      <c r="S192" t="s">
        <v>2000</v>
      </c>
      <c r="T192" t="s">
        <v>2000</v>
      </c>
      <c r="U192" t="s">
        <v>70</v>
      </c>
      <c r="V192" t="s">
        <v>70</v>
      </c>
      <c r="W192" t="s">
        <v>70</v>
      </c>
      <c r="X192" t="s">
        <v>2000</v>
      </c>
      <c r="Y192" t="s">
        <v>2000</v>
      </c>
      <c r="Z192" t="s">
        <v>70</v>
      </c>
      <c r="AA192" t="s">
        <v>2000</v>
      </c>
      <c r="AB192" t="s">
        <v>2000</v>
      </c>
      <c r="AC192" t="s">
        <v>2000</v>
      </c>
      <c r="AD192" t="s">
        <v>2000</v>
      </c>
    </row>
    <row r="193" spans="1:30" x14ac:dyDescent="0.25">
      <c r="A193" s="133" t="s">
        <v>1358</v>
      </c>
      <c r="B193" t="s">
        <v>269</v>
      </c>
      <c r="C193" t="s">
        <v>1999</v>
      </c>
      <c r="D193" t="s">
        <v>867</v>
      </c>
      <c r="E193" t="s">
        <v>784</v>
      </c>
      <c r="F193" t="s">
        <v>51</v>
      </c>
      <c r="G193" t="s">
        <v>70</v>
      </c>
      <c r="H193" t="s">
        <v>70</v>
      </c>
      <c r="I193" t="s">
        <v>2000</v>
      </c>
      <c r="J193" t="s">
        <v>70</v>
      </c>
      <c r="K193" t="s">
        <v>70</v>
      </c>
      <c r="L193" t="s">
        <v>110</v>
      </c>
      <c r="M193" t="s">
        <v>2000</v>
      </c>
      <c r="N193" t="s">
        <v>70</v>
      </c>
      <c r="O193" t="s">
        <v>70</v>
      </c>
      <c r="P193" t="s">
        <v>110</v>
      </c>
      <c r="Q193" t="s">
        <v>2000</v>
      </c>
      <c r="R193" t="s">
        <v>70</v>
      </c>
      <c r="S193" t="s">
        <v>2000</v>
      </c>
      <c r="T193" t="s">
        <v>2000</v>
      </c>
      <c r="U193" t="s">
        <v>70</v>
      </c>
      <c r="V193" t="s">
        <v>70</v>
      </c>
      <c r="W193" t="s">
        <v>70</v>
      </c>
      <c r="X193" t="s">
        <v>2000</v>
      </c>
      <c r="Y193" t="s">
        <v>2000</v>
      </c>
      <c r="Z193" t="s">
        <v>70</v>
      </c>
      <c r="AA193" t="s">
        <v>2000</v>
      </c>
      <c r="AB193" t="s">
        <v>110</v>
      </c>
      <c r="AC193" t="s">
        <v>2000</v>
      </c>
      <c r="AD193" t="s">
        <v>2000</v>
      </c>
    </row>
    <row r="194" spans="1:30" x14ac:dyDescent="0.25">
      <c r="A194" s="133" t="s">
        <v>1359</v>
      </c>
      <c r="B194" t="s">
        <v>270</v>
      </c>
      <c r="C194" t="s">
        <v>1999</v>
      </c>
      <c r="D194" t="s">
        <v>867</v>
      </c>
      <c r="E194" t="s">
        <v>784</v>
      </c>
      <c r="F194" t="s">
        <v>51</v>
      </c>
      <c r="G194" t="s">
        <v>70</v>
      </c>
      <c r="H194" t="s">
        <v>70</v>
      </c>
      <c r="I194" t="s">
        <v>2000</v>
      </c>
      <c r="J194" t="s">
        <v>110</v>
      </c>
      <c r="K194" t="s">
        <v>70</v>
      </c>
      <c r="L194" t="s">
        <v>59</v>
      </c>
      <c r="M194" t="s">
        <v>2000</v>
      </c>
      <c r="N194" t="s">
        <v>70</v>
      </c>
      <c r="O194" t="s">
        <v>70</v>
      </c>
      <c r="P194" t="s">
        <v>110</v>
      </c>
      <c r="Q194" t="s">
        <v>2000</v>
      </c>
      <c r="R194" t="s">
        <v>70</v>
      </c>
      <c r="S194" t="s">
        <v>2000</v>
      </c>
      <c r="T194" t="s">
        <v>2000</v>
      </c>
      <c r="U194" t="s">
        <v>110</v>
      </c>
      <c r="V194" t="s">
        <v>70</v>
      </c>
      <c r="W194" t="s">
        <v>70</v>
      </c>
      <c r="X194" t="s">
        <v>2000</v>
      </c>
      <c r="Y194" t="s">
        <v>2000</v>
      </c>
      <c r="Z194" t="s">
        <v>70</v>
      </c>
      <c r="AA194" t="s">
        <v>2000</v>
      </c>
      <c r="AB194" t="s">
        <v>110</v>
      </c>
      <c r="AC194" t="s">
        <v>2000</v>
      </c>
      <c r="AD194" t="s">
        <v>2000</v>
      </c>
    </row>
    <row r="195" spans="1:30" x14ac:dyDescent="0.25">
      <c r="A195" s="133" t="s">
        <v>1363</v>
      </c>
      <c r="B195" t="s">
        <v>70</v>
      </c>
      <c r="C195" t="s">
        <v>1999</v>
      </c>
      <c r="D195" t="s">
        <v>867</v>
      </c>
      <c r="E195" t="s">
        <v>784</v>
      </c>
      <c r="F195" t="s">
        <v>774</v>
      </c>
      <c r="G195" t="s">
        <v>70</v>
      </c>
      <c r="H195" t="s">
        <v>70</v>
      </c>
      <c r="I195" t="s">
        <v>2000</v>
      </c>
      <c r="J195" t="s">
        <v>70</v>
      </c>
      <c r="K195" t="s">
        <v>70</v>
      </c>
      <c r="L195" t="s">
        <v>2000</v>
      </c>
      <c r="M195" t="s">
        <v>2000</v>
      </c>
      <c r="N195" t="s">
        <v>70</v>
      </c>
      <c r="O195" t="s">
        <v>70</v>
      </c>
      <c r="P195" t="s">
        <v>2000</v>
      </c>
      <c r="Q195" t="s">
        <v>2000</v>
      </c>
      <c r="R195" t="s">
        <v>70</v>
      </c>
      <c r="S195" t="s">
        <v>2000</v>
      </c>
      <c r="T195" t="s">
        <v>2000</v>
      </c>
      <c r="U195" t="s">
        <v>70</v>
      </c>
      <c r="V195" t="s">
        <v>70</v>
      </c>
      <c r="W195" t="s">
        <v>70</v>
      </c>
      <c r="X195" t="s">
        <v>2000</v>
      </c>
      <c r="Y195" t="s">
        <v>2000</v>
      </c>
      <c r="Z195" t="s">
        <v>70</v>
      </c>
      <c r="AA195" t="s">
        <v>2000</v>
      </c>
      <c r="AB195" t="s">
        <v>2000</v>
      </c>
      <c r="AC195" t="s">
        <v>2000</v>
      </c>
      <c r="AD195" t="s">
        <v>2000</v>
      </c>
    </row>
    <row r="196" spans="1:30" x14ac:dyDescent="0.25">
      <c r="A196" s="133" t="s">
        <v>1369</v>
      </c>
      <c r="B196" t="s">
        <v>277</v>
      </c>
      <c r="C196" t="s">
        <v>1999</v>
      </c>
      <c r="D196" t="s">
        <v>867</v>
      </c>
      <c r="E196" t="s">
        <v>784</v>
      </c>
      <c r="F196" t="s">
        <v>51</v>
      </c>
      <c r="G196" t="s">
        <v>70</v>
      </c>
      <c r="H196" t="s">
        <v>70</v>
      </c>
      <c r="I196" t="s">
        <v>2000</v>
      </c>
      <c r="J196" t="s">
        <v>70</v>
      </c>
      <c r="K196" t="s">
        <v>70</v>
      </c>
      <c r="L196" t="s">
        <v>57</v>
      </c>
      <c r="M196" t="s">
        <v>2000</v>
      </c>
      <c r="N196" t="s">
        <v>70</v>
      </c>
      <c r="O196" t="s">
        <v>70</v>
      </c>
      <c r="P196" t="s">
        <v>110</v>
      </c>
      <c r="Q196" t="s">
        <v>2000</v>
      </c>
      <c r="R196" t="s">
        <v>70</v>
      </c>
      <c r="S196" t="s">
        <v>2000</v>
      </c>
      <c r="T196" t="s">
        <v>2000</v>
      </c>
      <c r="U196" t="s">
        <v>70</v>
      </c>
      <c r="V196" t="s">
        <v>70</v>
      </c>
      <c r="W196" t="s">
        <v>70</v>
      </c>
      <c r="X196" t="s">
        <v>2000</v>
      </c>
      <c r="Y196" t="s">
        <v>2000</v>
      </c>
      <c r="Z196" t="s">
        <v>70</v>
      </c>
      <c r="AA196" t="s">
        <v>2000</v>
      </c>
      <c r="AB196" t="s">
        <v>57</v>
      </c>
      <c r="AC196" t="s">
        <v>2000</v>
      </c>
      <c r="AD196" t="s">
        <v>2000</v>
      </c>
    </row>
    <row r="197" spans="1:30" x14ac:dyDescent="0.25">
      <c r="A197" s="133" t="s">
        <v>1362</v>
      </c>
      <c r="B197" t="s">
        <v>70</v>
      </c>
      <c r="C197" t="s">
        <v>1999</v>
      </c>
      <c r="D197" t="s">
        <v>867</v>
      </c>
      <c r="E197" t="s">
        <v>873</v>
      </c>
      <c r="F197" t="s">
        <v>773</v>
      </c>
      <c r="G197" t="s">
        <v>70</v>
      </c>
      <c r="H197" t="s">
        <v>70</v>
      </c>
      <c r="I197" t="s">
        <v>2000</v>
      </c>
      <c r="J197" t="s">
        <v>70</v>
      </c>
      <c r="K197" t="s">
        <v>70</v>
      </c>
      <c r="L197" t="s">
        <v>2000</v>
      </c>
      <c r="M197" t="s">
        <v>2000</v>
      </c>
      <c r="N197" t="s">
        <v>70</v>
      </c>
      <c r="O197" t="s">
        <v>70</v>
      </c>
      <c r="P197" t="s">
        <v>2000</v>
      </c>
      <c r="Q197" t="s">
        <v>2000</v>
      </c>
      <c r="R197" t="s">
        <v>70</v>
      </c>
      <c r="S197" t="s">
        <v>2000</v>
      </c>
      <c r="T197" t="s">
        <v>2000</v>
      </c>
      <c r="U197" t="s">
        <v>70</v>
      </c>
      <c r="V197" t="s">
        <v>70</v>
      </c>
      <c r="W197" t="s">
        <v>70</v>
      </c>
      <c r="X197" t="s">
        <v>2000</v>
      </c>
      <c r="Y197" t="s">
        <v>2000</v>
      </c>
      <c r="Z197" t="s">
        <v>70</v>
      </c>
      <c r="AA197" t="s">
        <v>2000</v>
      </c>
      <c r="AB197" t="s">
        <v>2000</v>
      </c>
      <c r="AC197" t="s">
        <v>2000</v>
      </c>
      <c r="AD197" t="s">
        <v>2000</v>
      </c>
    </row>
    <row r="198" spans="1:30" x14ac:dyDescent="0.25">
      <c r="A198" s="133" t="s">
        <v>1357</v>
      </c>
      <c r="B198" t="s">
        <v>268</v>
      </c>
      <c r="C198" t="s">
        <v>1999</v>
      </c>
      <c r="D198" t="s">
        <v>867</v>
      </c>
      <c r="E198" t="s">
        <v>870</v>
      </c>
      <c r="F198" t="s">
        <v>774</v>
      </c>
      <c r="G198" t="s">
        <v>70</v>
      </c>
      <c r="H198" t="s">
        <v>70</v>
      </c>
      <c r="I198" t="s">
        <v>2000</v>
      </c>
      <c r="J198" t="s">
        <v>57</v>
      </c>
      <c r="K198" t="s">
        <v>70</v>
      </c>
      <c r="L198" t="s">
        <v>110</v>
      </c>
      <c r="M198" t="s">
        <v>2000</v>
      </c>
      <c r="N198" t="s">
        <v>70</v>
      </c>
      <c r="O198" t="s">
        <v>70</v>
      </c>
      <c r="P198" t="s">
        <v>110</v>
      </c>
      <c r="Q198" t="s">
        <v>2000</v>
      </c>
      <c r="R198" t="s">
        <v>70</v>
      </c>
      <c r="S198" t="s">
        <v>110</v>
      </c>
      <c r="T198" t="s">
        <v>2000</v>
      </c>
      <c r="U198" t="s">
        <v>110</v>
      </c>
      <c r="V198" t="s">
        <v>70</v>
      </c>
      <c r="W198" t="s">
        <v>70</v>
      </c>
      <c r="X198" t="s">
        <v>2000</v>
      </c>
      <c r="Y198" t="s">
        <v>2000</v>
      </c>
      <c r="Z198" t="s">
        <v>70</v>
      </c>
      <c r="AA198" t="s">
        <v>2000</v>
      </c>
      <c r="AB198" t="s">
        <v>57</v>
      </c>
      <c r="AC198" t="s">
        <v>2000</v>
      </c>
      <c r="AD198" t="s">
        <v>2000</v>
      </c>
    </row>
    <row r="199" spans="1:30" x14ac:dyDescent="0.25">
      <c r="A199" s="133" t="s">
        <v>1361</v>
      </c>
      <c r="B199" t="s">
        <v>273</v>
      </c>
      <c r="C199" t="s">
        <v>1999</v>
      </c>
      <c r="D199" t="s">
        <v>867</v>
      </c>
      <c r="E199" t="s">
        <v>872</v>
      </c>
      <c r="F199" t="s">
        <v>51</v>
      </c>
      <c r="G199" t="s">
        <v>70</v>
      </c>
      <c r="H199" t="s">
        <v>70</v>
      </c>
      <c r="I199" t="s">
        <v>70</v>
      </c>
      <c r="J199" t="s">
        <v>2000</v>
      </c>
      <c r="K199" t="s">
        <v>70</v>
      </c>
      <c r="L199" t="s">
        <v>2000</v>
      </c>
      <c r="M199" t="s">
        <v>70</v>
      </c>
      <c r="N199" t="s">
        <v>70</v>
      </c>
      <c r="O199" t="s">
        <v>70</v>
      </c>
      <c r="P199" t="s">
        <v>70</v>
      </c>
      <c r="Q199" t="s">
        <v>70</v>
      </c>
      <c r="R199" t="s">
        <v>70</v>
      </c>
      <c r="S199" t="s">
        <v>2000</v>
      </c>
      <c r="T199" t="s">
        <v>70</v>
      </c>
      <c r="U199" t="s">
        <v>2000</v>
      </c>
      <c r="V199" t="s">
        <v>70</v>
      </c>
      <c r="W199" t="s">
        <v>70</v>
      </c>
      <c r="X199" t="s">
        <v>70</v>
      </c>
      <c r="Y199" t="s">
        <v>70</v>
      </c>
      <c r="Z199" t="s">
        <v>70</v>
      </c>
      <c r="AA199" t="s">
        <v>70</v>
      </c>
      <c r="AB199" t="s">
        <v>2000</v>
      </c>
      <c r="AC199" t="s">
        <v>70</v>
      </c>
      <c r="AD199" t="s">
        <v>70</v>
      </c>
    </row>
    <row r="200" spans="1:30" x14ac:dyDescent="0.25">
      <c r="A200" s="133" t="s">
        <v>1367</v>
      </c>
      <c r="B200" t="s">
        <v>276</v>
      </c>
      <c r="C200" t="s">
        <v>1999</v>
      </c>
      <c r="D200" t="s">
        <v>867</v>
      </c>
      <c r="E200" t="s">
        <v>876</v>
      </c>
      <c r="F200" t="s">
        <v>774</v>
      </c>
      <c r="G200" t="s">
        <v>70</v>
      </c>
      <c r="H200" t="s">
        <v>70</v>
      </c>
      <c r="I200" t="s">
        <v>2000</v>
      </c>
      <c r="J200" t="s">
        <v>70</v>
      </c>
      <c r="K200" t="s">
        <v>70</v>
      </c>
      <c r="L200" t="s">
        <v>2000</v>
      </c>
      <c r="M200" t="s">
        <v>2000</v>
      </c>
      <c r="N200" t="s">
        <v>70</v>
      </c>
      <c r="O200" t="s">
        <v>70</v>
      </c>
      <c r="P200" t="s">
        <v>2000</v>
      </c>
      <c r="Q200" t="s">
        <v>2000</v>
      </c>
      <c r="R200" t="s">
        <v>70</v>
      </c>
      <c r="S200" t="s">
        <v>2000</v>
      </c>
      <c r="T200" t="s">
        <v>2000</v>
      </c>
      <c r="U200" t="s">
        <v>70</v>
      </c>
      <c r="V200" t="s">
        <v>70</v>
      </c>
      <c r="W200" t="s">
        <v>70</v>
      </c>
      <c r="X200" t="s">
        <v>2000</v>
      </c>
      <c r="Y200" t="s">
        <v>2000</v>
      </c>
      <c r="Z200" t="s">
        <v>70</v>
      </c>
      <c r="AA200" t="s">
        <v>2000</v>
      </c>
      <c r="AB200" t="s">
        <v>2000</v>
      </c>
      <c r="AC200" t="s">
        <v>2000</v>
      </c>
      <c r="AD200" t="s">
        <v>2000</v>
      </c>
    </row>
    <row r="201" spans="1:30" x14ac:dyDescent="0.25">
      <c r="A201" s="133" t="s">
        <v>1366</v>
      </c>
      <c r="B201" t="s">
        <v>275</v>
      </c>
      <c r="C201" t="s">
        <v>1999</v>
      </c>
      <c r="D201" t="s">
        <v>867</v>
      </c>
      <c r="E201" t="s">
        <v>275</v>
      </c>
      <c r="F201" t="s">
        <v>774</v>
      </c>
      <c r="G201" t="s">
        <v>70</v>
      </c>
      <c r="H201" t="s">
        <v>70</v>
      </c>
      <c r="I201" t="s">
        <v>2000</v>
      </c>
      <c r="J201" t="s">
        <v>70</v>
      </c>
      <c r="K201" t="s">
        <v>70</v>
      </c>
      <c r="L201" t="s">
        <v>2000</v>
      </c>
      <c r="M201" t="s">
        <v>2000</v>
      </c>
      <c r="N201" t="s">
        <v>70</v>
      </c>
      <c r="O201" t="s">
        <v>70</v>
      </c>
      <c r="P201" t="s">
        <v>2000</v>
      </c>
      <c r="Q201" t="s">
        <v>2000</v>
      </c>
      <c r="R201" t="s">
        <v>70</v>
      </c>
      <c r="S201" t="s">
        <v>2000</v>
      </c>
      <c r="T201" t="s">
        <v>2000</v>
      </c>
      <c r="U201" t="s">
        <v>70</v>
      </c>
      <c r="V201" t="s">
        <v>70</v>
      </c>
      <c r="W201" t="s">
        <v>70</v>
      </c>
      <c r="X201" t="s">
        <v>2000</v>
      </c>
      <c r="Y201" t="s">
        <v>2000</v>
      </c>
      <c r="Z201" t="s">
        <v>70</v>
      </c>
      <c r="AA201" t="s">
        <v>2000</v>
      </c>
      <c r="AB201" t="s">
        <v>2000</v>
      </c>
      <c r="AC201" t="s">
        <v>2000</v>
      </c>
      <c r="AD201" t="s">
        <v>2000</v>
      </c>
    </row>
    <row r="202" spans="1:30" x14ac:dyDescent="0.25">
      <c r="A202" s="133" t="s">
        <v>1372</v>
      </c>
      <c r="B202" t="s">
        <v>279</v>
      </c>
      <c r="C202" t="s">
        <v>1999</v>
      </c>
      <c r="D202" t="s">
        <v>880</v>
      </c>
      <c r="E202" t="s">
        <v>279</v>
      </c>
      <c r="F202" t="s">
        <v>773</v>
      </c>
      <c r="G202" t="s">
        <v>70</v>
      </c>
      <c r="H202" t="s">
        <v>70</v>
      </c>
      <c r="I202" t="s">
        <v>2000</v>
      </c>
      <c r="J202" t="s">
        <v>110</v>
      </c>
      <c r="K202" t="s">
        <v>70</v>
      </c>
      <c r="L202" t="s">
        <v>110</v>
      </c>
      <c r="M202" t="s">
        <v>70</v>
      </c>
      <c r="N202" t="s">
        <v>70</v>
      </c>
      <c r="O202" t="s">
        <v>70</v>
      </c>
      <c r="P202" t="s">
        <v>2000</v>
      </c>
      <c r="Q202" t="s">
        <v>2000</v>
      </c>
      <c r="R202" t="s">
        <v>70</v>
      </c>
      <c r="S202" t="s">
        <v>70</v>
      </c>
      <c r="T202" t="s">
        <v>70</v>
      </c>
      <c r="U202" t="s">
        <v>110</v>
      </c>
      <c r="V202" t="s">
        <v>70</v>
      </c>
      <c r="W202" t="s">
        <v>70</v>
      </c>
      <c r="X202" t="s">
        <v>2000</v>
      </c>
      <c r="Y202" t="s">
        <v>70</v>
      </c>
      <c r="Z202" t="s">
        <v>70</v>
      </c>
      <c r="AA202" t="s">
        <v>2000</v>
      </c>
      <c r="AB202" t="s">
        <v>70</v>
      </c>
      <c r="AC202" t="s">
        <v>2000</v>
      </c>
      <c r="AD202" t="s">
        <v>2000</v>
      </c>
    </row>
    <row r="203" spans="1:30" x14ac:dyDescent="0.25">
      <c r="A203" s="133" t="s">
        <v>1375</v>
      </c>
      <c r="B203" t="s">
        <v>70</v>
      </c>
      <c r="C203" t="s">
        <v>1999</v>
      </c>
      <c r="D203" t="s">
        <v>881</v>
      </c>
      <c r="E203" t="s">
        <v>882</v>
      </c>
      <c r="F203" t="s">
        <v>773</v>
      </c>
      <c r="G203" t="s">
        <v>70</v>
      </c>
      <c r="H203" t="s">
        <v>70</v>
      </c>
      <c r="I203" t="s">
        <v>2000</v>
      </c>
      <c r="J203" t="s">
        <v>2000</v>
      </c>
      <c r="K203" t="s">
        <v>2000</v>
      </c>
      <c r="L203" t="s">
        <v>2000</v>
      </c>
      <c r="M203" t="s">
        <v>70</v>
      </c>
      <c r="N203" t="s">
        <v>2000</v>
      </c>
      <c r="O203" t="s">
        <v>2000</v>
      </c>
      <c r="P203" t="s">
        <v>2000</v>
      </c>
      <c r="Q203" t="s">
        <v>2000</v>
      </c>
      <c r="R203" t="s">
        <v>70</v>
      </c>
      <c r="S203" t="s">
        <v>2000</v>
      </c>
      <c r="T203" t="s">
        <v>2000</v>
      </c>
      <c r="U203" t="s">
        <v>2000</v>
      </c>
      <c r="V203" t="s">
        <v>2000</v>
      </c>
      <c r="W203" t="s">
        <v>2000</v>
      </c>
      <c r="X203" t="s">
        <v>2000</v>
      </c>
      <c r="Y203" t="s">
        <v>70</v>
      </c>
      <c r="Z203" t="s">
        <v>2000</v>
      </c>
      <c r="AA203" t="s">
        <v>2000</v>
      </c>
      <c r="AB203" t="s">
        <v>2000</v>
      </c>
      <c r="AC203" t="s">
        <v>2000</v>
      </c>
      <c r="AD203" t="s">
        <v>2000</v>
      </c>
    </row>
    <row r="204" spans="1:30" x14ac:dyDescent="0.25">
      <c r="A204" s="133" t="s">
        <v>1376</v>
      </c>
      <c r="B204" t="s">
        <v>70</v>
      </c>
      <c r="C204" t="s">
        <v>1999</v>
      </c>
      <c r="D204" t="s">
        <v>881</v>
      </c>
      <c r="E204" t="s">
        <v>882</v>
      </c>
      <c r="F204" t="s">
        <v>773</v>
      </c>
      <c r="G204" t="s">
        <v>70</v>
      </c>
      <c r="H204" t="s">
        <v>70</v>
      </c>
      <c r="I204" t="s">
        <v>70</v>
      </c>
      <c r="J204" t="s">
        <v>2000</v>
      </c>
      <c r="K204" t="s">
        <v>70</v>
      </c>
      <c r="L204" t="s">
        <v>70</v>
      </c>
      <c r="M204" t="s">
        <v>70</v>
      </c>
      <c r="N204" t="s">
        <v>70</v>
      </c>
      <c r="O204" t="s">
        <v>70</v>
      </c>
      <c r="P204" t="s">
        <v>70</v>
      </c>
      <c r="Q204" t="s">
        <v>70</v>
      </c>
      <c r="R204" t="s">
        <v>70</v>
      </c>
      <c r="S204" t="s">
        <v>70</v>
      </c>
      <c r="T204" t="s">
        <v>70</v>
      </c>
      <c r="U204" t="s">
        <v>70</v>
      </c>
      <c r="V204" t="s">
        <v>70</v>
      </c>
      <c r="W204" t="s">
        <v>70</v>
      </c>
      <c r="X204" t="s">
        <v>70</v>
      </c>
      <c r="Y204" t="s">
        <v>70</v>
      </c>
      <c r="Z204" t="s">
        <v>70</v>
      </c>
      <c r="AA204" t="s">
        <v>70</v>
      </c>
      <c r="AB204" t="s">
        <v>70</v>
      </c>
      <c r="AC204" t="s">
        <v>70</v>
      </c>
      <c r="AD204" t="s">
        <v>70</v>
      </c>
    </row>
    <row r="205" spans="1:30" x14ac:dyDescent="0.25">
      <c r="A205" s="133" t="s">
        <v>1377</v>
      </c>
      <c r="B205" t="s">
        <v>281</v>
      </c>
      <c r="C205" t="s">
        <v>1999</v>
      </c>
      <c r="D205" t="s">
        <v>881</v>
      </c>
      <c r="E205" t="s">
        <v>883</v>
      </c>
      <c r="F205" t="s">
        <v>774</v>
      </c>
      <c r="G205" t="s">
        <v>70</v>
      </c>
      <c r="H205" t="s">
        <v>70</v>
      </c>
      <c r="I205" t="s">
        <v>2000</v>
      </c>
      <c r="J205" t="s">
        <v>2000</v>
      </c>
      <c r="K205" t="s">
        <v>70</v>
      </c>
      <c r="L205" t="s">
        <v>2000</v>
      </c>
      <c r="M205" t="s">
        <v>2000</v>
      </c>
      <c r="N205" t="s">
        <v>70</v>
      </c>
      <c r="O205" t="s">
        <v>70</v>
      </c>
      <c r="P205" t="s">
        <v>2000</v>
      </c>
      <c r="Q205" t="s">
        <v>2000</v>
      </c>
      <c r="R205" t="s">
        <v>70</v>
      </c>
      <c r="S205" t="s">
        <v>2000</v>
      </c>
      <c r="T205" t="s">
        <v>2000</v>
      </c>
      <c r="U205" t="s">
        <v>2000</v>
      </c>
      <c r="V205" t="s">
        <v>70</v>
      </c>
      <c r="W205" t="s">
        <v>70</v>
      </c>
      <c r="X205" t="s">
        <v>2000</v>
      </c>
      <c r="Y205" t="s">
        <v>70</v>
      </c>
      <c r="Z205" t="s">
        <v>70</v>
      </c>
      <c r="AA205" t="s">
        <v>2000</v>
      </c>
      <c r="AB205" t="s">
        <v>2000</v>
      </c>
      <c r="AC205" t="s">
        <v>2000</v>
      </c>
      <c r="AD205" t="s">
        <v>2000</v>
      </c>
    </row>
    <row r="206" spans="1:30" x14ac:dyDescent="0.25">
      <c r="A206" s="133" t="s">
        <v>1373</v>
      </c>
      <c r="B206" t="s">
        <v>280</v>
      </c>
      <c r="C206" t="s">
        <v>1999</v>
      </c>
      <c r="D206" t="s">
        <v>881</v>
      </c>
      <c r="E206" t="s">
        <v>784</v>
      </c>
      <c r="F206" t="s">
        <v>773</v>
      </c>
      <c r="G206" t="s">
        <v>70</v>
      </c>
      <c r="H206" t="s">
        <v>70</v>
      </c>
      <c r="I206" t="s">
        <v>70</v>
      </c>
      <c r="J206" t="s">
        <v>70</v>
      </c>
      <c r="K206" t="s">
        <v>70</v>
      </c>
      <c r="L206" t="s">
        <v>70</v>
      </c>
      <c r="M206" t="s">
        <v>70</v>
      </c>
      <c r="N206" t="s">
        <v>70</v>
      </c>
      <c r="O206" t="s">
        <v>70</v>
      </c>
      <c r="P206" t="s">
        <v>70</v>
      </c>
      <c r="Q206" t="s">
        <v>70</v>
      </c>
      <c r="R206" t="s">
        <v>70</v>
      </c>
      <c r="S206" t="s">
        <v>70</v>
      </c>
      <c r="T206" t="s">
        <v>70</v>
      </c>
      <c r="U206" t="s">
        <v>70</v>
      </c>
      <c r="V206" t="s">
        <v>2000</v>
      </c>
      <c r="W206" t="s">
        <v>70</v>
      </c>
      <c r="X206" t="s">
        <v>70</v>
      </c>
      <c r="Y206" t="s">
        <v>70</v>
      </c>
      <c r="Z206" t="s">
        <v>70</v>
      </c>
      <c r="AA206" t="s">
        <v>70</v>
      </c>
      <c r="AB206" t="s">
        <v>70</v>
      </c>
      <c r="AC206" t="s">
        <v>70</v>
      </c>
      <c r="AD206" t="s">
        <v>70</v>
      </c>
    </row>
    <row r="207" spans="1:30" x14ac:dyDescent="0.25">
      <c r="A207" s="133" t="s">
        <v>1374</v>
      </c>
      <c r="B207" t="s">
        <v>70</v>
      </c>
      <c r="C207" t="s">
        <v>1999</v>
      </c>
      <c r="D207" t="s">
        <v>881</v>
      </c>
      <c r="E207" t="s">
        <v>784</v>
      </c>
      <c r="F207" t="s">
        <v>774</v>
      </c>
      <c r="G207" t="s">
        <v>70</v>
      </c>
      <c r="H207" t="s">
        <v>70</v>
      </c>
      <c r="I207" t="s">
        <v>2000</v>
      </c>
      <c r="J207" t="s">
        <v>70</v>
      </c>
      <c r="K207" t="s">
        <v>2000</v>
      </c>
      <c r="L207" t="s">
        <v>2000</v>
      </c>
      <c r="M207" t="s">
        <v>70</v>
      </c>
      <c r="N207" t="s">
        <v>2000</v>
      </c>
      <c r="O207" t="s">
        <v>2000</v>
      </c>
      <c r="P207" t="s">
        <v>2000</v>
      </c>
      <c r="Q207" t="s">
        <v>2000</v>
      </c>
      <c r="R207" t="s">
        <v>70</v>
      </c>
      <c r="S207" t="s">
        <v>2000</v>
      </c>
      <c r="T207" t="s">
        <v>2000</v>
      </c>
      <c r="U207" t="s">
        <v>70</v>
      </c>
      <c r="V207" t="s">
        <v>2000</v>
      </c>
      <c r="W207" t="s">
        <v>2000</v>
      </c>
      <c r="X207" t="s">
        <v>2000</v>
      </c>
      <c r="Y207" t="s">
        <v>70</v>
      </c>
      <c r="Z207" t="s">
        <v>2000</v>
      </c>
      <c r="AA207" t="s">
        <v>2000</v>
      </c>
      <c r="AB207" t="s">
        <v>2000</v>
      </c>
      <c r="AC207" t="s">
        <v>2000</v>
      </c>
      <c r="AD207" t="s">
        <v>2000</v>
      </c>
    </row>
    <row r="208" spans="1:30" x14ac:dyDescent="0.25">
      <c r="A208" s="133" t="s">
        <v>1378</v>
      </c>
      <c r="B208" t="s">
        <v>70</v>
      </c>
      <c r="C208" t="s">
        <v>1999</v>
      </c>
      <c r="D208" t="s">
        <v>881</v>
      </c>
      <c r="E208" t="s">
        <v>784</v>
      </c>
      <c r="F208" t="s">
        <v>51</v>
      </c>
      <c r="G208" t="s">
        <v>70</v>
      </c>
      <c r="H208" t="s">
        <v>70</v>
      </c>
      <c r="I208" t="s">
        <v>2000</v>
      </c>
      <c r="J208" t="s">
        <v>2000</v>
      </c>
      <c r="K208" t="s">
        <v>70</v>
      </c>
      <c r="L208" t="s">
        <v>2000</v>
      </c>
      <c r="M208" t="s">
        <v>70</v>
      </c>
      <c r="N208" t="s">
        <v>70</v>
      </c>
      <c r="O208" t="s">
        <v>70</v>
      </c>
      <c r="P208" t="s">
        <v>70</v>
      </c>
      <c r="Q208" t="s">
        <v>2000</v>
      </c>
      <c r="R208" t="s">
        <v>70</v>
      </c>
      <c r="S208" t="s">
        <v>2000</v>
      </c>
      <c r="T208" t="s">
        <v>2000</v>
      </c>
      <c r="U208" t="s">
        <v>2000</v>
      </c>
      <c r="V208" t="s">
        <v>70</v>
      </c>
      <c r="W208" t="s">
        <v>70</v>
      </c>
      <c r="X208" t="s">
        <v>2000</v>
      </c>
      <c r="Y208" t="s">
        <v>70</v>
      </c>
      <c r="Z208" t="s">
        <v>70</v>
      </c>
      <c r="AA208" t="s">
        <v>2000</v>
      </c>
      <c r="AB208" t="s">
        <v>2000</v>
      </c>
      <c r="AC208" t="s">
        <v>2000</v>
      </c>
      <c r="AD208" t="s">
        <v>2000</v>
      </c>
    </row>
    <row r="209" spans="1:30" x14ac:dyDescent="0.25">
      <c r="A209" s="133" t="s">
        <v>1379</v>
      </c>
      <c r="B209" t="s">
        <v>282</v>
      </c>
      <c r="C209" t="s">
        <v>1999</v>
      </c>
      <c r="D209" t="s">
        <v>884</v>
      </c>
      <c r="E209" t="s">
        <v>885</v>
      </c>
      <c r="F209" t="s">
        <v>774</v>
      </c>
      <c r="G209" t="s">
        <v>70</v>
      </c>
      <c r="H209" t="s">
        <v>70</v>
      </c>
      <c r="I209" t="s">
        <v>70</v>
      </c>
      <c r="J209" t="s">
        <v>70</v>
      </c>
      <c r="K209" t="s">
        <v>2000</v>
      </c>
      <c r="L209" t="s">
        <v>70</v>
      </c>
      <c r="M209" t="s">
        <v>70</v>
      </c>
      <c r="N209" t="s">
        <v>70</v>
      </c>
      <c r="O209" t="s">
        <v>2000</v>
      </c>
      <c r="P209" t="s">
        <v>70</v>
      </c>
      <c r="Q209" t="s">
        <v>70</v>
      </c>
      <c r="R209" t="s">
        <v>70</v>
      </c>
      <c r="S209" t="s">
        <v>70</v>
      </c>
      <c r="T209" t="s">
        <v>70</v>
      </c>
      <c r="U209" t="s">
        <v>70</v>
      </c>
      <c r="V209" t="s">
        <v>2000</v>
      </c>
      <c r="W209" t="s">
        <v>2000</v>
      </c>
      <c r="X209" t="s">
        <v>70</v>
      </c>
      <c r="Y209" t="s">
        <v>70</v>
      </c>
      <c r="Z209" t="s">
        <v>2000</v>
      </c>
      <c r="AA209" t="s">
        <v>70</v>
      </c>
      <c r="AB209" t="s">
        <v>70</v>
      </c>
      <c r="AC209" t="s">
        <v>70</v>
      </c>
      <c r="AD209" t="s">
        <v>70</v>
      </c>
    </row>
    <row r="210" spans="1:30" x14ac:dyDescent="0.25">
      <c r="A210" s="133" t="s">
        <v>1380</v>
      </c>
      <c r="B210" t="s">
        <v>283</v>
      </c>
      <c r="C210" t="s">
        <v>1999</v>
      </c>
      <c r="D210" t="s">
        <v>884</v>
      </c>
      <c r="E210" t="s">
        <v>885</v>
      </c>
      <c r="F210" t="s">
        <v>774</v>
      </c>
      <c r="G210" t="s">
        <v>70</v>
      </c>
      <c r="H210" t="s">
        <v>70</v>
      </c>
      <c r="I210" t="s">
        <v>70</v>
      </c>
      <c r="J210" t="s">
        <v>70</v>
      </c>
      <c r="K210" t="s">
        <v>2000</v>
      </c>
      <c r="L210" t="s">
        <v>70</v>
      </c>
      <c r="M210" t="s">
        <v>70</v>
      </c>
      <c r="N210" t="s">
        <v>70</v>
      </c>
      <c r="O210" t="s">
        <v>2000</v>
      </c>
      <c r="P210" t="s">
        <v>70</v>
      </c>
      <c r="Q210" t="s">
        <v>70</v>
      </c>
      <c r="R210" t="s">
        <v>70</v>
      </c>
      <c r="S210" t="s">
        <v>70</v>
      </c>
      <c r="T210" t="s">
        <v>70</v>
      </c>
      <c r="U210" t="s">
        <v>70</v>
      </c>
      <c r="V210" t="s">
        <v>2000</v>
      </c>
      <c r="W210" t="s">
        <v>2000</v>
      </c>
      <c r="X210" t="s">
        <v>70</v>
      </c>
      <c r="Y210" t="s">
        <v>70</v>
      </c>
      <c r="Z210" t="s">
        <v>2000</v>
      </c>
      <c r="AA210" t="s">
        <v>70</v>
      </c>
      <c r="AB210" t="s">
        <v>70</v>
      </c>
      <c r="AC210" t="s">
        <v>70</v>
      </c>
      <c r="AD210" t="s">
        <v>70</v>
      </c>
    </row>
    <row r="211" spans="1:30" x14ac:dyDescent="0.25">
      <c r="A211" s="133" t="s">
        <v>1381</v>
      </c>
      <c r="B211" t="s">
        <v>70</v>
      </c>
      <c r="C211" t="s">
        <v>1999</v>
      </c>
      <c r="D211" t="s">
        <v>884</v>
      </c>
      <c r="E211" t="s">
        <v>885</v>
      </c>
      <c r="F211" t="s">
        <v>773</v>
      </c>
      <c r="G211" t="s">
        <v>70</v>
      </c>
      <c r="H211" t="s">
        <v>70</v>
      </c>
      <c r="I211" t="s">
        <v>70</v>
      </c>
      <c r="J211" t="s">
        <v>70</v>
      </c>
      <c r="K211" t="s">
        <v>70</v>
      </c>
      <c r="L211" t="s">
        <v>2000</v>
      </c>
      <c r="M211" t="s">
        <v>70</v>
      </c>
      <c r="N211" t="s">
        <v>70</v>
      </c>
      <c r="O211" t="s">
        <v>70</v>
      </c>
      <c r="P211" t="s">
        <v>70</v>
      </c>
      <c r="Q211" t="s">
        <v>70</v>
      </c>
      <c r="R211" t="s">
        <v>70</v>
      </c>
      <c r="S211" t="s">
        <v>2000</v>
      </c>
      <c r="T211" t="s">
        <v>70</v>
      </c>
      <c r="U211" t="s">
        <v>70</v>
      </c>
      <c r="V211" t="s">
        <v>70</v>
      </c>
      <c r="W211" t="s">
        <v>70</v>
      </c>
      <c r="X211" t="s">
        <v>70</v>
      </c>
      <c r="Y211" t="s">
        <v>70</v>
      </c>
      <c r="Z211" t="s">
        <v>70</v>
      </c>
      <c r="AA211" t="s">
        <v>70</v>
      </c>
      <c r="AB211" t="s">
        <v>2000</v>
      </c>
      <c r="AC211" t="s">
        <v>70</v>
      </c>
      <c r="AD211" t="s">
        <v>70</v>
      </c>
    </row>
    <row r="212" spans="1:30" x14ac:dyDescent="0.25">
      <c r="A212" s="133" t="s">
        <v>1382</v>
      </c>
      <c r="B212" t="s">
        <v>70</v>
      </c>
      <c r="C212" t="s">
        <v>1999</v>
      </c>
      <c r="D212" t="s">
        <v>884</v>
      </c>
      <c r="E212" t="s">
        <v>885</v>
      </c>
      <c r="F212" t="s">
        <v>773</v>
      </c>
      <c r="G212" t="s">
        <v>70</v>
      </c>
      <c r="H212" t="s">
        <v>70</v>
      </c>
      <c r="I212" t="s">
        <v>70</v>
      </c>
      <c r="J212" t="s">
        <v>70</v>
      </c>
      <c r="K212" t="s">
        <v>2000</v>
      </c>
      <c r="L212" t="s">
        <v>70</v>
      </c>
      <c r="M212" t="s">
        <v>70</v>
      </c>
      <c r="N212" t="s">
        <v>70</v>
      </c>
      <c r="O212" t="s">
        <v>2000</v>
      </c>
      <c r="P212" t="s">
        <v>70</v>
      </c>
      <c r="Q212" t="s">
        <v>70</v>
      </c>
      <c r="R212" t="s">
        <v>70</v>
      </c>
      <c r="S212" t="s">
        <v>70</v>
      </c>
      <c r="T212" t="s">
        <v>70</v>
      </c>
      <c r="U212" t="s">
        <v>70</v>
      </c>
      <c r="V212" t="s">
        <v>2000</v>
      </c>
      <c r="W212" t="s">
        <v>2000</v>
      </c>
      <c r="X212" t="s">
        <v>70</v>
      </c>
      <c r="Y212" t="s">
        <v>70</v>
      </c>
      <c r="Z212" t="s">
        <v>2000</v>
      </c>
      <c r="AA212" t="s">
        <v>70</v>
      </c>
      <c r="AB212" t="s">
        <v>70</v>
      </c>
      <c r="AC212" t="s">
        <v>70</v>
      </c>
      <c r="AD212" t="s">
        <v>70</v>
      </c>
    </row>
    <row r="213" spans="1:30" x14ac:dyDescent="0.25">
      <c r="A213" s="133" t="s">
        <v>1383</v>
      </c>
      <c r="B213" t="s">
        <v>284</v>
      </c>
      <c r="C213" t="s">
        <v>1999</v>
      </c>
      <c r="D213" t="s">
        <v>884</v>
      </c>
      <c r="E213" t="s">
        <v>885</v>
      </c>
      <c r="F213" t="s">
        <v>774</v>
      </c>
      <c r="G213" t="s">
        <v>70</v>
      </c>
      <c r="H213" t="s">
        <v>70</v>
      </c>
      <c r="I213" t="s">
        <v>70</v>
      </c>
      <c r="J213" t="s">
        <v>70</v>
      </c>
      <c r="K213" t="s">
        <v>2000</v>
      </c>
      <c r="L213" t="s">
        <v>70</v>
      </c>
      <c r="M213" t="s">
        <v>70</v>
      </c>
      <c r="N213" t="s">
        <v>70</v>
      </c>
      <c r="O213" t="s">
        <v>2000</v>
      </c>
      <c r="P213" t="s">
        <v>70</v>
      </c>
      <c r="Q213" t="s">
        <v>70</v>
      </c>
      <c r="R213" t="s">
        <v>70</v>
      </c>
      <c r="S213" t="s">
        <v>70</v>
      </c>
      <c r="T213" t="s">
        <v>70</v>
      </c>
      <c r="U213" t="s">
        <v>70</v>
      </c>
      <c r="V213" t="s">
        <v>2000</v>
      </c>
      <c r="W213" t="s">
        <v>2000</v>
      </c>
      <c r="X213" t="s">
        <v>70</v>
      </c>
      <c r="Y213" t="s">
        <v>70</v>
      </c>
      <c r="Z213" t="s">
        <v>2000</v>
      </c>
      <c r="AA213" t="s">
        <v>70</v>
      </c>
      <c r="AB213" t="s">
        <v>70</v>
      </c>
      <c r="AC213" t="s">
        <v>70</v>
      </c>
      <c r="AD213" t="s">
        <v>70</v>
      </c>
    </row>
    <row r="214" spans="1:30" x14ac:dyDescent="0.25">
      <c r="A214" s="133" t="s">
        <v>1384</v>
      </c>
      <c r="B214" t="s">
        <v>285</v>
      </c>
      <c r="C214" t="s">
        <v>1999</v>
      </c>
      <c r="D214" t="s">
        <v>884</v>
      </c>
      <c r="E214" t="s">
        <v>885</v>
      </c>
      <c r="F214" t="s">
        <v>774</v>
      </c>
      <c r="G214" t="s">
        <v>70</v>
      </c>
      <c r="H214" t="s">
        <v>70</v>
      </c>
      <c r="I214" t="s">
        <v>70</v>
      </c>
      <c r="J214" t="s">
        <v>70</v>
      </c>
      <c r="K214" t="s">
        <v>2000</v>
      </c>
      <c r="L214" t="s">
        <v>70</v>
      </c>
      <c r="M214" t="s">
        <v>70</v>
      </c>
      <c r="N214" t="s">
        <v>70</v>
      </c>
      <c r="O214" t="s">
        <v>2000</v>
      </c>
      <c r="P214" t="s">
        <v>70</v>
      </c>
      <c r="Q214" t="s">
        <v>70</v>
      </c>
      <c r="R214" t="s">
        <v>70</v>
      </c>
      <c r="S214" t="s">
        <v>70</v>
      </c>
      <c r="T214" t="s">
        <v>70</v>
      </c>
      <c r="U214" t="s">
        <v>70</v>
      </c>
      <c r="V214" t="s">
        <v>2000</v>
      </c>
      <c r="W214" t="s">
        <v>2000</v>
      </c>
      <c r="X214" t="s">
        <v>70</v>
      </c>
      <c r="Y214" t="s">
        <v>70</v>
      </c>
      <c r="Z214" t="s">
        <v>2000</v>
      </c>
      <c r="AA214" t="s">
        <v>70</v>
      </c>
      <c r="AB214" t="s">
        <v>70</v>
      </c>
      <c r="AC214" t="s">
        <v>70</v>
      </c>
      <c r="AD214" t="s">
        <v>70</v>
      </c>
    </row>
    <row r="215" spans="1:30" x14ac:dyDescent="0.25">
      <c r="A215" s="133" t="s">
        <v>1385</v>
      </c>
      <c r="B215" t="s">
        <v>286</v>
      </c>
      <c r="C215" t="s">
        <v>1999</v>
      </c>
      <c r="D215" t="s">
        <v>884</v>
      </c>
      <c r="E215" t="s">
        <v>885</v>
      </c>
      <c r="F215" t="s">
        <v>773</v>
      </c>
      <c r="G215" t="s">
        <v>70</v>
      </c>
      <c r="H215" t="s">
        <v>70</v>
      </c>
      <c r="I215" t="s">
        <v>70</v>
      </c>
      <c r="J215" t="s">
        <v>2000</v>
      </c>
      <c r="K215" t="s">
        <v>70</v>
      </c>
      <c r="L215" t="s">
        <v>2000</v>
      </c>
      <c r="M215" t="s">
        <v>70</v>
      </c>
      <c r="N215" t="s">
        <v>70</v>
      </c>
      <c r="O215" t="s">
        <v>70</v>
      </c>
      <c r="P215" t="s">
        <v>70</v>
      </c>
      <c r="Q215" t="s">
        <v>70</v>
      </c>
      <c r="R215" t="s">
        <v>70</v>
      </c>
      <c r="S215" t="s">
        <v>2000</v>
      </c>
      <c r="T215" t="s">
        <v>70</v>
      </c>
      <c r="U215" t="s">
        <v>2000</v>
      </c>
      <c r="V215" t="s">
        <v>70</v>
      </c>
      <c r="W215" t="s">
        <v>70</v>
      </c>
      <c r="X215" t="s">
        <v>70</v>
      </c>
      <c r="Y215" t="s">
        <v>70</v>
      </c>
      <c r="Z215" t="s">
        <v>70</v>
      </c>
      <c r="AA215" t="s">
        <v>70</v>
      </c>
      <c r="AB215" t="s">
        <v>2000</v>
      </c>
      <c r="AC215" t="s">
        <v>70</v>
      </c>
      <c r="AD215" t="s">
        <v>70</v>
      </c>
    </row>
    <row r="216" spans="1:30" x14ac:dyDescent="0.25">
      <c r="A216" s="133" t="s">
        <v>1387</v>
      </c>
      <c r="B216" t="s">
        <v>70</v>
      </c>
      <c r="C216" t="s">
        <v>1999</v>
      </c>
      <c r="D216" t="s">
        <v>884</v>
      </c>
      <c r="E216" t="s">
        <v>888</v>
      </c>
      <c r="F216" t="s">
        <v>774</v>
      </c>
      <c r="G216" t="s">
        <v>70</v>
      </c>
      <c r="H216" t="s">
        <v>70</v>
      </c>
      <c r="I216" t="s">
        <v>70</v>
      </c>
      <c r="J216" t="s">
        <v>70</v>
      </c>
      <c r="K216" t="s">
        <v>2000</v>
      </c>
      <c r="L216" t="s">
        <v>70</v>
      </c>
      <c r="M216" t="s">
        <v>70</v>
      </c>
      <c r="N216" t="s">
        <v>70</v>
      </c>
      <c r="O216" t="s">
        <v>2000</v>
      </c>
      <c r="P216" t="s">
        <v>70</v>
      </c>
      <c r="Q216" t="s">
        <v>70</v>
      </c>
      <c r="R216" t="s">
        <v>70</v>
      </c>
      <c r="S216" t="s">
        <v>70</v>
      </c>
      <c r="T216" t="s">
        <v>70</v>
      </c>
      <c r="U216" t="s">
        <v>70</v>
      </c>
      <c r="V216" t="s">
        <v>2000</v>
      </c>
      <c r="W216" t="s">
        <v>2000</v>
      </c>
      <c r="X216" t="s">
        <v>70</v>
      </c>
      <c r="Y216" t="s">
        <v>70</v>
      </c>
      <c r="Z216" t="s">
        <v>2000</v>
      </c>
      <c r="AA216" t="s">
        <v>70</v>
      </c>
      <c r="AB216" t="s">
        <v>70</v>
      </c>
      <c r="AC216" t="s">
        <v>70</v>
      </c>
      <c r="AD216" t="s">
        <v>70</v>
      </c>
    </row>
    <row r="217" spans="1:30" x14ac:dyDescent="0.25">
      <c r="A217" s="133" t="s">
        <v>1388</v>
      </c>
      <c r="B217" t="s">
        <v>70</v>
      </c>
      <c r="C217" t="s">
        <v>1999</v>
      </c>
      <c r="D217" t="s">
        <v>884</v>
      </c>
      <c r="E217" t="s">
        <v>889</v>
      </c>
      <c r="F217" t="s">
        <v>774</v>
      </c>
      <c r="G217" t="s">
        <v>70</v>
      </c>
      <c r="H217" t="s">
        <v>70</v>
      </c>
      <c r="I217" t="s">
        <v>70</v>
      </c>
      <c r="J217" t="s">
        <v>70</v>
      </c>
      <c r="K217" t="s">
        <v>2000</v>
      </c>
      <c r="L217" t="s">
        <v>70</v>
      </c>
      <c r="M217" t="s">
        <v>70</v>
      </c>
      <c r="N217" t="s">
        <v>2000</v>
      </c>
      <c r="O217" t="s">
        <v>2000</v>
      </c>
      <c r="P217" t="s">
        <v>70</v>
      </c>
      <c r="Q217" t="s">
        <v>70</v>
      </c>
      <c r="R217" t="s">
        <v>70</v>
      </c>
      <c r="S217" t="s">
        <v>70</v>
      </c>
      <c r="T217" t="s">
        <v>70</v>
      </c>
      <c r="U217" t="s">
        <v>70</v>
      </c>
      <c r="V217" t="s">
        <v>2000</v>
      </c>
      <c r="W217" t="s">
        <v>2000</v>
      </c>
      <c r="X217" t="s">
        <v>70</v>
      </c>
      <c r="Y217" t="s">
        <v>70</v>
      </c>
      <c r="Z217" t="s">
        <v>2000</v>
      </c>
      <c r="AA217" t="s">
        <v>70</v>
      </c>
      <c r="AB217" t="s">
        <v>70</v>
      </c>
      <c r="AC217" t="s">
        <v>70</v>
      </c>
      <c r="AD217" t="s">
        <v>70</v>
      </c>
    </row>
    <row r="218" spans="1:30" x14ac:dyDescent="0.25">
      <c r="A218" s="133" t="s">
        <v>1394</v>
      </c>
      <c r="B218" t="s">
        <v>70</v>
      </c>
      <c r="C218" t="s">
        <v>1999</v>
      </c>
      <c r="D218" t="s">
        <v>884</v>
      </c>
      <c r="E218" t="s">
        <v>894</v>
      </c>
      <c r="F218" t="s">
        <v>773</v>
      </c>
      <c r="G218" t="s">
        <v>70</v>
      </c>
      <c r="H218" t="s">
        <v>70</v>
      </c>
      <c r="I218" t="s">
        <v>70</v>
      </c>
      <c r="J218" t="s">
        <v>70</v>
      </c>
      <c r="K218" t="s">
        <v>2000</v>
      </c>
      <c r="L218" t="s">
        <v>70</v>
      </c>
      <c r="M218" t="s">
        <v>70</v>
      </c>
      <c r="N218" t="s">
        <v>2000</v>
      </c>
      <c r="O218" t="s">
        <v>2000</v>
      </c>
      <c r="P218" t="s">
        <v>70</v>
      </c>
      <c r="Q218" t="s">
        <v>70</v>
      </c>
      <c r="R218" t="s">
        <v>70</v>
      </c>
      <c r="S218" t="s">
        <v>70</v>
      </c>
      <c r="T218" t="s">
        <v>70</v>
      </c>
      <c r="U218" t="s">
        <v>70</v>
      </c>
      <c r="V218" t="s">
        <v>2000</v>
      </c>
      <c r="W218" t="s">
        <v>2000</v>
      </c>
      <c r="X218" t="s">
        <v>70</v>
      </c>
      <c r="Y218" t="s">
        <v>70</v>
      </c>
      <c r="Z218" t="s">
        <v>2000</v>
      </c>
      <c r="AA218" t="s">
        <v>70</v>
      </c>
      <c r="AB218" t="s">
        <v>70</v>
      </c>
      <c r="AC218" t="s">
        <v>70</v>
      </c>
      <c r="AD218" t="s">
        <v>70</v>
      </c>
    </row>
    <row r="219" spans="1:30" x14ac:dyDescent="0.25">
      <c r="A219" s="133" t="s">
        <v>1395</v>
      </c>
      <c r="B219" t="s">
        <v>294</v>
      </c>
      <c r="C219" t="s">
        <v>1999</v>
      </c>
      <c r="D219" t="s">
        <v>884</v>
      </c>
      <c r="E219" t="s">
        <v>895</v>
      </c>
      <c r="F219" t="s">
        <v>774</v>
      </c>
      <c r="G219" t="s">
        <v>70</v>
      </c>
      <c r="H219" t="s">
        <v>70</v>
      </c>
      <c r="I219" t="s">
        <v>70</v>
      </c>
      <c r="J219" t="s">
        <v>70</v>
      </c>
      <c r="K219" t="s">
        <v>2000</v>
      </c>
      <c r="L219" t="s">
        <v>70</v>
      </c>
      <c r="M219" t="s">
        <v>70</v>
      </c>
      <c r="N219" t="s">
        <v>2000</v>
      </c>
      <c r="O219" t="s">
        <v>2000</v>
      </c>
      <c r="P219" t="s">
        <v>70</v>
      </c>
      <c r="Q219" t="s">
        <v>70</v>
      </c>
      <c r="R219" t="s">
        <v>70</v>
      </c>
      <c r="S219" t="s">
        <v>70</v>
      </c>
      <c r="T219" t="s">
        <v>70</v>
      </c>
      <c r="U219" t="s">
        <v>70</v>
      </c>
      <c r="V219" t="s">
        <v>2000</v>
      </c>
      <c r="W219" t="s">
        <v>2000</v>
      </c>
      <c r="X219" t="s">
        <v>70</v>
      </c>
      <c r="Y219" t="s">
        <v>70</v>
      </c>
      <c r="Z219" t="s">
        <v>2000</v>
      </c>
      <c r="AA219" t="s">
        <v>70</v>
      </c>
      <c r="AB219" t="s">
        <v>70</v>
      </c>
      <c r="AC219" t="s">
        <v>70</v>
      </c>
      <c r="AD219" t="s">
        <v>70</v>
      </c>
    </row>
    <row r="220" spans="1:30" x14ac:dyDescent="0.25">
      <c r="A220" s="133" t="s">
        <v>1390</v>
      </c>
      <c r="B220" t="s">
        <v>290</v>
      </c>
      <c r="C220" t="s">
        <v>1999</v>
      </c>
      <c r="D220" t="s">
        <v>884</v>
      </c>
      <c r="E220" t="s">
        <v>891</v>
      </c>
      <c r="F220" t="s">
        <v>773</v>
      </c>
      <c r="G220" t="s">
        <v>70</v>
      </c>
      <c r="H220" t="s">
        <v>70</v>
      </c>
      <c r="I220" t="s">
        <v>70</v>
      </c>
      <c r="J220" t="s">
        <v>70</v>
      </c>
      <c r="K220" t="s">
        <v>2000</v>
      </c>
      <c r="L220" t="s">
        <v>70</v>
      </c>
      <c r="M220" t="s">
        <v>70</v>
      </c>
      <c r="N220" t="s">
        <v>2000</v>
      </c>
      <c r="O220" t="s">
        <v>2000</v>
      </c>
      <c r="P220" t="s">
        <v>70</v>
      </c>
      <c r="Q220" t="s">
        <v>70</v>
      </c>
      <c r="R220" t="s">
        <v>70</v>
      </c>
      <c r="S220" t="s">
        <v>70</v>
      </c>
      <c r="T220" t="s">
        <v>70</v>
      </c>
      <c r="U220" t="s">
        <v>70</v>
      </c>
      <c r="V220" t="s">
        <v>2000</v>
      </c>
      <c r="W220" t="s">
        <v>2000</v>
      </c>
      <c r="X220" t="s">
        <v>70</v>
      </c>
      <c r="Y220" t="s">
        <v>70</v>
      </c>
      <c r="Z220" t="s">
        <v>2000</v>
      </c>
      <c r="AA220" t="s">
        <v>70</v>
      </c>
      <c r="AB220" t="s">
        <v>70</v>
      </c>
      <c r="AC220" t="s">
        <v>70</v>
      </c>
      <c r="AD220" t="s">
        <v>70</v>
      </c>
    </row>
    <row r="221" spans="1:30" x14ac:dyDescent="0.25">
      <c r="A221" s="133" t="s">
        <v>1391</v>
      </c>
      <c r="B221" t="s">
        <v>291</v>
      </c>
      <c r="C221" t="s">
        <v>1999</v>
      </c>
      <c r="D221" t="s">
        <v>884</v>
      </c>
      <c r="E221" t="s">
        <v>891</v>
      </c>
      <c r="F221" t="s">
        <v>773</v>
      </c>
      <c r="G221" t="s">
        <v>70</v>
      </c>
      <c r="H221" t="s">
        <v>70</v>
      </c>
      <c r="I221" t="s">
        <v>70</v>
      </c>
      <c r="J221" t="s">
        <v>70</v>
      </c>
      <c r="K221" t="s">
        <v>2000</v>
      </c>
      <c r="L221" t="s">
        <v>70</v>
      </c>
      <c r="M221" t="s">
        <v>70</v>
      </c>
      <c r="N221" t="s">
        <v>2000</v>
      </c>
      <c r="O221" t="s">
        <v>2000</v>
      </c>
      <c r="P221" t="s">
        <v>70</v>
      </c>
      <c r="Q221" t="s">
        <v>70</v>
      </c>
      <c r="R221" t="s">
        <v>70</v>
      </c>
      <c r="S221" t="s">
        <v>70</v>
      </c>
      <c r="T221" t="s">
        <v>70</v>
      </c>
      <c r="U221" t="s">
        <v>70</v>
      </c>
      <c r="V221" t="s">
        <v>2000</v>
      </c>
      <c r="W221" t="s">
        <v>2000</v>
      </c>
      <c r="X221" t="s">
        <v>70</v>
      </c>
      <c r="Y221" t="s">
        <v>70</v>
      </c>
      <c r="Z221" t="s">
        <v>2000</v>
      </c>
      <c r="AA221" t="s">
        <v>70</v>
      </c>
      <c r="AB221" t="s">
        <v>70</v>
      </c>
      <c r="AC221" t="s">
        <v>70</v>
      </c>
      <c r="AD221" t="s">
        <v>70</v>
      </c>
    </row>
    <row r="222" spans="1:30" x14ac:dyDescent="0.25">
      <c r="A222" s="133" t="s">
        <v>1389</v>
      </c>
      <c r="B222" t="s">
        <v>287</v>
      </c>
      <c r="C222" t="s">
        <v>1999</v>
      </c>
      <c r="D222" t="s">
        <v>884</v>
      </c>
      <c r="E222" t="s">
        <v>890</v>
      </c>
      <c r="F222" t="s">
        <v>51</v>
      </c>
      <c r="G222" t="s">
        <v>70</v>
      </c>
      <c r="H222" t="s">
        <v>70</v>
      </c>
      <c r="I222" t="s">
        <v>70</v>
      </c>
      <c r="J222" t="s">
        <v>70</v>
      </c>
      <c r="K222" t="s">
        <v>2000</v>
      </c>
      <c r="L222" t="s">
        <v>70</v>
      </c>
      <c r="M222" t="s">
        <v>70</v>
      </c>
      <c r="N222" t="s">
        <v>2000</v>
      </c>
      <c r="O222" t="s">
        <v>2000</v>
      </c>
      <c r="P222" t="s">
        <v>70</v>
      </c>
      <c r="Q222" t="s">
        <v>70</v>
      </c>
      <c r="R222" t="s">
        <v>70</v>
      </c>
      <c r="S222" t="s">
        <v>70</v>
      </c>
      <c r="T222" t="s">
        <v>70</v>
      </c>
      <c r="U222" t="s">
        <v>70</v>
      </c>
      <c r="V222" t="s">
        <v>2000</v>
      </c>
      <c r="W222" t="s">
        <v>2000</v>
      </c>
      <c r="X222" t="s">
        <v>70</v>
      </c>
      <c r="Y222" t="s">
        <v>70</v>
      </c>
      <c r="Z222" t="s">
        <v>2000</v>
      </c>
      <c r="AA222" t="s">
        <v>70</v>
      </c>
      <c r="AB222" t="s">
        <v>70</v>
      </c>
      <c r="AC222" t="s">
        <v>70</v>
      </c>
      <c r="AD222" t="s">
        <v>70</v>
      </c>
    </row>
    <row r="223" spans="1:30" x14ac:dyDescent="0.25">
      <c r="A223" s="133" t="s">
        <v>1396</v>
      </c>
      <c r="B223" t="s">
        <v>295</v>
      </c>
      <c r="C223" t="s">
        <v>1999</v>
      </c>
      <c r="D223" t="s">
        <v>884</v>
      </c>
      <c r="E223" t="s">
        <v>784</v>
      </c>
      <c r="F223" t="s">
        <v>774</v>
      </c>
      <c r="G223" t="s">
        <v>70</v>
      </c>
      <c r="H223" t="s">
        <v>70</v>
      </c>
      <c r="I223" t="s">
        <v>70</v>
      </c>
      <c r="J223" t="s">
        <v>70</v>
      </c>
      <c r="K223" t="s">
        <v>2000</v>
      </c>
      <c r="L223" t="s">
        <v>70</v>
      </c>
      <c r="M223" t="s">
        <v>70</v>
      </c>
      <c r="N223" t="s">
        <v>70</v>
      </c>
      <c r="O223" t="s">
        <v>2000</v>
      </c>
      <c r="P223" t="s">
        <v>70</v>
      </c>
      <c r="Q223" t="s">
        <v>70</v>
      </c>
      <c r="R223" t="s">
        <v>70</v>
      </c>
      <c r="S223" t="s">
        <v>70</v>
      </c>
      <c r="T223" t="s">
        <v>70</v>
      </c>
      <c r="U223" t="s">
        <v>70</v>
      </c>
      <c r="V223" t="s">
        <v>2000</v>
      </c>
      <c r="W223" t="s">
        <v>2000</v>
      </c>
      <c r="X223" t="s">
        <v>70</v>
      </c>
      <c r="Y223" t="s">
        <v>70</v>
      </c>
      <c r="Z223" t="s">
        <v>2000</v>
      </c>
      <c r="AA223" t="s">
        <v>70</v>
      </c>
      <c r="AB223" t="s">
        <v>70</v>
      </c>
      <c r="AC223" t="s">
        <v>70</v>
      </c>
      <c r="AD223" t="s">
        <v>70</v>
      </c>
    </row>
    <row r="224" spans="1:30" x14ac:dyDescent="0.25">
      <c r="A224" s="133" t="s">
        <v>1393</v>
      </c>
      <c r="B224" t="s">
        <v>293</v>
      </c>
      <c r="C224" t="s">
        <v>1999</v>
      </c>
      <c r="D224" t="s">
        <v>884</v>
      </c>
      <c r="E224" t="s">
        <v>893</v>
      </c>
      <c r="F224" t="s">
        <v>773</v>
      </c>
      <c r="G224" t="s">
        <v>70</v>
      </c>
      <c r="H224" t="s">
        <v>70</v>
      </c>
      <c r="I224" t="s">
        <v>70</v>
      </c>
      <c r="J224" t="s">
        <v>70</v>
      </c>
      <c r="K224" t="s">
        <v>2000</v>
      </c>
      <c r="L224" t="s">
        <v>70</v>
      </c>
      <c r="M224" t="s">
        <v>70</v>
      </c>
      <c r="N224" t="s">
        <v>2000</v>
      </c>
      <c r="O224" t="s">
        <v>2000</v>
      </c>
      <c r="P224" t="s">
        <v>70</v>
      </c>
      <c r="Q224" t="s">
        <v>70</v>
      </c>
      <c r="R224" t="s">
        <v>70</v>
      </c>
      <c r="S224" t="s">
        <v>70</v>
      </c>
      <c r="T224" t="s">
        <v>70</v>
      </c>
      <c r="U224" t="s">
        <v>70</v>
      </c>
      <c r="V224" t="s">
        <v>2000</v>
      </c>
      <c r="W224" t="s">
        <v>2000</v>
      </c>
      <c r="X224" t="s">
        <v>70</v>
      </c>
      <c r="Y224" t="s">
        <v>70</v>
      </c>
      <c r="Z224" t="s">
        <v>2000</v>
      </c>
      <c r="AA224" t="s">
        <v>70</v>
      </c>
      <c r="AB224" t="s">
        <v>70</v>
      </c>
      <c r="AC224" t="s">
        <v>70</v>
      </c>
      <c r="AD224" t="s">
        <v>70</v>
      </c>
    </row>
    <row r="225" spans="1:30" x14ac:dyDescent="0.25">
      <c r="A225" s="133" t="s">
        <v>1392</v>
      </c>
      <c r="B225" t="s">
        <v>292</v>
      </c>
      <c r="C225" t="s">
        <v>1999</v>
      </c>
      <c r="D225" t="s">
        <v>884</v>
      </c>
      <c r="E225" t="s">
        <v>892</v>
      </c>
      <c r="F225" t="s">
        <v>774</v>
      </c>
      <c r="G225" t="s">
        <v>70</v>
      </c>
      <c r="H225" t="s">
        <v>70</v>
      </c>
      <c r="I225" t="s">
        <v>2000</v>
      </c>
      <c r="J225" t="s">
        <v>2000</v>
      </c>
      <c r="K225" t="s">
        <v>70</v>
      </c>
      <c r="L225" t="s">
        <v>2000</v>
      </c>
      <c r="M225" t="s">
        <v>70</v>
      </c>
      <c r="N225" t="s">
        <v>70</v>
      </c>
      <c r="O225" t="s">
        <v>70</v>
      </c>
      <c r="P225" t="s">
        <v>2000</v>
      </c>
      <c r="Q225" t="s">
        <v>2000</v>
      </c>
      <c r="R225" t="s">
        <v>70</v>
      </c>
      <c r="S225" t="s">
        <v>2000</v>
      </c>
      <c r="T225" t="s">
        <v>2000</v>
      </c>
      <c r="U225" t="s">
        <v>2000</v>
      </c>
      <c r="V225" t="s">
        <v>70</v>
      </c>
      <c r="W225" t="s">
        <v>70</v>
      </c>
      <c r="X225" t="s">
        <v>2000</v>
      </c>
      <c r="Y225" t="s">
        <v>70</v>
      </c>
      <c r="Z225" t="s">
        <v>70</v>
      </c>
      <c r="AA225" t="s">
        <v>2000</v>
      </c>
      <c r="AB225" t="s">
        <v>2000</v>
      </c>
      <c r="AC225" t="s">
        <v>2000</v>
      </c>
      <c r="AD225" t="s">
        <v>2000</v>
      </c>
    </row>
    <row r="226" spans="1:30" x14ac:dyDescent="0.25">
      <c r="A226" s="133" t="s">
        <v>1386</v>
      </c>
      <c r="B226" t="s">
        <v>287</v>
      </c>
      <c r="C226" t="s">
        <v>1999</v>
      </c>
      <c r="D226" t="s">
        <v>884</v>
      </c>
      <c r="E226" t="s">
        <v>886</v>
      </c>
      <c r="F226" t="s">
        <v>774</v>
      </c>
      <c r="G226" t="s">
        <v>70</v>
      </c>
      <c r="H226" t="s">
        <v>70</v>
      </c>
      <c r="I226" t="s">
        <v>110</v>
      </c>
      <c r="J226" t="s">
        <v>59</v>
      </c>
      <c r="K226" t="s">
        <v>70</v>
      </c>
      <c r="L226" t="s">
        <v>57</v>
      </c>
      <c r="M226" t="s">
        <v>70</v>
      </c>
      <c r="N226" t="s">
        <v>70</v>
      </c>
      <c r="O226" t="s">
        <v>70</v>
      </c>
      <c r="P226" t="s">
        <v>57</v>
      </c>
      <c r="Q226" t="s">
        <v>110</v>
      </c>
      <c r="R226" t="s">
        <v>70</v>
      </c>
      <c r="S226" t="s">
        <v>57</v>
      </c>
      <c r="T226" t="s">
        <v>110</v>
      </c>
      <c r="U226" t="s">
        <v>110</v>
      </c>
      <c r="V226" t="s">
        <v>70</v>
      </c>
      <c r="W226" t="s">
        <v>70</v>
      </c>
      <c r="X226" t="s">
        <v>59</v>
      </c>
      <c r="Y226" t="s">
        <v>70</v>
      </c>
      <c r="Z226" t="s">
        <v>70</v>
      </c>
      <c r="AA226" t="s">
        <v>110</v>
      </c>
      <c r="AB226" t="s">
        <v>57</v>
      </c>
      <c r="AC226" t="s">
        <v>57</v>
      </c>
      <c r="AD226" t="s">
        <v>2000</v>
      </c>
    </row>
    <row r="227" spans="1:30" x14ac:dyDescent="0.25">
      <c r="A227" s="133" t="s">
        <v>1398</v>
      </c>
      <c r="B227" t="s">
        <v>297</v>
      </c>
      <c r="C227" t="s">
        <v>1999</v>
      </c>
      <c r="D227" t="s">
        <v>896</v>
      </c>
      <c r="E227" t="s">
        <v>297</v>
      </c>
      <c r="F227" t="s">
        <v>773</v>
      </c>
      <c r="G227" t="s">
        <v>70</v>
      </c>
      <c r="H227" t="s">
        <v>70</v>
      </c>
      <c r="I227" t="s">
        <v>110</v>
      </c>
      <c r="J227" t="s">
        <v>70</v>
      </c>
      <c r="K227" t="s">
        <v>70</v>
      </c>
      <c r="L227" t="s">
        <v>110</v>
      </c>
      <c r="M227" t="s">
        <v>70</v>
      </c>
      <c r="N227" t="s">
        <v>70</v>
      </c>
      <c r="O227" t="s">
        <v>70</v>
      </c>
      <c r="P227" t="s">
        <v>110</v>
      </c>
      <c r="Q227" t="s">
        <v>110</v>
      </c>
      <c r="R227" t="s">
        <v>70</v>
      </c>
      <c r="S227" t="s">
        <v>110</v>
      </c>
      <c r="T227" t="s">
        <v>59</v>
      </c>
      <c r="U227" t="s">
        <v>70</v>
      </c>
      <c r="V227" t="s">
        <v>70</v>
      </c>
      <c r="W227" t="s">
        <v>70</v>
      </c>
      <c r="X227" t="s">
        <v>110</v>
      </c>
      <c r="Y227" t="s">
        <v>70</v>
      </c>
      <c r="Z227" t="s">
        <v>70</v>
      </c>
      <c r="AA227" t="s">
        <v>110</v>
      </c>
      <c r="AB227" t="s">
        <v>110</v>
      </c>
      <c r="AC227" t="s">
        <v>110</v>
      </c>
      <c r="AD227" t="s">
        <v>2000</v>
      </c>
    </row>
    <row r="228" spans="1:30" x14ac:dyDescent="0.25">
      <c r="A228" s="133" t="s">
        <v>1401</v>
      </c>
      <c r="B228" t="s">
        <v>300</v>
      </c>
      <c r="C228" t="s">
        <v>1999</v>
      </c>
      <c r="D228" t="s">
        <v>896</v>
      </c>
      <c r="E228" t="s">
        <v>900</v>
      </c>
      <c r="F228" t="s">
        <v>773</v>
      </c>
      <c r="G228" t="s">
        <v>70</v>
      </c>
      <c r="H228" t="s">
        <v>70</v>
      </c>
      <c r="I228" t="s">
        <v>110</v>
      </c>
      <c r="J228" t="s">
        <v>70</v>
      </c>
      <c r="K228" t="s">
        <v>110</v>
      </c>
      <c r="L228" t="s">
        <v>110</v>
      </c>
      <c r="M228" t="s">
        <v>70</v>
      </c>
      <c r="N228" t="s">
        <v>2000</v>
      </c>
      <c r="O228" t="s">
        <v>110</v>
      </c>
      <c r="P228" t="s">
        <v>59</v>
      </c>
      <c r="Q228" t="s">
        <v>59</v>
      </c>
      <c r="R228" t="s">
        <v>70</v>
      </c>
      <c r="S228" t="s">
        <v>57</v>
      </c>
      <c r="T228" t="s">
        <v>110</v>
      </c>
      <c r="U228" t="s">
        <v>70</v>
      </c>
      <c r="V228" t="s">
        <v>110</v>
      </c>
      <c r="W228" t="s">
        <v>110</v>
      </c>
      <c r="X228" t="s">
        <v>59</v>
      </c>
      <c r="Y228" t="s">
        <v>70</v>
      </c>
      <c r="Z228" t="s">
        <v>110</v>
      </c>
      <c r="AA228" t="s">
        <v>110</v>
      </c>
      <c r="AB228" t="s">
        <v>110</v>
      </c>
      <c r="AC228" t="s">
        <v>110</v>
      </c>
      <c r="AD228" t="s">
        <v>2000</v>
      </c>
    </row>
    <row r="229" spans="1:30" x14ac:dyDescent="0.25">
      <c r="A229" s="133" t="s">
        <v>1403</v>
      </c>
      <c r="B229" t="s">
        <v>302</v>
      </c>
      <c r="C229" t="s">
        <v>1999</v>
      </c>
      <c r="D229" t="s">
        <v>896</v>
      </c>
      <c r="E229" t="s">
        <v>900</v>
      </c>
      <c r="F229" t="s">
        <v>773</v>
      </c>
      <c r="G229" t="s">
        <v>70</v>
      </c>
      <c r="H229" t="s">
        <v>70</v>
      </c>
      <c r="I229" t="s">
        <v>2000</v>
      </c>
      <c r="J229" t="s">
        <v>70</v>
      </c>
      <c r="K229" t="s">
        <v>70</v>
      </c>
      <c r="L229" t="s">
        <v>2000</v>
      </c>
      <c r="M229" t="s">
        <v>70</v>
      </c>
      <c r="N229" t="s">
        <v>70</v>
      </c>
      <c r="O229" t="s">
        <v>70</v>
      </c>
      <c r="P229" t="s">
        <v>2000</v>
      </c>
      <c r="Q229" t="s">
        <v>2000</v>
      </c>
      <c r="R229" t="s">
        <v>70</v>
      </c>
      <c r="S229" t="s">
        <v>2000</v>
      </c>
      <c r="T229" t="s">
        <v>2000</v>
      </c>
      <c r="U229" t="s">
        <v>70</v>
      </c>
      <c r="V229" t="s">
        <v>70</v>
      </c>
      <c r="W229" t="s">
        <v>70</v>
      </c>
      <c r="X229" t="s">
        <v>2000</v>
      </c>
      <c r="Y229" t="s">
        <v>70</v>
      </c>
      <c r="Z229" t="s">
        <v>70</v>
      </c>
      <c r="AA229" t="s">
        <v>2000</v>
      </c>
      <c r="AB229" t="s">
        <v>2000</v>
      </c>
      <c r="AC229" t="s">
        <v>2000</v>
      </c>
      <c r="AD229" t="s">
        <v>2000</v>
      </c>
    </row>
    <row r="230" spans="1:30" x14ac:dyDescent="0.25">
      <c r="A230" s="133" t="s">
        <v>1399</v>
      </c>
      <c r="B230" t="s">
        <v>298</v>
      </c>
      <c r="C230" t="s">
        <v>1999</v>
      </c>
      <c r="D230" t="s">
        <v>896</v>
      </c>
      <c r="E230" t="s">
        <v>898</v>
      </c>
      <c r="F230" t="s">
        <v>773</v>
      </c>
      <c r="G230" t="s">
        <v>70</v>
      </c>
      <c r="H230" t="s">
        <v>70</v>
      </c>
      <c r="I230" t="s">
        <v>110</v>
      </c>
      <c r="J230" t="s">
        <v>70</v>
      </c>
      <c r="K230" t="s">
        <v>70</v>
      </c>
      <c r="L230" t="s">
        <v>110</v>
      </c>
      <c r="M230" t="s">
        <v>70</v>
      </c>
      <c r="N230" t="s">
        <v>70</v>
      </c>
      <c r="O230" t="s">
        <v>70</v>
      </c>
      <c r="P230" t="s">
        <v>110</v>
      </c>
      <c r="Q230" t="s">
        <v>110</v>
      </c>
      <c r="R230" t="s">
        <v>70</v>
      </c>
      <c r="S230" t="s">
        <v>110</v>
      </c>
      <c r="T230" t="s">
        <v>2000</v>
      </c>
      <c r="U230" t="s">
        <v>70</v>
      </c>
      <c r="V230" t="s">
        <v>70</v>
      </c>
      <c r="W230" t="s">
        <v>70</v>
      </c>
      <c r="X230" t="s">
        <v>110</v>
      </c>
      <c r="Y230" t="s">
        <v>70</v>
      </c>
      <c r="Z230" t="s">
        <v>70</v>
      </c>
      <c r="AA230" t="s">
        <v>110</v>
      </c>
      <c r="AB230" t="s">
        <v>110</v>
      </c>
      <c r="AC230" t="s">
        <v>110</v>
      </c>
      <c r="AD230" t="s">
        <v>2000</v>
      </c>
    </row>
    <row r="231" spans="1:30" x14ac:dyDescent="0.25">
      <c r="A231" s="133" t="s">
        <v>1413</v>
      </c>
      <c r="B231" t="s">
        <v>311</v>
      </c>
      <c r="C231" t="s">
        <v>1999</v>
      </c>
      <c r="D231" t="s">
        <v>896</v>
      </c>
      <c r="E231" t="s">
        <v>906</v>
      </c>
      <c r="F231" t="s">
        <v>773</v>
      </c>
      <c r="G231" t="s">
        <v>70</v>
      </c>
      <c r="H231" t="s">
        <v>70</v>
      </c>
      <c r="I231" t="s">
        <v>110</v>
      </c>
      <c r="J231" t="s">
        <v>70</v>
      </c>
      <c r="K231" t="s">
        <v>70</v>
      </c>
      <c r="L231" t="s">
        <v>57</v>
      </c>
      <c r="M231" t="s">
        <v>70</v>
      </c>
      <c r="N231" t="s">
        <v>70</v>
      </c>
      <c r="O231" t="s">
        <v>70</v>
      </c>
      <c r="P231" t="s">
        <v>59</v>
      </c>
      <c r="Q231" t="s">
        <v>59</v>
      </c>
      <c r="R231" t="s">
        <v>70</v>
      </c>
      <c r="S231" t="s">
        <v>57</v>
      </c>
      <c r="T231" t="s">
        <v>59</v>
      </c>
      <c r="U231" t="s">
        <v>70</v>
      </c>
      <c r="V231" t="s">
        <v>70</v>
      </c>
      <c r="W231" t="s">
        <v>70</v>
      </c>
      <c r="X231" t="s">
        <v>59</v>
      </c>
      <c r="Y231" t="s">
        <v>70</v>
      </c>
      <c r="Z231" t="s">
        <v>70</v>
      </c>
      <c r="AA231" t="s">
        <v>110</v>
      </c>
      <c r="AB231" t="s">
        <v>110</v>
      </c>
      <c r="AC231" t="s">
        <v>110</v>
      </c>
      <c r="AD231" t="s">
        <v>2000</v>
      </c>
    </row>
    <row r="232" spans="1:30" x14ac:dyDescent="0.25">
      <c r="A232" s="133" t="s">
        <v>1397</v>
      </c>
      <c r="B232" t="s">
        <v>296</v>
      </c>
      <c r="C232" t="s">
        <v>1999</v>
      </c>
      <c r="D232" t="s">
        <v>896</v>
      </c>
      <c r="E232" t="s">
        <v>897</v>
      </c>
      <c r="F232" t="s">
        <v>774</v>
      </c>
      <c r="G232" t="s">
        <v>70</v>
      </c>
      <c r="H232" t="s">
        <v>70</v>
      </c>
      <c r="I232" t="s">
        <v>2000</v>
      </c>
      <c r="J232" t="s">
        <v>70</v>
      </c>
      <c r="K232" t="s">
        <v>70</v>
      </c>
      <c r="L232" t="s">
        <v>2000</v>
      </c>
      <c r="M232" t="s">
        <v>70</v>
      </c>
      <c r="N232" t="s">
        <v>70</v>
      </c>
      <c r="O232" t="s">
        <v>70</v>
      </c>
      <c r="P232" t="s">
        <v>2000</v>
      </c>
      <c r="Q232" t="s">
        <v>2000</v>
      </c>
      <c r="R232" t="s">
        <v>70</v>
      </c>
      <c r="S232" t="s">
        <v>2000</v>
      </c>
      <c r="T232" t="s">
        <v>2000</v>
      </c>
      <c r="U232" t="s">
        <v>70</v>
      </c>
      <c r="V232" t="s">
        <v>70</v>
      </c>
      <c r="W232" t="s">
        <v>70</v>
      </c>
      <c r="X232" t="s">
        <v>2000</v>
      </c>
      <c r="Y232" t="s">
        <v>70</v>
      </c>
      <c r="Z232" t="s">
        <v>70</v>
      </c>
      <c r="AA232" t="s">
        <v>2000</v>
      </c>
      <c r="AB232" t="s">
        <v>2000</v>
      </c>
      <c r="AC232" t="s">
        <v>2000</v>
      </c>
      <c r="AD232" t="s">
        <v>2000</v>
      </c>
    </row>
    <row r="233" spans="1:30" x14ac:dyDescent="0.25">
      <c r="A233" s="133" t="s">
        <v>1400</v>
      </c>
      <c r="B233" t="s">
        <v>299</v>
      </c>
      <c r="C233" t="s">
        <v>1999</v>
      </c>
      <c r="D233" t="s">
        <v>896</v>
      </c>
      <c r="E233" t="s">
        <v>899</v>
      </c>
      <c r="F233" t="s">
        <v>773</v>
      </c>
      <c r="G233" t="s">
        <v>70</v>
      </c>
      <c r="H233" t="s">
        <v>70</v>
      </c>
      <c r="I233" t="s">
        <v>110</v>
      </c>
      <c r="J233" t="s">
        <v>57</v>
      </c>
      <c r="K233" t="s">
        <v>2000</v>
      </c>
      <c r="L233" t="s">
        <v>110</v>
      </c>
      <c r="M233" t="s">
        <v>70</v>
      </c>
      <c r="N233" t="s">
        <v>2000</v>
      </c>
      <c r="O233" t="s">
        <v>2000</v>
      </c>
      <c r="P233" t="s">
        <v>59</v>
      </c>
      <c r="Q233" t="s">
        <v>59</v>
      </c>
      <c r="R233" t="s">
        <v>70</v>
      </c>
      <c r="S233" t="s">
        <v>110</v>
      </c>
      <c r="T233" t="s">
        <v>59</v>
      </c>
      <c r="U233" t="s">
        <v>110</v>
      </c>
      <c r="V233" t="s">
        <v>2000</v>
      </c>
      <c r="W233" t="s">
        <v>2000</v>
      </c>
      <c r="X233" t="s">
        <v>59</v>
      </c>
      <c r="Y233" t="s">
        <v>70</v>
      </c>
      <c r="Z233" t="s">
        <v>2000</v>
      </c>
      <c r="AA233" t="s">
        <v>110</v>
      </c>
      <c r="AB233" t="s">
        <v>110</v>
      </c>
      <c r="AC233" t="s">
        <v>2000</v>
      </c>
      <c r="AD233" t="s">
        <v>2000</v>
      </c>
    </row>
    <row r="234" spans="1:30" x14ac:dyDescent="0.25">
      <c r="A234" s="133" t="s">
        <v>1404</v>
      </c>
      <c r="B234" t="s">
        <v>70</v>
      </c>
      <c r="C234" t="s">
        <v>1999</v>
      </c>
      <c r="D234" t="s">
        <v>896</v>
      </c>
      <c r="E234" t="s">
        <v>899</v>
      </c>
      <c r="F234" t="s">
        <v>774</v>
      </c>
      <c r="G234" t="s">
        <v>70</v>
      </c>
      <c r="H234" t="s">
        <v>70</v>
      </c>
      <c r="I234" t="s">
        <v>2000</v>
      </c>
      <c r="J234" t="s">
        <v>70</v>
      </c>
      <c r="K234" t="s">
        <v>70</v>
      </c>
      <c r="L234" t="s">
        <v>2000</v>
      </c>
      <c r="M234" t="s">
        <v>70</v>
      </c>
      <c r="N234" t="s">
        <v>70</v>
      </c>
      <c r="O234" t="s">
        <v>70</v>
      </c>
      <c r="P234" t="s">
        <v>2000</v>
      </c>
      <c r="Q234" t="s">
        <v>2000</v>
      </c>
      <c r="R234" t="s">
        <v>70</v>
      </c>
      <c r="S234" t="s">
        <v>2000</v>
      </c>
      <c r="T234" t="s">
        <v>2000</v>
      </c>
      <c r="U234" t="s">
        <v>70</v>
      </c>
      <c r="V234" t="s">
        <v>70</v>
      </c>
      <c r="W234" t="s">
        <v>70</v>
      </c>
      <c r="X234" t="s">
        <v>2000</v>
      </c>
      <c r="Y234" t="s">
        <v>70</v>
      </c>
      <c r="Z234" t="s">
        <v>70</v>
      </c>
      <c r="AA234" t="s">
        <v>2000</v>
      </c>
      <c r="AB234" t="s">
        <v>2000</v>
      </c>
      <c r="AC234" t="s">
        <v>2000</v>
      </c>
      <c r="AD234" t="s">
        <v>2000</v>
      </c>
    </row>
    <row r="235" spans="1:30" x14ac:dyDescent="0.25">
      <c r="A235" s="133" t="s">
        <v>1405</v>
      </c>
      <c r="B235" t="s">
        <v>303</v>
      </c>
      <c r="C235" t="s">
        <v>1999</v>
      </c>
      <c r="D235" t="s">
        <v>896</v>
      </c>
      <c r="E235" t="s">
        <v>902</v>
      </c>
      <c r="F235" t="s">
        <v>774</v>
      </c>
      <c r="G235" t="s">
        <v>70</v>
      </c>
      <c r="H235" t="s">
        <v>70</v>
      </c>
      <c r="I235" t="s">
        <v>110</v>
      </c>
      <c r="J235" t="s">
        <v>70</v>
      </c>
      <c r="K235" t="s">
        <v>70</v>
      </c>
      <c r="L235" t="s">
        <v>57</v>
      </c>
      <c r="M235" t="s">
        <v>70</v>
      </c>
      <c r="N235" t="s">
        <v>70</v>
      </c>
      <c r="O235" t="s">
        <v>70</v>
      </c>
      <c r="P235" t="s">
        <v>59</v>
      </c>
      <c r="Q235" t="s">
        <v>59</v>
      </c>
      <c r="R235" t="s">
        <v>70</v>
      </c>
      <c r="S235" t="s">
        <v>57</v>
      </c>
      <c r="T235" t="s">
        <v>59</v>
      </c>
      <c r="U235" t="s">
        <v>70</v>
      </c>
      <c r="V235" t="s">
        <v>70</v>
      </c>
      <c r="W235" t="s">
        <v>70</v>
      </c>
      <c r="X235" t="s">
        <v>59</v>
      </c>
      <c r="Y235" t="s">
        <v>70</v>
      </c>
      <c r="Z235" t="s">
        <v>70</v>
      </c>
      <c r="AA235" t="s">
        <v>59</v>
      </c>
      <c r="AB235" t="s">
        <v>110</v>
      </c>
      <c r="AC235" t="s">
        <v>57</v>
      </c>
      <c r="AD235" t="s">
        <v>2000</v>
      </c>
    </row>
    <row r="236" spans="1:30" x14ac:dyDescent="0.25">
      <c r="A236" s="133" t="s">
        <v>1406</v>
      </c>
      <c r="B236" t="s">
        <v>304</v>
      </c>
      <c r="C236" t="s">
        <v>1999</v>
      </c>
      <c r="D236" t="s">
        <v>896</v>
      </c>
      <c r="E236" t="s">
        <v>903</v>
      </c>
      <c r="F236" t="s">
        <v>773</v>
      </c>
      <c r="G236" t="s">
        <v>70</v>
      </c>
      <c r="H236" t="s">
        <v>70</v>
      </c>
      <c r="I236" t="s">
        <v>2000</v>
      </c>
      <c r="J236" t="s">
        <v>2000</v>
      </c>
      <c r="K236" t="s">
        <v>2000</v>
      </c>
      <c r="L236" t="s">
        <v>2000</v>
      </c>
      <c r="M236" t="s">
        <v>70</v>
      </c>
      <c r="N236" t="s">
        <v>2000</v>
      </c>
      <c r="O236" t="s">
        <v>2000</v>
      </c>
      <c r="P236" t="s">
        <v>2000</v>
      </c>
      <c r="Q236" t="s">
        <v>2000</v>
      </c>
      <c r="R236" t="s">
        <v>2000</v>
      </c>
      <c r="S236" t="s">
        <v>2000</v>
      </c>
      <c r="T236" t="s">
        <v>2000</v>
      </c>
      <c r="U236" t="s">
        <v>2000</v>
      </c>
      <c r="V236" t="s">
        <v>2000</v>
      </c>
      <c r="W236" t="s">
        <v>2000</v>
      </c>
      <c r="X236" t="s">
        <v>2000</v>
      </c>
      <c r="Y236" t="s">
        <v>70</v>
      </c>
      <c r="Z236" t="s">
        <v>2000</v>
      </c>
      <c r="AA236" t="s">
        <v>2000</v>
      </c>
      <c r="AB236" t="s">
        <v>2000</v>
      </c>
      <c r="AC236" t="s">
        <v>2000</v>
      </c>
      <c r="AD236" t="s">
        <v>2000</v>
      </c>
    </row>
    <row r="237" spans="1:30" x14ac:dyDescent="0.25">
      <c r="A237" s="133" t="s">
        <v>1407</v>
      </c>
      <c r="B237" t="s">
        <v>305</v>
      </c>
      <c r="C237" t="s">
        <v>1999</v>
      </c>
      <c r="D237" t="s">
        <v>896</v>
      </c>
      <c r="E237" t="s">
        <v>903</v>
      </c>
      <c r="F237" t="s">
        <v>773</v>
      </c>
      <c r="G237" t="s">
        <v>70</v>
      </c>
      <c r="H237" t="s">
        <v>70</v>
      </c>
      <c r="I237" t="s">
        <v>70</v>
      </c>
      <c r="J237" t="s">
        <v>70</v>
      </c>
      <c r="K237" t="s">
        <v>70</v>
      </c>
      <c r="L237" t="s">
        <v>2000</v>
      </c>
      <c r="M237" t="s">
        <v>70</v>
      </c>
      <c r="N237" t="s">
        <v>70</v>
      </c>
      <c r="O237" t="s">
        <v>70</v>
      </c>
      <c r="P237" t="s">
        <v>2000</v>
      </c>
      <c r="Q237" t="s">
        <v>2000</v>
      </c>
      <c r="R237" t="s">
        <v>70</v>
      </c>
      <c r="S237" t="s">
        <v>2000</v>
      </c>
      <c r="T237" t="s">
        <v>2000</v>
      </c>
      <c r="U237" t="s">
        <v>70</v>
      </c>
      <c r="V237" t="s">
        <v>70</v>
      </c>
      <c r="W237" t="s">
        <v>70</v>
      </c>
      <c r="X237" t="s">
        <v>2000</v>
      </c>
      <c r="Y237" t="s">
        <v>70</v>
      </c>
      <c r="Z237" t="s">
        <v>70</v>
      </c>
      <c r="AA237" t="s">
        <v>2000</v>
      </c>
      <c r="AB237" t="s">
        <v>2000</v>
      </c>
      <c r="AC237" t="s">
        <v>2000</v>
      </c>
      <c r="AD237" t="s">
        <v>2000</v>
      </c>
    </row>
    <row r="238" spans="1:30" x14ac:dyDescent="0.25">
      <c r="A238" s="133" t="s">
        <v>1408</v>
      </c>
      <c r="B238" t="s">
        <v>306</v>
      </c>
      <c r="C238" t="s">
        <v>1999</v>
      </c>
      <c r="D238" t="s">
        <v>896</v>
      </c>
      <c r="E238" t="s">
        <v>903</v>
      </c>
      <c r="F238" t="s">
        <v>774</v>
      </c>
      <c r="G238" t="s">
        <v>70</v>
      </c>
      <c r="H238" t="s">
        <v>70</v>
      </c>
      <c r="I238" t="s">
        <v>110</v>
      </c>
      <c r="J238" t="s">
        <v>57</v>
      </c>
      <c r="K238" t="s">
        <v>70</v>
      </c>
      <c r="L238" t="s">
        <v>57</v>
      </c>
      <c r="M238" t="s">
        <v>70</v>
      </c>
      <c r="N238" t="s">
        <v>70</v>
      </c>
      <c r="O238" t="s">
        <v>70</v>
      </c>
      <c r="P238" t="s">
        <v>59</v>
      </c>
      <c r="Q238" t="s">
        <v>59</v>
      </c>
      <c r="R238" t="s">
        <v>70</v>
      </c>
      <c r="S238" t="s">
        <v>57</v>
      </c>
      <c r="T238" t="s">
        <v>110</v>
      </c>
      <c r="U238" t="s">
        <v>110</v>
      </c>
      <c r="V238" t="s">
        <v>70</v>
      </c>
      <c r="W238" t="s">
        <v>70</v>
      </c>
      <c r="X238" t="s">
        <v>110</v>
      </c>
      <c r="Y238" t="s">
        <v>70</v>
      </c>
      <c r="Z238" t="s">
        <v>70</v>
      </c>
      <c r="AA238" t="s">
        <v>110</v>
      </c>
      <c r="AB238" t="s">
        <v>57</v>
      </c>
      <c r="AC238" t="s">
        <v>110</v>
      </c>
      <c r="AD238" t="s">
        <v>2000</v>
      </c>
    </row>
    <row r="239" spans="1:30" x14ac:dyDescent="0.25">
      <c r="A239" s="133" t="s">
        <v>1409</v>
      </c>
      <c r="B239" t="s">
        <v>307</v>
      </c>
      <c r="C239" t="s">
        <v>1999</v>
      </c>
      <c r="D239" t="s">
        <v>896</v>
      </c>
      <c r="E239" t="s">
        <v>903</v>
      </c>
      <c r="F239" t="s">
        <v>773</v>
      </c>
      <c r="G239" t="s">
        <v>70</v>
      </c>
      <c r="H239" t="s">
        <v>70</v>
      </c>
      <c r="I239" t="s">
        <v>2000</v>
      </c>
      <c r="J239" t="s">
        <v>70</v>
      </c>
      <c r="K239" t="s">
        <v>70</v>
      </c>
      <c r="L239" t="s">
        <v>57</v>
      </c>
      <c r="M239" t="s">
        <v>70</v>
      </c>
      <c r="N239" t="s">
        <v>70</v>
      </c>
      <c r="O239" t="s">
        <v>70</v>
      </c>
      <c r="P239" t="s">
        <v>2000</v>
      </c>
      <c r="Q239" t="s">
        <v>2000</v>
      </c>
      <c r="R239" t="s">
        <v>70</v>
      </c>
      <c r="S239" t="s">
        <v>57</v>
      </c>
      <c r="T239" t="s">
        <v>2000</v>
      </c>
      <c r="U239" t="s">
        <v>70</v>
      </c>
      <c r="V239" t="s">
        <v>70</v>
      </c>
      <c r="W239" t="s">
        <v>70</v>
      </c>
      <c r="X239" t="s">
        <v>2000</v>
      </c>
      <c r="Y239" t="s">
        <v>70</v>
      </c>
      <c r="Z239" t="s">
        <v>70</v>
      </c>
      <c r="AA239" t="s">
        <v>2000</v>
      </c>
      <c r="AB239" t="s">
        <v>57</v>
      </c>
      <c r="AC239" t="s">
        <v>2000</v>
      </c>
      <c r="AD239" t="s">
        <v>2000</v>
      </c>
    </row>
    <row r="240" spans="1:30" x14ac:dyDescent="0.25">
      <c r="A240" s="133" t="s">
        <v>1410</v>
      </c>
      <c r="B240" t="s">
        <v>308</v>
      </c>
      <c r="C240" t="s">
        <v>1999</v>
      </c>
      <c r="D240" t="s">
        <v>896</v>
      </c>
      <c r="E240" t="s">
        <v>903</v>
      </c>
      <c r="F240" t="s">
        <v>773</v>
      </c>
      <c r="G240" t="s">
        <v>70</v>
      </c>
      <c r="H240" t="s">
        <v>70</v>
      </c>
      <c r="I240" t="s">
        <v>2000</v>
      </c>
      <c r="J240" t="s">
        <v>2000</v>
      </c>
      <c r="K240" t="s">
        <v>2000</v>
      </c>
      <c r="L240" t="s">
        <v>2000</v>
      </c>
      <c r="M240" t="s">
        <v>70</v>
      </c>
      <c r="N240" t="s">
        <v>2000</v>
      </c>
      <c r="O240" t="s">
        <v>2000</v>
      </c>
      <c r="P240" t="s">
        <v>2000</v>
      </c>
      <c r="Q240" t="s">
        <v>2000</v>
      </c>
      <c r="R240" t="s">
        <v>70</v>
      </c>
      <c r="S240" t="s">
        <v>2000</v>
      </c>
      <c r="T240" t="s">
        <v>2000</v>
      </c>
      <c r="U240" t="s">
        <v>2000</v>
      </c>
      <c r="V240" t="s">
        <v>2000</v>
      </c>
      <c r="W240" t="s">
        <v>2000</v>
      </c>
      <c r="X240" t="s">
        <v>2000</v>
      </c>
      <c r="Y240" t="s">
        <v>70</v>
      </c>
      <c r="Z240" t="s">
        <v>2000</v>
      </c>
      <c r="AA240" t="s">
        <v>2000</v>
      </c>
      <c r="AB240" t="s">
        <v>2000</v>
      </c>
      <c r="AC240" t="s">
        <v>2000</v>
      </c>
      <c r="AD240" t="s">
        <v>2000</v>
      </c>
    </row>
    <row r="241" spans="1:30" x14ac:dyDescent="0.25">
      <c r="A241" s="133" t="s">
        <v>1412</v>
      </c>
      <c r="B241" t="s">
        <v>310</v>
      </c>
      <c r="C241" t="s">
        <v>1999</v>
      </c>
      <c r="D241" t="s">
        <v>896</v>
      </c>
      <c r="E241" t="s">
        <v>905</v>
      </c>
      <c r="F241" t="s">
        <v>774</v>
      </c>
      <c r="G241" t="s">
        <v>70</v>
      </c>
      <c r="H241" t="s">
        <v>70</v>
      </c>
      <c r="I241" t="s">
        <v>110</v>
      </c>
      <c r="J241" t="s">
        <v>70</v>
      </c>
      <c r="K241" t="s">
        <v>70</v>
      </c>
      <c r="L241" t="s">
        <v>110</v>
      </c>
      <c r="M241" t="s">
        <v>70</v>
      </c>
      <c r="N241" t="s">
        <v>70</v>
      </c>
      <c r="O241" t="s">
        <v>70</v>
      </c>
      <c r="P241" t="s">
        <v>110</v>
      </c>
      <c r="Q241" t="s">
        <v>110</v>
      </c>
      <c r="R241" t="s">
        <v>70</v>
      </c>
      <c r="S241" t="s">
        <v>110</v>
      </c>
      <c r="T241" t="s">
        <v>2000</v>
      </c>
      <c r="U241" t="s">
        <v>70</v>
      </c>
      <c r="V241" t="s">
        <v>70</v>
      </c>
      <c r="W241" t="s">
        <v>70</v>
      </c>
      <c r="X241" t="s">
        <v>110</v>
      </c>
      <c r="Y241" t="s">
        <v>70</v>
      </c>
      <c r="Z241" t="s">
        <v>70</v>
      </c>
      <c r="AA241" t="s">
        <v>2000</v>
      </c>
      <c r="AB241" t="s">
        <v>110</v>
      </c>
      <c r="AC241" t="s">
        <v>2000</v>
      </c>
      <c r="AD241" t="s">
        <v>2000</v>
      </c>
    </row>
    <row r="242" spans="1:30" x14ac:dyDescent="0.25">
      <c r="A242" s="133" t="s">
        <v>1411</v>
      </c>
      <c r="B242" t="s">
        <v>309</v>
      </c>
      <c r="C242" t="s">
        <v>1999</v>
      </c>
      <c r="D242" t="s">
        <v>896</v>
      </c>
      <c r="E242" t="s">
        <v>904</v>
      </c>
      <c r="F242" t="s">
        <v>774</v>
      </c>
      <c r="G242" t="s">
        <v>70</v>
      </c>
      <c r="H242" t="s">
        <v>70</v>
      </c>
      <c r="I242" t="s">
        <v>110</v>
      </c>
      <c r="J242" t="s">
        <v>70</v>
      </c>
      <c r="K242" t="s">
        <v>70</v>
      </c>
      <c r="L242" t="s">
        <v>57</v>
      </c>
      <c r="M242" t="s">
        <v>70</v>
      </c>
      <c r="N242" t="s">
        <v>70</v>
      </c>
      <c r="O242" t="s">
        <v>70</v>
      </c>
      <c r="P242" t="s">
        <v>59</v>
      </c>
      <c r="Q242" t="s">
        <v>59</v>
      </c>
      <c r="R242" t="s">
        <v>70</v>
      </c>
      <c r="S242" t="s">
        <v>110</v>
      </c>
      <c r="T242" t="s">
        <v>110</v>
      </c>
      <c r="U242" t="s">
        <v>70</v>
      </c>
      <c r="V242" t="s">
        <v>70</v>
      </c>
      <c r="W242" t="s">
        <v>70</v>
      </c>
      <c r="X242" t="s">
        <v>59</v>
      </c>
      <c r="Y242" t="s">
        <v>70</v>
      </c>
      <c r="Z242" t="s">
        <v>70</v>
      </c>
      <c r="AA242" t="s">
        <v>59</v>
      </c>
      <c r="AB242" t="s">
        <v>110</v>
      </c>
      <c r="AC242" t="s">
        <v>110</v>
      </c>
      <c r="AD242" t="s">
        <v>2000</v>
      </c>
    </row>
    <row r="243" spans="1:30" x14ac:dyDescent="0.25">
      <c r="A243" s="133" t="s">
        <v>1414</v>
      </c>
      <c r="B243" t="s">
        <v>312</v>
      </c>
      <c r="C243" t="s">
        <v>1999</v>
      </c>
      <c r="D243" t="s">
        <v>896</v>
      </c>
      <c r="E243" t="s">
        <v>907</v>
      </c>
      <c r="F243" t="s">
        <v>773</v>
      </c>
      <c r="G243" t="s">
        <v>70</v>
      </c>
      <c r="H243" t="s">
        <v>70</v>
      </c>
      <c r="I243" t="s">
        <v>2000</v>
      </c>
      <c r="J243" t="s">
        <v>70</v>
      </c>
      <c r="K243" t="s">
        <v>70</v>
      </c>
      <c r="L243" t="s">
        <v>2000</v>
      </c>
      <c r="M243" t="s">
        <v>70</v>
      </c>
      <c r="N243" t="s">
        <v>70</v>
      </c>
      <c r="O243" t="s">
        <v>70</v>
      </c>
      <c r="P243" t="s">
        <v>2000</v>
      </c>
      <c r="Q243" t="s">
        <v>2000</v>
      </c>
      <c r="R243" t="s">
        <v>70</v>
      </c>
      <c r="S243" t="s">
        <v>2000</v>
      </c>
      <c r="T243" t="s">
        <v>2000</v>
      </c>
      <c r="U243" t="s">
        <v>70</v>
      </c>
      <c r="V243" t="s">
        <v>70</v>
      </c>
      <c r="W243" t="s">
        <v>70</v>
      </c>
      <c r="X243" t="s">
        <v>2000</v>
      </c>
      <c r="Y243" t="s">
        <v>70</v>
      </c>
      <c r="Z243" t="s">
        <v>70</v>
      </c>
      <c r="AA243" t="s">
        <v>2000</v>
      </c>
      <c r="AB243" t="s">
        <v>2000</v>
      </c>
      <c r="AC243" t="s">
        <v>2000</v>
      </c>
      <c r="AD243" t="s">
        <v>2000</v>
      </c>
    </row>
    <row r="244" spans="1:30" x14ac:dyDescent="0.25">
      <c r="A244" s="133" t="s">
        <v>1402</v>
      </c>
      <c r="B244" t="s">
        <v>301</v>
      </c>
      <c r="C244" t="s">
        <v>1999</v>
      </c>
      <c r="D244" t="s">
        <v>896</v>
      </c>
      <c r="E244" t="s">
        <v>901</v>
      </c>
      <c r="F244" t="s">
        <v>773</v>
      </c>
      <c r="G244" t="s">
        <v>70</v>
      </c>
      <c r="H244" t="s">
        <v>70</v>
      </c>
      <c r="I244" t="s">
        <v>59</v>
      </c>
      <c r="J244" t="s">
        <v>70</v>
      </c>
      <c r="K244" t="s">
        <v>70</v>
      </c>
      <c r="L244" t="s">
        <v>110</v>
      </c>
      <c r="M244" t="s">
        <v>70</v>
      </c>
      <c r="N244" t="s">
        <v>70</v>
      </c>
      <c r="O244" t="s">
        <v>70</v>
      </c>
      <c r="P244" t="s">
        <v>59</v>
      </c>
      <c r="Q244" t="s">
        <v>59</v>
      </c>
      <c r="R244" t="s">
        <v>70</v>
      </c>
      <c r="S244" t="s">
        <v>57</v>
      </c>
      <c r="T244" t="s">
        <v>59</v>
      </c>
      <c r="U244" t="s">
        <v>70</v>
      </c>
      <c r="V244" t="s">
        <v>70</v>
      </c>
      <c r="W244" t="s">
        <v>70</v>
      </c>
      <c r="X244" t="s">
        <v>59</v>
      </c>
      <c r="Y244" t="s">
        <v>70</v>
      </c>
      <c r="Z244" t="s">
        <v>70</v>
      </c>
      <c r="AA244" t="s">
        <v>59</v>
      </c>
      <c r="AB244" t="s">
        <v>110</v>
      </c>
      <c r="AC244" t="s">
        <v>110</v>
      </c>
      <c r="AD244" t="s">
        <v>2000</v>
      </c>
    </row>
    <row r="245" spans="1:30" x14ac:dyDescent="0.25">
      <c r="A245" s="133" t="s">
        <v>1417</v>
      </c>
      <c r="B245" t="s">
        <v>315</v>
      </c>
      <c r="C245" t="s">
        <v>1999</v>
      </c>
      <c r="D245" t="s">
        <v>908</v>
      </c>
      <c r="E245" t="s">
        <v>910</v>
      </c>
      <c r="F245" t="s">
        <v>773</v>
      </c>
      <c r="G245" t="s">
        <v>70</v>
      </c>
      <c r="H245" t="s">
        <v>70</v>
      </c>
      <c r="I245" t="s">
        <v>2000</v>
      </c>
      <c r="J245" t="s">
        <v>2000</v>
      </c>
      <c r="K245" t="s">
        <v>70</v>
      </c>
      <c r="L245" t="s">
        <v>2000</v>
      </c>
      <c r="M245" t="s">
        <v>70</v>
      </c>
      <c r="N245" t="s">
        <v>70</v>
      </c>
      <c r="O245" t="s">
        <v>70</v>
      </c>
      <c r="P245" t="s">
        <v>2000</v>
      </c>
      <c r="Q245" t="s">
        <v>2000</v>
      </c>
      <c r="R245" t="s">
        <v>70</v>
      </c>
      <c r="S245" t="s">
        <v>2000</v>
      </c>
      <c r="T245" t="s">
        <v>2000</v>
      </c>
      <c r="U245" t="s">
        <v>2000</v>
      </c>
      <c r="V245" t="s">
        <v>70</v>
      </c>
      <c r="W245" t="s">
        <v>70</v>
      </c>
      <c r="X245" t="s">
        <v>2000</v>
      </c>
      <c r="Y245" t="s">
        <v>70</v>
      </c>
      <c r="Z245" t="s">
        <v>70</v>
      </c>
      <c r="AA245" t="s">
        <v>2000</v>
      </c>
      <c r="AB245" t="s">
        <v>2000</v>
      </c>
      <c r="AC245" t="s">
        <v>2000</v>
      </c>
      <c r="AD245" t="s">
        <v>2000</v>
      </c>
    </row>
    <row r="246" spans="1:30" x14ac:dyDescent="0.25">
      <c r="A246" s="133" t="s">
        <v>1418</v>
      </c>
      <c r="B246" t="s">
        <v>316</v>
      </c>
      <c r="C246" t="s">
        <v>1999</v>
      </c>
      <c r="D246" t="s">
        <v>908</v>
      </c>
      <c r="E246" t="s">
        <v>910</v>
      </c>
      <c r="F246" t="s">
        <v>773</v>
      </c>
      <c r="G246" t="s">
        <v>70</v>
      </c>
      <c r="H246" t="s">
        <v>70</v>
      </c>
      <c r="I246" t="s">
        <v>2000</v>
      </c>
      <c r="J246" t="s">
        <v>2000</v>
      </c>
      <c r="K246" t="s">
        <v>70</v>
      </c>
      <c r="L246" t="s">
        <v>2000</v>
      </c>
      <c r="M246" t="s">
        <v>70</v>
      </c>
      <c r="N246" t="s">
        <v>70</v>
      </c>
      <c r="O246" t="s">
        <v>70</v>
      </c>
      <c r="P246" t="s">
        <v>2000</v>
      </c>
      <c r="Q246" t="s">
        <v>2000</v>
      </c>
      <c r="R246" t="s">
        <v>70</v>
      </c>
      <c r="S246" t="s">
        <v>2000</v>
      </c>
      <c r="T246" t="s">
        <v>2000</v>
      </c>
      <c r="U246" t="s">
        <v>2000</v>
      </c>
      <c r="V246" t="s">
        <v>70</v>
      </c>
      <c r="W246" t="s">
        <v>70</v>
      </c>
      <c r="X246" t="s">
        <v>2000</v>
      </c>
      <c r="Y246" t="s">
        <v>70</v>
      </c>
      <c r="Z246" t="s">
        <v>70</v>
      </c>
      <c r="AA246" t="s">
        <v>70</v>
      </c>
      <c r="AB246" t="s">
        <v>70</v>
      </c>
      <c r="AC246" t="s">
        <v>70</v>
      </c>
      <c r="AD246" t="s">
        <v>70</v>
      </c>
    </row>
    <row r="247" spans="1:30" x14ac:dyDescent="0.25">
      <c r="A247" s="133" t="s">
        <v>1419</v>
      </c>
      <c r="B247" t="s">
        <v>317</v>
      </c>
      <c r="C247" t="s">
        <v>1999</v>
      </c>
      <c r="D247" t="s">
        <v>908</v>
      </c>
      <c r="E247" t="s">
        <v>910</v>
      </c>
      <c r="F247" t="s">
        <v>773</v>
      </c>
      <c r="G247" t="s">
        <v>70</v>
      </c>
      <c r="H247" t="s">
        <v>70</v>
      </c>
      <c r="I247" t="s">
        <v>2000</v>
      </c>
      <c r="J247" t="s">
        <v>2000</v>
      </c>
      <c r="K247" t="s">
        <v>70</v>
      </c>
      <c r="L247" t="s">
        <v>2000</v>
      </c>
      <c r="M247" t="s">
        <v>70</v>
      </c>
      <c r="N247" t="s">
        <v>70</v>
      </c>
      <c r="O247" t="s">
        <v>70</v>
      </c>
      <c r="P247" t="s">
        <v>2000</v>
      </c>
      <c r="Q247" t="s">
        <v>2000</v>
      </c>
      <c r="R247" t="s">
        <v>70</v>
      </c>
      <c r="S247" t="s">
        <v>2000</v>
      </c>
      <c r="T247" t="s">
        <v>2000</v>
      </c>
      <c r="U247" t="s">
        <v>2000</v>
      </c>
      <c r="V247" t="s">
        <v>70</v>
      </c>
      <c r="W247" t="s">
        <v>70</v>
      </c>
      <c r="X247" t="s">
        <v>2000</v>
      </c>
      <c r="Y247" t="s">
        <v>70</v>
      </c>
      <c r="Z247" t="s">
        <v>70</v>
      </c>
      <c r="AA247" t="s">
        <v>2000</v>
      </c>
      <c r="AB247" t="s">
        <v>2000</v>
      </c>
      <c r="AC247" t="s">
        <v>2000</v>
      </c>
      <c r="AD247" t="s">
        <v>2000</v>
      </c>
    </row>
    <row r="248" spans="1:30" x14ac:dyDescent="0.25">
      <c r="A248" s="133" t="s">
        <v>1420</v>
      </c>
      <c r="B248" t="s">
        <v>318</v>
      </c>
      <c r="C248" t="s">
        <v>1999</v>
      </c>
      <c r="D248" t="s">
        <v>908</v>
      </c>
      <c r="E248" t="s">
        <v>910</v>
      </c>
      <c r="F248" t="s">
        <v>773</v>
      </c>
      <c r="G248" t="s">
        <v>70</v>
      </c>
      <c r="H248" t="s">
        <v>70</v>
      </c>
      <c r="I248" t="s">
        <v>70</v>
      </c>
      <c r="J248" t="s">
        <v>2000</v>
      </c>
      <c r="K248" t="s">
        <v>70</v>
      </c>
      <c r="L248" t="s">
        <v>70</v>
      </c>
      <c r="M248" t="s">
        <v>70</v>
      </c>
      <c r="N248" t="s">
        <v>70</v>
      </c>
      <c r="O248" t="s">
        <v>70</v>
      </c>
      <c r="P248" t="s">
        <v>70</v>
      </c>
      <c r="Q248" t="s">
        <v>70</v>
      </c>
      <c r="R248" t="s">
        <v>70</v>
      </c>
      <c r="S248" t="s">
        <v>70</v>
      </c>
      <c r="T248" t="s">
        <v>70</v>
      </c>
      <c r="U248" t="s">
        <v>2000</v>
      </c>
      <c r="V248" t="s">
        <v>70</v>
      </c>
      <c r="W248" t="s">
        <v>70</v>
      </c>
      <c r="X248" t="s">
        <v>70</v>
      </c>
      <c r="Y248" t="s">
        <v>70</v>
      </c>
      <c r="Z248" t="s">
        <v>70</v>
      </c>
      <c r="AA248" t="s">
        <v>70</v>
      </c>
      <c r="AB248" t="s">
        <v>70</v>
      </c>
      <c r="AC248" t="s">
        <v>70</v>
      </c>
      <c r="AD248" t="s">
        <v>70</v>
      </c>
    </row>
    <row r="249" spans="1:30" x14ac:dyDescent="0.25">
      <c r="A249" s="133" t="s">
        <v>1421</v>
      </c>
      <c r="B249" t="s">
        <v>319</v>
      </c>
      <c r="C249" t="s">
        <v>1999</v>
      </c>
      <c r="D249" t="s">
        <v>908</v>
      </c>
      <c r="E249" t="s">
        <v>910</v>
      </c>
      <c r="F249" t="s">
        <v>773</v>
      </c>
      <c r="G249" t="s">
        <v>70</v>
      </c>
      <c r="H249" t="s">
        <v>70</v>
      </c>
      <c r="I249" t="s">
        <v>70</v>
      </c>
      <c r="J249" t="s">
        <v>2000</v>
      </c>
      <c r="K249" t="s">
        <v>70</v>
      </c>
      <c r="L249" t="s">
        <v>70</v>
      </c>
      <c r="M249" t="s">
        <v>70</v>
      </c>
      <c r="N249" t="s">
        <v>70</v>
      </c>
      <c r="O249" t="s">
        <v>70</v>
      </c>
      <c r="P249" t="s">
        <v>70</v>
      </c>
      <c r="Q249" t="s">
        <v>70</v>
      </c>
      <c r="R249" t="s">
        <v>70</v>
      </c>
      <c r="S249" t="s">
        <v>70</v>
      </c>
      <c r="T249" t="s">
        <v>70</v>
      </c>
      <c r="U249" t="s">
        <v>2000</v>
      </c>
      <c r="V249" t="s">
        <v>70</v>
      </c>
      <c r="W249" t="s">
        <v>70</v>
      </c>
      <c r="X249" t="s">
        <v>70</v>
      </c>
      <c r="Y249" t="s">
        <v>70</v>
      </c>
      <c r="Z249" t="s">
        <v>70</v>
      </c>
      <c r="AA249" t="s">
        <v>70</v>
      </c>
      <c r="AB249" t="s">
        <v>70</v>
      </c>
      <c r="AC249" t="s">
        <v>70</v>
      </c>
      <c r="AD249" t="s">
        <v>70</v>
      </c>
    </row>
    <row r="250" spans="1:30" x14ac:dyDescent="0.25">
      <c r="A250" s="133" t="s">
        <v>1422</v>
      </c>
      <c r="B250" t="s">
        <v>320</v>
      </c>
      <c r="C250" t="s">
        <v>1999</v>
      </c>
      <c r="D250" t="s">
        <v>908</v>
      </c>
      <c r="E250" t="s">
        <v>910</v>
      </c>
      <c r="F250" t="s">
        <v>773</v>
      </c>
      <c r="G250" t="s">
        <v>70</v>
      </c>
      <c r="H250" t="s">
        <v>70</v>
      </c>
      <c r="I250" t="s">
        <v>70</v>
      </c>
      <c r="J250" t="s">
        <v>2000</v>
      </c>
      <c r="K250" t="s">
        <v>70</v>
      </c>
      <c r="L250" t="s">
        <v>70</v>
      </c>
      <c r="M250" t="s">
        <v>70</v>
      </c>
      <c r="N250" t="s">
        <v>70</v>
      </c>
      <c r="O250" t="s">
        <v>70</v>
      </c>
      <c r="P250" t="s">
        <v>70</v>
      </c>
      <c r="Q250" t="s">
        <v>70</v>
      </c>
      <c r="R250" t="s">
        <v>70</v>
      </c>
      <c r="S250" t="s">
        <v>70</v>
      </c>
      <c r="T250" t="s">
        <v>70</v>
      </c>
      <c r="U250" t="s">
        <v>2000</v>
      </c>
      <c r="V250" t="s">
        <v>70</v>
      </c>
      <c r="W250" t="s">
        <v>70</v>
      </c>
      <c r="X250" t="s">
        <v>70</v>
      </c>
      <c r="Y250" t="s">
        <v>70</v>
      </c>
      <c r="Z250" t="s">
        <v>70</v>
      </c>
      <c r="AA250" t="s">
        <v>70</v>
      </c>
      <c r="AB250" t="s">
        <v>70</v>
      </c>
      <c r="AC250" t="s">
        <v>70</v>
      </c>
      <c r="AD250" t="s">
        <v>70</v>
      </c>
    </row>
    <row r="251" spans="1:30" x14ac:dyDescent="0.25">
      <c r="A251" s="133" t="s">
        <v>1415</v>
      </c>
      <c r="B251" t="s">
        <v>313</v>
      </c>
      <c r="C251" t="s">
        <v>1999</v>
      </c>
      <c r="D251" t="s">
        <v>908</v>
      </c>
      <c r="E251" t="s">
        <v>675</v>
      </c>
      <c r="F251" t="s">
        <v>773</v>
      </c>
      <c r="G251" t="s">
        <v>70</v>
      </c>
      <c r="H251" t="s">
        <v>70</v>
      </c>
      <c r="I251" t="s">
        <v>70</v>
      </c>
      <c r="J251" t="s">
        <v>2000</v>
      </c>
      <c r="K251" t="s">
        <v>70</v>
      </c>
      <c r="L251" t="s">
        <v>70</v>
      </c>
      <c r="M251" t="s">
        <v>70</v>
      </c>
      <c r="N251" t="s">
        <v>70</v>
      </c>
      <c r="O251" t="s">
        <v>70</v>
      </c>
      <c r="P251" t="s">
        <v>70</v>
      </c>
      <c r="Q251" t="s">
        <v>70</v>
      </c>
      <c r="R251" t="s">
        <v>70</v>
      </c>
      <c r="S251" t="s">
        <v>70</v>
      </c>
      <c r="T251" t="s">
        <v>70</v>
      </c>
      <c r="U251" t="s">
        <v>2000</v>
      </c>
      <c r="V251" t="s">
        <v>70</v>
      </c>
      <c r="W251" t="s">
        <v>70</v>
      </c>
      <c r="X251" t="s">
        <v>70</v>
      </c>
      <c r="Y251" t="s">
        <v>70</v>
      </c>
      <c r="Z251" t="s">
        <v>70</v>
      </c>
      <c r="AA251" t="s">
        <v>70</v>
      </c>
      <c r="AB251" t="s">
        <v>70</v>
      </c>
      <c r="AC251" t="s">
        <v>70</v>
      </c>
      <c r="AD251" t="s">
        <v>70</v>
      </c>
    </row>
    <row r="252" spans="1:30" x14ac:dyDescent="0.25">
      <c r="A252" s="133" t="s">
        <v>1424</v>
      </c>
      <c r="B252" t="s">
        <v>322</v>
      </c>
      <c r="C252" t="s">
        <v>1999</v>
      </c>
      <c r="D252" t="s">
        <v>908</v>
      </c>
      <c r="E252" t="s">
        <v>912</v>
      </c>
      <c r="F252" t="s">
        <v>774</v>
      </c>
      <c r="G252" t="s">
        <v>70</v>
      </c>
      <c r="H252" t="s">
        <v>70</v>
      </c>
      <c r="I252" t="s">
        <v>70</v>
      </c>
      <c r="J252" t="s">
        <v>2000</v>
      </c>
      <c r="K252" t="s">
        <v>70</v>
      </c>
      <c r="L252" t="s">
        <v>70</v>
      </c>
      <c r="M252" t="s">
        <v>70</v>
      </c>
      <c r="N252" t="s">
        <v>70</v>
      </c>
      <c r="O252" t="s">
        <v>70</v>
      </c>
      <c r="P252" t="s">
        <v>70</v>
      </c>
      <c r="Q252" t="s">
        <v>70</v>
      </c>
      <c r="R252" t="s">
        <v>70</v>
      </c>
      <c r="S252" t="s">
        <v>70</v>
      </c>
      <c r="T252" t="s">
        <v>70</v>
      </c>
      <c r="U252" t="s">
        <v>2000</v>
      </c>
      <c r="V252" t="s">
        <v>70</v>
      </c>
      <c r="W252" t="s">
        <v>70</v>
      </c>
      <c r="X252" t="s">
        <v>70</v>
      </c>
      <c r="Y252" t="s">
        <v>70</v>
      </c>
      <c r="Z252" t="s">
        <v>70</v>
      </c>
      <c r="AA252" t="s">
        <v>70</v>
      </c>
      <c r="AB252" t="s">
        <v>70</v>
      </c>
      <c r="AC252" t="s">
        <v>70</v>
      </c>
      <c r="AD252" t="s">
        <v>70</v>
      </c>
    </row>
    <row r="253" spans="1:30" x14ac:dyDescent="0.25">
      <c r="A253" s="133" t="s">
        <v>1416</v>
      </c>
      <c r="B253" t="s">
        <v>314</v>
      </c>
      <c r="C253" t="s">
        <v>1999</v>
      </c>
      <c r="D253" t="s">
        <v>908</v>
      </c>
      <c r="E253" t="s">
        <v>909</v>
      </c>
      <c r="F253" t="s">
        <v>773</v>
      </c>
      <c r="G253" t="s">
        <v>70</v>
      </c>
      <c r="H253" t="s">
        <v>70</v>
      </c>
      <c r="I253" t="s">
        <v>70</v>
      </c>
      <c r="J253" t="s">
        <v>2000</v>
      </c>
      <c r="K253" t="s">
        <v>70</v>
      </c>
      <c r="L253" t="s">
        <v>70</v>
      </c>
      <c r="M253" t="s">
        <v>70</v>
      </c>
      <c r="N253" t="s">
        <v>70</v>
      </c>
      <c r="O253" t="s">
        <v>70</v>
      </c>
      <c r="P253" t="s">
        <v>70</v>
      </c>
      <c r="Q253" t="s">
        <v>70</v>
      </c>
      <c r="R253" t="s">
        <v>70</v>
      </c>
      <c r="S253" t="s">
        <v>70</v>
      </c>
      <c r="T253" t="s">
        <v>70</v>
      </c>
      <c r="U253" t="s">
        <v>2000</v>
      </c>
      <c r="V253" t="s">
        <v>70</v>
      </c>
      <c r="W253" t="s">
        <v>70</v>
      </c>
      <c r="X253" t="s">
        <v>70</v>
      </c>
      <c r="Y253" t="s">
        <v>70</v>
      </c>
      <c r="Z253" t="s">
        <v>70</v>
      </c>
      <c r="AA253" t="s">
        <v>70</v>
      </c>
      <c r="AB253" t="s">
        <v>70</v>
      </c>
      <c r="AC253" t="s">
        <v>70</v>
      </c>
      <c r="AD253" t="s">
        <v>70</v>
      </c>
    </row>
    <row r="254" spans="1:30" x14ac:dyDescent="0.25">
      <c r="A254" s="133" t="s">
        <v>1425</v>
      </c>
      <c r="B254" t="s">
        <v>323</v>
      </c>
      <c r="C254" t="s">
        <v>1999</v>
      </c>
      <c r="D254" t="s">
        <v>908</v>
      </c>
      <c r="E254" t="s">
        <v>913</v>
      </c>
      <c r="F254" t="s">
        <v>773</v>
      </c>
      <c r="G254" t="s">
        <v>70</v>
      </c>
      <c r="H254" t="s">
        <v>70</v>
      </c>
      <c r="I254" t="s">
        <v>2000</v>
      </c>
      <c r="J254" t="s">
        <v>110</v>
      </c>
      <c r="K254" t="s">
        <v>70</v>
      </c>
      <c r="L254" t="s">
        <v>110</v>
      </c>
      <c r="M254" t="s">
        <v>70</v>
      </c>
      <c r="N254" t="s">
        <v>70</v>
      </c>
      <c r="O254" t="s">
        <v>70</v>
      </c>
      <c r="P254" t="s">
        <v>110</v>
      </c>
      <c r="Q254" t="s">
        <v>2000</v>
      </c>
      <c r="R254" t="s">
        <v>70</v>
      </c>
      <c r="S254" t="s">
        <v>110</v>
      </c>
      <c r="T254" t="s">
        <v>2000</v>
      </c>
      <c r="U254" t="s">
        <v>110</v>
      </c>
      <c r="V254" t="s">
        <v>70</v>
      </c>
      <c r="W254" t="s">
        <v>70</v>
      </c>
      <c r="X254" t="s">
        <v>110</v>
      </c>
      <c r="Y254" t="s">
        <v>70</v>
      </c>
      <c r="Z254" t="s">
        <v>70</v>
      </c>
      <c r="AA254" t="s">
        <v>2000</v>
      </c>
      <c r="AB254" t="s">
        <v>110</v>
      </c>
      <c r="AC254" t="s">
        <v>2000</v>
      </c>
      <c r="AD254" t="s">
        <v>2000</v>
      </c>
    </row>
    <row r="255" spans="1:30" x14ac:dyDescent="0.25">
      <c r="A255" s="133" t="s">
        <v>1423</v>
      </c>
      <c r="B255" t="s">
        <v>321</v>
      </c>
      <c r="C255" t="s">
        <v>1999</v>
      </c>
      <c r="D255" t="s">
        <v>908</v>
      </c>
      <c r="E255" t="s">
        <v>911</v>
      </c>
      <c r="F255" t="s">
        <v>773</v>
      </c>
      <c r="G255" t="s">
        <v>70</v>
      </c>
      <c r="H255" t="s">
        <v>70</v>
      </c>
      <c r="I255" t="s">
        <v>110</v>
      </c>
      <c r="J255" t="s">
        <v>110</v>
      </c>
      <c r="K255" t="s">
        <v>70</v>
      </c>
      <c r="L255" t="s">
        <v>110</v>
      </c>
      <c r="M255" t="s">
        <v>70</v>
      </c>
      <c r="N255" t="s">
        <v>70</v>
      </c>
      <c r="O255" t="s">
        <v>70</v>
      </c>
      <c r="P255" t="s">
        <v>59</v>
      </c>
      <c r="Q255" t="s">
        <v>2000</v>
      </c>
      <c r="R255" t="s">
        <v>70</v>
      </c>
      <c r="S255" t="s">
        <v>110</v>
      </c>
      <c r="T255" t="s">
        <v>2000</v>
      </c>
      <c r="U255" t="s">
        <v>110</v>
      </c>
      <c r="V255" t="s">
        <v>70</v>
      </c>
      <c r="W255" t="s">
        <v>70</v>
      </c>
      <c r="X255" t="s">
        <v>57</v>
      </c>
      <c r="Y255" t="s">
        <v>70</v>
      </c>
      <c r="Z255" t="s">
        <v>70</v>
      </c>
      <c r="AA255" t="s">
        <v>2000</v>
      </c>
      <c r="AB255" t="s">
        <v>110</v>
      </c>
      <c r="AC255" t="s">
        <v>2000</v>
      </c>
      <c r="AD255" t="s">
        <v>2000</v>
      </c>
    </row>
    <row r="256" spans="1:30" x14ac:dyDescent="0.25">
      <c r="A256" s="133" t="s">
        <v>1435</v>
      </c>
      <c r="B256" t="s">
        <v>329</v>
      </c>
      <c r="C256" t="s">
        <v>1999</v>
      </c>
      <c r="D256" t="s">
        <v>914</v>
      </c>
      <c r="E256" t="s">
        <v>918</v>
      </c>
      <c r="F256" t="s">
        <v>774</v>
      </c>
      <c r="G256" t="s">
        <v>70</v>
      </c>
      <c r="H256" t="s">
        <v>70</v>
      </c>
      <c r="I256" t="s">
        <v>70</v>
      </c>
      <c r="J256" t="s">
        <v>70</v>
      </c>
      <c r="K256" t="s">
        <v>2000</v>
      </c>
      <c r="L256" t="s">
        <v>70</v>
      </c>
      <c r="M256" t="s">
        <v>70</v>
      </c>
      <c r="N256" t="s">
        <v>2000</v>
      </c>
      <c r="O256" t="s">
        <v>2000</v>
      </c>
      <c r="P256" t="s">
        <v>70</v>
      </c>
      <c r="Q256" t="s">
        <v>70</v>
      </c>
      <c r="R256" t="s">
        <v>70</v>
      </c>
      <c r="S256" t="s">
        <v>70</v>
      </c>
      <c r="T256" t="s">
        <v>70</v>
      </c>
      <c r="U256" t="s">
        <v>70</v>
      </c>
      <c r="V256" t="s">
        <v>2000</v>
      </c>
      <c r="W256" t="s">
        <v>2000</v>
      </c>
      <c r="X256" t="s">
        <v>70</v>
      </c>
      <c r="Y256" t="s">
        <v>70</v>
      </c>
      <c r="Z256" t="s">
        <v>2000</v>
      </c>
      <c r="AA256" t="s">
        <v>70</v>
      </c>
      <c r="AB256" t="s">
        <v>70</v>
      </c>
      <c r="AC256" t="s">
        <v>70</v>
      </c>
      <c r="AD256" t="s">
        <v>70</v>
      </c>
    </row>
    <row r="257" spans="1:30" x14ac:dyDescent="0.25">
      <c r="A257" s="133" t="s">
        <v>1426</v>
      </c>
      <c r="B257" t="s">
        <v>70</v>
      </c>
      <c r="C257" t="s">
        <v>1999</v>
      </c>
      <c r="D257" t="s">
        <v>914</v>
      </c>
      <c r="E257" t="s">
        <v>915</v>
      </c>
      <c r="F257" t="s">
        <v>774</v>
      </c>
      <c r="G257" t="s">
        <v>70</v>
      </c>
      <c r="H257" t="s">
        <v>70</v>
      </c>
      <c r="I257" t="s">
        <v>70</v>
      </c>
      <c r="J257" t="s">
        <v>70</v>
      </c>
      <c r="K257" t="s">
        <v>2000</v>
      </c>
      <c r="L257" t="s">
        <v>70</v>
      </c>
      <c r="M257" t="s">
        <v>70</v>
      </c>
      <c r="N257" t="s">
        <v>2000</v>
      </c>
      <c r="O257" t="s">
        <v>2000</v>
      </c>
      <c r="P257" t="s">
        <v>70</v>
      </c>
      <c r="Q257" t="s">
        <v>70</v>
      </c>
      <c r="R257" t="s">
        <v>70</v>
      </c>
      <c r="S257" t="s">
        <v>70</v>
      </c>
      <c r="T257" t="s">
        <v>70</v>
      </c>
      <c r="U257" t="s">
        <v>70</v>
      </c>
      <c r="V257" t="s">
        <v>2000</v>
      </c>
      <c r="W257" t="s">
        <v>2000</v>
      </c>
      <c r="X257" t="s">
        <v>70</v>
      </c>
      <c r="Y257" t="s">
        <v>70</v>
      </c>
      <c r="Z257" t="s">
        <v>2000</v>
      </c>
      <c r="AA257" t="s">
        <v>70</v>
      </c>
      <c r="AB257" t="s">
        <v>70</v>
      </c>
      <c r="AC257" t="s">
        <v>70</v>
      </c>
      <c r="AD257" t="s">
        <v>70</v>
      </c>
    </row>
    <row r="258" spans="1:30" x14ac:dyDescent="0.25">
      <c r="A258" s="133" t="s">
        <v>1427</v>
      </c>
      <c r="B258" t="s">
        <v>324</v>
      </c>
      <c r="C258" t="s">
        <v>1999</v>
      </c>
      <c r="D258" t="s">
        <v>914</v>
      </c>
      <c r="E258" t="s">
        <v>915</v>
      </c>
      <c r="F258" t="s">
        <v>774</v>
      </c>
      <c r="G258" t="s">
        <v>70</v>
      </c>
      <c r="H258" t="s">
        <v>70</v>
      </c>
      <c r="I258" t="s">
        <v>70</v>
      </c>
      <c r="J258" t="s">
        <v>70</v>
      </c>
      <c r="K258" t="s">
        <v>2000</v>
      </c>
      <c r="L258" t="s">
        <v>70</v>
      </c>
      <c r="M258" t="s">
        <v>70</v>
      </c>
      <c r="N258" t="s">
        <v>2000</v>
      </c>
      <c r="O258" t="s">
        <v>2000</v>
      </c>
      <c r="P258" t="s">
        <v>70</v>
      </c>
      <c r="Q258" t="s">
        <v>70</v>
      </c>
      <c r="R258" t="s">
        <v>70</v>
      </c>
      <c r="S258" t="s">
        <v>70</v>
      </c>
      <c r="T258" t="s">
        <v>70</v>
      </c>
      <c r="U258" t="s">
        <v>70</v>
      </c>
      <c r="V258" t="s">
        <v>2000</v>
      </c>
      <c r="W258" t="s">
        <v>2000</v>
      </c>
      <c r="X258" t="s">
        <v>70</v>
      </c>
      <c r="Y258" t="s">
        <v>70</v>
      </c>
      <c r="Z258" t="s">
        <v>2000</v>
      </c>
      <c r="AA258" t="s">
        <v>70</v>
      </c>
      <c r="AB258" t="s">
        <v>70</v>
      </c>
      <c r="AC258" t="s">
        <v>70</v>
      </c>
      <c r="AD258" t="s">
        <v>70</v>
      </c>
    </row>
    <row r="259" spans="1:30" x14ac:dyDescent="0.25">
      <c r="A259" s="133" t="s">
        <v>1428</v>
      </c>
      <c r="B259" t="s">
        <v>325</v>
      </c>
      <c r="C259" t="s">
        <v>1999</v>
      </c>
      <c r="D259" t="s">
        <v>914</v>
      </c>
      <c r="E259" t="s">
        <v>916</v>
      </c>
      <c r="F259" t="s">
        <v>774</v>
      </c>
      <c r="G259" t="s">
        <v>70</v>
      </c>
      <c r="H259" t="s">
        <v>70</v>
      </c>
      <c r="I259" t="s">
        <v>70</v>
      </c>
      <c r="J259" t="s">
        <v>70</v>
      </c>
      <c r="K259" t="s">
        <v>2000</v>
      </c>
      <c r="L259" t="s">
        <v>70</v>
      </c>
      <c r="M259" t="s">
        <v>70</v>
      </c>
      <c r="N259" t="s">
        <v>2000</v>
      </c>
      <c r="O259" t="s">
        <v>2000</v>
      </c>
      <c r="P259" t="s">
        <v>70</v>
      </c>
      <c r="Q259" t="s">
        <v>70</v>
      </c>
      <c r="R259" t="s">
        <v>70</v>
      </c>
      <c r="S259" t="s">
        <v>70</v>
      </c>
      <c r="T259" t="s">
        <v>70</v>
      </c>
      <c r="U259" t="s">
        <v>70</v>
      </c>
      <c r="V259" t="s">
        <v>2000</v>
      </c>
      <c r="W259" t="s">
        <v>2000</v>
      </c>
      <c r="X259" t="s">
        <v>70</v>
      </c>
      <c r="Y259" t="s">
        <v>70</v>
      </c>
      <c r="Z259" t="s">
        <v>2000</v>
      </c>
      <c r="AA259" t="s">
        <v>70</v>
      </c>
      <c r="AB259" t="s">
        <v>70</v>
      </c>
      <c r="AC259" t="s">
        <v>70</v>
      </c>
      <c r="AD259" t="s">
        <v>70</v>
      </c>
    </row>
    <row r="260" spans="1:30" x14ac:dyDescent="0.25">
      <c r="A260" s="133" t="s">
        <v>1443</v>
      </c>
      <c r="B260" t="s">
        <v>334</v>
      </c>
      <c r="C260" t="s">
        <v>1999</v>
      </c>
      <c r="D260" t="s">
        <v>914</v>
      </c>
      <c r="E260" t="s">
        <v>922</v>
      </c>
      <c r="F260" t="s">
        <v>773</v>
      </c>
      <c r="G260" t="s">
        <v>70</v>
      </c>
      <c r="H260" t="s">
        <v>70</v>
      </c>
      <c r="I260" t="s">
        <v>70</v>
      </c>
      <c r="J260" t="s">
        <v>70</v>
      </c>
      <c r="K260" t="s">
        <v>2000</v>
      </c>
      <c r="L260" t="s">
        <v>70</v>
      </c>
      <c r="M260" t="s">
        <v>70</v>
      </c>
      <c r="N260" t="s">
        <v>2000</v>
      </c>
      <c r="O260" t="s">
        <v>2000</v>
      </c>
      <c r="P260" t="s">
        <v>70</v>
      </c>
      <c r="Q260" t="s">
        <v>70</v>
      </c>
      <c r="R260" t="s">
        <v>70</v>
      </c>
      <c r="S260" t="s">
        <v>70</v>
      </c>
      <c r="T260" t="s">
        <v>70</v>
      </c>
      <c r="U260" t="s">
        <v>70</v>
      </c>
      <c r="V260" t="s">
        <v>2000</v>
      </c>
      <c r="W260" t="s">
        <v>2000</v>
      </c>
      <c r="X260" t="s">
        <v>70</v>
      </c>
      <c r="Y260" t="s">
        <v>70</v>
      </c>
      <c r="Z260" t="s">
        <v>2000</v>
      </c>
      <c r="AA260" t="s">
        <v>70</v>
      </c>
      <c r="AB260" t="s">
        <v>70</v>
      </c>
      <c r="AC260" t="s">
        <v>70</v>
      </c>
      <c r="AD260" t="s">
        <v>70</v>
      </c>
    </row>
    <row r="261" spans="1:30" x14ac:dyDescent="0.25">
      <c r="A261" s="133" t="s">
        <v>1444</v>
      </c>
      <c r="B261" t="s">
        <v>335</v>
      </c>
      <c r="C261" t="s">
        <v>1999</v>
      </c>
      <c r="D261" t="s">
        <v>914</v>
      </c>
      <c r="E261" t="s">
        <v>923</v>
      </c>
      <c r="F261" t="s">
        <v>773</v>
      </c>
      <c r="G261" t="s">
        <v>70</v>
      </c>
      <c r="H261" t="s">
        <v>70</v>
      </c>
      <c r="I261" t="s">
        <v>70</v>
      </c>
      <c r="J261" t="s">
        <v>70</v>
      </c>
      <c r="K261" t="s">
        <v>2000</v>
      </c>
      <c r="L261" t="s">
        <v>70</v>
      </c>
      <c r="M261" t="s">
        <v>70</v>
      </c>
      <c r="N261" t="s">
        <v>2000</v>
      </c>
      <c r="O261" t="s">
        <v>2000</v>
      </c>
      <c r="P261" t="s">
        <v>70</v>
      </c>
      <c r="Q261" t="s">
        <v>70</v>
      </c>
      <c r="R261" t="s">
        <v>70</v>
      </c>
      <c r="S261" t="s">
        <v>70</v>
      </c>
      <c r="T261" t="s">
        <v>70</v>
      </c>
      <c r="U261" t="s">
        <v>70</v>
      </c>
      <c r="V261" t="s">
        <v>2000</v>
      </c>
      <c r="W261" t="s">
        <v>2000</v>
      </c>
      <c r="X261" t="s">
        <v>70</v>
      </c>
      <c r="Y261" t="s">
        <v>70</v>
      </c>
      <c r="Z261" t="s">
        <v>2000</v>
      </c>
      <c r="AA261" t="s">
        <v>70</v>
      </c>
      <c r="AB261" t="s">
        <v>70</v>
      </c>
      <c r="AC261" t="s">
        <v>70</v>
      </c>
      <c r="AD261" t="s">
        <v>70</v>
      </c>
    </row>
    <row r="262" spans="1:30" x14ac:dyDescent="0.25">
      <c r="A262" s="133" t="s">
        <v>1445</v>
      </c>
      <c r="B262" t="s">
        <v>336</v>
      </c>
      <c r="C262" t="s">
        <v>1999</v>
      </c>
      <c r="D262" t="s">
        <v>914</v>
      </c>
      <c r="E262" t="s">
        <v>923</v>
      </c>
      <c r="F262" t="s">
        <v>773</v>
      </c>
      <c r="G262" t="s">
        <v>70</v>
      </c>
      <c r="H262" t="s">
        <v>70</v>
      </c>
      <c r="I262" t="s">
        <v>70</v>
      </c>
      <c r="J262" t="s">
        <v>70</v>
      </c>
      <c r="K262" t="s">
        <v>2000</v>
      </c>
      <c r="L262" t="s">
        <v>70</v>
      </c>
      <c r="M262" t="s">
        <v>70</v>
      </c>
      <c r="N262" t="s">
        <v>2000</v>
      </c>
      <c r="O262" t="s">
        <v>2000</v>
      </c>
      <c r="P262" t="s">
        <v>70</v>
      </c>
      <c r="Q262" t="s">
        <v>70</v>
      </c>
      <c r="R262" t="s">
        <v>70</v>
      </c>
      <c r="S262" t="s">
        <v>70</v>
      </c>
      <c r="T262" t="s">
        <v>70</v>
      </c>
      <c r="U262" t="s">
        <v>70</v>
      </c>
      <c r="V262" t="s">
        <v>2000</v>
      </c>
      <c r="W262" t="s">
        <v>2000</v>
      </c>
      <c r="X262" t="s">
        <v>70</v>
      </c>
      <c r="Y262" t="s">
        <v>70</v>
      </c>
      <c r="Z262" t="s">
        <v>2000</v>
      </c>
      <c r="AA262" t="s">
        <v>70</v>
      </c>
      <c r="AB262" t="s">
        <v>70</v>
      </c>
      <c r="AC262" t="s">
        <v>70</v>
      </c>
      <c r="AD262" t="s">
        <v>70</v>
      </c>
    </row>
    <row r="263" spans="1:30" x14ac:dyDescent="0.25">
      <c r="A263" s="133" t="s">
        <v>1436</v>
      </c>
      <c r="B263" t="s">
        <v>324</v>
      </c>
      <c r="C263" t="s">
        <v>1999</v>
      </c>
      <c r="D263" t="s">
        <v>914</v>
      </c>
      <c r="E263" t="s">
        <v>919</v>
      </c>
      <c r="F263" t="s">
        <v>774</v>
      </c>
      <c r="G263" t="s">
        <v>70</v>
      </c>
      <c r="H263" t="s">
        <v>70</v>
      </c>
      <c r="I263" t="s">
        <v>70</v>
      </c>
      <c r="J263" t="s">
        <v>70</v>
      </c>
      <c r="K263" t="s">
        <v>2000</v>
      </c>
      <c r="L263" t="s">
        <v>70</v>
      </c>
      <c r="M263" t="s">
        <v>70</v>
      </c>
      <c r="N263" t="s">
        <v>2000</v>
      </c>
      <c r="O263" t="s">
        <v>2000</v>
      </c>
      <c r="P263" t="s">
        <v>70</v>
      </c>
      <c r="Q263" t="s">
        <v>70</v>
      </c>
      <c r="R263" t="s">
        <v>70</v>
      </c>
      <c r="S263" t="s">
        <v>70</v>
      </c>
      <c r="T263" t="s">
        <v>70</v>
      </c>
      <c r="U263" t="s">
        <v>70</v>
      </c>
      <c r="V263" t="s">
        <v>2000</v>
      </c>
      <c r="W263" t="s">
        <v>2000</v>
      </c>
      <c r="X263" t="s">
        <v>70</v>
      </c>
      <c r="Y263" t="s">
        <v>70</v>
      </c>
      <c r="Z263" t="s">
        <v>2000</v>
      </c>
      <c r="AA263" t="s">
        <v>70</v>
      </c>
      <c r="AB263" t="s">
        <v>70</v>
      </c>
      <c r="AC263" t="s">
        <v>70</v>
      </c>
      <c r="AD263" t="s">
        <v>70</v>
      </c>
    </row>
    <row r="264" spans="1:30" x14ac:dyDescent="0.25">
      <c r="A264" s="133" t="s">
        <v>1429</v>
      </c>
      <c r="B264" t="s">
        <v>326</v>
      </c>
      <c r="C264" t="s">
        <v>1999</v>
      </c>
      <c r="D264" t="s">
        <v>914</v>
      </c>
      <c r="E264" t="s">
        <v>784</v>
      </c>
      <c r="F264" t="s">
        <v>51</v>
      </c>
      <c r="G264" t="s">
        <v>70</v>
      </c>
      <c r="H264" t="s">
        <v>70</v>
      </c>
      <c r="I264" t="s">
        <v>70</v>
      </c>
      <c r="J264" t="s">
        <v>70</v>
      </c>
      <c r="K264" t="s">
        <v>2000</v>
      </c>
      <c r="L264" t="s">
        <v>70</v>
      </c>
      <c r="M264" t="s">
        <v>70</v>
      </c>
      <c r="N264" t="s">
        <v>2000</v>
      </c>
      <c r="O264" t="s">
        <v>2000</v>
      </c>
      <c r="P264" t="s">
        <v>70</v>
      </c>
      <c r="Q264" t="s">
        <v>70</v>
      </c>
      <c r="R264" t="s">
        <v>70</v>
      </c>
      <c r="S264" t="s">
        <v>70</v>
      </c>
      <c r="T264" t="s">
        <v>70</v>
      </c>
      <c r="U264" t="s">
        <v>70</v>
      </c>
      <c r="V264" t="s">
        <v>2000</v>
      </c>
      <c r="W264" t="s">
        <v>2000</v>
      </c>
      <c r="X264" t="s">
        <v>70</v>
      </c>
      <c r="Y264" t="s">
        <v>70</v>
      </c>
      <c r="Z264" t="s">
        <v>2000</v>
      </c>
      <c r="AA264" t="s">
        <v>70</v>
      </c>
      <c r="AB264" t="s">
        <v>70</v>
      </c>
      <c r="AC264" t="s">
        <v>70</v>
      </c>
      <c r="AD264" t="s">
        <v>70</v>
      </c>
    </row>
    <row r="265" spans="1:30" x14ac:dyDescent="0.25">
      <c r="A265" s="133" t="s">
        <v>1433</v>
      </c>
      <c r="B265" t="s">
        <v>328</v>
      </c>
      <c r="C265" t="s">
        <v>1999</v>
      </c>
      <c r="D265" t="s">
        <v>914</v>
      </c>
      <c r="E265" t="s">
        <v>784</v>
      </c>
      <c r="F265" t="s">
        <v>51</v>
      </c>
      <c r="G265" t="s">
        <v>70</v>
      </c>
      <c r="H265" t="s">
        <v>70</v>
      </c>
      <c r="I265" t="s">
        <v>70</v>
      </c>
      <c r="J265" t="s">
        <v>70</v>
      </c>
      <c r="K265" t="s">
        <v>2000</v>
      </c>
      <c r="L265" t="s">
        <v>70</v>
      </c>
      <c r="M265" t="s">
        <v>70</v>
      </c>
      <c r="N265" t="s">
        <v>2000</v>
      </c>
      <c r="O265" t="s">
        <v>2000</v>
      </c>
      <c r="P265" t="s">
        <v>70</v>
      </c>
      <c r="Q265" t="s">
        <v>70</v>
      </c>
      <c r="R265" t="s">
        <v>70</v>
      </c>
      <c r="S265" t="s">
        <v>70</v>
      </c>
      <c r="T265" t="s">
        <v>70</v>
      </c>
      <c r="U265" t="s">
        <v>70</v>
      </c>
      <c r="V265" t="s">
        <v>2000</v>
      </c>
      <c r="W265" t="s">
        <v>2000</v>
      </c>
      <c r="X265" t="s">
        <v>70</v>
      </c>
      <c r="Y265" t="s">
        <v>70</v>
      </c>
      <c r="Z265" t="s">
        <v>2000</v>
      </c>
      <c r="AA265" t="s">
        <v>70</v>
      </c>
      <c r="AB265" t="s">
        <v>70</v>
      </c>
      <c r="AC265" t="s">
        <v>70</v>
      </c>
      <c r="AD265" t="s">
        <v>70</v>
      </c>
    </row>
    <row r="266" spans="1:30" x14ac:dyDescent="0.25">
      <c r="A266" s="133" t="s">
        <v>1434</v>
      </c>
      <c r="B266" t="s">
        <v>324</v>
      </c>
      <c r="C266" t="s">
        <v>1999</v>
      </c>
      <c r="D266" t="s">
        <v>914</v>
      </c>
      <c r="E266" t="s">
        <v>784</v>
      </c>
      <c r="F266" t="s">
        <v>51</v>
      </c>
      <c r="G266" t="s">
        <v>70</v>
      </c>
      <c r="H266" t="s">
        <v>70</v>
      </c>
      <c r="I266" t="s">
        <v>70</v>
      </c>
      <c r="J266" t="s">
        <v>70</v>
      </c>
      <c r="K266" t="s">
        <v>2000</v>
      </c>
      <c r="L266" t="s">
        <v>70</v>
      </c>
      <c r="M266" t="s">
        <v>70</v>
      </c>
      <c r="N266" t="s">
        <v>2000</v>
      </c>
      <c r="O266" t="s">
        <v>2000</v>
      </c>
      <c r="P266" t="s">
        <v>70</v>
      </c>
      <c r="Q266" t="s">
        <v>70</v>
      </c>
      <c r="R266" t="s">
        <v>70</v>
      </c>
      <c r="S266" t="s">
        <v>70</v>
      </c>
      <c r="T266" t="s">
        <v>70</v>
      </c>
      <c r="U266" t="s">
        <v>70</v>
      </c>
      <c r="V266" t="s">
        <v>2000</v>
      </c>
      <c r="W266" t="s">
        <v>2000</v>
      </c>
      <c r="X266" t="s">
        <v>70</v>
      </c>
      <c r="Y266" t="s">
        <v>70</v>
      </c>
      <c r="Z266" t="s">
        <v>2000</v>
      </c>
      <c r="AA266" t="s">
        <v>70</v>
      </c>
      <c r="AB266" t="s">
        <v>70</v>
      </c>
      <c r="AC266" t="s">
        <v>70</v>
      </c>
      <c r="AD266" t="s">
        <v>70</v>
      </c>
    </row>
    <row r="267" spans="1:30" x14ac:dyDescent="0.25">
      <c r="A267" s="133" t="s">
        <v>1430</v>
      </c>
      <c r="B267" t="s">
        <v>70</v>
      </c>
      <c r="C267" t="s">
        <v>1999</v>
      </c>
      <c r="D267" t="s">
        <v>914</v>
      </c>
      <c r="E267" t="s">
        <v>917</v>
      </c>
      <c r="F267" t="s">
        <v>773</v>
      </c>
      <c r="G267" t="s">
        <v>70</v>
      </c>
      <c r="H267" t="s">
        <v>70</v>
      </c>
      <c r="I267" t="s">
        <v>70</v>
      </c>
      <c r="J267" t="s">
        <v>70</v>
      </c>
      <c r="K267" t="s">
        <v>2000</v>
      </c>
      <c r="L267" t="s">
        <v>70</v>
      </c>
      <c r="M267" t="s">
        <v>70</v>
      </c>
      <c r="N267" t="s">
        <v>2000</v>
      </c>
      <c r="O267" t="s">
        <v>2000</v>
      </c>
      <c r="P267" t="s">
        <v>70</v>
      </c>
      <c r="Q267" t="s">
        <v>70</v>
      </c>
      <c r="R267" t="s">
        <v>70</v>
      </c>
      <c r="S267" t="s">
        <v>70</v>
      </c>
      <c r="T267" t="s">
        <v>70</v>
      </c>
      <c r="U267" t="s">
        <v>70</v>
      </c>
      <c r="V267" t="s">
        <v>2000</v>
      </c>
      <c r="W267" t="s">
        <v>2000</v>
      </c>
      <c r="X267" t="s">
        <v>70</v>
      </c>
      <c r="Y267" t="s">
        <v>70</v>
      </c>
      <c r="Z267" t="s">
        <v>2000</v>
      </c>
      <c r="AA267" t="s">
        <v>70</v>
      </c>
      <c r="AB267" t="s">
        <v>70</v>
      </c>
      <c r="AC267" t="s">
        <v>70</v>
      </c>
      <c r="AD267" t="s">
        <v>70</v>
      </c>
    </row>
    <row r="268" spans="1:30" x14ac:dyDescent="0.25">
      <c r="A268" s="133" t="s">
        <v>1431</v>
      </c>
      <c r="B268" t="s">
        <v>327</v>
      </c>
      <c r="C268" t="s">
        <v>1999</v>
      </c>
      <c r="D268" t="s">
        <v>914</v>
      </c>
      <c r="E268" t="s">
        <v>917</v>
      </c>
      <c r="F268" t="s">
        <v>773</v>
      </c>
      <c r="G268" t="s">
        <v>70</v>
      </c>
      <c r="H268" t="s">
        <v>70</v>
      </c>
      <c r="I268" t="s">
        <v>70</v>
      </c>
      <c r="J268" t="s">
        <v>70</v>
      </c>
      <c r="K268" t="s">
        <v>2000</v>
      </c>
      <c r="L268" t="s">
        <v>70</v>
      </c>
      <c r="M268" t="s">
        <v>70</v>
      </c>
      <c r="N268" t="s">
        <v>2000</v>
      </c>
      <c r="O268" t="s">
        <v>2000</v>
      </c>
      <c r="P268" t="s">
        <v>70</v>
      </c>
      <c r="Q268" t="s">
        <v>70</v>
      </c>
      <c r="R268" t="s">
        <v>70</v>
      </c>
      <c r="S268" t="s">
        <v>70</v>
      </c>
      <c r="T268" t="s">
        <v>70</v>
      </c>
      <c r="U268" t="s">
        <v>70</v>
      </c>
      <c r="V268" t="s">
        <v>2000</v>
      </c>
      <c r="W268" t="s">
        <v>2000</v>
      </c>
      <c r="X268" t="s">
        <v>70</v>
      </c>
      <c r="Y268" t="s">
        <v>70</v>
      </c>
      <c r="Z268" t="s">
        <v>2000</v>
      </c>
      <c r="AA268" t="s">
        <v>70</v>
      </c>
      <c r="AB268" t="s">
        <v>70</v>
      </c>
      <c r="AC268" t="s">
        <v>70</v>
      </c>
      <c r="AD268" t="s">
        <v>70</v>
      </c>
    </row>
    <row r="269" spans="1:30" x14ac:dyDescent="0.25">
      <c r="A269" s="133" t="s">
        <v>1432</v>
      </c>
      <c r="B269" t="s">
        <v>70</v>
      </c>
      <c r="C269" t="s">
        <v>1999</v>
      </c>
      <c r="D269" t="s">
        <v>914</v>
      </c>
      <c r="E269" t="s">
        <v>917</v>
      </c>
      <c r="F269" t="s">
        <v>773</v>
      </c>
      <c r="G269" t="s">
        <v>70</v>
      </c>
      <c r="H269" t="s">
        <v>70</v>
      </c>
      <c r="I269" t="s">
        <v>70</v>
      </c>
      <c r="J269" t="s">
        <v>70</v>
      </c>
      <c r="K269" t="s">
        <v>2000</v>
      </c>
      <c r="L269" t="s">
        <v>70</v>
      </c>
      <c r="M269" t="s">
        <v>70</v>
      </c>
      <c r="N269" t="s">
        <v>2000</v>
      </c>
      <c r="O269" t="s">
        <v>2000</v>
      </c>
      <c r="P269" t="s">
        <v>70</v>
      </c>
      <c r="Q269" t="s">
        <v>70</v>
      </c>
      <c r="R269" t="s">
        <v>70</v>
      </c>
      <c r="S269" t="s">
        <v>70</v>
      </c>
      <c r="T269" t="s">
        <v>70</v>
      </c>
      <c r="U269" t="s">
        <v>70</v>
      </c>
      <c r="V269" t="s">
        <v>2000</v>
      </c>
      <c r="W269" t="s">
        <v>2000</v>
      </c>
      <c r="X269" t="s">
        <v>70</v>
      </c>
      <c r="Y269" t="s">
        <v>70</v>
      </c>
      <c r="Z269" t="s">
        <v>2000</v>
      </c>
      <c r="AA269" t="s">
        <v>70</v>
      </c>
      <c r="AB269" t="s">
        <v>70</v>
      </c>
      <c r="AC269" t="s">
        <v>70</v>
      </c>
      <c r="AD269" t="s">
        <v>70</v>
      </c>
    </row>
    <row r="270" spans="1:30" x14ac:dyDescent="0.25">
      <c r="A270" s="133" t="s">
        <v>1441</v>
      </c>
      <c r="B270" t="s">
        <v>70</v>
      </c>
      <c r="C270" t="s">
        <v>1999</v>
      </c>
      <c r="D270" t="s">
        <v>914</v>
      </c>
      <c r="E270" t="s">
        <v>921</v>
      </c>
      <c r="F270" t="s">
        <v>773</v>
      </c>
      <c r="G270" t="s">
        <v>70</v>
      </c>
      <c r="H270" t="s">
        <v>70</v>
      </c>
      <c r="I270" t="s">
        <v>70</v>
      </c>
      <c r="J270" t="s">
        <v>70</v>
      </c>
      <c r="K270" t="s">
        <v>2000</v>
      </c>
      <c r="L270" t="s">
        <v>70</v>
      </c>
      <c r="M270" t="s">
        <v>70</v>
      </c>
      <c r="N270" t="s">
        <v>2000</v>
      </c>
      <c r="O270" t="s">
        <v>2000</v>
      </c>
      <c r="P270" t="s">
        <v>70</v>
      </c>
      <c r="Q270" t="s">
        <v>70</v>
      </c>
      <c r="R270" t="s">
        <v>70</v>
      </c>
      <c r="S270" t="s">
        <v>70</v>
      </c>
      <c r="T270" t="s">
        <v>70</v>
      </c>
      <c r="U270" t="s">
        <v>70</v>
      </c>
      <c r="V270" t="s">
        <v>2000</v>
      </c>
      <c r="W270" t="s">
        <v>2000</v>
      </c>
      <c r="X270" t="s">
        <v>70</v>
      </c>
      <c r="Y270" t="s">
        <v>70</v>
      </c>
      <c r="Z270" t="s">
        <v>2000</v>
      </c>
      <c r="AA270" t="s">
        <v>70</v>
      </c>
      <c r="AB270" t="s">
        <v>70</v>
      </c>
      <c r="AC270" t="s">
        <v>70</v>
      </c>
      <c r="AD270" t="s">
        <v>70</v>
      </c>
    </row>
    <row r="271" spans="1:30" x14ac:dyDescent="0.25">
      <c r="A271" s="133" t="s">
        <v>1442</v>
      </c>
      <c r="B271" t="s">
        <v>324</v>
      </c>
      <c r="C271" t="s">
        <v>1999</v>
      </c>
      <c r="D271" t="s">
        <v>914</v>
      </c>
      <c r="E271" t="s">
        <v>921</v>
      </c>
      <c r="F271" t="s">
        <v>774</v>
      </c>
      <c r="G271" t="s">
        <v>70</v>
      </c>
      <c r="H271" t="s">
        <v>70</v>
      </c>
      <c r="I271" t="s">
        <v>70</v>
      </c>
      <c r="J271" t="s">
        <v>70</v>
      </c>
      <c r="K271" t="s">
        <v>2000</v>
      </c>
      <c r="L271" t="s">
        <v>70</v>
      </c>
      <c r="M271" t="s">
        <v>70</v>
      </c>
      <c r="N271" t="s">
        <v>2000</v>
      </c>
      <c r="O271" t="s">
        <v>2000</v>
      </c>
      <c r="P271" t="s">
        <v>70</v>
      </c>
      <c r="Q271" t="s">
        <v>70</v>
      </c>
      <c r="R271" t="s">
        <v>70</v>
      </c>
      <c r="S271" t="s">
        <v>70</v>
      </c>
      <c r="T271" t="s">
        <v>70</v>
      </c>
      <c r="U271" t="s">
        <v>70</v>
      </c>
      <c r="V271" t="s">
        <v>2000</v>
      </c>
      <c r="W271" t="s">
        <v>2000</v>
      </c>
      <c r="X271" t="s">
        <v>70</v>
      </c>
      <c r="Y271" t="s">
        <v>70</v>
      </c>
      <c r="Z271" t="s">
        <v>2000</v>
      </c>
      <c r="AA271" t="s">
        <v>70</v>
      </c>
      <c r="AB271" t="s">
        <v>70</v>
      </c>
      <c r="AC271" t="s">
        <v>70</v>
      </c>
      <c r="AD271" t="s">
        <v>70</v>
      </c>
    </row>
    <row r="272" spans="1:30" x14ac:dyDescent="0.25">
      <c r="A272" s="133" t="s">
        <v>1437</v>
      </c>
      <c r="B272" t="s">
        <v>330</v>
      </c>
      <c r="C272" t="s">
        <v>1999</v>
      </c>
      <c r="D272" t="s">
        <v>914</v>
      </c>
      <c r="E272" t="s">
        <v>920</v>
      </c>
      <c r="F272" t="s">
        <v>774</v>
      </c>
      <c r="G272" t="s">
        <v>70</v>
      </c>
      <c r="H272" t="s">
        <v>70</v>
      </c>
      <c r="I272" t="s">
        <v>70</v>
      </c>
      <c r="J272" t="s">
        <v>70</v>
      </c>
      <c r="K272" t="s">
        <v>2000</v>
      </c>
      <c r="L272" t="s">
        <v>70</v>
      </c>
      <c r="M272" t="s">
        <v>70</v>
      </c>
      <c r="N272" t="s">
        <v>2000</v>
      </c>
      <c r="O272" t="s">
        <v>2000</v>
      </c>
      <c r="P272" t="s">
        <v>70</v>
      </c>
      <c r="Q272" t="s">
        <v>70</v>
      </c>
      <c r="R272" t="s">
        <v>70</v>
      </c>
      <c r="S272" t="s">
        <v>70</v>
      </c>
      <c r="T272" t="s">
        <v>70</v>
      </c>
      <c r="U272" t="s">
        <v>70</v>
      </c>
      <c r="V272" t="s">
        <v>2000</v>
      </c>
      <c r="W272" t="s">
        <v>2000</v>
      </c>
      <c r="X272" t="s">
        <v>70</v>
      </c>
      <c r="Y272" t="s">
        <v>70</v>
      </c>
      <c r="Z272" t="s">
        <v>2000</v>
      </c>
      <c r="AA272" t="s">
        <v>70</v>
      </c>
      <c r="AB272" t="s">
        <v>70</v>
      </c>
      <c r="AC272" t="s">
        <v>70</v>
      </c>
      <c r="AD272" t="s">
        <v>70</v>
      </c>
    </row>
    <row r="273" spans="1:30" x14ac:dyDescent="0.25">
      <c r="A273" s="133" t="s">
        <v>1438</v>
      </c>
      <c r="B273" t="s">
        <v>331</v>
      </c>
      <c r="C273" t="s">
        <v>1999</v>
      </c>
      <c r="D273" t="s">
        <v>914</v>
      </c>
      <c r="E273" t="s">
        <v>920</v>
      </c>
      <c r="F273" t="s">
        <v>774</v>
      </c>
      <c r="G273" t="s">
        <v>70</v>
      </c>
      <c r="H273" t="s">
        <v>70</v>
      </c>
      <c r="I273" t="s">
        <v>70</v>
      </c>
      <c r="J273" t="s">
        <v>70</v>
      </c>
      <c r="K273" t="s">
        <v>2000</v>
      </c>
      <c r="L273" t="s">
        <v>70</v>
      </c>
      <c r="M273" t="s">
        <v>70</v>
      </c>
      <c r="N273" t="s">
        <v>2000</v>
      </c>
      <c r="O273" t="s">
        <v>2000</v>
      </c>
      <c r="P273" t="s">
        <v>70</v>
      </c>
      <c r="Q273" t="s">
        <v>70</v>
      </c>
      <c r="R273" t="s">
        <v>70</v>
      </c>
      <c r="S273" t="s">
        <v>70</v>
      </c>
      <c r="T273" t="s">
        <v>70</v>
      </c>
      <c r="U273" t="s">
        <v>70</v>
      </c>
      <c r="V273" t="s">
        <v>2000</v>
      </c>
      <c r="W273" t="s">
        <v>2000</v>
      </c>
      <c r="X273" t="s">
        <v>70</v>
      </c>
      <c r="Y273" t="s">
        <v>70</v>
      </c>
      <c r="Z273" t="s">
        <v>2000</v>
      </c>
      <c r="AA273" t="s">
        <v>70</v>
      </c>
      <c r="AB273" t="s">
        <v>70</v>
      </c>
      <c r="AC273" t="s">
        <v>70</v>
      </c>
      <c r="AD273" t="s">
        <v>70</v>
      </c>
    </row>
    <row r="274" spans="1:30" x14ac:dyDescent="0.25">
      <c r="A274" s="133" t="s">
        <v>1439</v>
      </c>
      <c r="B274" t="s">
        <v>332</v>
      </c>
      <c r="C274" t="s">
        <v>1999</v>
      </c>
      <c r="D274" t="s">
        <v>914</v>
      </c>
      <c r="E274" t="s">
        <v>920</v>
      </c>
      <c r="F274" t="s">
        <v>774</v>
      </c>
      <c r="G274" t="s">
        <v>70</v>
      </c>
      <c r="H274" t="s">
        <v>70</v>
      </c>
      <c r="I274" t="s">
        <v>70</v>
      </c>
      <c r="J274" t="s">
        <v>70</v>
      </c>
      <c r="K274" t="s">
        <v>2000</v>
      </c>
      <c r="L274" t="s">
        <v>70</v>
      </c>
      <c r="M274" t="s">
        <v>70</v>
      </c>
      <c r="N274" t="s">
        <v>2000</v>
      </c>
      <c r="O274" t="s">
        <v>2000</v>
      </c>
      <c r="P274" t="s">
        <v>70</v>
      </c>
      <c r="Q274" t="s">
        <v>70</v>
      </c>
      <c r="R274" t="s">
        <v>70</v>
      </c>
      <c r="S274" t="s">
        <v>70</v>
      </c>
      <c r="T274" t="s">
        <v>70</v>
      </c>
      <c r="U274" t="s">
        <v>70</v>
      </c>
      <c r="V274" t="s">
        <v>2000</v>
      </c>
      <c r="W274" t="s">
        <v>2000</v>
      </c>
      <c r="X274" t="s">
        <v>70</v>
      </c>
      <c r="Y274" t="s">
        <v>70</v>
      </c>
      <c r="Z274" t="s">
        <v>2000</v>
      </c>
      <c r="AA274" t="s">
        <v>70</v>
      </c>
      <c r="AB274" t="s">
        <v>70</v>
      </c>
      <c r="AC274" t="s">
        <v>70</v>
      </c>
      <c r="AD274" t="s">
        <v>70</v>
      </c>
    </row>
    <row r="275" spans="1:30" x14ac:dyDescent="0.25">
      <c r="A275" s="133" t="s">
        <v>1440</v>
      </c>
      <c r="B275" t="s">
        <v>333</v>
      </c>
      <c r="C275" t="s">
        <v>1999</v>
      </c>
      <c r="D275" t="s">
        <v>914</v>
      </c>
      <c r="E275" t="s">
        <v>920</v>
      </c>
      <c r="F275" t="s">
        <v>774</v>
      </c>
      <c r="G275" t="s">
        <v>70</v>
      </c>
      <c r="H275" t="s">
        <v>70</v>
      </c>
      <c r="I275" t="s">
        <v>70</v>
      </c>
      <c r="J275" t="s">
        <v>70</v>
      </c>
      <c r="K275" t="s">
        <v>2000</v>
      </c>
      <c r="L275" t="s">
        <v>70</v>
      </c>
      <c r="M275" t="s">
        <v>70</v>
      </c>
      <c r="N275" t="s">
        <v>2000</v>
      </c>
      <c r="O275" t="s">
        <v>2000</v>
      </c>
      <c r="P275" t="s">
        <v>70</v>
      </c>
      <c r="Q275" t="s">
        <v>70</v>
      </c>
      <c r="R275" t="s">
        <v>70</v>
      </c>
      <c r="S275" t="s">
        <v>70</v>
      </c>
      <c r="T275" t="s">
        <v>70</v>
      </c>
      <c r="U275" t="s">
        <v>70</v>
      </c>
      <c r="V275" t="s">
        <v>2000</v>
      </c>
      <c r="W275" t="s">
        <v>2000</v>
      </c>
      <c r="X275" t="s">
        <v>70</v>
      </c>
      <c r="Y275" t="s">
        <v>70</v>
      </c>
      <c r="Z275" t="s">
        <v>2000</v>
      </c>
      <c r="AA275" t="s">
        <v>70</v>
      </c>
      <c r="AB275" t="s">
        <v>70</v>
      </c>
      <c r="AC275" t="s">
        <v>70</v>
      </c>
      <c r="AD275" t="s">
        <v>70</v>
      </c>
    </row>
    <row r="276" spans="1:30" x14ac:dyDescent="0.25">
      <c r="A276" s="133" t="s">
        <v>1446</v>
      </c>
      <c r="B276" t="s">
        <v>337</v>
      </c>
      <c r="C276" t="s">
        <v>1999</v>
      </c>
      <c r="D276" t="s">
        <v>924</v>
      </c>
      <c r="E276" t="s">
        <v>925</v>
      </c>
      <c r="F276" t="s">
        <v>773</v>
      </c>
      <c r="G276" t="s">
        <v>70</v>
      </c>
      <c r="H276" t="s">
        <v>70</v>
      </c>
      <c r="I276" t="s">
        <v>70</v>
      </c>
      <c r="J276" t="s">
        <v>70</v>
      </c>
      <c r="K276" t="s">
        <v>57</v>
      </c>
      <c r="L276" t="s">
        <v>70</v>
      </c>
      <c r="M276" t="s">
        <v>70</v>
      </c>
      <c r="N276" t="s">
        <v>2000</v>
      </c>
      <c r="O276" t="s">
        <v>57</v>
      </c>
      <c r="P276" t="s">
        <v>70</v>
      </c>
      <c r="Q276" t="s">
        <v>70</v>
      </c>
      <c r="R276" t="s">
        <v>70</v>
      </c>
      <c r="S276" t="s">
        <v>70</v>
      </c>
      <c r="T276" t="s">
        <v>70</v>
      </c>
      <c r="U276" t="s">
        <v>70</v>
      </c>
      <c r="V276" t="s">
        <v>57</v>
      </c>
      <c r="W276" t="s">
        <v>110</v>
      </c>
      <c r="X276" t="s">
        <v>70</v>
      </c>
      <c r="Y276" t="s">
        <v>70</v>
      </c>
      <c r="Z276" t="s">
        <v>110</v>
      </c>
      <c r="AA276" t="s">
        <v>70</v>
      </c>
      <c r="AB276" t="s">
        <v>70</v>
      </c>
      <c r="AC276" t="s">
        <v>70</v>
      </c>
      <c r="AD276" t="s">
        <v>70</v>
      </c>
    </row>
    <row r="277" spans="1:30" x14ac:dyDescent="0.25">
      <c r="A277" s="133" t="s">
        <v>1447</v>
      </c>
      <c r="B277" t="s">
        <v>338</v>
      </c>
      <c r="C277" t="s">
        <v>1999</v>
      </c>
      <c r="D277" t="s">
        <v>924</v>
      </c>
      <c r="E277" t="s">
        <v>925</v>
      </c>
      <c r="F277" t="s">
        <v>774</v>
      </c>
      <c r="G277" t="s">
        <v>70</v>
      </c>
      <c r="H277" t="s">
        <v>70</v>
      </c>
      <c r="I277" t="s">
        <v>2000</v>
      </c>
      <c r="J277" t="s">
        <v>110</v>
      </c>
      <c r="K277" t="s">
        <v>70</v>
      </c>
      <c r="L277" t="s">
        <v>2000</v>
      </c>
      <c r="M277" t="s">
        <v>70</v>
      </c>
      <c r="N277" t="s">
        <v>70</v>
      </c>
      <c r="O277" t="s">
        <v>70</v>
      </c>
      <c r="P277" t="s">
        <v>2000</v>
      </c>
      <c r="Q277" t="s">
        <v>2000</v>
      </c>
      <c r="R277" t="s">
        <v>70</v>
      </c>
      <c r="S277" t="s">
        <v>2000</v>
      </c>
      <c r="T277" t="s">
        <v>2000</v>
      </c>
      <c r="U277" t="s">
        <v>110</v>
      </c>
      <c r="V277" t="s">
        <v>70</v>
      </c>
      <c r="W277" t="s">
        <v>70</v>
      </c>
      <c r="X277" t="s">
        <v>2000</v>
      </c>
      <c r="Y277" t="s">
        <v>70</v>
      </c>
      <c r="Z277" t="s">
        <v>70</v>
      </c>
      <c r="AA277" t="s">
        <v>2000</v>
      </c>
      <c r="AB277" t="s">
        <v>2000</v>
      </c>
      <c r="AC277" t="s">
        <v>2000</v>
      </c>
      <c r="AD277" t="s">
        <v>2000</v>
      </c>
    </row>
    <row r="278" spans="1:30" x14ac:dyDescent="0.25">
      <c r="A278" s="133" t="s">
        <v>1456</v>
      </c>
      <c r="B278" t="s">
        <v>347</v>
      </c>
      <c r="C278" t="s">
        <v>1999</v>
      </c>
      <c r="D278" t="s">
        <v>924</v>
      </c>
      <c r="E278" t="s">
        <v>931</v>
      </c>
      <c r="F278" t="s">
        <v>774</v>
      </c>
      <c r="G278" t="s">
        <v>70</v>
      </c>
      <c r="H278" t="s">
        <v>70</v>
      </c>
      <c r="I278" t="s">
        <v>2000</v>
      </c>
      <c r="J278" t="s">
        <v>70</v>
      </c>
      <c r="K278" t="s">
        <v>70</v>
      </c>
      <c r="L278" t="s">
        <v>2000</v>
      </c>
      <c r="M278" t="s">
        <v>70</v>
      </c>
      <c r="N278" t="s">
        <v>70</v>
      </c>
      <c r="O278" t="s">
        <v>70</v>
      </c>
      <c r="P278" t="s">
        <v>2000</v>
      </c>
      <c r="Q278" t="s">
        <v>2000</v>
      </c>
      <c r="R278" t="s">
        <v>70</v>
      </c>
      <c r="S278" t="s">
        <v>2000</v>
      </c>
      <c r="T278" t="s">
        <v>2000</v>
      </c>
      <c r="U278" t="s">
        <v>70</v>
      </c>
      <c r="V278" t="s">
        <v>70</v>
      </c>
      <c r="W278" t="s">
        <v>70</v>
      </c>
      <c r="X278" t="s">
        <v>2000</v>
      </c>
      <c r="Y278" t="s">
        <v>70</v>
      </c>
      <c r="Z278" t="s">
        <v>70</v>
      </c>
      <c r="AA278" t="s">
        <v>2000</v>
      </c>
      <c r="AB278" t="s">
        <v>2000</v>
      </c>
      <c r="AC278" t="s">
        <v>2000</v>
      </c>
      <c r="AD278" t="s">
        <v>2000</v>
      </c>
    </row>
    <row r="279" spans="1:30" x14ac:dyDescent="0.25">
      <c r="A279" s="133" t="s">
        <v>1457</v>
      </c>
      <c r="B279" t="s">
        <v>348</v>
      </c>
      <c r="C279" t="s">
        <v>1999</v>
      </c>
      <c r="D279" t="s">
        <v>924</v>
      </c>
      <c r="E279" t="s">
        <v>931</v>
      </c>
      <c r="F279" t="s">
        <v>774</v>
      </c>
      <c r="G279" t="s">
        <v>70</v>
      </c>
      <c r="H279" t="s">
        <v>70</v>
      </c>
      <c r="I279" t="s">
        <v>2000</v>
      </c>
      <c r="J279" t="s">
        <v>70</v>
      </c>
      <c r="K279" t="s">
        <v>70</v>
      </c>
      <c r="L279" t="s">
        <v>2000</v>
      </c>
      <c r="M279" t="s">
        <v>70</v>
      </c>
      <c r="N279" t="s">
        <v>70</v>
      </c>
      <c r="O279" t="s">
        <v>70</v>
      </c>
      <c r="P279" t="s">
        <v>2000</v>
      </c>
      <c r="Q279" t="s">
        <v>2000</v>
      </c>
      <c r="R279" t="s">
        <v>70</v>
      </c>
      <c r="S279" t="s">
        <v>2000</v>
      </c>
      <c r="T279" t="s">
        <v>2000</v>
      </c>
      <c r="U279" t="s">
        <v>70</v>
      </c>
      <c r="V279" t="s">
        <v>70</v>
      </c>
      <c r="W279" t="s">
        <v>70</v>
      </c>
      <c r="X279" t="s">
        <v>2000</v>
      </c>
      <c r="Y279" t="s">
        <v>70</v>
      </c>
      <c r="Z279" t="s">
        <v>70</v>
      </c>
      <c r="AA279" t="s">
        <v>2000</v>
      </c>
      <c r="AB279" t="s">
        <v>2000</v>
      </c>
      <c r="AC279" t="s">
        <v>2000</v>
      </c>
      <c r="AD279" t="s">
        <v>2000</v>
      </c>
    </row>
    <row r="280" spans="1:30" x14ac:dyDescent="0.25">
      <c r="A280" s="133" t="s">
        <v>1458</v>
      </c>
      <c r="B280" t="s">
        <v>349</v>
      </c>
      <c r="C280" t="s">
        <v>1999</v>
      </c>
      <c r="D280" t="s">
        <v>924</v>
      </c>
      <c r="E280" t="s">
        <v>931</v>
      </c>
      <c r="F280" t="s">
        <v>774</v>
      </c>
      <c r="G280" t="s">
        <v>70</v>
      </c>
      <c r="H280" t="s">
        <v>70</v>
      </c>
      <c r="I280" t="s">
        <v>2000</v>
      </c>
      <c r="J280" t="s">
        <v>70</v>
      </c>
      <c r="K280" t="s">
        <v>110</v>
      </c>
      <c r="L280" t="s">
        <v>2000</v>
      </c>
      <c r="M280" t="s">
        <v>70</v>
      </c>
      <c r="N280" t="s">
        <v>2000</v>
      </c>
      <c r="O280" t="s">
        <v>57</v>
      </c>
      <c r="P280" t="s">
        <v>2000</v>
      </c>
      <c r="Q280" t="s">
        <v>2000</v>
      </c>
      <c r="R280" t="s">
        <v>70</v>
      </c>
      <c r="S280" t="s">
        <v>2000</v>
      </c>
      <c r="T280" t="s">
        <v>2000</v>
      </c>
      <c r="U280" t="s">
        <v>70</v>
      </c>
      <c r="V280" t="s">
        <v>57</v>
      </c>
      <c r="W280" t="s">
        <v>110</v>
      </c>
      <c r="X280" t="s">
        <v>2000</v>
      </c>
      <c r="Y280" t="s">
        <v>70</v>
      </c>
      <c r="Z280" t="s">
        <v>110</v>
      </c>
      <c r="AA280" t="s">
        <v>2000</v>
      </c>
      <c r="AB280" t="s">
        <v>2000</v>
      </c>
      <c r="AC280" t="s">
        <v>2000</v>
      </c>
      <c r="AD280" t="s">
        <v>2000</v>
      </c>
    </row>
    <row r="281" spans="1:30" x14ac:dyDescent="0.25">
      <c r="A281" s="133" t="s">
        <v>1453</v>
      </c>
      <c r="B281" t="s">
        <v>344</v>
      </c>
      <c r="C281" t="s">
        <v>1999</v>
      </c>
      <c r="D281" t="s">
        <v>924</v>
      </c>
      <c r="E281" t="s">
        <v>928</v>
      </c>
      <c r="F281" t="s">
        <v>774</v>
      </c>
      <c r="G281" t="s">
        <v>70</v>
      </c>
      <c r="H281" t="s">
        <v>70</v>
      </c>
      <c r="I281" t="s">
        <v>70</v>
      </c>
      <c r="J281" t="s">
        <v>110</v>
      </c>
      <c r="K281" t="s">
        <v>70</v>
      </c>
      <c r="L281" t="s">
        <v>70</v>
      </c>
      <c r="M281" t="s">
        <v>70</v>
      </c>
      <c r="N281" t="s">
        <v>70</v>
      </c>
      <c r="O281" t="s">
        <v>70</v>
      </c>
      <c r="P281" t="s">
        <v>70</v>
      </c>
      <c r="Q281" t="s">
        <v>70</v>
      </c>
      <c r="R281" t="s">
        <v>70</v>
      </c>
      <c r="S281" t="s">
        <v>70</v>
      </c>
      <c r="T281" t="s">
        <v>70</v>
      </c>
      <c r="U281" t="s">
        <v>110</v>
      </c>
      <c r="V281" t="s">
        <v>70</v>
      </c>
      <c r="W281" t="s">
        <v>70</v>
      </c>
      <c r="X281" t="s">
        <v>70</v>
      </c>
      <c r="Y281" t="s">
        <v>70</v>
      </c>
      <c r="Z281" t="s">
        <v>70</v>
      </c>
      <c r="AA281" t="s">
        <v>70</v>
      </c>
      <c r="AB281" t="s">
        <v>70</v>
      </c>
      <c r="AC281" t="s">
        <v>70</v>
      </c>
      <c r="AD281" t="s">
        <v>70</v>
      </c>
    </row>
    <row r="282" spans="1:30" x14ac:dyDescent="0.25">
      <c r="A282" s="133" t="s">
        <v>1449</v>
      </c>
      <c r="B282" t="s">
        <v>341</v>
      </c>
      <c r="C282" t="s">
        <v>1999</v>
      </c>
      <c r="D282" t="s">
        <v>924</v>
      </c>
      <c r="E282" t="s">
        <v>926</v>
      </c>
      <c r="F282" t="s">
        <v>774</v>
      </c>
      <c r="G282" t="s">
        <v>70</v>
      </c>
      <c r="H282" t="s">
        <v>70</v>
      </c>
      <c r="I282" t="s">
        <v>2000</v>
      </c>
      <c r="J282" t="s">
        <v>110</v>
      </c>
      <c r="K282" t="s">
        <v>2000</v>
      </c>
      <c r="L282" t="s">
        <v>2000</v>
      </c>
      <c r="M282" t="s">
        <v>70</v>
      </c>
      <c r="N282" t="s">
        <v>2000</v>
      </c>
      <c r="O282" t="s">
        <v>2000</v>
      </c>
      <c r="P282" t="s">
        <v>2000</v>
      </c>
      <c r="Q282" t="s">
        <v>2000</v>
      </c>
      <c r="R282" t="s">
        <v>70</v>
      </c>
      <c r="S282" t="s">
        <v>2000</v>
      </c>
      <c r="T282" t="s">
        <v>2000</v>
      </c>
      <c r="U282" t="s">
        <v>110</v>
      </c>
      <c r="V282" t="s">
        <v>2000</v>
      </c>
      <c r="W282" t="s">
        <v>2000</v>
      </c>
      <c r="X282" t="s">
        <v>2000</v>
      </c>
      <c r="Y282" t="s">
        <v>70</v>
      </c>
      <c r="Z282" t="s">
        <v>2000</v>
      </c>
      <c r="AA282" t="s">
        <v>2000</v>
      </c>
      <c r="AB282" t="s">
        <v>2000</v>
      </c>
      <c r="AC282" t="s">
        <v>2000</v>
      </c>
      <c r="AD282" t="s">
        <v>2000</v>
      </c>
    </row>
    <row r="283" spans="1:30" x14ac:dyDescent="0.25">
      <c r="A283" s="133" t="s">
        <v>1450</v>
      </c>
      <c r="B283" t="s">
        <v>70</v>
      </c>
      <c r="C283" t="s">
        <v>1999</v>
      </c>
      <c r="D283" t="s">
        <v>924</v>
      </c>
      <c r="E283" t="s">
        <v>926</v>
      </c>
      <c r="F283" t="s">
        <v>773</v>
      </c>
      <c r="G283" t="s">
        <v>70</v>
      </c>
      <c r="H283" t="s">
        <v>70</v>
      </c>
      <c r="I283" t="s">
        <v>70</v>
      </c>
      <c r="J283" t="s">
        <v>70</v>
      </c>
      <c r="K283" t="s">
        <v>110</v>
      </c>
      <c r="L283" t="s">
        <v>70</v>
      </c>
      <c r="M283" t="s">
        <v>70</v>
      </c>
      <c r="N283" t="s">
        <v>2000</v>
      </c>
      <c r="O283" t="s">
        <v>2000</v>
      </c>
      <c r="P283" t="s">
        <v>70</v>
      </c>
      <c r="Q283" t="s">
        <v>70</v>
      </c>
      <c r="R283" t="s">
        <v>70</v>
      </c>
      <c r="S283" t="s">
        <v>70</v>
      </c>
      <c r="T283" t="s">
        <v>70</v>
      </c>
      <c r="U283" t="s">
        <v>70</v>
      </c>
      <c r="V283" t="s">
        <v>110</v>
      </c>
      <c r="W283" t="s">
        <v>110</v>
      </c>
      <c r="X283" t="s">
        <v>70</v>
      </c>
      <c r="Y283" t="s">
        <v>70</v>
      </c>
      <c r="Z283" t="s">
        <v>57</v>
      </c>
      <c r="AA283" t="s">
        <v>70</v>
      </c>
      <c r="AB283" t="s">
        <v>70</v>
      </c>
      <c r="AC283" t="s">
        <v>70</v>
      </c>
      <c r="AD283" t="s">
        <v>70</v>
      </c>
    </row>
    <row r="284" spans="1:30" x14ac:dyDescent="0.25">
      <c r="A284" s="133" t="s">
        <v>1452</v>
      </c>
      <c r="B284" t="s">
        <v>343</v>
      </c>
      <c r="C284" t="s">
        <v>1999</v>
      </c>
      <c r="D284" t="s">
        <v>924</v>
      </c>
      <c r="E284" t="s">
        <v>927</v>
      </c>
      <c r="F284" t="s">
        <v>774</v>
      </c>
      <c r="G284" t="s">
        <v>70</v>
      </c>
      <c r="H284" t="s">
        <v>70</v>
      </c>
      <c r="I284" t="s">
        <v>70</v>
      </c>
      <c r="J284" t="s">
        <v>70</v>
      </c>
      <c r="K284" t="s">
        <v>70</v>
      </c>
      <c r="L284" t="s">
        <v>70</v>
      </c>
      <c r="M284" t="s">
        <v>70</v>
      </c>
      <c r="N284" t="s">
        <v>70</v>
      </c>
      <c r="O284" t="s">
        <v>70</v>
      </c>
      <c r="P284" t="s">
        <v>70</v>
      </c>
      <c r="Q284" t="s">
        <v>70</v>
      </c>
      <c r="R284" t="s">
        <v>70</v>
      </c>
      <c r="S284" t="s">
        <v>70</v>
      </c>
      <c r="T284" t="s">
        <v>70</v>
      </c>
      <c r="U284" t="s">
        <v>70</v>
      </c>
      <c r="V284" t="s">
        <v>2000</v>
      </c>
      <c r="W284" t="s">
        <v>70</v>
      </c>
      <c r="X284" t="s">
        <v>70</v>
      </c>
      <c r="Y284" t="s">
        <v>70</v>
      </c>
      <c r="Z284" t="s">
        <v>70</v>
      </c>
      <c r="AA284" t="s">
        <v>70</v>
      </c>
      <c r="AB284" t="s">
        <v>70</v>
      </c>
      <c r="AC284" t="s">
        <v>70</v>
      </c>
      <c r="AD284" t="s">
        <v>70</v>
      </c>
    </row>
    <row r="285" spans="1:30" x14ac:dyDescent="0.25">
      <c r="A285" s="133" t="s">
        <v>1448</v>
      </c>
      <c r="B285" t="s">
        <v>340</v>
      </c>
      <c r="C285" t="s">
        <v>1999</v>
      </c>
      <c r="D285" t="s">
        <v>924</v>
      </c>
      <c r="E285" t="s">
        <v>784</v>
      </c>
      <c r="F285" t="s">
        <v>774</v>
      </c>
      <c r="G285" t="s">
        <v>70</v>
      </c>
      <c r="H285" t="s">
        <v>70</v>
      </c>
      <c r="I285" t="s">
        <v>70</v>
      </c>
      <c r="J285" t="s">
        <v>2000</v>
      </c>
      <c r="K285" t="s">
        <v>70</v>
      </c>
      <c r="L285" t="s">
        <v>70</v>
      </c>
      <c r="M285" t="s">
        <v>70</v>
      </c>
      <c r="N285" t="s">
        <v>70</v>
      </c>
      <c r="O285" t="s">
        <v>70</v>
      </c>
      <c r="P285" t="s">
        <v>70</v>
      </c>
      <c r="Q285" t="s">
        <v>70</v>
      </c>
      <c r="R285" t="s">
        <v>70</v>
      </c>
      <c r="S285" t="s">
        <v>70</v>
      </c>
      <c r="T285" t="s">
        <v>70</v>
      </c>
      <c r="U285" t="s">
        <v>2000</v>
      </c>
      <c r="V285" t="s">
        <v>70</v>
      </c>
      <c r="W285" t="s">
        <v>70</v>
      </c>
      <c r="X285" t="s">
        <v>70</v>
      </c>
      <c r="Y285" t="s">
        <v>70</v>
      </c>
      <c r="Z285" t="s">
        <v>70</v>
      </c>
      <c r="AA285" t="s">
        <v>70</v>
      </c>
      <c r="AB285" t="s">
        <v>70</v>
      </c>
      <c r="AC285" t="s">
        <v>70</v>
      </c>
      <c r="AD285" t="s">
        <v>70</v>
      </c>
    </row>
    <row r="286" spans="1:30" x14ac:dyDescent="0.25">
      <c r="A286" s="133" t="s">
        <v>1451</v>
      </c>
      <c r="B286" t="s">
        <v>342</v>
      </c>
      <c r="C286" t="s">
        <v>1999</v>
      </c>
      <c r="D286" t="s">
        <v>924</v>
      </c>
      <c r="E286" t="s">
        <v>784</v>
      </c>
      <c r="F286" t="s">
        <v>51</v>
      </c>
      <c r="G286" t="s">
        <v>70</v>
      </c>
      <c r="H286" t="s">
        <v>70</v>
      </c>
      <c r="I286" t="s">
        <v>70</v>
      </c>
      <c r="J286" t="s">
        <v>70</v>
      </c>
      <c r="K286" t="s">
        <v>2000</v>
      </c>
      <c r="L286" t="s">
        <v>70</v>
      </c>
      <c r="M286" t="s">
        <v>70</v>
      </c>
      <c r="N286" t="s">
        <v>2000</v>
      </c>
      <c r="O286" t="s">
        <v>2000</v>
      </c>
      <c r="P286" t="s">
        <v>70</v>
      </c>
      <c r="Q286" t="s">
        <v>70</v>
      </c>
      <c r="R286" t="s">
        <v>70</v>
      </c>
      <c r="S286" t="s">
        <v>70</v>
      </c>
      <c r="T286" t="s">
        <v>70</v>
      </c>
      <c r="U286" t="s">
        <v>70</v>
      </c>
      <c r="V286" t="s">
        <v>2000</v>
      </c>
      <c r="W286" t="s">
        <v>2000</v>
      </c>
      <c r="X286" t="s">
        <v>70</v>
      </c>
      <c r="Y286" t="s">
        <v>70</v>
      </c>
      <c r="Z286" t="s">
        <v>2000</v>
      </c>
      <c r="AA286" t="s">
        <v>70</v>
      </c>
      <c r="AB286" t="s">
        <v>70</v>
      </c>
      <c r="AC286" t="s">
        <v>70</v>
      </c>
      <c r="AD286" t="s">
        <v>70</v>
      </c>
    </row>
    <row r="287" spans="1:30" x14ac:dyDescent="0.25">
      <c r="A287" s="133" t="s">
        <v>1459</v>
      </c>
      <c r="B287" t="s">
        <v>350</v>
      </c>
      <c r="C287" t="s">
        <v>1999</v>
      </c>
      <c r="D287" t="s">
        <v>924</v>
      </c>
      <c r="E287" t="s">
        <v>784</v>
      </c>
      <c r="F287" t="s">
        <v>774</v>
      </c>
      <c r="G287" t="s">
        <v>70</v>
      </c>
      <c r="H287" t="s">
        <v>70</v>
      </c>
      <c r="I287" t="s">
        <v>2000</v>
      </c>
      <c r="J287" t="s">
        <v>70</v>
      </c>
      <c r="K287" t="s">
        <v>70</v>
      </c>
      <c r="L287" t="s">
        <v>2000</v>
      </c>
      <c r="M287" t="s">
        <v>70</v>
      </c>
      <c r="N287" t="s">
        <v>70</v>
      </c>
      <c r="O287" t="s">
        <v>70</v>
      </c>
      <c r="P287" t="s">
        <v>2000</v>
      </c>
      <c r="Q287" t="s">
        <v>2000</v>
      </c>
      <c r="R287" t="s">
        <v>70</v>
      </c>
      <c r="S287" t="s">
        <v>2000</v>
      </c>
      <c r="T287" t="s">
        <v>2000</v>
      </c>
      <c r="U287" t="s">
        <v>70</v>
      </c>
      <c r="V287" t="s">
        <v>70</v>
      </c>
      <c r="W287" t="s">
        <v>70</v>
      </c>
      <c r="X287" t="s">
        <v>2000</v>
      </c>
      <c r="Y287" t="s">
        <v>70</v>
      </c>
      <c r="Z287" t="s">
        <v>70</v>
      </c>
      <c r="AA287" t="s">
        <v>2000</v>
      </c>
      <c r="AB287" t="s">
        <v>2000</v>
      </c>
      <c r="AC287" t="s">
        <v>2000</v>
      </c>
      <c r="AD287" t="s">
        <v>2000</v>
      </c>
    </row>
    <row r="288" spans="1:30" x14ac:dyDescent="0.25">
      <c r="A288" s="133" t="s">
        <v>1460</v>
      </c>
      <c r="B288" t="s">
        <v>351</v>
      </c>
      <c r="C288" t="s">
        <v>1999</v>
      </c>
      <c r="D288" t="s">
        <v>924</v>
      </c>
      <c r="E288" t="s">
        <v>784</v>
      </c>
      <c r="F288" t="s">
        <v>51</v>
      </c>
      <c r="G288" t="s">
        <v>70</v>
      </c>
      <c r="H288" t="s">
        <v>70</v>
      </c>
      <c r="I288" t="s">
        <v>70</v>
      </c>
      <c r="J288" t="s">
        <v>70</v>
      </c>
      <c r="K288" t="s">
        <v>2000</v>
      </c>
      <c r="L288" t="s">
        <v>70</v>
      </c>
      <c r="M288" t="s">
        <v>70</v>
      </c>
      <c r="N288" t="s">
        <v>2000</v>
      </c>
      <c r="O288" t="s">
        <v>2000</v>
      </c>
      <c r="P288" t="s">
        <v>70</v>
      </c>
      <c r="Q288" t="s">
        <v>70</v>
      </c>
      <c r="R288" t="s">
        <v>70</v>
      </c>
      <c r="S288" t="s">
        <v>70</v>
      </c>
      <c r="T288" t="s">
        <v>70</v>
      </c>
      <c r="U288" t="s">
        <v>70</v>
      </c>
      <c r="V288" t="s">
        <v>2000</v>
      </c>
      <c r="W288" t="s">
        <v>2000</v>
      </c>
      <c r="X288" t="s">
        <v>70</v>
      </c>
      <c r="Y288" t="s">
        <v>70</v>
      </c>
      <c r="Z288" t="s">
        <v>2000</v>
      </c>
      <c r="AA288" t="s">
        <v>70</v>
      </c>
      <c r="AB288" t="s">
        <v>70</v>
      </c>
      <c r="AC288" t="s">
        <v>70</v>
      </c>
      <c r="AD288" t="s">
        <v>70</v>
      </c>
    </row>
    <row r="289" spans="1:30" x14ac:dyDescent="0.25">
      <c r="A289" s="133" t="s">
        <v>1455</v>
      </c>
      <c r="B289" t="s">
        <v>346</v>
      </c>
      <c r="C289" t="s">
        <v>1999</v>
      </c>
      <c r="D289" t="s">
        <v>924</v>
      </c>
      <c r="E289" t="s">
        <v>930</v>
      </c>
      <c r="F289" t="s">
        <v>774</v>
      </c>
      <c r="G289" t="s">
        <v>70</v>
      </c>
      <c r="H289" t="s">
        <v>70</v>
      </c>
      <c r="I289" t="s">
        <v>70</v>
      </c>
      <c r="J289" t="s">
        <v>2000</v>
      </c>
      <c r="K289" t="s">
        <v>70</v>
      </c>
      <c r="L289" t="s">
        <v>70</v>
      </c>
      <c r="M289" t="s">
        <v>70</v>
      </c>
      <c r="N289" t="s">
        <v>70</v>
      </c>
      <c r="O289" t="s">
        <v>70</v>
      </c>
      <c r="P289" t="s">
        <v>70</v>
      </c>
      <c r="Q289" t="s">
        <v>70</v>
      </c>
      <c r="R289" t="s">
        <v>70</v>
      </c>
      <c r="S289" t="s">
        <v>70</v>
      </c>
      <c r="T289" t="s">
        <v>70</v>
      </c>
      <c r="U289" t="s">
        <v>2000</v>
      </c>
      <c r="V289" t="s">
        <v>70</v>
      </c>
      <c r="W289" t="s">
        <v>70</v>
      </c>
      <c r="X289" t="s">
        <v>70</v>
      </c>
      <c r="Y289" t="s">
        <v>70</v>
      </c>
      <c r="Z289" t="s">
        <v>70</v>
      </c>
      <c r="AA289" t="s">
        <v>70</v>
      </c>
      <c r="AB289" t="s">
        <v>70</v>
      </c>
      <c r="AC289" t="s">
        <v>70</v>
      </c>
      <c r="AD289" t="s">
        <v>70</v>
      </c>
    </row>
    <row r="290" spans="1:30" x14ac:dyDescent="0.25">
      <c r="A290" s="133" t="s">
        <v>1454</v>
      </c>
      <c r="B290" t="s">
        <v>345</v>
      </c>
      <c r="C290" t="s">
        <v>1999</v>
      </c>
      <c r="D290" t="s">
        <v>924</v>
      </c>
      <c r="E290" t="s">
        <v>929</v>
      </c>
      <c r="F290" t="s">
        <v>51</v>
      </c>
      <c r="G290" t="s">
        <v>70</v>
      </c>
      <c r="H290" t="s">
        <v>70</v>
      </c>
      <c r="I290" t="s">
        <v>2000</v>
      </c>
      <c r="J290" t="s">
        <v>70</v>
      </c>
      <c r="K290" t="s">
        <v>2000</v>
      </c>
      <c r="L290" t="s">
        <v>2000</v>
      </c>
      <c r="M290" t="s">
        <v>70</v>
      </c>
      <c r="N290" t="s">
        <v>2000</v>
      </c>
      <c r="O290" t="s">
        <v>2000</v>
      </c>
      <c r="P290" t="s">
        <v>2000</v>
      </c>
      <c r="Q290" t="s">
        <v>2000</v>
      </c>
      <c r="R290" t="s">
        <v>70</v>
      </c>
      <c r="S290" t="s">
        <v>2000</v>
      </c>
      <c r="T290" t="s">
        <v>2000</v>
      </c>
      <c r="U290" t="s">
        <v>70</v>
      </c>
      <c r="V290" t="s">
        <v>2000</v>
      </c>
      <c r="W290" t="s">
        <v>2000</v>
      </c>
      <c r="X290" t="s">
        <v>2000</v>
      </c>
      <c r="Y290" t="s">
        <v>70</v>
      </c>
      <c r="Z290" t="s">
        <v>2000</v>
      </c>
      <c r="AA290" t="s">
        <v>2000</v>
      </c>
      <c r="AB290" t="s">
        <v>2000</v>
      </c>
      <c r="AC290" t="s">
        <v>2000</v>
      </c>
      <c r="AD290" t="s">
        <v>2000</v>
      </c>
    </row>
    <row r="291" spans="1:30" x14ac:dyDescent="0.25">
      <c r="A291" s="133" t="s">
        <v>1465</v>
      </c>
      <c r="B291" t="s">
        <v>356</v>
      </c>
      <c r="C291" t="s">
        <v>1999</v>
      </c>
      <c r="D291" t="s">
        <v>933</v>
      </c>
      <c r="E291" t="s">
        <v>936</v>
      </c>
      <c r="F291" t="s">
        <v>773</v>
      </c>
      <c r="G291" t="s">
        <v>70</v>
      </c>
      <c r="H291" t="s">
        <v>70</v>
      </c>
      <c r="I291" t="s">
        <v>2000</v>
      </c>
      <c r="J291" t="s">
        <v>2000</v>
      </c>
      <c r="K291" t="s">
        <v>70</v>
      </c>
      <c r="L291" t="s">
        <v>57</v>
      </c>
      <c r="M291" t="s">
        <v>70</v>
      </c>
      <c r="N291" t="s">
        <v>70</v>
      </c>
      <c r="O291" t="s">
        <v>70</v>
      </c>
      <c r="P291" t="s">
        <v>70</v>
      </c>
      <c r="Q291" t="s">
        <v>70</v>
      </c>
      <c r="R291" t="s">
        <v>70</v>
      </c>
      <c r="S291" t="s">
        <v>57</v>
      </c>
      <c r="T291" t="s">
        <v>70</v>
      </c>
      <c r="U291" t="s">
        <v>2000</v>
      </c>
      <c r="V291" t="s">
        <v>70</v>
      </c>
      <c r="W291" t="s">
        <v>70</v>
      </c>
      <c r="X291" t="s">
        <v>70</v>
      </c>
      <c r="Y291" t="s">
        <v>70</v>
      </c>
      <c r="Z291" t="s">
        <v>70</v>
      </c>
      <c r="AA291" t="s">
        <v>70</v>
      </c>
      <c r="AB291" t="s">
        <v>57</v>
      </c>
      <c r="AC291" t="s">
        <v>70</v>
      </c>
      <c r="AD291" t="s">
        <v>70</v>
      </c>
    </row>
    <row r="292" spans="1:30" x14ac:dyDescent="0.25">
      <c r="A292" s="133" t="s">
        <v>1468</v>
      </c>
      <c r="B292" t="s">
        <v>359</v>
      </c>
      <c r="C292" t="s">
        <v>1999</v>
      </c>
      <c r="D292" t="s">
        <v>933</v>
      </c>
      <c r="E292" t="s">
        <v>359</v>
      </c>
      <c r="F292" t="s">
        <v>774</v>
      </c>
      <c r="G292" t="s">
        <v>70</v>
      </c>
      <c r="H292" t="s">
        <v>70</v>
      </c>
      <c r="I292" t="s">
        <v>70</v>
      </c>
      <c r="J292" t="s">
        <v>70</v>
      </c>
      <c r="K292" t="s">
        <v>70</v>
      </c>
      <c r="L292" t="s">
        <v>2000</v>
      </c>
      <c r="M292" t="s">
        <v>70</v>
      </c>
      <c r="N292" t="s">
        <v>70</v>
      </c>
      <c r="O292" t="s">
        <v>70</v>
      </c>
      <c r="P292" t="s">
        <v>2000</v>
      </c>
      <c r="Q292" t="s">
        <v>70</v>
      </c>
      <c r="R292" t="s">
        <v>70</v>
      </c>
      <c r="S292" t="s">
        <v>2000</v>
      </c>
      <c r="T292" t="s">
        <v>70</v>
      </c>
      <c r="U292" t="s">
        <v>70</v>
      </c>
      <c r="V292" t="s">
        <v>70</v>
      </c>
      <c r="W292" t="s">
        <v>70</v>
      </c>
      <c r="X292" t="s">
        <v>70</v>
      </c>
      <c r="Y292" t="s">
        <v>70</v>
      </c>
      <c r="Z292" t="s">
        <v>70</v>
      </c>
      <c r="AA292" t="s">
        <v>2000</v>
      </c>
      <c r="AB292" t="s">
        <v>2000</v>
      </c>
      <c r="AC292" t="s">
        <v>2000</v>
      </c>
      <c r="AD292" t="s">
        <v>70</v>
      </c>
    </row>
    <row r="293" spans="1:30" x14ac:dyDescent="0.25">
      <c r="A293" s="133" t="s">
        <v>1469</v>
      </c>
      <c r="B293" t="s">
        <v>360</v>
      </c>
      <c r="C293" t="s">
        <v>1999</v>
      </c>
      <c r="D293" t="s">
        <v>933</v>
      </c>
      <c r="E293" t="s">
        <v>937</v>
      </c>
      <c r="F293" t="s">
        <v>773</v>
      </c>
      <c r="G293" t="s">
        <v>70</v>
      </c>
      <c r="H293" t="s">
        <v>70</v>
      </c>
      <c r="I293" t="s">
        <v>70</v>
      </c>
      <c r="J293" t="s">
        <v>70</v>
      </c>
      <c r="K293" t="s">
        <v>70</v>
      </c>
      <c r="L293" t="s">
        <v>2000</v>
      </c>
      <c r="M293" t="s">
        <v>70</v>
      </c>
      <c r="N293" t="s">
        <v>70</v>
      </c>
      <c r="O293" t="s">
        <v>70</v>
      </c>
      <c r="P293" t="s">
        <v>2000</v>
      </c>
      <c r="Q293" t="s">
        <v>2000</v>
      </c>
      <c r="R293" t="s">
        <v>70</v>
      </c>
      <c r="S293" t="s">
        <v>2000</v>
      </c>
      <c r="T293" t="s">
        <v>2000</v>
      </c>
      <c r="U293" t="s">
        <v>70</v>
      </c>
      <c r="V293" t="s">
        <v>70</v>
      </c>
      <c r="W293" t="s">
        <v>70</v>
      </c>
      <c r="X293" t="s">
        <v>2000</v>
      </c>
      <c r="Y293" t="s">
        <v>70</v>
      </c>
      <c r="Z293" t="s">
        <v>70</v>
      </c>
      <c r="AA293" t="s">
        <v>2000</v>
      </c>
      <c r="AB293" t="s">
        <v>2000</v>
      </c>
      <c r="AC293" t="s">
        <v>2000</v>
      </c>
      <c r="AD293" t="s">
        <v>2000</v>
      </c>
    </row>
    <row r="294" spans="1:30" x14ac:dyDescent="0.25">
      <c r="A294" s="133" t="s">
        <v>1461</v>
      </c>
      <c r="B294" t="s">
        <v>353</v>
      </c>
      <c r="C294" t="s">
        <v>1999</v>
      </c>
      <c r="D294" t="s">
        <v>933</v>
      </c>
      <c r="E294" t="s">
        <v>784</v>
      </c>
      <c r="F294" t="s">
        <v>51</v>
      </c>
      <c r="G294" t="s">
        <v>70</v>
      </c>
      <c r="H294" t="s">
        <v>70</v>
      </c>
      <c r="I294" t="s">
        <v>70</v>
      </c>
      <c r="J294" t="s">
        <v>70</v>
      </c>
      <c r="K294" t="s">
        <v>70</v>
      </c>
      <c r="L294" t="s">
        <v>57</v>
      </c>
      <c r="M294" t="s">
        <v>70</v>
      </c>
      <c r="N294" t="s">
        <v>70</v>
      </c>
      <c r="O294" t="s">
        <v>70</v>
      </c>
      <c r="P294" t="s">
        <v>2000</v>
      </c>
      <c r="Q294" t="s">
        <v>2000</v>
      </c>
      <c r="R294" t="s">
        <v>70</v>
      </c>
      <c r="S294" t="s">
        <v>110</v>
      </c>
      <c r="T294" t="s">
        <v>2000</v>
      </c>
      <c r="U294" t="s">
        <v>70</v>
      </c>
      <c r="V294" t="s">
        <v>70</v>
      </c>
      <c r="W294" t="s">
        <v>70</v>
      </c>
      <c r="X294" t="s">
        <v>2000</v>
      </c>
      <c r="Y294" t="s">
        <v>70</v>
      </c>
      <c r="Z294" t="s">
        <v>70</v>
      </c>
      <c r="AA294" t="s">
        <v>2000</v>
      </c>
      <c r="AB294" t="s">
        <v>110</v>
      </c>
      <c r="AC294" t="s">
        <v>2000</v>
      </c>
      <c r="AD294" t="s">
        <v>2000</v>
      </c>
    </row>
    <row r="295" spans="1:30" x14ac:dyDescent="0.25">
      <c r="A295" s="133" t="s">
        <v>1464</v>
      </c>
      <c r="B295" t="s">
        <v>70</v>
      </c>
      <c r="C295" t="s">
        <v>1999</v>
      </c>
      <c r="D295" t="s">
        <v>933</v>
      </c>
      <c r="E295" t="s">
        <v>784</v>
      </c>
      <c r="F295" t="s">
        <v>51</v>
      </c>
      <c r="G295" t="s">
        <v>70</v>
      </c>
      <c r="H295" t="s">
        <v>70</v>
      </c>
      <c r="I295" t="s">
        <v>70</v>
      </c>
      <c r="J295" t="s">
        <v>70</v>
      </c>
      <c r="K295" t="s">
        <v>70</v>
      </c>
      <c r="L295" t="s">
        <v>2000</v>
      </c>
      <c r="M295" t="s">
        <v>70</v>
      </c>
      <c r="N295" t="s">
        <v>70</v>
      </c>
      <c r="O295" t="s">
        <v>70</v>
      </c>
      <c r="P295" t="s">
        <v>2000</v>
      </c>
      <c r="Q295" t="s">
        <v>2000</v>
      </c>
      <c r="R295" t="s">
        <v>70</v>
      </c>
      <c r="S295" t="s">
        <v>2000</v>
      </c>
      <c r="T295" t="s">
        <v>2000</v>
      </c>
      <c r="U295" t="s">
        <v>70</v>
      </c>
      <c r="V295" t="s">
        <v>70</v>
      </c>
      <c r="W295" t="s">
        <v>70</v>
      </c>
      <c r="X295" t="s">
        <v>2000</v>
      </c>
      <c r="Y295" t="s">
        <v>70</v>
      </c>
      <c r="Z295" t="s">
        <v>70</v>
      </c>
      <c r="AA295" t="s">
        <v>2000</v>
      </c>
      <c r="AB295" t="s">
        <v>2000</v>
      </c>
      <c r="AC295" t="s">
        <v>2000</v>
      </c>
      <c r="AD295" t="s">
        <v>2000</v>
      </c>
    </row>
    <row r="296" spans="1:30" x14ac:dyDescent="0.25">
      <c r="A296" s="133" t="s">
        <v>1466</v>
      </c>
      <c r="B296" t="s">
        <v>357</v>
      </c>
      <c r="C296" t="s">
        <v>1999</v>
      </c>
      <c r="D296" t="s">
        <v>933</v>
      </c>
      <c r="E296" t="s">
        <v>784</v>
      </c>
      <c r="F296" t="s">
        <v>51</v>
      </c>
      <c r="G296" t="s">
        <v>70</v>
      </c>
      <c r="H296" t="s">
        <v>70</v>
      </c>
      <c r="I296" t="s">
        <v>2000</v>
      </c>
      <c r="J296" t="s">
        <v>70</v>
      </c>
      <c r="K296" t="s">
        <v>70</v>
      </c>
      <c r="L296" t="s">
        <v>57</v>
      </c>
      <c r="M296" t="s">
        <v>70</v>
      </c>
      <c r="N296" t="s">
        <v>70</v>
      </c>
      <c r="O296" t="s">
        <v>70</v>
      </c>
      <c r="P296" t="s">
        <v>2000</v>
      </c>
      <c r="Q296" t="s">
        <v>2000</v>
      </c>
      <c r="R296" t="s">
        <v>70</v>
      </c>
      <c r="S296" t="s">
        <v>57</v>
      </c>
      <c r="T296" t="s">
        <v>2000</v>
      </c>
      <c r="U296" t="s">
        <v>70</v>
      </c>
      <c r="V296" t="s">
        <v>70</v>
      </c>
      <c r="W296" t="s">
        <v>70</v>
      </c>
      <c r="X296" t="s">
        <v>2000</v>
      </c>
      <c r="Y296" t="s">
        <v>70</v>
      </c>
      <c r="Z296" t="s">
        <v>70</v>
      </c>
      <c r="AA296" t="s">
        <v>2000</v>
      </c>
      <c r="AB296" t="s">
        <v>57</v>
      </c>
      <c r="AC296" t="s">
        <v>2000</v>
      </c>
      <c r="AD296" t="s">
        <v>2000</v>
      </c>
    </row>
    <row r="297" spans="1:30" x14ac:dyDescent="0.25">
      <c r="A297" s="133" t="s">
        <v>1467</v>
      </c>
      <c r="B297" t="s">
        <v>358</v>
      </c>
      <c r="C297" t="s">
        <v>1999</v>
      </c>
      <c r="D297" t="s">
        <v>933</v>
      </c>
      <c r="E297" t="s">
        <v>784</v>
      </c>
      <c r="F297" t="s">
        <v>51</v>
      </c>
      <c r="G297" t="s">
        <v>70</v>
      </c>
      <c r="H297" t="s">
        <v>70</v>
      </c>
      <c r="I297" t="s">
        <v>2000</v>
      </c>
      <c r="J297" t="s">
        <v>70</v>
      </c>
      <c r="K297" t="s">
        <v>70</v>
      </c>
      <c r="L297" t="s">
        <v>57</v>
      </c>
      <c r="M297" t="s">
        <v>70</v>
      </c>
      <c r="N297" t="s">
        <v>70</v>
      </c>
      <c r="O297" t="s">
        <v>70</v>
      </c>
      <c r="P297" t="s">
        <v>70</v>
      </c>
      <c r="Q297" t="s">
        <v>70</v>
      </c>
      <c r="R297" t="s">
        <v>70</v>
      </c>
      <c r="S297" t="s">
        <v>110</v>
      </c>
      <c r="T297" t="s">
        <v>70</v>
      </c>
      <c r="U297" t="s">
        <v>70</v>
      </c>
      <c r="V297" t="s">
        <v>70</v>
      </c>
      <c r="W297" t="s">
        <v>70</v>
      </c>
      <c r="X297" t="s">
        <v>70</v>
      </c>
      <c r="Y297" t="s">
        <v>70</v>
      </c>
      <c r="Z297" t="s">
        <v>70</v>
      </c>
      <c r="AA297" t="s">
        <v>70</v>
      </c>
      <c r="AB297" t="s">
        <v>57</v>
      </c>
      <c r="AC297" t="s">
        <v>70</v>
      </c>
      <c r="AD297" t="s">
        <v>70</v>
      </c>
    </row>
    <row r="298" spans="1:30" x14ac:dyDescent="0.25">
      <c r="A298" s="133" t="s">
        <v>1462</v>
      </c>
      <c r="B298" t="s">
        <v>354</v>
      </c>
      <c r="C298" t="s">
        <v>1999</v>
      </c>
      <c r="D298" t="s">
        <v>933</v>
      </c>
      <c r="E298" t="s">
        <v>934</v>
      </c>
      <c r="F298" t="s">
        <v>773</v>
      </c>
      <c r="G298" t="s">
        <v>70</v>
      </c>
      <c r="H298" t="s">
        <v>70</v>
      </c>
      <c r="I298" t="s">
        <v>70</v>
      </c>
      <c r="J298" t="s">
        <v>70</v>
      </c>
      <c r="K298" t="s">
        <v>70</v>
      </c>
      <c r="L298" t="s">
        <v>2000</v>
      </c>
      <c r="M298" t="s">
        <v>70</v>
      </c>
      <c r="N298" t="s">
        <v>70</v>
      </c>
      <c r="O298" t="s">
        <v>70</v>
      </c>
      <c r="P298" t="s">
        <v>2000</v>
      </c>
      <c r="Q298" t="s">
        <v>2000</v>
      </c>
      <c r="R298" t="s">
        <v>70</v>
      </c>
      <c r="S298" t="s">
        <v>2000</v>
      </c>
      <c r="T298" t="s">
        <v>2000</v>
      </c>
      <c r="U298" t="s">
        <v>70</v>
      </c>
      <c r="V298" t="s">
        <v>70</v>
      </c>
      <c r="W298" t="s">
        <v>70</v>
      </c>
      <c r="X298" t="s">
        <v>2000</v>
      </c>
      <c r="Y298" t="s">
        <v>70</v>
      </c>
      <c r="Z298" t="s">
        <v>70</v>
      </c>
      <c r="AA298" t="s">
        <v>2000</v>
      </c>
      <c r="AB298" t="s">
        <v>2000</v>
      </c>
      <c r="AC298" t="s">
        <v>2000</v>
      </c>
      <c r="AD298" t="s">
        <v>2000</v>
      </c>
    </row>
    <row r="299" spans="1:30" x14ac:dyDescent="0.25">
      <c r="A299" s="133" t="s">
        <v>1463</v>
      </c>
      <c r="B299" t="s">
        <v>355</v>
      </c>
      <c r="C299" t="s">
        <v>1999</v>
      </c>
      <c r="D299" t="s">
        <v>933</v>
      </c>
      <c r="E299" t="s">
        <v>935</v>
      </c>
      <c r="F299" t="s">
        <v>51</v>
      </c>
      <c r="G299" t="s">
        <v>70</v>
      </c>
      <c r="H299" t="s">
        <v>70</v>
      </c>
      <c r="I299" t="s">
        <v>70</v>
      </c>
      <c r="J299" t="s">
        <v>70</v>
      </c>
      <c r="K299" t="s">
        <v>70</v>
      </c>
      <c r="L299" t="s">
        <v>2000</v>
      </c>
      <c r="M299" t="s">
        <v>70</v>
      </c>
      <c r="N299" t="s">
        <v>70</v>
      </c>
      <c r="O299" t="s">
        <v>70</v>
      </c>
      <c r="P299" t="s">
        <v>2000</v>
      </c>
      <c r="Q299" t="s">
        <v>2000</v>
      </c>
      <c r="R299" t="s">
        <v>70</v>
      </c>
      <c r="S299" t="s">
        <v>2000</v>
      </c>
      <c r="T299" t="s">
        <v>2000</v>
      </c>
      <c r="U299" t="s">
        <v>70</v>
      </c>
      <c r="V299" t="s">
        <v>70</v>
      </c>
      <c r="W299" t="s">
        <v>70</v>
      </c>
      <c r="X299" t="s">
        <v>2000</v>
      </c>
      <c r="Y299" t="s">
        <v>70</v>
      </c>
      <c r="Z299" t="s">
        <v>70</v>
      </c>
      <c r="AA299" t="s">
        <v>2000</v>
      </c>
      <c r="AB299" t="s">
        <v>2000</v>
      </c>
      <c r="AC299" t="s">
        <v>2000</v>
      </c>
      <c r="AD299" t="s">
        <v>2000</v>
      </c>
    </row>
    <row r="300" spans="1:30" x14ac:dyDescent="0.25">
      <c r="A300" s="133" t="s">
        <v>1477</v>
      </c>
      <c r="B300" t="s">
        <v>366</v>
      </c>
      <c r="C300" t="s">
        <v>1999</v>
      </c>
      <c r="D300" t="s">
        <v>938</v>
      </c>
      <c r="E300" t="s">
        <v>944</v>
      </c>
      <c r="F300" t="s">
        <v>773</v>
      </c>
      <c r="G300" t="s">
        <v>70</v>
      </c>
      <c r="H300" t="s">
        <v>70</v>
      </c>
      <c r="I300" t="s">
        <v>110</v>
      </c>
      <c r="J300" t="s">
        <v>70</v>
      </c>
      <c r="K300" t="s">
        <v>70</v>
      </c>
      <c r="L300" t="s">
        <v>110</v>
      </c>
      <c r="M300" t="s">
        <v>70</v>
      </c>
      <c r="N300" t="s">
        <v>70</v>
      </c>
      <c r="O300" t="s">
        <v>70</v>
      </c>
      <c r="P300" t="s">
        <v>110</v>
      </c>
      <c r="Q300" t="s">
        <v>59</v>
      </c>
      <c r="R300" t="s">
        <v>70</v>
      </c>
      <c r="S300" t="s">
        <v>110</v>
      </c>
      <c r="T300" t="s">
        <v>59</v>
      </c>
      <c r="U300" t="s">
        <v>70</v>
      </c>
      <c r="V300" t="s">
        <v>70</v>
      </c>
      <c r="W300" t="s">
        <v>70</v>
      </c>
      <c r="X300" t="s">
        <v>59</v>
      </c>
      <c r="Y300" t="s">
        <v>70</v>
      </c>
      <c r="Z300" t="s">
        <v>70</v>
      </c>
      <c r="AA300" t="s">
        <v>110</v>
      </c>
      <c r="AB300" t="s">
        <v>110</v>
      </c>
      <c r="AC300" t="s">
        <v>2000</v>
      </c>
      <c r="AD300" t="s">
        <v>2000</v>
      </c>
    </row>
    <row r="301" spans="1:30" x14ac:dyDescent="0.25">
      <c r="A301" s="133" t="s">
        <v>1470</v>
      </c>
      <c r="B301" t="s">
        <v>361</v>
      </c>
      <c r="C301" t="s">
        <v>1999</v>
      </c>
      <c r="D301" t="s">
        <v>938</v>
      </c>
      <c r="E301" t="s">
        <v>939</v>
      </c>
      <c r="F301" t="s">
        <v>773</v>
      </c>
      <c r="G301" t="s">
        <v>70</v>
      </c>
      <c r="H301" t="s">
        <v>70</v>
      </c>
      <c r="I301" t="s">
        <v>110</v>
      </c>
      <c r="J301" t="s">
        <v>70</v>
      </c>
      <c r="K301" t="s">
        <v>70</v>
      </c>
      <c r="L301" t="s">
        <v>110</v>
      </c>
      <c r="M301" t="s">
        <v>70</v>
      </c>
      <c r="N301" t="s">
        <v>70</v>
      </c>
      <c r="O301" t="s">
        <v>70</v>
      </c>
      <c r="P301" t="s">
        <v>59</v>
      </c>
      <c r="Q301" t="s">
        <v>59</v>
      </c>
      <c r="R301" t="s">
        <v>70</v>
      </c>
      <c r="S301" t="s">
        <v>57</v>
      </c>
      <c r="T301" t="s">
        <v>59</v>
      </c>
      <c r="U301" t="s">
        <v>70</v>
      </c>
      <c r="V301" t="s">
        <v>70</v>
      </c>
      <c r="W301" t="s">
        <v>70</v>
      </c>
      <c r="X301" t="s">
        <v>59</v>
      </c>
      <c r="Y301" t="s">
        <v>70</v>
      </c>
      <c r="Z301" t="s">
        <v>70</v>
      </c>
      <c r="AA301" t="s">
        <v>110</v>
      </c>
      <c r="AB301" t="s">
        <v>57</v>
      </c>
      <c r="AC301" t="s">
        <v>110</v>
      </c>
      <c r="AD301" t="s">
        <v>2000</v>
      </c>
    </row>
    <row r="302" spans="1:30" x14ac:dyDescent="0.25">
      <c r="A302" s="133" t="s">
        <v>1474</v>
      </c>
      <c r="B302" t="s">
        <v>70</v>
      </c>
      <c r="C302" t="s">
        <v>1999</v>
      </c>
      <c r="D302" t="s">
        <v>938</v>
      </c>
      <c r="E302" t="s">
        <v>942</v>
      </c>
      <c r="F302" t="s">
        <v>774</v>
      </c>
      <c r="G302" t="s">
        <v>70</v>
      </c>
      <c r="H302" t="s">
        <v>70</v>
      </c>
      <c r="I302" t="s">
        <v>2000</v>
      </c>
      <c r="J302" t="s">
        <v>70</v>
      </c>
      <c r="K302" t="s">
        <v>70</v>
      </c>
      <c r="L302" t="s">
        <v>2000</v>
      </c>
      <c r="M302" t="s">
        <v>70</v>
      </c>
      <c r="N302" t="s">
        <v>70</v>
      </c>
      <c r="O302" t="s">
        <v>70</v>
      </c>
      <c r="P302" t="s">
        <v>2000</v>
      </c>
      <c r="Q302" t="s">
        <v>2000</v>
      </c>
      <c r="R302" t="s">
        <v>70</v>
      </c>
      <c r="S302" t="s">
        <v>2000</v>
      </c>
      <c r="T302" t="s">
        <v>70</v>
      </c>
      <c r="U302" t="s">
        <v>70</v>
      </c>
      <c r="V302" t="s">
        <v>70</v>
      </c>
      <c r="W302" t="s">
        <v>70</v>
      </c>
      <c r="X302" t="s">
        <v>2000</v>
      </c>
      <c r="Y302" t="s">
        <v>70</v>
      </c>
      <c r="Z302" t="s">
        <v>70</v>
      </c>
      <c r="AA302" t="s">
        <v>2000</v>
      </c>
      <c r="AB302" t="s">
        <v>2000</v>
      </c>
      <c r="AC302" t="s">
        <v>70</v>
      </c>
      <c r="AD302" t="s">
        <v>70</v>
      </c>
    </row>
    <row r="303" spans="1:30" x14ac:dyDescent="0.25">
      <c r="A303" s="133" t="s">
        <v>1475</v>
      </c>
      <c r="B303" t="s">
        <v>70</v>
      </c>
      <c r="C303" t="s">
        <v>1999</v>
      </c>
      <c r="D303" t="s">
        <v>938</v>
      </c>
      <c r="E303" t="s">
        <v>942</v>
      </c>
      <c r="F303" t="s">
        <v>774</v>
      </c>
      <c r="G303" t="s">
        <v>70</v>
      </c>
      <c r="H303" t="s">
        <v>70</v>
      </c>
      <c r="I303" t="s">
        <v>2000</v>
      </c>
      <c r="J303" t="s">
        <v>70</v>
      </c>
      <c r="K303" t="s">
        <v>70</v>
      </c>
      <c r="L303" t="s">
        <v>2000</v>
      </c>
      <c r="M303" t="s">
        <v>70</v>
      </c>
      <c r="N303" t="s">
        <v>70</v>
      </c>
      <c r="O303" t="s">
        <v>70</v>
      </c>
      <c r="P303" t="s">
        <v>2000</v>
      </c>
      <c r="Q303" t="s">
        <v>2000</v>
      </c>
      <c r="R303" t="s">
        <v>70</v>
      </c>
      <c r="S303" t="s">
        <v>2000</v>
      </c>
      <c r="T303" t="s">
        <v>70</v>
      </c>
      <c r="U303" t="s">
        <v>70</v>
      </c>
      <c r="V303" t="s">
        <v>70</v>
      </c>
      <c r="W303" t="s">
        <v>70</v>
      </c>
      <c r="X303" t="s">
        <v>2000</v>
      </c>
      <c r="Y303" t="s">
        <v>70</v>
      </c>
      <c r="Z303" t="s">
        <v>70</v>
      </c>
      <c r="AA303" t="s">
        <v>2000</v>
      </c>
      <c r="AB303" t="s">
        <v>2000</v>
      </c>
      <c r="AC303" t="s">
        <v>2000</v>
      </c>
      <c r="AD303" t="s">
        <v>70</v>
      </c>
    </row>
    <row r="304" spans="1:30" x14ac:dyDescent="0.25">
      <c r="A304" s="133" t="s">
        <v>1473</v>
      </c>
      <c r="B304" t="s">
        <v>364</v>
      </c>
      <c r="C304" t="s">
        <v>1999</v>
      </c>
      <c r="D304" t="s">
        <v>938</v>
      </c>
      <c r="E304" t="s">
        <v>784</v>
      </c>
      <c r="F304" t="s">
        <v>51</v>
      </c>
      <c r="G304" t="s">
        <v>70</v>
      </c>
      <c r="H304" t="s">
        <v>70</v>
      </c>
      <c r="I304" t="s">
        <v>2000</v>
      </c>
      <c r="J304" t="s">
        <v>70</v>
      </c>
      <c r="K304" t="s">
        <v>70</v>
      </c>
      <c r="L304" t="s">
        <v>2000</v>
      </c>
      <c r="M304" t="s">
        <v>70</v>
      </c>
      <c r="N304" t="s">
        <v>70</v>
      </c>
      <c r="O304" t="s">
        <v>70</v>
      </c>
      <c r="P304" t="s">
        <v>2000</v>
      </c>
      <c r="Q304" t="s">
        <v>2000</v>
      </c>
      <c r="R304" t="s">
        <v>70</v>
      </c>
      <c r="S304" t="s">
        <v>2000</v>
      </c>
      <c r="T304" t="s">
        <v>2000</v>
      </c>
      <c r="U304" t="s">
        <v>70</v>
      </c>
      <c r="V304" t="s">
        <v>70</v>
      </c>
      <c r="W304" t="s">
        <v>70</v>
      </c>
      <c r="X304" t="s">
        <v>2000</v>
      </c>
      <c r="Y304" t="s">
        <v>70</v>
      </c>
      <c r="Z304" t="s">
        <v>70</v>
      </c>
      <c r="AA304" t="s">
        <v>2000</v>
      </c>
      <c r="AB304" t="s">
        <v>2000</v>
      </c>
      <c r="AC304" t="s">
        <v>2000</v>
      </c>
      <c r="AD304" t="s">
        <v>2000</v>
      </c>
    </row>
    <row r="305" spans="1:30" x14ac:dyDescent="0.25">
      <c r="A305" s="133" t="s">
        <v>1472</v>
      </c>
      <c r="B305" t="s">
        <v>363</v>
      </c>
      <c r="C305" t="s">
        <v>1999</v>
      </c>
      <c r="D305" t="s">
        <v>938</v>
      </c>
      <c r="E305" t="s">
        <v>941</v>
      </c>
      <c r="F305" t="s">
        <v>773</v>
      </c>
      <c r="G305" t="s">
        <v>70</v>
      </c>
      <c r="H305" t="s">
        <v>70</v>
      </c>
      <c r="I305" t="s">
        <v>110</v>
      </c>
      <c r="J305" t="s">
        <v>70</v>
      </c>
      <c r="K305" t="s">
        <v>70</v>
      </c>
      <c r="L305" t="s">
        <v>110</v>
      </c>
      <c r="M305" t="s">
        <v>70</v>
      </c>
      <c r="N305" t="s">
        <v>70</v>
      </c>
      <c r="O305" t="s">
        <v>70</v>
      </c>
      <c r="P305" t="s">
        <v>110</v>
      </c>
      <c r="Q305" t="s">
        <v>59</v>
      </c>
      <c r="R305" t="s">
        <v>70</v>
      </c>
      <c r="S305" t="s">
        <v>57</v>
      </c>
      <c r="T305" t="s">
        <v>110</v>
      </c>
      <c r="U305" t="s">
        <v>70</v>
      </c>
      <c r="V305" t="s">
        <v>70</v>
      </c>
      <c r="W305" t="s">
        <v>70</v>
      </c>
      <c r="X305" t="s">
        <v>59</v>
      </c>
      <c r="Y305" t="s">
        <v>70</v>
      </c>
      <c r="Z305" t="s">
        <v>70</v>
      </c>
      <c r="AA305" t="s">
        <v>110</v>
      </c>
      <c r="AB305" t="s">
        <v>110</v>
      </c>
      <c r="AC305" t="s">
        <v>110</v>
      </c>
      <c r="AD305" t="s">
        <v>2000</v>
      </c>
    </row>
    <row r="306" spans="1:30" x14ac:dyDescent="0.25">
      <c r="A306" s="133" t="s">
        <v>1471</v>
      </c>
      <c r="B306" t="s">
        <v>362</v>
      </c>
      <c r="C306" t="s">
        <v>1999</v>
      </c>
      <c r="D306" t="s">
        <v>938</v>
      </c>
      <c r="E306" t="s">
        <v>940</v>
      </c>
      <c r="F306" t="s">
        <v>773</v>
      </c>
      <c r="G306" t="s">
        <v>70</v>
      </c>
      <c r="H306" t="s">
        <v>70</v>
      </c>
      <c r="I306" t="s">
        <v>2000</v>
      </c>
      <c r="J306" t="s">
        <v>70</v>
      </c>
      <c r="K306" t="s">
        <v>70</v>
      </c>
      <c r="L306" t="s">
        <v>110</v>
      </c>
      <c r="M306" t="s">
        <v>70</v>
      </c>
      <c r="N306" t="s">
        <v>70</v>
      </c>
      <c r="O306" t="s">
        <v>70</v>
      </c>
      <c r="P306" t="s">
        <v>59</v>
      </c>
      <c r="Q306" t="s">
        <v>59</v>
      </c>
      <c r="R306" t="s">
        <v>70</v>
      </c>
      <c r="S306" t="s">
        <v>110</v>
      </c>
      <c r="T306" t="s">
        <v>59</v>
      </c>
      <c r="U306" t="s">
        <v>70</v>
      </c>
      <c r="V306" t="s">
        <v>70</v>
      </c>
      <c r="W306" t="s">
        <v>70</v>
      </c>
      <c r="X306" t="s">
        <v>59</v>
      </c>
      <c r="Y306" t="s">
        <v>70</v>
      </c>
      <c r="Z306" t="s">
        <v>70</v>
      </c>
      <c r="AA306" t="s">
        <v>110</v>
      </c>
      <c r="AB306" t="s">
        <v>57</v>
      </c>
      <c r="AC306" t="s">
        <v>2000</v>
      </c>
      <c r="AD306" t="s">
        <v>2000</v>
      </c>
    </row>
    <row r="307" spans="1:30" x14ac:dyDescent="0.25">
      <c r="A307" s="133" t="s">
        <v>1476</v>
      </c>
      <c r="B307" t="s">
        <v>365</v>
      </c>
      <c r="C307" t="s">
        <v>1999</v>
      </c>
      <c r="D307" t="s">
        <v>938</v>
      </c>
      <c r="E307" t="s">
        <v>943</v>
      </c>
      <c r="F307" t="s">
        <v>51</v>
      </c>
      <c r="G307" t="s">
        <v>70</v>
      </c>
      <c r="H307" t="s">
        <v>70</v>
      </c>
      <c r="I307" t="s">
        <v>110</v>
      </c>
      <c r="J307" t="s">
        <v>70</v>
      </c>
      <c r="K307" t="s">
        <v>70</v>
      </c>
      <c r="L307" t="s">
        <v>110</v>
      </c>
      <c r="M307" t="s">
        <v>70</v>
      </c>
      <c r="N307" t="s">
        <v>70</v>
      </c>
      <c r="O307" t="s">
        <v>70</v>
      </c>
      <c r="P307" t="s">
        <v>59</v>
      </c>
      <c r="Q307" t="s">
        <v>59</v>
      </c>
      <c r="R307" t="s">
        <v>70</v>
      </c>
      <c r="S307" t="s">
        <v>57</v>
      </c>
      <c r="T307" t="s">
        <v>59</v>
      </c>
      <c r="U307" t="s">
        <v>70</v>
      </c>
      <c r="V307" t="s">
        <v>70</v>
      </c>
      <c r="W307" t="s">
        <v>70</v>
      </c>
      <c r="X307" t="s">
        <v>59</v>
      </c>
      <c r="Y307" t="s">
        <v>70</v>
      </c>
      <c r="Z307" t="s">
        <v>70</v>
      </c>
      <c r="AA307" t="s">
        <v>110</v>
      </c>
      <c r="AB307" t="s">
        <v>57</v>
      </c>
      <c r="AC307" t="s">
        <v>2000</v>
      </c>
      <c r="AD307" t="s">
        <v>2000</v>
      </c>
    </row>
    <row r="308" spans="1:30" x14ac:dyDescent="0.25">
      <c r="A308" s="133" t="s">
        <v>1484</v>
      </c>
      <c r="B308" t="s">
        <v>373</v>
      </c>
      <c r="C308" t="s">
        <v>1999</v>
      </c>
      <c r="D308" t="s">
        <v>945</v>
      </c>
      <c r="E308" t="s">
        <v>950</v>
      </c>
      <c r="F308" t="s">
        <v>774</v>
      </c>
      <c r="G308" t="s">
        <v>70</v>
      </c>
      <c r="H308" t="s">
        <v>70</v>
      </c>
      <c r="I308" t="s">
        <v>57</v>
      </c>
      <c r="J308" t="s">
        <v>70</v>
      </c>
      <c r="K308" t="s">
        <v>70</v>
      </c>
      <c r="L308" t="s">
        <v>57</v>
      </c>
      <c r="M308" t="s">
        <v>70</v>
      </c>
      <c r="N308" t="s">
        <v>70</v>
      </c>
      <c r="O308" t="s">
        <v>70</v>
      </c>
      <c r="P308" t="s">
        <v>110</v>
      </c>
      <c r="Q308" t="s">
        <v>110</v>
      </c>
      <c r="R308" t="s">
        <v>70</v>
      </c>
      <c r="S308" t="s">
        <v>57</v>
      </c>
      <c r="T308" t="s">
        <v>59</v>
      </c>
      <c r="U308" t="s">
        <v>70</v>
      </c>
      <c r="V308" t="s">
        <v>70</v>
      </c>
      <c r="W308" t="s">
        <v>70</v>
      </c>
      <c r="X308" t="s">
        <v>110</v>
      </c>
      <c r="Y308" t="s">
        <v>70</v>
      </c>
      <c r="Z308" t="s">
        <v>70</v>
      </c>
      <c r="AA308" t="s">
        <v>110</v>
      </c>
      <c r="AB308" t="s">
        <v>57</v>
      </c>
      <c r="AC308" t="s">
        <v>57</v>
      </c>
      <c r="AD308" t="s">
        <v>2000</v>
      </c>
    </row>
    <row r="309" spans="1:30" x14ac:dyDescent="0.25">
      <c r="A309" s="133" t="s">
        <v>1485</v>
      </c>
      <c r="B309" t="s">
        <v>70</v>
      </c>
      <c r="C309" t="s">
        <v>1999</v>
      </c>
      <c r="D309" t="s">
        <v>945</v>
      </c>
      <c r="E309" t="s">
        <v>950</v>
      </c>
      <c r="F309" t="s">
        <v>774</v>
      </c>
      <c r="G309" t="s">
        <v>70</v>
      </c>
      <c r="H309" t="s">
        <v>70</v>
      </c>
      <c r="I309" t="s">
        <v>2000</v>
      </c>
      <c r="J309" t="s">
        <v>70</v>
      </c>
      <c r="K309" t="s">
        <v>70</v>
      </c>
      <c r="L309" t="s">
        <v>2000</v>
      </c>
      <c r="M309" t="s">
        <v>70</v>
      </c>
      <c r="N309" t="s">
        <v>70</v>
      </c>
      <c r="O309" t="s">
        <v>70</v>
      </c>
      <c r="P309" t="s">
        <v>2000</v>
      </c>
      <c r="Q309" t="s">
        <v>2000</v>
      </c>
      <c r="R309" t="s">
        <v>70</v>
      </c>
      <c r="S309" t="s">
        <v>2000</v>
      </c>
      <c r="T309" t="s">
        <v>2000</v>
      </c>
      <c r="U309" t="s">
        <v>70</v>
      </c>
      <c r="V309" t="s">
        <v>70</v>
      </c>
      <c r="W309" t="s">
        <v>70</v>
      </c>
      <c r="X309" t="s">
        <v>2000</v>
      </c>
      <c r="Y309" t="s">
        <v>70</v>
      </c>
      <c r="Z309" t="s">
        <v>70</v>
      </c>
      <c r="AA309" t="s">
        <v>2000</v>
      </c>
      <c r="AB309" t="s">
        <v>2000</v>
      </c>
      <c r="AC309" t="s">
        <v>2000</v>
      </c>
      <c r="AD309" t="s">
        <v>2000</v>
      </c>
    </row>
    <row r="310" spans="1:30" x14ac:dyDescent="0.25">
      <c r="A310" s="133" t="s">
        <v>1486</v>
      </c>
      <c r="B310" t="s">
        <v>374</v>
      </c>
      <c r="C310" t="s">
        <v>1999</v>
      </c>
      <c r="D310" t="s">
        <v>945</v>
      </c>
      <c r="E310" t="s">
        <v>950</v>
      </c>
      <c r="F310" t="s">
        <v>773</v>
      </c>
      <c r="G310" t="s">
        <v>70</v>
      </c>
      <c r="H310" t="s">
        <v>70</v>
      </c>
      <c r="I310" t="s">
        <v>2000</v>
      </c>
      <c r="J310" t="s">
        <v>70</v>
      </c>
      <c r="K310" t="s">
        <v>70</v>
      </c>
      <c r="L310" t="s">
        <v>2000</v>
      </c>
      <c r="M310" t="s">
        <v>70</v>
      </c>
      <c r="N310" t="s">
        <v>70</v>
      </c>
      <c r="O310" t="s">
        <v>70</v>
      </c>
      <c r="P310" t="s">
        <v>2000</v>
      </c>
      <c r="Q310" t="s">
        <v>2000</v>
      </c>
      <c r="R310" t="s">
        <v>70</v>
      </c>
      <c r="S310" t="s">
        <v>2000</v>
      </c>
      <c r="T310" t="s">
        <v>2000</v>
      </c>
      <c r="U310" t="s">
        <v>70</v>
      </c>
      <c r="V310" t="s">
        <v>70</v>
      </c>
      <c r="W310" t="s">
        <v>70</v>
      </c>
      <c r="X310" t="s">
        <v>2000</v>
      </c>
      <c r="Y310" t="s">
        <v>70</v>
      </c>
      <c r="Z310" t="s">
        <v>70</v>
      </c>
      <c r="AA310" t="s">
        <v>2000</v>
      </c>
      <c r="AB310" t="s">
        <v>2000</v>
      </c>
      <c r="AC310" t="s">
        <v>2000</v>
      </c>
      <c r="AD310" t="s">
        <v>2000</v>
      </c>
    </row>
    <row r="311" spans="1:30" x14ac:dyDescent="0.25">
      <c r="A311" s="133" t="s">
        <v>1487</v>
      </c>
      <c r="B311" t="s">
        <v>375</v>
      </c>
      <c r="C311" t="s">
        <v>1999</v>
      </c>
      <c r="D311" t="s">
        <v>945</v>
      </c>
      <c r="E311" t="s">
        <v>950</v>
      </c>
      <c r="F311" t="s">
        <v>773</v>
      </c>
      <c r="G311" t="s">
        <v>70</v>
      </c>
      <c r="H311" t="s">
        <v>70</v>
      </c>
      <c r="I311" t="s">
        <v>57</v>
      </c>
      <c r="J311" t="s">
        <v>70</v>
      </c>
      <c r="K311" t="s">
        <v>70</v>
      </c>
      <c r="L311" t="s">
        <v>57</v>
      </c>
      <c r="M311" t="s">
        <v>70</v>
      </c>
      <c r="N311" t="s">
        <v>70</v>
      </c>
      <c r="O311" t="s">
        <v>70</v>
      </c>
      <c r="P311" t="s">
        <v>110</v>
      </c>
      <c r="Q311" t="s">
        <v>110</v>
      </c>
      <c r="R311" t="s">
        <v>70</v>
      </c>
      <c r="S311" t="s">
        <v>57</v>
      </c>
      <c r="T311" t="s">
        <v>59</v>
      </c>
      <c r="U311" t="s">
        <v>70</v>
      </c>
      <c r="V311" t="s">
        <v>70</v>
      </c>
      <c r="W311" t="s">
        <v>70</v>
      </c>
      <c r="X311" t="s">
        <v>110</v>
      </c>
      <c r="Y311" t="s">
        <v>70</v>
      </c>
      <c r="Z311" t="s">
        <v>70</v>
      </c>
      <c r="AA311" t="s">
        <v>57</v>
      </c>
      <c r="AB311" t="s">
        <v>57</v>
      </c>
      <c r="AC311" t="s">
        <v>57</v>
      </c>
      <c r="AD311" t="s">
        <v>110</v>
      </c>
    </row>
    <row r="312" spans="1:30" x14ac:dyDescent="0.25">
      <c r="A312" s="133" t="s">
        <v>1488</v>
      </c>
      <c r="B312" t="s">
        <v>70</v>
      </c>
      <c r="C312" t="s">
        <v>1999</v>
      </c>
      <c r="D312" t="s">
        <v>945</v>
      </c>
      <c r="E312" t="s">
        <v>950</v>
      </c>
      <c r="F312" t="s">
        <v>773</v>
      </c>
      <c r="G312" t="s">
        <v>70</v>
      </c>
      <c r="H312" t="s">
        <v>70</v>
      </c>
      <c r="I312" t="s">
        <v>2000</v>
      </c>
      <c r="J312" t="s">
        <v>70</v>
      </c>
      <c r="K312" t="s">
        <v>70</v>
      </c>
      <c r="L312" t="s">
        <v>2000</v>
      </c>
      <c r="M312" t="s">
        <v>70</v>
      </c>
      <c r="N312" t="s">
        <v>70</v>
      </c>
      <c r="O312" t="s">
        <v>70</v>
      </c>
      <c r="P312" t="s">
        <v>2000</v>
      </c>
      <c r="Q312" t="s">
        <v>2000</v>
      </c>
      <c r="R312" t="s">
        <v>70</v>
      </c>
      <c r="S312" t="s">
        <v>2000</v>
      </c>
      <c r="T312" t="s">
        <v>2000</v>
      </c>
      <c r="U312" t="s">
        <v>70</v>
      </c>
      <c r="V312" t="s">
        <v>70</v>
      </c>
      <c r="W312" t="s">
        <v>70</v>
      </c>
      <c r="X312" t="s">
        <v>2000</v>
      </c>
      <c r="Y312" t="s">
        <v>70</v>
      </c>
      <c r="Z312" t="s">
        <v>70</v>
      </c>
      <c r="AA312" t="s">
        <v>2000</v>
      </c>
      <c r="AB312" t="s">
        <v>2000</v>
      </c>
      <c r="AC312" t="s">
        <v>2000</v>
      </c>
      <c r="AD312" t="s">
        <v>2000</v>
      </c>
    </row>
    <row r="313" spans="1:30" x14ac:dyDescent="0.25">
      <c r="A313" s="133" t="s">
        <v>1489</v>
      </c>
      <c r="B313" t="s">
        <v>376</v>
      </c>
      <c r="C313" t="s">
        <v>1999</v>
      </c>
      <c r="D313" t="s">
        <v>945</v>
      </c>
      <c r="E313" t="s">
        <v>950</v>
      </c>
      <c r="F313" t="s">
        <v>773</v>
      </c>
      <c r="G313" t="s">
        <v>70</v>
      </c>
      <c r="H313" t="s">
        <v>70</v>
      </c>
      <c r="I313" t="s">
        <v>2000</v>
      </c>
      <c r="J313" t="s">
        <v>2000</v>
      </c>
      <c r="K313" t="s">
        <v>70</v>
      </c>
      <c r="L313" t="s">
        <v>2000</v>
      </c>
      <c r="M313" t="s">
        <v>70</v>
      </c>
      <c r="N313" t="s">
        <v>70</v>
      </c>
      <c r="O313" t="s">
        <v>70</v>
      </c>
      <c r="P313" t="s">
        <v>2000</v>
      </c>
      <c r="Q313" t="s">
        <v>2000</v>
      </c>
      <c r="R313" t="s">
        <v>70</v>
      </c>
      <c r="S313" t="s">
        <v>2000</v>
      </c>
      <c r="T313" t="s">
        <v>2000</v>
      </c>
      <c r="U313" t="s">
        <v>2000</v>
      </c>
      <c r="V313" t="s">
        <v>70</v>
      </c>
      <c r="W313" t="s">
        <v>70</v>
      </c>
      <c r="X313" t="s">
        <v>2000</v>
      </c>
      <c r="Y313" t="s">
        <v>70</v>
      </c>
      <c r="Z313" t="s">
        <v>70</v>
      </c>
      <c r="AA313" t="s">
        <v>2000</v>
      </c>
      <c r="AB313" t="s">
        <v>2000</v>
      </c>
      <c r="AC313" t="s">
        <v>2000</v>
      </c>
      <c r="AD313" t="s">
        <v>2000</v>
      </c>
    </row>
    <row r="314" spans="1:30" x14ac:dyDescent="0.25">
      <c r="A314" s="133" t="s">
        <v>1490</v>
      </c>
      <c r="B314" t="s">
        <v>377</v>
      </c>
      <c r="C314" t="s">
        <v>1999</v>
      </c>
      <c r="D314" t="s">
        <v>945</v>
      </c>
      <c r="E314" t="s">
        <v>950</v>
      </c>
      <c r="F314" t="s">
        <v>773</v>
      </c>
      <c r="G314" t="s">
        <v>70</v>
      </c>
      <c r="H314" t="s">
        <v>70</v>
      </c>
      <c r="I314" t="s">
        <v>2000</v>
      </c>
      <c r="J314" t="s">
        <v>2000</v>
      </c>
      <c r="K314" t="s">
        <v>70</v>
      </c>
      <c r="L314" t="s">
        <v>2000</v>
      </c>
      <c r="M314" t="s">
        <v>70</v>
      </c>
      <c r="N314" t="s">
        <v>70</v>
      </c>
      <c r="O314" t="s">
        <v>70</v>
      </c>
      <c r="P314" t="s">
        <v>2000</v>
      </c>
      <c r="Q314" t="s">
        <v>2000</v>
      </c>
      <c r="R314" t="s">
        <v>70</v>
      </c>
      <c r="S314" t="s">
        <v>2000</v>
      </c>
      <c r="T314" t="s">
        <v>2000</v>
      </c>
      <c r="U314" t="s">
        <v>2000</v>
      </c>
      <c r="V314" t="s">
        <v>70</v>
      </c>
      <c r="W314" t="s">
        <v>70</v>
      </c>
      <c r="X314" t="s">
        <v>2000</v>
      </c>
      <c r="Y314" t="s">
        <v>70</v>
      </c>
      <c r="Z314" t="s">
        <v>70</v>
      </c>
      <c r="AA314" t="s">
        <v>2000</v>
      </c>
      <c r="AB314" t="s">
        <v>2000</v>
      </c>
      <c r="AC314" t="s">
        <v>2000</v>
      </c>
      <c r="AD314" t="s">
        <v>2000</v>
      </c>
    </row>
    <row r="315" spans="1:30" x14ac:dyDescent="0.25">
      <c r="A315" s="133" t="s">
        <v>1483</v>
      </c>
      <c r="B315" t="s">
        <v>372</v>
      </c>
      <c r="C315" t="s">
        <v>1999</v>
      </c>
      <c r="D315" t="s">
        <v>945</v>
      </c>
      <c r="E315" t="s">
        <v>949</v>
      </c>
      <c r="F315" t="s">
        <v>774</v>
      </c>
      <c r="G315" t="s">
        <v>70</v>
      </c>
      <c r="H315" t="s">
        <v>70</v>
      </c>
      <c r="I315" t="s">
        <v>110</v>
      </c>
      <c r="J315" t="s">
        <v>70</v>
      </c>
      <c r="K315" t="s">
        <v>70</v>
      </c>
      <c r="L315" t="s">
        <v>110</v>
      </c>
      <c r="M315" t="s">
        <v>70</v>
      </c>
      <c r="N315" t="s">
        <v>70</v>
      </c>
      <c r="O315" t="s">
        <v>70</v>
      </c>
      <c r="P315" t="s">
        <v>110</v>
      </c>
      <c r="Q315" t="s">
        <v>110</v>
      </c>
      <c r="R315" t="s">
        <v>70</v>
      </c>
      <c r="S315" t="s">
        <v>110</v>
      </c>
      <c r="T315" t="s">
        <v>110</v>
      </c>
      <c r="U315" t="s">
        <v>70</v>
      </c>
      <c r="V315" t="s">
        <v>2000</v>
      </c>
      <c r="W315" t="s">
        <v>70</v>
      </c>
      <c r="X315" t="s">
        <v>110</v>
      </c>
      <c r="Y315" t="s">
        <v>70</v>
      </c>
      <c r="Z315" t="s">
        <v>70</v>
      </c>
      <c r="AA315" t="s">
        <v>57</v>
      </c>
      <c r="AB315" t="s">
        <v>57</v>
      </c>
      <c r="AC315" t="s">
        <v>110</v>
      </c>
      <c r="AD315" t="s">
        <v>110</v>
      </c>
    </row>
    <row r="316" spans="1:30" x14ac:dyDescent="0.25">
      <c r="A316" s="133" t="s">
        <v>1480</v>
      </c>
      <c r="B316" t="s">
        <v>369</v>
      </c>
      <c r="C316" t="s">
        <v>1999</v>
      </c>
      <c r="D316" t="s">
        <v>945</v>
      </c>
      <c r="E316" t="s">
        <v>369</v>
      </c>
      <c r="F316" t="s">
        <v>774</v>
      </c>
      <c r="G316" t="s">
        <v>70</v>
      </c>
      <c r="H316" t="s">
        <v>70</v>
      </c>
      <c r="I316" t="s">
        <v>57</v>
      </c>
      <c r="J316" t="s">
        <v>110</v>
      </c>
      <c r="K316" t="s">
        <v>70</v>
      </c>
      <c r="L316" t="s">
        <v>57</v>
      </c>
      <c r="M316" t="s">
        <v>70</v>
      </c>
      <c r="N316" t="s">
        <v>70</v>
      </c>
      <c r="O316" t="s">
        <v>70</v>
      </c>
      <c r="P316" t="s">
        <v>110</v>
      </c>
      <c r="Q316" t="s">
        <v>110</v>
      </c>
      <c r="R316" t="s">
        <v>70</v>
      </c>
      <c r="S316" t="s">
        <v>57</v>
      </c>
      <c r="T316" t="s">
        <v>59</v>
      </c>
      <c r="U316" t="s">
        <v>110</v>
      </c>
      <c r="V316" t="s">
        <v>70</v>
      </c>
      <c r="W316" t="s">
        <v>70</v>
      </c>
      <c r="X316" t="s">
        <v>110</v>
      </c>
      <c r="Y316" t="s">
        <v>70</v>
      </c>
      <c r="Z316" t="s">
        <v>70</v>
      </c>
      <c r="AA316" t="s">
        <v>57</v>
      </c>
      <c r="AB316" t="s">
        <v>57</v>
      </c>
      <c r="AC316" t="s">
        <v>110</v>
      </c>
      <c r="AD316" t="s">
        <v>2000</v>
      </c>
    </row>
    <row r="317" spans="1:30" x14ac:dyDescent="0.25">
      <c r="A317" s="133" t="s">
        <v>1478</v>
      </c>
      <c r="B317" t="s">
        <v>367</v>
      </c>
      <c r="C317" t="s">
        <v>1999</v>
      </c>
      <c r="D317" t="s">
        <v>945</v>
      </c>
      <c r="E317" t="s">
        <v>946</v>
      </c>
      <c r="F317" t="s">
        <v>774</v>
      </c>
      <c r="G317" t="s">
        <v>70</v>
      </c>
      <c r="H317" t="s">
        <v>70</v>
      </c>
      <c r="I317" t="s">
        <v>2000</v>
      </c>
      <c r="J317" t="s">
        <v>70</v>
      </c>
      <c r="K317" t="s">
        <v>70</v>
      </c>
      <c r="L317" t="s">
        <v>2000</v>
      </c>
      <c r="M317" t="s">
        <v>70</v>
      </c>
      <c r="N317" t="s">
        <v>70</v>
      </c>
      <c r="O317" t="s">
        <v>70</v>
      </c>
      <c r="P317" t="s">
        <v>2000</v>
      </c>
      <c r="Q317" t="s">
        <v>2000</v>
      </c>
      <c r="R317" t="s">
        <v>70</v>
      </c>
      <c r="S317" t="s">
        <v>2000</v>
      </c>
      <c r="T317" t="s">
        <v>2000</v>
      </c>
      <c r="U317" t="s">
        <v>70</v>
      </c>
      <c r="V317" t="s">
        <v>70</v>
      </c>
      <c r="W317" t="s">
        <v>70</v>
      </c>
      <c r="X317" t="s">
        <v>2000</v>
      </c>
      <c r="Y317" t="s">
        <v>70</v>
      </c>
      <c r="Z317" t="s">
        <v>70</v>
      </c>
      <c r="AA317" t="s">
        <v>2000</v>
      </c>
      <c r="AB317" t="s">
        <v>2000</v>
      </c>
      <c r="AC317" t="s">
        <v>2000</v>
      </c>
      <c r="AD317" t="s">
        <v>2000</v>
      </c>
    </row>
    <row r="318" spans="1:30" x14ac:dyDescent="0.25">
      <c r="A318" s="133" t="s">
        <v>1479</v>
      </c>
      <c r="B318" t="s">
        <v>368</v>
      </c>
      <c r="C318" t="s">
        <v>1999</v>
      </c>
      <c r="D318" t="s">
        <v>945</v>
      </c>
      <c r="E318" t="s">
        <v>947</v>
      </c>
      <c r="F318" t="s">
        <v>774</v>
      </c>
      <c r="G318" t="s">
        <v>70</v>
      </c>
      <c r="H318" t="s">
        <v>70</v>
      </c>
      <c r="I318" t="s">
        <v>2000</v>
      </c>
      <c r="J318" t="s">
        <v>70</v>
      </c>
      <c r="K318" t="s">
        <v>70</v>
      </c>
      <c r="L318" t="s">
        <v>2000</v>
      </c>
      <c r="M318" t="s">
        <v>70</v>
      </c>
      <c r="N318" t="s">
        <v>70</v>
      </c>
      <c r="O318" t="s">
        <v>70</v>
      </c>
      <c r="P318" t="s">
        <v>2000</v>
      </c>
      <c r="Q318" t="s">
        <v>2000</v>
      </c>
      <c r="R318" t="s">
        <v>70</v>
      </c>
      <c r="S318" t="s">
        <v>2000</v>
      </c>
      <c r="T318" t="s">
        <v>2000</v>
      </c>
      <c r="U318" t="s">
        <v>70</v>
      </c>
      <c r="V318" t="s">
        <v>70</v>
      </c>
      <c r="W318" t="s">
        <v>70</v>
      </c>
      <c r="X318" t="s">
        <v>2000</v>
      </c>
      <c r="Y318" t="s">
        <v>70</v>
      </c>
      <c r="Z318" t="s">
        <v>70</v>
      </c>
      <c r="AA318" t="s">
        <v>2000</v>
      </c>
      <c r="AB318" t="s">
        <v>2000</v>
      </c>
      <c r="AC318" t="s">
        <v>2000</v>
      </c>
      <c r="AD318" t="s">
        <v>2000</v>
      </c>
    </row>
    <row r="319" spans="1:30" x14ac:dyDescent="0.25">
      <c r="A319" s="133" t="s">
        <v>1482</v>
      </c>
      <c r="B319" t="s">
        <v>371</v>
      </c>
      <c r="C319" t="s">
        <v>1999</v>
      </c>
      <c r="D319" t="s">
        <v>945</v>
      </c>
      <c r="E319" t="s">
        <v>948</v>
      </c>
      <c r="F319" t="s">
        <v>774</v>
      </c>
      <c r="G319" t="s">
        <v>70</v>
      </c>
      <c r="H319" t="s">
        <v>70</v>
      </c>
      <c r="I319" t="s">
        <v>2000</v>
      </c>
      <c r="J319" t="s">
        <v>70</v>
      </c>
      <c r="K319" t="s">
        <v>70</v>
      </c>
      <c r="L319" t="s">
        <v>2000</v>
      </c>
      <c r="M319" t="s">
        <v>70</v>
      </c>
      <c r="N319" t="s">
        <v>70</v>
      </c>
      <c r="O319" t="s">
        <v>70</v>
      </c>
      <c r="P319" t="s">
        <v>2000</v>
      </c>
      <c r="Q319" t="s">
        <v>2000</v>
      </c>
      <c r="R319" t="s">
        <v>70</v>
      </c>
      <c r="S319" t="s">
        <v>2000</v>
      </c>
      <c r="T319" t="s">
        <v>2000</v>
      </c>
      <c r="U319" t="s">
        <v>70</v>
      </c>
      <c r="V319" t="s">
        <v>70</v>
      </c>
      <c r="W319" t="s">
        <v>70</v>
      </c>
      <c r="X319" t="s">
        <v>2000</v>
      </c>
      <c r="Y319" t="s">
        <v>70</v>
      </c>
      <c r="Z319" t="s">
        <v>70</v>
      </c>
      <c r="AA319" t="s">
        <v>2000</v>
      </c>
      <c r="AB319" t="s">
        <v>2000</v>
      </c>
      <c r="AC319" t="s">
        <v>2000</v>
      </c>
      <c r="AD319" t="s">
        <v>2000</v>
      </c>
    </row>
    <row r="320" spans="1:30" x14ac:dyDescent="0.25">
      <c r="A320" s="133" t="s">
        <v>1481</v>
      </c>
      <c r="B320" t="s">
        <v>370</v>
      </c>
      <c r="C320" t="s">
        <v>1999</v>
      </c>
      <c r="D320" t="s">
        <v>945</v>
      </c>
      <c r="E320" t="s">
        <v>784</v>
      </c>
      <c r="F320" t="s">
        <v>774</v>
      </c>
      <c r="G320" t="s">
        <v>70</v>
      </c>
      <c r="H320" t="s">
        <v>70</v>
      </c>
      <c r="I320" t="s">
        <v>2000</v>
      </c>
      <c r="J320" t="s">
        <v>70</v>
      </c>
      <c r="K320" t="s">
        <v>70</v>
      </c>
      <c r="L320" t="s">
        <v>2000</v>
      </c>
      <c r="M320" t="s">
        <v>70</v>
      </c>
      <c r="N320" t="s">
        <v>70</v>
      </c>
      <c r="O320" t="s">
        <v>70</v>
      </c>
      <c r="P320" t="s">
        <v>2000</v>
      </c>
      <c r="Q320" t="s">
        <v>2000</v>
      </c>
      <c r="R320" t="s">
        <v>70</v>
      </c>
      <c r="S320" t="s">
        <v>2000</v>
      </c>
      <c r="T320" t="s">
        <v>2000</v>
      </c>
      <c r="U320" t="s">
        <v>70</v>
      </c>
      <c r="V320" t="s">
        <v>70</v>
      </c>
      <c r="W320" t="s">
        <v>70</v>
      </c>
      <c r="X320" t="s">
        <v>2000</v>
      </c>
      <c r="Y320" t="s">
        <v>70</v>
      </c>
      <c r="Z320" t="s">
        <v>70</v>
      </c>
      <c r="AA320" t="s">
        <v>2000</v>
      </c>
      <c r="AB320" t="s">
        <v>2000</v>
      </c>
      <c r="AC320" t="s">
        <v>2000</v>
      </c>
      <c r="AD320" t="s">
        <v>2000</v>
      </c>
    </row>
    <row r="321" spans="1:30" x14ac:dyDescent="0.25">
      <c r="A321" s="133" t="s">
        <v>1495</v>
      </c>
      <c r="B321" t="s">
        <v>381</v>
      </c>
      <c r="C321" t="s">
        <v>1999</v>
      </c>
      <c r="D321" t="s">
        <v>951</v>
      </c>
      <c r="E321" t="s">
        <v>956</v>
      </c>
      <c r="F321" t="s">
        <v>773</v>
      </c>
      <c r="G321" t="s">
        <v>70</v>
      </c>
      <c r="H321" t="s">
        <v>70</v>
      </c>
      <c r="I321" t="s">
        <v>70</v>
      </c>
      <c r="J321" t="s">
        <v>70</v>
      </c>
      <c r="K321" t="s">
        <v>70</v>
      </c>
      <c r="L321" t="s">
        <v>2000</v>
      </c>
      <c r="M321" t="s">
        <v>70</v>
      </c>
      <c r="N321" t="s">
        <v>70</v>
      </c>
      <c r="O321" t="s">
        <v>70</v>
      </c>
      <c r="P321" t="s">
        <v>2000</v>
      </c>
      <c r="Q321" t="s">
        <v>70</v>
      </c>
      <c r="R321" t="s">
        <v>70</v>
      </c>
      <c r="S321" t="s">
        <v>2000</v>
      </c>
      <c r="T321" t="s">
        <v>70</v>
      </c>
      <c r="U321" t="s">
        <v>70</v>
      </c>
      <c r="V321" t="s">
        <v>2000</v>
      </c>
      <c r="W321" t="s">
        <v>70</v>
      </c>
      <c r="X321" t="s">
        <v>70</v>
      </c>
      <c r="Y321" t="s">
        <v>70</v>
      </c>
      <c r="Z321" t="s">
        <v>70</v>
      </c>
      <c r="AA321" t="s">
        <v>2000</v>
      </c>
      <c r="AB321" t="s">
        <v>2000</v>
      </c>
      <c r="AC321" t="s">
        <v>2000</v>
      </c>
      <c r="AD321" t="s">
        <v>70</v>
      </c>
    </row>
    <row r="322" spans="1:30" x14ac:dyDescent="0.25">
      <c r="A322" s="133" t="s">
        <v>1496</v>
      </c>
      <c r="B322" t="s">
        <v>382</v>
      </c>
      <c r="C322" t="s">
        <v>1999</v>
      </c>
      <c r="D322" t="s">
        <v>951</v>
      </c>
      <c r="E322" t="s">
        <v>956</v>
      </c>
      <c r="F322" t="s">
        <v>51</v>
      </c>
      <c r="G322" t="s">
        <v>70</v>
      </c>
      <c r="H322" t="s">
        <v>70</v>
      </c>
      <c r="I322" t="s">
        <v>2000</v>
      </c>
      <c r="J322" t="s">
        <v>2000</v>
      </c>
      <c r="K322" t="s">
        <v>70</v>
      </c>
      <c r="L322" t="s">
        <v>2000</v>
      </c>
      <c r="M322" t="s">
        <v>70</v>
      </c>
      <c r="N322" t="s">
        <v>70</v>
      </c>
      <c r="O322" t="s">
        <v>70</v>
      </c>
      <c r="P322" t="s">
        <v>2000</v>
      </c>
      <c r="Q322" t="s">
        <v>2000</v>
      </c>
      <c r="R322" t="s">
        <v>70</v>
      </c>
      <c r="S322" t="s">
        <v>2000</v>
      </c>
      <c r="T322" t="s">
        <v>2000</v>
      </c>
      <c r="U322" t="s">
        <v>70</v>
      </c>
      <c r="V322" t="s">
        <v>70</v>
      </c>
      <c r="W322" t="s">
        <v>70</v>
      </c>
      <c r="X322" t="s">
        <v>2000</v>
      </c>
      <c r="Y322" t="s">
        <v>70</v>
      </c>
      <c r="Z322" t="s">
        <v>70</v>
      </c>
      <c r="AA322" t="s">
        <v>2000</v>
      </c>
      <c r="AB322" t="s">
        <v>2000</v>
      </c>
      <c r="AC322" t="s">
        <v>2000</v>
      </c>
      <c r="AD322" t="s">
        <v>2000</v>
      </c>
    </row>
    <row r="323" spans="1:30" x14ac:dyDescent="0.25">
      <c r="A323" s="133" t="s">
        <v>1492</v>
      </c>
      <c r="B323" t="s">
        <v>379</v>
      </c>
      <c r="C323" t="s">
        <v>1999</v>
      </c>
      <c r="D323" t="s">
        <v>951</v>
      </c>
      <c r="E323" t="s">
        <v>953</v>
      </c>
      <c r="F323" t="s">
        <v>774</v>
      </c>
      <c r="G323" t="s">
        <v>70</v>
      </c>
      <c r="H323" t="s">
        <v>70</v>
      </c>
      <c r="I323" t="s">
        <v>70</v>
      </c>
      <c r="J323" t="s">
        <v>110</v>
      </c>
      <c r="K323" t="s">
        <v>70</v>
      </c>
      <c r="L323" t="s">
        <v>57</v>
      </c>
      <c r="M323" t="s">
        <v>70</v>
      </c>
      <c r="N323" t="s">
        <v>70</v>
      </c>
      <c r="O323" t="s">
        <v>70</v>
      </c>
      <c r="P323" t="s">
        <v>70</v>
      </c>
      <c r="Q323" t="s">
        <v>70</v>
      </c>
      <c r="R323" t="s">
        <v>70</v>
      </c>
      <c r="S323" t="s">
        <v>57</v>
      </c>
      <c r="T323" t="s">
        <v>70</v>
      </c>
      <c r="U323" t="s">
        <v>110</v>
      </c>
      <c r="V323" t="s">
        <v>70</v>
      </c>
      <c r="W323" t="s">
        <v>70</v>
      </c>
      <c r="X323" t="s">
        <v>70</v>
      </c>
      <c r="Y323" t="s">
        <v>70</v>
      </c>
      <c r="Z323" t="s">
        <v>70</v>
      </c>
      <c r="AA323" t="s">
        <v>70</v>
      </c>
      <c r="AB323" t="s">
        <v>57</v>
      </c>
      <c r="AC323" t="s">
        <v>70</v>
      </c>
      <c r="AD323" t="s">
        <v>70</v>
      </c>
    </row>
    <row r="324" spans="1:30" x14ac:dyDescent="0.25">
      <c r="A324" s="133" t="s">
        <v>1491</v>
      </c>
      <c r="B324" t="s">
        <v>378</v>
      </c>
      <c r="C324" t="s">
        <v>1999</v>
      </c>
      <c r="D324" t="s">
        <v>951</v>
      </c>
      <c r="E324" t="s">
        <v>952</v>
      </c>
      <c r="F324" t="s">
        <v>773</v>
      </c>
      <c r="G324" t="s">
        <v>70</v>
      </c>
      <c r="H324" t="s">
        <v>70</v>
      </c>
      <c r="I324" t="s">
        <v>57</v>
      </c>
      <c r="J324" t="s">
        <v>110</v>
      </c>
      <c r="K324" t="s">
        <v>70</v>
      </c>
      <c r="L324" t="s">
        <v>57</v>
      </c>
      <c r="M324" t="s">
        <v>70</v>
      </c>
      <c r="N324" t="s">
        <v>70</v>
      </c>
      <c r="O324" t="s">
        <v>70</v>
      </c>
      <c r="P324" t="s">
        <v>110</v>
      </c>
      <c r="Q324" t="s">
        <v>110</v>
      </c>
      <c r="R324" t="s">
        <v>70</v>
      </c>
      <c r="S324" t="s">
        <v>57</v>
      </c>
      <c r="T324" t="s">
        <v>59</v>
      </c>
      <c r="U324" t="s">
        <v>110</v>
      </c>
      <c r="V324" t="s">
        <v>70</v>
      </c>
      <c r="W324" t="s">
        <v>70</v>
      </c>
      <c r="X324" t="s">
        <v>110</v>
      </c>
      <c r="Y324" t="s">
        <v>70</v>
      </c>
      <c r="Z324" t="s">
        <v>70</v>
      </c>
      <c r="AA324" t="s">
        <v>57</v>
      </c>
      <c r="AB324" t="s">
        <v>57</v>
      </c>
      <c r="AC324" t="s">
        <v>110</v>
      </c>
      <c r="AD324" t="s">
        <v>110</v>
      </c>
    </row>
    <row r="325" spans="1:30" x14ac:dyDescent="0.25">
      <c r="A325" s="133" t="s">
        <v>1493</v>
      </c>
      <c r="B325" t="s">
        <v>380</v>
      </c>
      <c r="C325" t="s">
        <v>1999</v>
      </c>
      <c r="D325" t="s">
        <v>951</v>
      </c>
      <c r="E325" t="s">
        <v>954</v>
      </c>
      <c r="F325" t="s">
        <v>774</v>
      </c>
      <c r="G325" t="s">
        <v>70</v>
      </c>
      <c r="H325" t="s">
        <v>70</v>
      </c>
      <c r="I325" t="s">
        <v>70</v>
      </c>
      <c r="J325" t="s">
        <v>70</v>
      </c>
      <c r="K325" t="s">
        <v>70</v>
      </c>
      <c r="L325" t="s">
        <v>70</v>
      </c>
      <c r="M325" t="s">
        <v>70</v>
      </c>
      <c r="N325" t="s">
        <v>70</v>
      </c>
      <c r="O325" t="s">
        <v>70</v>
      </c>
      <c r="P325" t="s">
        <v>70</v>
      </c>
      <c r="Q325" t="s">
        <v>70</v>
      </c>
      <c r="R325" t="s">
        <v>70</v>
      </c>
      <c r="S325" t="s">
        <v>70</v>
      </c>
      <c r="T325" t="s">
        <v>70</v>
      </c>
      <c r="U325" t="s">
        <v>70</v>
      </c>
      <c r="V325" t="s">
        <v>2000</v>
      </c>
      <c r="W325" t="s">
        <v>70</v>
      </c>
      <c r="X325" t="s">
        <v>70</v>
      </c>
      <c r="Y325" t="s">
        <v>70</v>
      </c>
      <c r="Z325" t="s">
        <v>70</v>
      </c>
      <c r="AA325" t="s">
        <v>70</v>
      </c>
      <c r="AB325" t="s">
        <v>70</v>
      </c>
      <c r="AC325" t="s">
        <v>70</v>
      </c>
      <c r="AD325" t="s">
        <v>70</v>
      </c>
    </row>
    <row r="326" spans="1:30" x14ac:dyDescent="0.25">
      <c r="A326" s="133" t="s">
        <v>1494</v>
      </c>
      <c r="B326" t="s">
        <v>70</v>
      </c>
      <c r="C326" t="s">
        <v>1999</v>
      </c>
      <c r="D326" t="s">
        <v>951</v>
      </c>
      <c r="E326" t="s">
        <v>955</v>
      </c>
      <c r="F326" t="s">
        <v>51</v>
      </c>
      <c r="G326" t="s">
        <v>70</v>
      </c>
      <c r="H326" t="s">
        <v>70</v>
      </c>
      <c r="I326" t="s">
        <v>70</v>
      </c>
      <c r="J326" t="s">
        <v>70</v>
      </c>
      <c r="K326" t="s">
        <v>70</v>
      </c>
      <c r="L326" t="s">
        <v>2000</v>
      </c>
      <c r="M326" t="s">
        <v>70</v>
      </c>
      <c r="N326" t="s">
        <v>70</v>
      </c>
      <c r="O326" t="s">
        <v>70</v>
      </c>
      <c r="P326" t="s">
        <v>70</v>
      </c>
      <c r="Q326" t="s">
        <v>70</v>
      </c>
      <c r="R326" t="s">
        <v>70</v>
      </c>
      <c r="S326" t="s">
        <v>2000</v>
      </c>
      <c r="T326" t="s">
        <v>70</v>
      </c>
      <c r="U326" t="s">
        <v>70</v>
      </c>
      <c r="V326" t="s">
        <v>70</v>
      </c>
      <c r="W326" t="s">
        <v>70</v>
      </c>
      <c r="X326" t="s">
        <v>70</v>
      </c>
      <c r="Y326" t="s">
        <v>70</v>
      </c>
      <c r="Z326" t="s">
        <v>70</v>
      </c>
      <c r="AA326" t="s">
        <v>2000</v>
      </c>
      <c r="AB326" t="s">
        <v>2000</v>
      </c>
      <c r="AC326" t="s">
        <v>2000</v>
      </c>
      <c r="AD326" t="s">
        <v>70</v>
      </c>
    </row>
    <row r="327" spans="1:30" x14ac:dyDescent="0.25">
      <c r="A327" s="133" t="s">
        <v>1527</v>
      </c>
      <c r="B327" t="s">
        <v>394</v>
      </c>
      <c r="C327" t="s">
        <v>1999</v>
      </c>
      <c r="D327" t="s">
        <v>957</v>
      </c>
      <c r="E327" t="s">
        <v>394</v>
      </c>
      <c r="F327" t="s">
        <v>774</v>
      </c>
      <c r="G327" t="s">
        <v>70</v>
      </c>
      <c r="H327" t="s">
        <v>70</v>
      </c>
      <c r="I327" t="s">
        <v>2000</v>
      </c>
      <c r="J327" t="s">
        <v>2000</v>
      </c>
      <c r="K327" t="s">
        <v>110</v>
      </c>
      <c r="L327" t="s">
        <v>2000</v>
      </c>
      <c r="M327" t="s">
        <v>70</v>
      </c>
      <c r="N327" t="s">
        <v>70</v>
      </c>
      <c r="O327" t="s">
        <v>110</v>
      </c>
      <c r="P327" t="s">
        <v>2000</v>
      </c>
      <c r="Q327" t="s">
        <v>2000</v>
      </c>
      <c r="R327" t="s">
        <v>70</v>
      </c>
      <c r="S327" t="s">
        <v>2000</v>
      </c>
      <c r="T327" t="s">
        <v>2000</v>
      </c>
      <c r="U327" t="s">
        <v>2000</v>
      </c>
      <c r="V327" t="s">
        <v>57</v>
      </c>
      <c r="W327" t="s">
        <v>110</v>
      </c>
      <c r="X327" t="s">
        <v>2000</v>
      </c>
      <c r="Y327" t="s">
        <v>70</v>
      </c>
      <c r="Z327" t="s">
        <v>110</v>
      </c>
      <c r="AA327" t="s">
        <v>2000</v>
      </c>
      <c r="AB327" t="s">
        <v>2000</v>
      </c>
      <c r="AC327" t="s">
        <v>2000</v>
      </c>
      <c r="AD327" t="s">
        <v>2000</v>
      </c>
    </row>
    <row r="328" spans="1:30" x14ac:dyDescent="0.25">
      <c r="A328" s="133" t="s">
        <v>1522</v>
      </c>
      <c r="B328" t="s">
        <v>70</v>
      </c>
      <c r="C328" t="s">
        <v>1999</v>
      </c>
      <c r="D328" t="s">
        <v>957</v>
      </c>
      <c r="E328" t="s">
        <v>967</v>
      </c>
      <c r="F328" t="s">
        <v>51</v>
      </c>
      <c r="G328" t="s">
        <v>70</v>
      </c>
      <c r="H328" t="s">
        <v>70</v>
      </c>
      <c r="I328" t="s">
        <v>70</v>
      </c>
      <c r="J328" t="s">
        <v>70</v>
      </c>
      <c r="K328" t="s">
        <v>70</v>
      </c>
      <c r="L328" t="s">
        <v>70</v>
      </c>
      <c r="M328" t="s">
        <v>70</v>
      </c>
      <c r="N328" t="s">
        <v>2000</v>
      </c>
      <c r="O328" t="s">
        <v>2000</v>
      </c>
      <c r="P328" t="s">
        <v>70</v>
      </c>
      <c r="Q328" t="s">
        <v>70</v>
      </c>
      <c r="R328" t="s">
        <v>70</v>
      </c>
      <c r="S328" t="s">
        <v>70</v>
      </c>
      <c r="T328" t="s">
        <v>70</v>
      </c>
      <c r="U328" t="s">
        <v>70</v>
      </c>
      <c r="V328" t="s">
        <v>2000</v>
      </c>
      <c r="W328" t="s">
        <v>2000</v>
      </c>
      <c r="X328" t="s">
        <v>70</v>
      </c>
      <c r="Y328" t="s">
        <v>70</v>
      </c>
      <c r="Z328" t="s">
        <v>2000</v>
      </c>
      <c r="AA328" t="s">
        <v>70</v>
      </c>
      <c r="AB328" t="s">
        <v>70</v>
      </c>
      <c r="AC328" t="s">
        <v>70</v>
      </c>
      <c r="AD328" t="s">
        <v>70</v>
      </c>
    </row>
    <row r="329" spans="1:30" x14ac:dyDescent="0.25">
      <c r="A329" s="133" t="s">
        <v>1529</v>
      </c>
      <c r="B329" t="s">
        <v>396</v>
      </c>
      <c r="C329" t="s">
        <v>1999</v>
      </c>
      <c r="D329" t="s">
        <v>957</v>
      </c>
      <c r="E329" t="s">
        <v>972</v>
      </c>
      <c r="F329" t="s">
        <v>773</v>
      </c>
      <c r="G329" t="s">
        <v>70</v>
      </c>
      <c r="H329" t="s">
        <v>70</v>
      </c>
      <c r="I329" t="s">
        <v>2000</v>
      </c>
      <c r="J329" t="s">
        <v>110</v>
      </c>
      <c r="K329" t="s">
        <v>70</v>
      </c>
      <c r="L329" t="s">
        <v>57</v>
      </c>
      <c r="M329" t="s">
        <v>70</v>
      </c>
      <c r="N329" t="s">
        <v>70</v>
      </c>
      <c r="O329" t="s">
        <v>70</v>
      </c>
      <c r="P329" t="s">
        <v>2000</v>
      </c>
      <c r="Q329" t="s">
        <v>110</v>
      </c>
      <c r="R329" t="s">
        <v>70</v>
      </c>
      <c r="S329" t="s">
        <v>2000</v>
      </c>
      <c r="T329" t="s">
        <v>2000</v>
      </c>
      <c r="U329" t="s">
        <v>110</v>
      </c>
      <c r="V329" t="s">
        <v>70</v>
      </c>
      <c r="W329" t="s">
        <v>110</v>
      </c>
      <c r="X329" t="s">
        <v>110</v>
      </c>
      <c r="Y329" t="s">
        <v>70</v>
      </c>
      <c r="Z329" t="s">
        <v>70</v>
      </c>
      <c r="AA329" t="s">
        <v>2000</v>
      </c>
      <c r="AB329" t="s">
        <v>57</v>
      </c>
      <c r="AC329" t="s">
        <v>2000</v>
      </c>
      <c r="AD329" t="s">
        <v>2000</v>
      </c>
    </row>
    <row r="330" spans="1:30" x14ac:dyDescent="0.25">
      <c r="A330" s="133" t="s">
        <v>1530</v>
      </c>
      <c r="B330" t="s">
        <v>397</v>
      </c>
      <c r="C330" t="s">
        <v>1999</v>
      </c>
      <c r="D330" t="s">
        <v>957</v>
      </c>
      <c r="E330" t="s">
        <v>972</v>
      </c>
      <c r="F330" t="s">
        <v>774</v>
      </c>
      <c r="G330" t="s">
        <v>70</v>
      </c>
      <c r="H330" t="s">
        <v>70</v>
      </c>
      <c r="I330" t="s">
        <v>70</v>
      </c>
      <c r="J330" t="s">
        <v>2000</v>
      </c>
      <c r="K330" t="s">
        <v>70</v>
      </c>
      <c r="L330" t="s">
        <v>70</v>
      </c>
      <c r="M330" t="s">
        <v>70</v>
      </c>
      <c r="N330" t="s">
        <v>70</v>
      </c>
      <c r="O330" t="s">
        <v>70</v>
      </c>
      <c r="P330" t="s">
        <v>70</v>
      </c>
      <c r="Q330" t="s">
        <v>70</v>
      </c>
      <c r="R330" t="s">
        <v>70</v>
      </c>
      <c r="S330" t="s">
        <v>70</v>
      </c>
      <c r="T330" t="s">
        <v>70</v>
      </c>
      <c r="U330" t="s">
        <v>2000</v>
      </c>
      <c r="V330" t="s">
        <v>70</v>
      </c>
      <c r="W330" t="s">
        <v>70</v>
      </c>
      <c r="X330" t="s">
        <v>70</v>
      </c>
      <c r="Y330" t="s">
        <v>70</v>
      </c>
      <c r="Z330" t="s">
        <v>70</v>
      </c>
      <c r="AA330" t="s">
        <v>70</v>
      </c>
      <c r="AB330" t="s">
        <v>70</v>
      </c>
      <c r="AC330" t="s">
        <v>70</v>
      </c>
      <c r="AD330" t="s">
        <v>70</v>
      </c>
    </row>
    <row r="331" spans="1:30" x14ac:dyDescent="0.25">
      <c r="A331" s="133" t="s">
        <v>1531</v>
      </c>
      <c r="B331" t="s">
        <v>70</v>
      </c>
      <c r="C331" t="s">
        <v>1999</v>
      </c>
      <c r="D331" t="s">
        <v>957</v>
      </c>
      <c r="E331" t="s">
        <v>972</v>
      </c>
      <c r="F331" t="s">
        <v>773</v>
      </c>
      <c r="G331" t="s">
        <v>70</v>
      </c>
      <c r="H331" t="s">
        <v>70</v>
      </c>
      <c r="I331" t="s">
        <v>2000</v>
      </c>
      <c r="J331" t="s">
        <v>2000</v>
      </c>
      <c r="K331" t="s">
        <v>70</v>
      </c>
      <c r="L331" t="s">
        <v>2000</v>
      </c>
      <c r="M331" t="s">
        <v>2000</v>
      </c>
      <c r="N331" t="s">
        <v>70</v>
      </c>
      <c r="O331" t="s">
        <v>70</v>
      </c>
      <c r="P331" t="s">
        <v>2000</v>
      </c>
      <c r="Q331" t="s">
        <v>2000</v>
      </c>
      <c r="R331" t="s">
        <v>70</v>
      </c>
      <c r="S331" t="s">
        <v>2000</v>
      </c>
      <c r="T331" t="s">
        <v>2000</v>
      </c>
      <c r="U331" t="s">
        <v>2000</v>
      </c>
      <c r="V331" t="s">
        <v>70</v>
      </c>
      <c r="W331" t="s">
        <v>70</v>
      </c>
      <c r="X331" t="s">
        <v>2000</v>
      </c>
      <c r="Y331" t="s">
        <v>70</v>
      </c>
      <c r="Z331" t="s">
        <v>70</v>
      </c>
      <c r="AA331" t="s">
        <v>2000</v>
      </c>
      <c r="AB331" t="s">
        <v>2000</v>
      </c>
      <c r="AC331" t="s">
        <v>2000</v>
      </c>
      <c r="AD331" t="s">
        <v>2000</v>
      </c>
    </row>
    <row r="332" spans="1:30" x14ac:dyDescent="0.25">
      <c r="A332" s="133" t="s">
        <v>1532</v>
      </c>
      <c r="B332" t="s">
        <v>70</v>
      </c>
      <c r="C332" t="s">
        <v>1999</v>
      </c>
      <c r="D332" t="s">
        <v>957</v>
      </c>
      <c r="E332" t="s">
        <v>972</v>
      </c>
      <c r="F332" t="s">
        <v>773</v>
      </c>
      <c r="G332" t="s">
        <v>70</v>
      </c>
      <c r="H332" t="s">
        <v>70</v>
      </c>
      <c r="I332" t="s">
        <v>2000</v>
      </c>
      <c r="J332" t="s">
        <v>70</v>
      </c>
      <c r="K332" t="s">
        <v>70</v>
      </c>
      <c r="L332" t="s">
        <v>2000</v>
      </c>
      <c r="M332" t="s">
        <v>70</v>
      </c>
      <c r="N332" t="s">
        <v>70</v>
      </c>
      <c r="O332" t="s">
        <v>70</v>
      </c>
      <c r="P332" t="s">
        <v>2000</v>
      </c>
      <c r="Q332" t="s">
        <v>2000</v>
      </c>
      <c r="R332" t="s">
        <v>70</v>
      </c>
      <c r="S332" t="s">
        <v>2000</v>
      </c>
      <c r="T332" t="s">
        <v>2000</v>
      </c>
      <c r="U332" t="s">
        <v>70</v>
      </c>
      <c r="V332" t="s">
        <v>70</v>
      </c>
      <c r="W332" t="s">
        <v>70</v>
      </c>
      <c r="X332" t="s">
        <v>2000</v>
      </c>
      <c r="Y332" t="s">
        <v>70</v>
      </c>
      <c r="Z332" t="s">
        <v>70</v>
      </c>
      <c r="AA332" t="s">
        <v>2000</v>
      </c>
      <c r="AB332" t="s">
        <v>2000</v>
      </c>
      <c r="AC332" t="s">
        <v>2000</v>
      </c>
      <c r="AD332" t="s">
        <v>2000</v>
      </c>
    </row>
    <row r="333" spans="1:30" x14ac:dyDescent="0.25">
      <c r="A333" s="133" t="s">
        <v>1533</v>
      </c>
      <c r="B333" t="s">
        <v>70</v>
      </c>
      <c r="C333" t="s">
        <v>1999</v>
      </c>
      <c r="D333" t="s">
        <v>957</v>
      </c>
      <c r="E333" t="s">
        <v>972</v>
      </c>
      <c r="F333" t="s">
        <v>773</v>
      </c>
      <c r="G333" t="s">
        <v>70</v>
      </c>
      <c r="H333" t="s">
        <v>70</v>
      </c>
      <c r="I333" t="s">
        <v>2000</v>
      </c>
      <c r="J333" t="s">
        <v>70</v>
      </c>
      <c r="K333" t="s">
        <v>70</v>
      </c>
      <c r="L333" t="s">
        <v>2000</v>
      </c>
      <c r="M333" t="s">
        <v>70</v>
      </c>
      <c r="N333" t="s">
        <v>70</v>
      </c>
      <c r="O333" t="s">
        <v>70</v>
      </c>
      <c r="P333" t="s">
        <v>2000</v>
      </c>
      <c r="Q333" t="s">
        <v>2000</v>
      </c>
      <c r="R333" t="s">
        <v>70</v>
      </c>
      <c r="S333" t="s">
        <v>2000</v>
      </c>
      <c r="T333" t="s">
        <v>2000</v>
      </c>
      <c r="U333" t="s">
        <v>70</v>
      </c>
      <c r="V333" t="s">
        <v>70</v>
      </c>
      <c r="W333" t="s">
        <v>70</v>
      </c>
      <c r="X333" t="s">
        <v>2000</v>
      </c>
      <c r="Y333" t="s">
        <v>70</v>
      </c>
      <c r="Z333" t="s">
        <v>70</v>
      </c>
      <c r="AA333" t="s">
        <v>2000</v>
      </c>
      <c r="AB333" t="s">
        <v>2000</v>
      </c>
      <c r="AC333" t="s">
        <v>2000</v>
      </c>
      <c r="AD333" t="s">
        <v>2000</v>
      </c>
    </row>
    <row r="334" spans="1:30" x14ac:dyDescent="0.25">
      <c r="A334" s="133" t="s">
        <v>1534</v>
      </c>
      <c r="B334" t="s">
        <v>70</v>
      </c>
      <c r="C334" t="s">
        <v>1999</v>
      </c>
      <c r="D334" t="s">
        <v>957</v>
      </c>
      <c r="E334" t="s">
        <v>972</v>
      </c>
      <c r="F334" t="s">
        <v>773</v>
      </c>
      <c r="G334" t="s">
        <v>70</v>
      </c>
      <c r="H334" t="s">
        <v>70</v>
      </c>
      <c r="I334" t="s">
        <v>2000</v>
      </c>
      <c r="J334" t="s">
        <v>70</v>
      </c>
      <c r="K334" t="s">
        <v>70</v>
      </c>
      <c r="L334" t="s">
        <v>2000</v>
      </c>
      <c r="M334" t="s">
        <v>70</v>
      </c>
      <c r="N334" t="s">
        <v>70</v>
      </c>
      <c r="O334" t="s">
        <v>70</v>
      </c>
      <c r="P334" t="s">
        <v>2000</v>
      </c>
      <c r="Q334" t="s">
        <v>2000</v>
      </c>
      <c r="R334" t="s">
        <v>70</v>
      </c>
      <c r="S334" t="s">
        <v>2000</v>
      </c>
      <c r="T334" t="s">
        <v>2000</v>
      </c>
      <c r="U334" t="s">
        <v>70</v>
      </c>
      <c r="V334" t="s">
        <v>70</v>
      </c>
      <c r="W334" t="s">
        <v>70</v>
      </c>
      <c r="X334" t="s">
        <v>2000</v>
      </c>
      <c r="Y334" t="s">
        <v>70</v>
      </c>
      <c r="Z334" t="s">
        <v>70</v>
      </c>
      <c r="AA334" t="s">
        <v>2000</v>
      </c>
      <c r="AB334" t="s">
        <v>2000</v>
      </c>
      <c r="AC334" t="s">
        <v>2000</v>
      </c>
      <c r="AD334" t="s">
        <v>2000</v>
      </c>
    </row>
    <row r="335" spans="1:30" x14ac:dyDescent="0.25">
      <c r="A335" s="133" t="s">
        <v>1535</v>
      </c>
      <c r="B335" t="s">
        <v>70</v>
      </c>
      <c r="C335" t="s">
        <v>1999</v>
      </c>
      <c r="D335" t="s">
        <v>957</v>
      </c>
      <c r="E335" t="s">
        <v>972</v>
      </c>
      <c r="F335" t="s">
        <v>773</v>
      </c>
      <c r="G335" t="s">
        <v>70</v>
      </c>
      <c r="H335" t="s">
        <v>70</v>
      </c>
      <c r="I335" t="s">
        <v>2000</v>
      </c>
      <c r="J335" t="s">
        <v>70</v>
      </c>
      <c r="K335" t="s">
        <v>70</v>
      </c>
      <c r="L335" t="s">
        <v>2000</v>
      </c>
      <c r="M335" t="s">
        <v>70</v>
      </c>
      <c r="N335" t="s">
        <v>70</v>
      </c>
      <c r="O335" t="s">
        <v>70</v>
      </c>
      <c r="P335" t="s">
        <v>2000</v>
      </c>
      <c r="Q335" t="s">
        <v>2000</v>
      </c>
      <c r="R335" t="s">
        <v>70</v>
      </c>
      <c r="S335" t="s">
        <v>2000</v>
      </c>
      <c r="T335" t="s">
        <v>2000</v>
      </c>
      <c r="U335" t="s">
        <v>70</v>
      </c>
      <c r="V335" t="s">
        <v>70</v>
      </c>
      <c r="W335" t="s">
        <v>70</v>
      </c>
      <c r="X335" t="s">
        <v>2000</v>
      </c>
      <c r="Y335" t="s">
        <v>70</v>
      </c>
      <c r="Z335" t="s">
        <v>70</v>
      </c>
      <c r="AA335" t="s">
        <v>2000</v>
      </c>
      <c r="AB335" t="s">
        <v>2000</v>
      </c>
      <c r="AC335" t="s">
        <v>2000</v>
      </c>
      <c r="AD335" t="s">
        <v>2000</v>
      </c>
    </row>
    <row r="336" spans="1:30" x14ac:dyDescent="0.25">
      <c r="A336" s="133" t="s">
        <v>1526</v>
      </c>
      <c r="B336" t="s">
        <v>70</v>
      </c>
      <c r="C336" t="s">
        <v>1999</v>
      </c>
      <c r="D336" t="s">
        <v>957</v>
      </c>
      <c r="E336" t="s">
        <v>971</v>
      </c>
      <c r="F336" t="s">
        <v>51</v>
      </c>
      <c r="G336" t="s">
        <v>70</v>
      </c>
      <c r="H336" t="s">
        <v>70</v>
      </c>
      <c r="I336" t="s">
        <v>70</v>
      </c>
      <c r="J336" t="s">
        <v>70</v>
      </c>
      <c r="K336" t="s">
        <v>70</v>
      </c>
      <c r="L336" t="s">
        <v>70</v>
      </c>
      <c r="M336" t="s">
        <v>70</v>
      </c>
      <c r="N336" t="s">
        <v>2000</v>
      </c>
      <c r="O336" t="s">
        <v>2000</v>
      </c>
      <c r="P336" t="s">
        <v>70</v>
      </c>
      <c r="Q336" t="s">
        <v>70</v>
      </c>
      <c r="R336" t="s">
        <v>70</v>
      </c>
      <c r="S336" t="s">
        <v>70</v>
      </c>
      <c r="T336" t="s">
        <v>70</v>
      </c>
      <c r="U336" t="s">
        <v>70</v>
      </c>
      <c r="V336" t="s">
        <v>2000</v>
      </c>
      <c r="W336" t="s">
        <v>2000</v>
      </c>
      <c r="X336" t="s">
        <v>70</v>
      </c>
      <c r="Y336" t="s">
        <v>70</v>
      </c>
      <c r="Z336" t="s">
        <v>2000</v>
      </c>
      <c r="AA336" t="s">
        <v>70</v>
      </c>
      <c r="AB336" t="s">
        <v>70</v>
      </c>
      <c r="AC336" t="s">
        <v>70</v>
      </c>
      <c r="AD336" t="s">
        <v>70</v>
      </c>
    </row>
    <row r="337" spans="1:30" x14ac:dyDescent="0.25">
      <c r="A337" s="133" t="s">
        <v>1508</v>
      </c>
      <c r="B337" t="s">
        <v>386</v>
      </c>
      <c r="C337" t="s">
        <v>1999</v>
      </c>
      <c r="D337" t="s">
        <v>957</v>
      </c>
      <c r="E337" t="s">
        <v>963</v>
      </c>
      <c r="F337" t="s">
        <v>773</v>
      </c>
      <c r="G337" t="s">
        <v>70</v>
      </c>
      <c r="H337" t="s">
        <v>70</v>
      </c>
      <c r="I337" t="s">
        <v>2000</v>
      </c>
      <c r="J337" t="s">
        <v>2000</v>
      </c>
      <c r="K337" t="s">
        <v>70</v>
      </c>
      <c r="L337" t="s">
        <v>2000</v>
      </c>
      <c r="M337" t="s">
        <v>70</v>
      </c>
      <c r="N337" t="s">
        <v>70</v>
      </c>
      <c r="O337" t="s">
        <v>70</v>
      </c>
      <c r="P337" t="s">
        <v>2000</v>
      </c>
      <c r="Q337" t="s">
        <v>2000</v>
      </c>
      <c r="R337" t="s">
        <v>70</v>
      </c>
      <c r="S337" t="s">
        <v>2000</v>
      </c>
      <c r="T337" t="s">
        <v>2000</v>
      </c>
      <c r="U337" t="s">
        <v>2000</v>
      </c>
      <c r="V337" t="s">
        <v>70</v>
      </c>
      <c r="W337" t="s">
        <v>70</v>
      </c>
      <c r="X337" t="s">
        <v>2000</v>
      </c>
      <c r="Y337" t="s">
        <v>70</v>
      </c>
      <c r="Z337" t="s">
        <v>70</v>
      </c>
      <c r="AA337" t="s">
        <v>2000</v>
      </c>
      <c r="AB337" t="s">
        <v>2000</v>
      </c>
      <c r="AC337" t="s">
        <v>2000</v>
      </c>
      <c r="AD337" t="s">
        <v>2000</v>
      </c>
    </row>
    <row r="338" spans="1:30" x14ac:dyDescent="0.25">
      <c r="A338" s="133" t="s">
        <v>1509</v>
      </c>
      <c r="B338" t="s">
        <v>387</v>
      </c>
      <c r="C338" t="s">
        <v>1999</v>
      </c>
      <c r="D338" t="s">
        <v>957</v>
      </c>
      <c r="E338" t="s">
        <v>963</v>
      </c>
      <c r="F338" t="s">
        <v>773</v>
      </c>
      <c r="G338" t="s">
        <v>70</v>
      </c>
      <c r="H338" t="s">
        <v>70</v>
      </c>
      <c r="I338" t="s">
        <v>2000</v>
      </c>
      <c r="J338" t="s">
        <v>2000</v>
      </c>
      <c r="K338" t="s">
        <v>70</v>
      </c>
      <c r="L338" t="s">
        <v>2000</v>
      </c>
      <c r="M338" t="s">
        <v>70</v>
      </c>
      <c r="N338" t="s">
        <v>70</v>
      </c>
      <c r="O338" t="s">
        <v>70</v>
      </c>
      <c r="P338" t="s">
        <v>2000</v>
      </c>
      <c r="Q338" t="s">
        <v>2000</v>
      </c>
      <c r="R338" t="s">
        <v>70</v>
      </c>
      <c r="S338" t="s">
        <v>2000</v>
      </c>
      <c r="T338" t="s">
        <v>2000</v>
      </c>
      <c r="U338" t="s">
        <v>2000</v>
      </c>
      <c r="V338" t="s">
        <v>70</v>
      </c>
      <c r="W338" t="s">
        <v>70</v>
      </c>
      <c r="X338" t="s">
        <v>2000</v>
      </c>
      <c r="Y338" t="s">
        <v>70</v>
      </c>
      <c r="Z338" t="s">
        <v>70</v>
      </c>
      <c r="AA338" t="s">
        <v>2000</v>
      </c>
      <c r="AB338" t="s">
        <v>2000</v>
      </c>
      <c r="AC338" t="s">
        <v>2000</v>
      </c>
      <c r="AD338" t="s">
        <v>70</v>
      </c>
    </row>
    <row r="339" spans="1:30" x14ac:dyDescent="0.25">
      <c r="A339" s="133" t="s">
        <v>1521</v>
      </c>
      <c r="B339" t="s">
        <v>392</v>
      </c>
      <c r="C339" t="s">
        <v>1999</v>
      </c>
      <c r="D339" t="s">
        <v>957</v>
      </c>
      <c r="E339" t="s">
        <v>966</v>
      </c>
      <c r="F339" t="s">
        <v>773</v>
      </c>
      <c r="G339" t="s">
        <v>70</v>
      </c>
      <c r="H339" t="s">
        <v>70</v>
      </c>
      <c r="I339" t="s">
        <v>70</v>
      </c>
      <c r="J339" t="s">
        <v>70</v>
      </c>
      <c r="K339" t="s">
        <v>2000</v>
      </c>
      <c r="L339" t="s">
        <v>70</v>
      </c>
      <c r="M339" t="s">
        <v>70</v>
      </c>
      <c r="N339" t="s">
        <v>2000</v>
      </c>
      <c r="O339" t="s">
        <v>2000</v>
      </c>
      <c r="P339" t="s">
        <v>70</v>
      </c>
      <c r="Q339" t="s">
        <v>70</v>
      </c>
      <c r="R339" t="s">
        <v>70</v>
      </c>
      <c r="S339" t="s">
        <v>70</v>
      </c>
      <c r="T339" t="s">
        <v>70</v>
      </c>
      <c r="U339" t="s">
        <v>70</v>
      </c>
      <c r="V339" t="s">
        <v>2000</v>
      </c>
      <c r="W339" t="s">
        <v>2000</v>
      </c>
      <c r="X339" t="s">
        <v>70</v>
      </c>
      <c r="Y339" t="s">
        <v>70</v>
      </c>
      <c r="Z339" t="s">
        <v>2000</v>
      </c>
      <c r="AA339" t="s">
        <v>70</v>
      </c>
      <c r="AB339" t="s">
        <v>70</v>
      </c>
      <c r="AC339" t="s">
        <v>70</v>
      </c>
      <c r="AD339" t="s">
        <v>70</v>
      </c>
    </row>
    <row r="340" spans="1:30" x14ac:dyDescent="0.25">
      <c r="A340" s="133" t="s">
        <v>1504</v>
      </c>
      <c r="B340" t="s">
        <v>70</v>
      </c>
      <c r="C340" t="s">
        <v>1999</v>
      </c>
      <c r="D340" t="s">
        <v>957</v>
      </c>
      <c r="E340" t="s">
        <v>962</v>
      </c>
      <c r="F340" t="s">
        <v>774</v>
      </c>
      <c r="G340" t="s">
        <v>70</v>
      </c>
      <c r="H340" t="s">
        <v>70</v>
      </c>
      <c r="I340" t="s">
        <v>70</v>
      </c>
      <c r="J340" t="s">
        <v>2000</v>
      </c>
      <c r="K340" t="s">
        <v>70</v>
      </c>
      <c r="L340" t="s">
        <v>2000</v>
      </c>
      <c r="M340" t="s">
        <v>70</v>
      </c>
      <c r="N340" t="s">
        <v>70</v>
      </c>
      <c r="O340" t="s">
        <v>70</v>
      </c>
      <c r="P340" t="s">
        <v>2000</v>
      </c>
      <c r="Q340" t="s">
        <v>2000</v>
      </c>
      <c r="R340" t="s">
        <v>70</v>
      </c>
      <c r="S340" t="s">
        <v>2000</v>
      </c>
      <c r="T340" t="s">
        <v>2000</v>
      </c>
      <c r="U340" t="s">
        <v>2000</v>
      </c>
      <c r="V340" t="s">
        <v>70</v>
      </c>
      <c r="W340" t="s">
        <v>70</v>
      </c>
      <c r="X340" t="s">
        <v>2000</v>
      </c>
      <c r="Y340" t="s">
        <v>70</v>
      </c>
      <c r="Z340" t="s">
        <v>70</v>
      </c>
      <c r="AA340" t="s">
        <v>2000</v>
      </c>
      <c r="AB340" t="s">
        <v>2000</v>
      </c>
      <c r="AC340" t="s">
        <v>70</v>
      </c>
      <c r="AD340" t="s">
        <v>70</v>
      </c>
    </row>
    <row r="341" spans="1:30" x14ac:dyDescent="0.25">
      <c r="A341" s="133" t="s">
        <v>1505</v>
      </c>
      <c r="B341" t="s">
        <v>70</v>
      </c>
      <c r="C341" t="s">
        <v>1999</v>
      </c>
      <c r="D341" t="s">
        <v>957</v>
      </c>
      <c r="E341" t="s">
        <v>962</v>
      </c>
      <c r="F341" t="s">
        <v>774</v>
      </c>
      <c r="G341" t="s">
        <v>70</v>
      </c>
      <c r="H341" t="s">
        <v>70</v>
      </c>
      <c r="I341" t="s">
        <v>70</v>
      </c>
      <c r="J341" t="s">
        <v>2000</v>
      </c>
      <c r="K341" t="s">
        <v>70</v>
      </c>
      <c r="L341" t="s">
        <v>2000</v>
      </c>
      <c r="M341" t="s">
        <v>70</v>
      </c>
      <c r="N341" t="s">
        <v>70</v>
      </c>
      <c r="O341" t="s">
        <v>70</v>
      </c>
      <c r="P341" t="s">
        <v>2000</v>
      </c>
      <c r="Q341" t="s">
        <v>2000</v>
      </c>
      <c r="R341" t="s">
        <v>70</v>
      </c>
      <c r="S341" t="s">
        <v>2000</v>
      </c>
      <c r="T341" t="s">
        <v>2000</v>
      </c>
      <c r="U341" t="s">
        <v>2000</v>
      </c>
      <c r="V341" t="s">
        <v>70</v>
      </c>
      <c r="W341" t="s">
        <v>70</v>
      </c>
      <c r="X341" t="s">
        <v>2000</v>
      </c>
      <c r="Y341" t="s">
        <v>70</v>
      </c>
      <c r="Z341" t="s">
        <v>70</v>
      </c>
      <c r="AA341" t="s">
        <v>2000</v>
      </c>
      <c r="AB341" t="s">
        <v>2000</v>
      </c>
      <c r="AC341" t="s">
        <v>70</v>
      </c>
      <c r="AD341" t="s">
        <v>70</v>
      </c>
    </row>
    <row r="342" spans="1:30" x14ac:dyDescent="0.25">
      <c r="A342" s="133" t="s">
        <v>1506</v>
      </c>
      <c r="B342" t="s">
        <v>70</v>
      </c>
      <c r="C342" t="s">
        <v>1999</v>
      </c>
      <c r="D342" t="s">
        <v>957</v>
      </c>
      <c r="E342" t="s">
        <v>962</v>
      </c>
      <c r="F342" t="s">
        <v>774</v>
      </c>
      <c r="G342" t="s">
        <v>70</v>
      </c>
      <c r="H342" t="s">
        <v>70</v>
      </c>
      <c r="I342" t="s">
        <v>70</v>
      </c>
      <c r="J342" t="s">
        <v>2000</v>
      </c>
      <c r="K342" t="s">
        <v>70</v>
      </c>
      <c r="L342" t="s">
        <v>2000</v>
      </c>
      <c r="M342" t="s">
        <v>70</v>
      </c>
      <c r="N342" t="s">
        <v>70</v>
      </c>
      <c r="O342" t="s">
        <v>70</v>
      </c>
      <c r="P342" t="s">
        <v>2000</v>
      </c>
      <c r="Q342" t="s">
        <v>2000</v>
      </c>
      <c r="R342" t="s">
        <v>70</v>
      </c>
      <c r="S342" t="s">
        <v>2000</v>
      </c>
      <c r="T342" t="s">
        <v>2000</v>
      </c>
      <c r="U342" t="s">
        <v>2000</v>
      </c>
      <c r="V342" t="s">
        <v>70</v>
      </c>
      <c r="W342" t="s">
        <v>70</v>
      </c>
      <c r="X342" t="s">
        <v>2000</v>
      </c>
      <c r="Y342" t="s">
        <v>70</v>
      </c>
      <c r="Z342" t="s">
        <v>70</v>
      </c>
      <c r="AA342" t="s">
        <v>2000</v>
      </c>
      <c r="AB342" t="s">
        <v>2000</v>
      </c>
      <c r="AC342" t="s">
        <v>70</v>
      </c>
      <c r="AD342" t="s">
        <v>70</v>
      </c>
    </row>
    <row r="343" spans="1:30" x14ac:dyDescent="0.25">
      <c r="A343" s="133" t="s">
        <v>1507</v>
      </c>
      <c r="B343" t="s">
        <v>70</v>
      </c>
      <c r="C343" t="s">
        <v>1999</v>
      </c>
      <c r="D343" t="s">
        <v>957</v>
      </c>
      <c r="E343" t="s">
        <v>962</v>
      </c>
      <c r="F343" t="s">
        <v>773</v>
      </c>
      <c r="G343" t="s">
        <v>70</v>
      </c>
      <c r="H343" t="s">
        <v>70</v>
      </c>
      <c r="I343" t="s">
        <v>70</v>
      </c>
      <c r="J343" t="s">
        <v>70</v>
      </c>
      <c r="K343" t="s">
        <v>70</v>
      </c>
      <c r="L343" t="s">
        <v>2000</v>
      </c>
      <c r="M343" t="s">
        <v>70</v>
      </c>
      <c r="N343" t="s">
        <v>70</v>
      </c>
      <c r="O343" t="s">
        <v>2000</v>
      </c>
      <c r="P343" t="s">
        <v>2000</v>
      </c>
      <c r="Q343" t="s">
        <v>2000</v>
      </c>
      <c r="R343" t="s">
        <v>70</v>
      </c>
      <c r="S343" t="s">
        <v>2000</v>
      </c>
      <c r="T343" t="s">
        <v>2000</v>
      </c>
      <c r="U343" t="s">
        <v>70</v>
      </c>
      <c r="V343" t="s">
        <v>2000</v>
      </c>
      <c r="W343" t="s">
        <v>70</v>
      </c>
      <c r="X343" t="s">
        <v>2000</v>
      </c>
      <c r="Y343" t="s">
        <v>70</v>
      </c>
      <c r="Z343" t="s">
        <v>70</v>
      </c>
      <c r="AA343" t="s">
        <v>2000</v>
      </c>
      <c r="AB343" t="s">
        <v>2000</v>
      </c>
      <c r="AC343" t="s">
        <v>70</v>
      </c>
      <c r="AD343" t="s">
        <v>70</v>
      </c>
    </row>
    <row r="344" spans="1:30" x14ac:dyDescent="0.25">
      <c r="A344" s="133" t="s">
        <v>1500</v>
      </c>
      <c r="B344" t="s">
        <v>70</v>
      </c>
      <c r="C344" t="s">
        <v>1999</v>
      </c>
      <c r="D344" t="s">
        <v>957</v>
      </c>
      <c r="E344" t="s">
        <v>961</v>
      </c>
      <c r="F344" t="s">
        <v>773</v>
      </c>
      <c r="G344" t="s">
        <v>70</v>
      </c>
      <c r="H344" t="s">
        <v>70</v>
      </c>
      <c r="I344" t="s">
        <v>70</v>
      </c>
      <c r="J344" t="s">
        <v>70</v>
      </c>
      <c r="K344" t="s">
        <v>70</v>
      </c>
      <c r="L344" t="s">
        <v>2000</v>
      </c>
      <c r="M344" t="s">
        <v>70</v>
      </c>
      <c r="N344" t="s">
        <v>70</v>
      </c>
      <c r="O344" t="s">
        <v>70</v>
      </c>
      <c r="P344" t="s">
        <v>70</v>
      </c>
      <c r="Q344" t="s">
        <v>70</v>
      </c>
      <c r="R344" t="s">
        <v>70</v>
      </c>
      <c r="S344" t="s">
        <v>2000</v>
      </c>
      <c r="T344" t="s">
        <v>2000</v>
      </c>
      <c r="U344" t="s">
        <v>2000</v>
      </c>
      <c r="V344" t="s">
        <v>70</v>
      </c>
      <c r="W344" t="s">
        <v>70</v>
      </c>
      <c r="X344" t="s">
        <v>2000</v>
      </c>
      <c r="Y344" t="s">
        <v>70</v>
      </c>
      <c r="Z344" t="s">
        <v>70</v>
      </c>
      <c r="AA344" t="s">
        <v>70</v>
      </c>
      <c r="AB344" t="s">
        <v>2000</v>
      </c>
      <c r="AC344" t="s">
        <v>70</v>
      </c>
      <c r="AD344" t="s">
        <v>70</v>
      </c>
    </row>
    <row r="345" spans="1:30" x14ac:dyDescent="0.25">
      <c r="A345" s="133" t="s">
        <v>1501</v>
      </c>
      <c r="B345" t="s">
        <v>70</v>
      </c>
      <c r="C345" t="s">
        <v>1999</v>
      </c>
      <c r="D345" t="s">
        <v>957</v>
      </c>
      <c r="E345" t="s">
        <v>961</v>
      </c>
      <c r="F345" t="s">
        <v>773</v>
      </c>
      <c r="G345" t="s">
        <v>70</v>
      </c>
      <c r="H345" t="s">
        <v>70</v>
      </c>
      <c r="I345" t="s">
        <v>70</v>
      </c>
      <c r="J345" t="s">
        <v>70</v>
      </c>
      <c r="K345" t="s">
        <v>70</v>
      </c>
      <c r="L345" t="s">
        <v>2000</v>
      </c>
      <c r="M345" t="s">
        <v>70</v>
      </c>
      <c r="N345" t="s">
        <v>70</v>
      </c>
      <c r="O345" t="s">
        <v>70</v>
      </c>
      <c r="P345" t="s">
        <v>70</v>
      </c>
      <c r="Q345" t="s">
        <v>70</v>
      </c>
      <c r="R345" t="s">
        <v>70</v>
      </c>
      <c r="S345" t="s">
        <v>2000</v>
      </c>
      <c r="T345" t="s">
        <v>2000</v>
      </c>
      <c r="U345" t="s">
        <v>2000</v>
      </c>
      <c r="V345" t="s">
        <v>70</v>
      </c>
      <c r="W345" t="s">
        <v>70</v>
      </c>
      <c r="X345" t="s">
        <v>2000</v>
      </c>
      <c r="Y345" t="s">
        <v>70</v>
      </c>
      <c r="Z345" t="s">
        <v>70</v>
      </c>
      <c r="AA345" t="s">
        <v>70</v>
      </c>
      <c r="AB345" t="s">
        <v>2000</v>
      </c>
      <c r="AC345" t="s">
        <v>70</v>
      </c>
      <c r="AD345" t="s">
        <v>70</v>
      </c>
    </row>
    <row r="346" spans="1:30" x14ac:dyDescent="0.25">
      <c r="A346" s="133" t="s">
        <v>1502</v>
      </c>
      <c r="B346" t="s">
        <v>70</v>
      </c>
      <c r="C346" t="s">
        <v>1999</v>
      </c>
      <c r="D346" t="s">
        <v>957</v>
      </c>
      <c r="E346" t="s">
        <v>961</v>
      </c>
      <c r="F346" t="s">
        <v>773</v>
      </c>
      <c r="G346" t="s">
        <v>70</v>
      </c>
      <c r="H346" t="s">
        <v>70</v>
      </c>
      <c r="I346" t="s">
        <v>70</v>
      </c>
      <c r="J346" t="s">
        <v>70</v>
      </c>
      <c r="K346" t="s">
        <v>70</v>
      </c>
      <c r="L346" t="s">
        <v>2000</v>
      </c>
      <c r="M346" t="s">
        <v>70</v>
      </c>
      <c r="N346" t="s">
        <v>70</v>
      </c>
      <c r="O346" t="s">
        <v>70</v>
      </c>
      <c r="P346" t="s">
        <v>70</v>
      </c>
      <c r="Q346" t="s">
        <v>70</v>
      </c>
      <c r="R346" t="s">
        <v>70</v>
      </c>
      <c r="S346" t="s">
        <v>2000</v>
      </c>
      <c r="T346" t="s">
        <v>2000</v>
      </c>
      <c r="U346" t="s">
        <v>2000</v>
      </c>
      <c r="V346" t="s">
        <v>70</v>
      </c>
      <c r="W346" t="s">
        <v>70</v>
      </c>
      <c r="X346" t="s">
        <v>2000</v>
      </c>
      <c r="Y346" t="s">
        <v>70</v>
      </c>
      <c r="Z346" t="s">
        <v>70</v>
      </c>
      <c r="AA346" t="s">
        <v>70</v>
      </c>
      <c r="AB346" t="s">
        <v>2000</v>
      </c>
      <c r="AC346" t="s">
        <v>70</v>
      </c>
      <c r="AD346" t="s">
        <v>70</v>
      </c>
    </row>
    <row r="347" spans="1:30" x14ac:dyDescent="0.25">
      <c r="A347" s="133" t="s">
        <v>1503</v>
      </c>
      <c r="B347" t="s">
        <v>70</v>
      </c>
      <c r="C347" t="s">
        <v>1999</v>
      </c>
      <c r="D347" t="s">
        <v>957</v>
      </c>
      <c r="E347" t="s">
        <v>961</v>
      </c>
      <c r="F347" t="s">
        <v>773</v>
      </c>
      <c r="G347" t="s">
        <v>70</v>
      </c>
      <c r="H347" t="s">
        <v>70</v>
      </c>
      <c r="I347" t="s">
        <v>70</v>
      </c>
      <c r="J347" t="s">
        <v>70</v>
      </c>
      <c r="K347" t="s">
        <v>70</v>
      </c>
      <c r="L347" t="s">
        <v>2000</v>
      </c>
      <c r="M347" t="s">
        <v>70</v>
      </c>
      <c r="N347" t="s">
        <v>70</v>
      </c>
      <c r="O347" t="s">
        <v>70</v>
      </c>
      <c r="P347" t="s">
        <v>70</v>
      </c>
      <c r="Q347" t="s">
        <v>70</v>
      </c>
      <c r="R347" t="s">
        <v>70</v>
      </c>
      <c r="S347" t="s">
        <v>2000</v>
      </c>
      <c r="T347" t="s">
        <v>2000</v>
      </c>
      <c r="U347" t="s">
        <v>2000</v>
      </c>
      <c r="V347" t="s">
        <v>70</v>
      </c>
      <c r="W347" t="s">
        <v>70</v>
      </c>
      <c r="X347" t="s">
        <v>2000</v>
      </c>
      <c r="Y347" t="s">
        <v>70</v>
      </c>
      <c r="Z347" t="s">
        <v>70</v>
      </c>
      <c r="AA347" t="s">
        <v>70</v>
      </c>
      <c r="AB347" t="s">
        <v>2000</v>
      </c>
      <c r="AC347" t="s">
        <v>70</v>
      </c>
      <c r="AD347" t="s">
        <v>70</v>
      </c>
    </row>
    <row r="348" spans="1:30" x14ac:dyDescent="0.25">
      <c r="A348" s="133" t="s">
        <v>1524</v>
      </c>
      <c r="B348" t="s">
        <v>70</v>
      </c>
      <c r="C348" t="s">
        <v>1999</v>
      </c>
      <c r="D348" t="s">
        <v>957</v>
      </c>
      <c r="E348" t="s">
        <v>969</v>
      </c>
      <c r="F348" t="s">
        <v>51</v>
      </c>
      <c r="G348" t="s">
        <v>70</v>
      </c>
      <c r="H348" t="s">
        <v>70</v>
      </c>
      <c r="I348" t="s">
        <v>70</v>
      </c>
      <c r="J348" t="s">
        <v>70</v>
      </c>
      <c r="K348" t="s">
        <v>70</v>
      </c>
      <c r="L348" t="s">
        <v>2000</v>
      </c>
      <c r="M348" t="s">
        <v>70</v>
      </c>
      <c r="N348" t="s">
        <v>70</v>
      </c>
      <c r="O348" t="s">
        <v>70</v>
      </c>
      <c r="P348" t="s">
        <v>2000</v>
      </c>
      <c r="Q348" t="s">
        <v>2000</v>
      </c>
      <c r="R348" t="s">
        <v>70</v>
      </c>
      <c r="S348" t="s">
        <v>2000</v>
      </c>
      <c r="T348" t="s">
        <v>2000</v>
      </c>
      <c r="U348" t="s">
        <v>70</v>
      </c>
      <c r="V348" t="s">
        <v>70</v>
      </c>
      <c r="W348" t="s">
        <v>70</v>
      </c>
      <c r="X348" t="s">
        <v>2000</v>
      </c>
      <c r="Y348" t="s">
        <v>70</v>
      </c>
      <c r="Z348" t="s">
        <v>70</v>
      </c>
      <c r="AA348" t="s">
        <v>2000</v>
      </c>
      <c r="AB348" t="s">
        <v>2000</v>
      </c>
      <c r="AC348" t="s">
        <v>70</v>
      </c>
      <c r="AD348" t="s">
        <v>70</v>
      </c>
    </row>
    <row r="349" spans="1:30" x14ac:dyDescent="0.25">
      <c r="A349" s="133" t="s">
        <v>1510</v>
      </c>
      <c r="B349" t="s">
        <v>389</v>
      </c>
      <c r="C349" t="s">
        <v>1999</v>
      </c>
      <c r="D349" t="s">
        <v>957</v>
      </c>
      <c r="E349" t="s">
        <v>964</v>
      </c>
      <c r="F349" t="s">
        <v>51</v>
      </c>
      <c r="G349" t="s">
        <v>70</v>
      </c>
      <c r="H349" t="s">
        <v>70</v>
      </c>
      <c r="I349" t="s">
        <v>2000</v>
      </c>
      <c r="J349" t="s">
        <v>70</v>
      </c>
      <c r="K349" t="s">
        <v>70</v>
      </c>
      <c r="L349" t="s">
        <v>110</v>
      </c>
      <c r="M349" t="s">
        <v>70</v>
      </c>
      <c r="N349" t="s">
        <v>70</v>
      </c>
      <c r="O349" t="s">
        <v>70</v>
      </c>
      <c r="P349" t="s">
        <v>2000</v>
      </c>
      <c r="Q349" t="s">
        <v>2000</v>
      </c>
      <c r="R349" t="s">
        <v>70</v>
      </c>
      <c r="S349" t="s">
        <v>2000</v>
      </c>
      <c r="T349" t="s">
        <v>2000</v>
      </c>
      <c r="U349" t="s">
        <v>70</v>
      </c>
      <c r="V349" t="s">
        <v>70</v>
      </c>
      <c r="W349" t="s">
        <v>70</v>
      </c>
      <c r="X349" t="s">
        <v>57</v>
      </c>
      <c r="Y349" t="s">
        <v>70</v>
      </c>
      <c r="Z349" t="s">
        <v>70</v>
      </c>
      <c r="AA349" t="s">
        <v>2000</v>
      </c>
      <c r="AB349" t="s">
        <v>2000</v>
      </c>
      <c r="AC349" t="s">
        <v>70</v>
      </c>
      <c r="AD349" t="s">
        <v>2000</v>
      </c>
    </row>
    <row r="350" spans="1:30" x14ac:dyDescent="0.25">
      <c r="A350" s="133" t="s">
        <v>1511</v>
      </c>
      <c r="B350" t="s">
        <v>389</v>
      </c>
      <c r="C350" t="s">
        <v>1999</v>
      </c>
      <c r="D350" t="s">
        <v>957</v>
      </c>
      <c r="E350" t="s">
        <v>964</v>
      </c>
      <c r="F350" t="s">
        <v>51</v>
      </c>
      <c r="G350" t="s">
        <v>70</v>
      </c>
      <c r="H350" t="s">
        <v>70</v>
      </c>
      <c r="I350" t="s">
        <v>2000</v>
      </c>
      <c r="J350" t="s">
        <v>70</v>
      </c>
      <c r="K350" t="s">
        <v>70</v>
      </c>
      <c r="L350" t="s">
        <v>2000</v>
      </c>
      <c r="M350" t="s">
        <v>70</v>
      </c>
      <c r="N350" t="s">
        <v>70</v>
      </c>
      <c r="O350" t="s">
        <v>70</v>
      </c>
      <c r="P350" t="s">
        <v>2000</v>
      </c>
      <c r="Q350" t="s">
        <v>2000</v>
      </c>
      <c r="R350" t="s">
        <v>70</v>
      </c>
      <c r="S350" t="s">
        <v>2000</v>
      </c>
      <c r="T350" t="s">
        <v>2000</v>
      </c>
      <c r="U350" t="s">
        <v>70</v>
      </c>
      <c r="V350" t="s">
        <v>70</v>
      </c>
      <c r="W350" t="s">
        <v>70</v>
      </c>
      <c r="X350" t="s">
        <v>2000</v>
      </c>
      <c r="Y350" t="s">
        <v>70</v>
      </c>
      <c r="Z350" t="s">
        <v>70</v>
      </c>
      <c r="AA350" t="s">
        <v>2000</v>
      </c>
      <c r="AB350" t="s">
        <v>2000</v>
      </c>
      <c r="AC350" t="s">
        <v>70</v>
      </c>
      <c r="AD350" t="s">
        <v>70</v>
      </c>
    </row>
    <row r="351" spans="1:30" x14ac:dyDescent="0.25">
      <c r="A351" s="133" t="s">
        <v>1512</v>
      </c>
      <c r="B351" t="s">
        <v>389</v>
      </c>
      <c r="C351" t="s">
        <v>1999</v>
      </c>
      <c r="D351" t="s">
        <v>957</v>
      </c>
      <c r="E351" t="s">
        <v>964</v>
      </c>
      <c r="F351" t="s">
        <v>51</v>
      </c>
      <c r="G351" t="s">
        <v>70</v>
      </c>
      <c r="H351" t="s">
        <v>70</v>
      </c>
      <c r="I351" t="s">
        <v>2000</v>
      </c>
      <c r="J351" t="s">
        <v>70</v>
      </c>
      <c r="K351" t="s">
        <v>70</v>
      </c>
      <c r="L351" t="s">
        <v>110</v>
      </c>
      <c r="M351" t="s">
        <v>70</v>
      </c>
      <c r="N351" t="s">
        <v>70</v>
      </c>
      <c r="O351" t="s">
        <v>70</v>
      </c>
      <c r="P351" t="s">
        <v>2000</v>
      </c>
      <c r="Q351" t="s">
        <v>2000</v>
      </c>
      <c r="R351" t="s">
        <v>70</v>
      </c>
      <c r="S351" t="s">
        <v>2000</v>
      </c>
      <c r="T351" t="s">
        <v>2000</v>
      </c>
      <c r="U351" t="s">
        <v>70</v>
      </c>
      <c r="V351" t="s">
        <v>70</v>
      </c>
      <c r="W351" t="s">
        <v>70</v>
      </c>
      <c r="X351" t="s">
        <v>110</v>
      </c>
      <c r="Y351" t="s">
        <v>70</v>
      </c>
      <c r="Z351" t="s">
        <v>70</v>
      </c>
      <c r="AA351" t="s">
        <v>2000</v>
      </c>
      <c r="AB351" t="s">
        <v>110</v>
      </c>
      <c r="AC351" t="s">
        <v>70</v>
      </c>
      <c r="AD351" t="s">
        <v>2000</v>
      </c>
    </row>
    <row r="352" spans="1:30" x14ac:dyDescent="0.25">
      <c r="A352" s="133" t="s">
        <v>1513</v>
      </c>
      <c r="B352" t="s">
        <v>389</v>
      </c>
      <c r="C352" t="s">
        <v>1999</v>
      </c>
      <c r="D352" t="s">
        <v>957</v>
      </c>
      <c r="E352" t="s">
        <v>964</v>
      </c>
      <c r="F352" t="s">
        <v>51</v>
      </c>
      <c r="G352" t="s">
        <v>70</v>
      </c>
      <c r="H352" t="s">
        <v>70</v>
      </c>
      <c r="I352" t="s">
        <v>2000</v>
      </c>
      <c r="J352" t="s">
        <v>70</v>
      </c>
      <c r="K352" t="s">
        <v>70</v>
      </c>
      <c r="L352" t="s">
        <v>2000</v>
      </c>
      <c r="M352" t="s">
        <v>70</v>
      </c>
      <c r="N352" t="s">
        <v>70</v>
      </c>
      <c r="O352" t="s">
        <v>70</v>
      </c>
      <c r="P352" t="s">
        <v>2000</v>
      </c>
      <c r="Q352" t="s">
        <v>2000</v>
      </c>
      <c r="R352" t="s">
        <v>70</v>
      </c>
      <c r="S352" t="s">
        <v>2000</v>
      </c>
      <c r="T352" t="s">
        <v>2000</v>
      </c>
      <c r="U352" t="s">
        <v>70</v>
      </c>
      <c r="V352" t="s">
        <v>70</v>
      </c>
      <c r="W352" t="s">
        <v>70</v>
      </c>
      <c r="X352" t="s">
        <v>2000</v>
      </c>
      <c r="Y352" t="s">
        <v>70</v>
      </c>
      <c r="Z352" t="s">
        <v>70</v>
      </c>
      <c r="AA352" t="s">
        <v>2000</v>
      </c>
      <c r="AB352" t="s">
        <v>2000</v>
      </c>
      <c r="AC352" t="s">
        <v>70</v>
      </c>
      <c r="AD352" t="s">
        <v>2000</v>
      </c>
    </row>
    <row r="353" spans="1:30" x14ac:dyDescent="0.25">
      <c r="A353" s="133" t="s">
        <v>1514</v>
      </c>
      <c r="B353" t="s">
        <v>389</v>
      </c>
      <c r="C353" t="s">
        <v>1999</v>
      </c>
      <c r="D353" t="s">
        <v>957</v>
      </c>
      <c r="E353" t="s">
        <v>964</v>
      </c>
      <c r="F353" t="s">
        <v>51</v>
      </c>
      <c r="G353" t="s">
        <v>70</v>
      </c>
      <c r="H353" t="s">
        <v>70</v>
      </c>
      <c r="I353" t="s">
        <v>2000</v>
      </c>
      <c r="J353" t="s">
        <v>70</v>
      </c>
      <c r="K353" t="s">
        <v>70</v>
      </c>
      <c r="L353" t="s">
        <v>110</v>
      </c>
      <c r="M353" t="s">
        <v>70</v>
      </c>
      <c r="N353" t="s">
        <v>70</v>
      </c>
      <c r="O353" t="s">
        <v>70</v>
      </c>
      <c r="P353" t="s">
        <v>2000</v>
      </c>
      <c r="Q353" t="s">
        <v>110</v>
      </c>
      <c r="R353" t="s">
        <v>70</v>
      </c>
      <c r="S353" t="s">
        <v>2000</v>
      </c>
      <c r="T353" t="s">
        <v>2000</v>
      </c>
      <c r="U353" t="s">
        <v>70</v>
      </c>
      <c r="V353" t="s">
        <v>70</v>
      </c>
      <c r="W353" t="s">
        <v>70</v>
      </c>
      <c r="X353" t="s">
        <v>110</v>
      </c>
      <c r="Y353" t="s">
        <v>70</v>
      </c>
      <c r="Z353" t="s">
        <v>70</v>
      </c>
      <c r="AA353" t="s">
        <v>110</v>
      </c>
      <c r="AB353" t="s">
        <v>57</v>
      </c>
      <c r="AC353" t="s">
        <v>70</v>
      </c>
      <c r="AD353" t="s">
        <v>2000</v>
      </c>
    </row>
    <row r="354" spans="1:30" x14ac:dyDescent="0.25">
      <c r="A354" s="133" t="s">
        <v>1515</v>
      </c>
      <c r="B354" t="s">
        <v>389</v>
      </c>
      <c r="C354" t="s">
        <v>1999</v>
      </c>
      <c r="D354" t="s">
        <v>957</v>
      </c>
      <c r="E354" t="s">
        <v>964</v>
      </c>
      <c r="F354" t="s">
        <v>774</v>
      </c>
      <c r="G354" t="s">
        <v>70</v>
      </c>
      <c r="H354" t="s">
        <v>70</v>
      </c>
      <c r="I354" t="s">
        <v>2000</v>
      </c>
      <c r="J354" t="s">
        <v>70</v>
      </c>
      <c r="K354" t="s">
        <v>70</v>
      </c>
      <c r="L354" t="s">
        <v>70</v>
      </c>
      <c r="M354" t="s">
        <v>70</v>
      </c>
      <c r="N354" t="s">
        <v>70</v>
      </c>
      <c r="O354" t="s">
        <v>70</v>
      </c>
      <c r="P354" t="s">
        <v>2000</v>
      </c>
      <c r="Q354" t="s">
        <v>70</v>
      </c>
      <c r="R354" t="s">
        <v>70</v>
      </c>
      <c r="S354" t="s">
        <v>70</v>
      </c>
      <c r="T354" t="s">
        <v>2000</v>
      </c>
      <c r="U354" t="s">
        <v>70</v>
      </c>
      <c r="V354" t="s">
        <v>70</v>
      </c>
      <c r="W354" t="s">
        <v>70</v>
      </c>
      <c r="X354" t="s">
        <v>70</v>
      </c>
      <c r="Y354" t="s">
        <v>70</v>
      </c>
      <c r="Z354" t="s">
        <v>70</v>
      </c>
      <c r="AA354" t="s">
        <v>2000</v>
      </c>
      <c r="AB354" t="s">
        <v>70</v>
      </c>
      <c r="AC354" t="s">
        <v>70</v>
      </c>
      <c r="AD354" t="s">
        <v>70</v>
      </c>
    </row>
    <row r="355" spans="1:30" x14ac:dyDescent="0.25">
      <c r="A355" s="133" t="s">
        <v>1516</v>
      </c>
      <c r="B355" t="s">
        <v>389</v>
      </c>
      <c r="C355" t="s">
        <v>1999</v>
      </c>
      <c r="D355" t="s">
        <v>957</v>
      </c>
      <c r="E355" t="s">
        <v>964</v>
      </c>
      <c r="F355" t="s">
        <v>51</v>
      </c>
      <c r="G355" t="s">
        <v>70</v>
      </c>
      <c r="H355" t="s">
        <v>70</v>
      </c>
      <c r="I355" t="s">
        <v>2000</v>
      </c>
      <c r="J355" t="s">
        <v>70</v>
      </c>
      <c r="K355" t="s">
        <v>70</v>
      </c>
      <c r="L355" t="s">
        <v>70</v>
      </c>
      <c r="M355" t="s">
        <v>70</v>
      </c>
      <c r="N355" t="s">
        <v>70</v>
      </c>
      <c r="O355" t="s">
        <v>70</v>
      </c>
      <c r="P355" t="s">
        <v>2000</v>
      </c>
      <c r="Q355" t="s">
        <v>70</v>
      </c>
      <c r="R355" t="s">
        <v>70</v>
      </c>
      <c r="S355" t="s">
        <v>70</v>
      </c>
      <c r="T355" t="s">
        <v>2000</v>
      </c>
      <c r="U355" t="s">
        <v>70</v>
      </c>
      <c r="V355" t="s">
        <v>70</v>
      </c>
      <c r="W355" t="s">
        <v>70</v>
      </c>
      <c r="X355" t="s">
        <v>70</v>
      </c>
      <c r="Y355" t="s">
        <v>70</v>
      </c>
      <c r="Z355" t="s">
        <v>70</v>
      </c>
      <c r="AA355" t="s">
        <v>2000</v>
      </c>
      <c r="AB355" t="s">
        <v>70</v>
      </c>
      <c r="AC355" t="s">
        <v>70</v>
      </c>
      <c r="AD355" t="s">
        <v>70</v>
      </c>
    </row>
    <row r="356" spans="1:30" x14ac:dyDescent="0.25">
      <c r="A356" s="133" t="s">
        <v>1517</v>
      </c>
      <c r="B356" t="s">
        <v>70</v>
      </c>
      <c r="C356" t="s">
        <v>1999</v>
      </c>
      <c r="D356" t="s">
        <v>957</v>
      </c>
      <c r="E356" t="s">
        <v>964</v>
      </c>
      <c r="F356" t="s">
        <v>51</v>
      </c>
      <c r="G356" t="s">
        <v>70</v>
      </c>
      <c r="H356" t="s">
        <v>70</v>
      </c>
      <c r="I356" t="s">
        <v>2000</v>
      </c>
      <c r="J356" t="s">
        <v>70</v>
      </c>
      <c r="K356" t="s">
        <v>70</v>
      </c>
      <c r="L356" t="s">
        <v>110</v>
      </c>
      <c r="M356" t="s">
        <v>70</v>
      </c>
      <c r="N356" t="s">
        <v>70</v>
      </c>
      <c r="O356" t="s">
        <v>70</v>
      </c>
      <c r="P356" t="s">
        <v>2000</v>
      </c>
      <c r="Q356" t="s">
        <v>2000</v>
      </c>
      <c r="R356" t="s">
        <v>70</v>
      </c>
      <c r="S356" t="s">
        <v>70</v>
      </c>
      <c r="T356" t="s">
        <v>2000</v>
      </c>
      <c r="U356" t="s">
        <v>70</v>
      </c>
      <c r="V356" t="s">
        <v>70</v>
      </c>
      <c r="W356" t="s">
        <v>70</v>
      </c>
      <c r="X356" t="s">
        <v>2000</v>
      </c>
      <c r="Y356" t="s">
        <v>70</v>
      </c>
      <c r="Z356" t="s">
        <v>70</v>
      </c>
      <c r="AA356" t="s">
        <v>2000</v>
      </c>
      <c r="AB356" t="s">
        <v>110</v>
      </c>
      <c r="AC356" t="s">
        <v>70</v>
      </c>
      <c r="AD356" t="s">
        <v>2000</v>
      </c>
    </row>
    <row r="357" spans="1:30" x14ac:dyDescent="0.25">
      <c r="A357" s="133" t="s">
        <v>1518</v>
      </c>
      <c r="B357" t="s">
        <v>70</v>
      </c>
      <c r="C357" t="s">
        <v>1999</v>
      </c>
      <c r="D357" t="s">
        <v>957</v>
      </c>
      <c r="E357" t="s">
        <v>964</v>
      </c>
      <c r="F357" t="s">
        <v>51</v>
      </c>
      <c r="G357" t="s">
        <v>70</v>
      </c>
      <c r="H357" t="s">
        <v>70</v>
      </c>
      <c r="I357" t="s">
        <v>2000</v>
      </c>
      <c r="J357" t="s">
        <v>70</v>
      </c>
      <c r="K357" t="s">
        <v>70</v>
      </c>
      <c r="L357" t="s">
        <v>110</v>
      </c>
      <c r="M357" t="s">
        <v>70</v>
      </c>
      <c r="N357" t="s">
        <v>70</v>
      </c>
      <c r="O357" t="s">
        <v>70</v>
      </c>
      <c r="P357" t="s">
        <v>70</v>
      </c>
      <c r="Q357" t="s">
        <v>2000</v>
      </c>
      <c r="R357" t="s">
        <v>70</v>
      </c>
      <c r="S357" t="s">
        <v>70</v>
      </c>
      <c r="T357" t="s">
        <v>2000</v>
      </c>
      <c r="U357" t="s">
        <v>70</v>
      </c>
      <c r="V357" t="s">
        <v>70</v>
      </c>
      <c r="W357" t="s">
        <v>70</v>
      </c>
      <c r="X357" t="s">
        <v>110</v>
      </c>
      <c r="Y357" t="s">
        <v>70</v>
      </c>
      <c r="Z357" t="s">
        <v>70</v>
      </c>
      <c r="AA357" t="s">
        <v>2000</v>
      </c>
      <c r="AB357" t="s">
        <v>110</v>
      </c>
      <c r="AC357" t="s">
        <v>70</v>
      </c>
      <c r="AD357" t="s">
        <v>2000</v>
      </c>
    </row>
    <row r="358" spans="1:30" x14ac:dyDescent="0.25">
      <c r="A358" s="133" t="s">
        <v>1519</v>
      </c>
      <c r="B358" t="s">
        <v>390</v>
      </c>
      <c r="C358" t="s">
        <v>1999</v>
      </c>
      <c r="D358" t="s">
        <v>957</v>
      </c>
      <c r="E358" t="s">
        <v>784</v>
      </c>
      <c r="F358" t="s">
        <v>51</v>
      </c>
      <c r="G358" t="s">
        <v>70</v>
      </c>
      <c r="H358" t="s">
        <v>70</v>
      </c>
      <c r="I358" t="s">
        <v>2000</v>
      </c>
      <c r="J358" t="s">
        <v>2000</v>
      </c>
      <c r="K358" t="s">
        <v>70</v>
      </c>
      <c r="L358" t="s">
        <v>2000</v>
      </c>
      <c r="M358" t="s">
        <v>70</v>
      </c>
      <c r="N358" t="s">
        <v>70</v>
      </c>
      <c r="O358" t="s">
        <v>70</v>
      </c>
      <c r="P358" t="s">
        <v>2000</v>
      </c>
      <c r="Q358" t="s">
        <v>2000</v>
      </c>
      <c r="R358" t="s">
        <v>70</v>
      </c>
      <c r="S358" t="s">
        <v>2000</v>
      </c>
      <c r="T358" t="s">
        <v>2000</v>
      </c>
      <c r="U358" t="s">
        <v>2000</v>
      </c>
      <c r="V358" t="s">
        <v>70</v>
      </c>
      <c r="W358" t="s">
        <v>70</v>
      </c>
      <c r="X358" t="s">
        <v>2000</v>
      </c>
      <c r="Y358" t="s">
        <v>70</v>
      </c>
      <c r="Z358" t="s">
        <v>70</v>
      </c>
      <c r="AA358" t="s">
        <v>2000</v>
      </c>
      <c r="AB358" t="s">
        <v>2000</v>
      </c>
      <c r="AC358" t="s">
        <v>2000</v>
      </c>
      <c r="AD358" t="s">
        <v>2000</v>
      </c>
    </row>
    <row r="359" spans="1:30" x14ac:dyDescent="0.25">
      <c r="A359" s="133" t="s">
        <v>1498</v>
      </c>
      <c r="B359" t="s">
        <v>70</v>
      </c>
      <c r="C359" t="s">
        <v>1999</v>
      </c>
      <c r="D359" t="s">
        <v>957</v>
      </c>
      <c r="E359" t="s">
        <v>959</v>
      </c>
      <c r="F359" t="s">
        <v>51</v>
      </c>
      <c r="G359" t="s">
        <v>70</v>
      </c>
      <c r="H359" t="s">
        <v>70</v>
      </c>
      <c r="I359" t="s">
        <v>70</v>
      </c>
      <c r="J359" t="s">
        <v>70</v>
      </c>
      <c r="K359" t="s">
        <v>70</v>
      </c>
      <c r="L359" t="s">
        <v>70</v>
      </c>
      <c r="M359" t="s">
        <v>70</v>
      </c>
      <c r="N359" t="s">
        <v>2000</v>
      </c>
      <c r="O359" t="s">
        <v>2000</v>
      </c>
      <c r="P359" t="s">
        <v>70</v>
      </c>
      <c r="Q359" t="s">
        <v>70</v>
      </c>
      <c r="R359" t="s">
        <v>70</v>
      </c>
      <c r="S359" t="s">
        <v>70</v>
      </c>
      <c r="T359" t="s">
        <v>70</v>
      </c>
      <c r="U359" t="s">
        <v>70</v>
      </c>
      <c r="V359" t="s">
        <v>2000</v>
      </c>
      <c r="W359" t="s">
        <v>2000</v>
      </c>
      <c r="X359" t="s">
        <v>70</v>
      </c>
      <c r="Y359" t="s">
        <v>70</v>
      </c>
      <c r="Z359" t="s">
        <v>2000</v>
      </c>
      <c r="AA359" t="s">
        <v>70</v>
      </c>
      <c r="AB359" t="s">
        <v>70</v>
      </c>
      <c r="AC359" t="s">
        <v>70</v>
      </c>
      <c r="AD359" t="s">
        <v>70</v>
      </c>
    </row>
    <row r="360" spans="1:30" x14ac:dyDescent="0.25">
      <c r="A360" s="133" t="s">
        <v>1528</v>
      </c>
      <c r="B360" t="s">
        <v>395</v>
      </c>
      <c r="C360" t="s">
        <v>1999</v>
      </c>
      <c r="D360" t="s">
        <v>957</v>
      </c>
      <c r="E360" t="s">
        <v>395</v>
      </c>
      <c r="F360" t="s">
        <v>774</v>
      </c>
      <c r="G360" t="s">
        <v>70</v>
      </c>
      <c r="H360" t="s">
        <v>70</v>
      </c>
      <c r="I360" t="s">
        <v>70</v>
      </c>
      <c r="J360" t="s">
        <v>110</v>
      </c>
      <c r="K360" t="s">
        <v>70</v>
      </c>
      <c r="L360" t="s">
        <v>2000</v>
      </c>
      <c r="M360" t="s">
        <v>70</v>
      </c>
      <c r="N360" t="s">
        <v>70</v>
      </c>
      <c r="O360" t="s">
        <v>70</v>
      </c>
      <c r="P360" t="s">
        <v>2000</v>
      </c>
      <c r="Q360" t="s">
        <v>2000</v>
      </c>
      <c r="R360" t="s">
        <v>70</v>
      </c>
      <c r="S360" t="s">
        <v>2000</v>
      </c>
      <c r="T360" t="s">
        <v>2000</v>
      </c>
      <c r="U360" t="s">
        <v>59</v>
      </c>
      <c r="V360" t="s">
        <v>70</v>
      </c>
      <c r="W360" t="s">
        <v>110</v>
      </c>
      <c r="X360" t="s">
        <v>2000</v>
      </c>
      <c r="Y360" t="s">
        <v>70</v>
      </c>
      <c r="Z360" t="s">
        <v>70</v>
      </c>
      <c r="AA360" t="s">
        <v>2000</v>
      </c>
      <c r="AB360" t="s">
        <v>2000</v>
      </c>
      <c r="AC360" t="s">
        <v>2000</v>
      </c>
      <c r="AD360" t="s">
        <v>2000</v>
      </c>
    </row>
    <row r="361" spans="1:30" x14ac:dyDescent="0.25">
      <c r="A361" s="133" t="s">
        <v>1499</v>
      </c>
      <c r="B361" t="s">
        <v>385</v>
      </c>
      <c r="C361" t="s">
        <v>1999</v>
      </c>
      <c r="D361" t="s">
        <v>957</v>
      </c>
      <c r="E361" t="s">
        <v>960</v>
      </c>
      <c r="F361" t="s">
        <v>51</v>
      </c>
      <c r="G361" t="s">
        <v>70</v>
      </c>
      <c r="H361" t="s">
        <v>70</v>
      </c>
      <c r="I361" t="s">
        <v>2000</v>
      </c>
      <c r="J361" t="s">
        <v>70</v>
      </c>
      <c r="K361" t="s">
        <v>70</v>
      </c>
      <c r="L361" t="s">
        <v>2000</v>
      </c>
      <c r="M361" t="s">
        <v>2000</v>
      </c>
      <c r="N361" t="s">
        <v>70</v>
      </c>
      <c r="O361" t="s">
        <v>70</v>
      </c>
      <c r="P361" t="s">
        <v>2000</v>
      </c>
      <c r="Q361" t="s">
        <v>2000</v>
      </c>
      <c r="R361" t="s">
        <v>70</v>
      </c>
      <c r="S361" t="s">
        <v>2000</v>
      </c>
      <c r="T361" t="s">
        <v>2000</v>
      </c>
      <c r="U361" t="s">
        <v>70</v>
      </c>
      <c r="V361" t="s">
        <v>70</v>
      </c>
      <c r="W361" t="s">
        <v>70</v>
      </c>
      <c r="X361" t="s">
        <v>2000</v>
      </c>
      <c r="Y361" t="s">
        <v>2000</v>
      </c>
      <c r="Z361" t="s">
        <v>70</v>
      </c>
      <c r="AA361" t="s">
        <v>2000</v>
      </c>
      <c r="AB361" t="s">
        <v>2000</v>
      </c>
      <c r="AC361" t="s">
        <v>2000</v>
      </c>
      <c r="AD361" t="s">
        <v>2000</v>
      </c>
    </row>
    <row r="362" spans="1:30" x14ac:dyDescent="0.25">
      <c r="A362" s="133" t="s">
        <v>1497</v>
      </c>
      <c r="B362" t="s">
        <v>70</v>
      </c>
      <c r="C362" t="s">
        <v>1999</v>
      </c>
      <c r="D362" t="s">
        <v>957</v>
      </c>
      <c r="E362" t="s">
        <v>958</v>
      </c>
      <c r="F362" t="s">
        <v>51</v>
      </c>
      <c r="G362" t="s">
        <v>70</v>
      </c>
      <c r="H362" t="s">
        <v>70</v>
      </c>
      <c r="I362" t="s">
        <v>70</v>
      </c>
      <c r="J362" t="s">
        <v>70</v>
      </c>
      <c r="K362" t="s">
        <v>70</v>
      </c>
      <c r="L362" t="s">
        <v>70</v>
      </c>
      <c r="M362" t="s">
        <v>70</v>
      </c>
      <c r="N362" t="s">
        <v>2000</v>
      </c>
      <c r="O362" t="s">
        <v>2000</v>
      </c>
      <c r="P362" t="s">
        <v>70</v>
      </c>
      <c r="Q362" t="s">
        <v>70</v>
      </c>
      <c r="R362" t="s">
        <v>70</v>
      </c>
      <c r="S362" t="s">
        <v>70</v>
      </c>
      <c r="T362" t="s">
        <v>70</v>
      </c>
      <c r="U362" t="s">
        <v>70</v>
      </c>
      <c r="V362" t="s">
        <v>2000</v>
      </c>
      <c r="W362" t="s">
        <v>2000</v>
      </c>
      <c r="X362" t="s">
        <v>70</v>
      </c>
      <c r="Y362" t="s">
        <v>70</v>
      </c>
      <c r="Z362" t="s">
        <v>2000</v>
      </c>
      <c r="AA362" t="s">
        <v>70</v>
      </c>
      <c r="AB362" t="s">
        <v>70</v>
      </c>
      <c r="AC362" t="s">
        <v>70</v>
      </c>
      <c r="AD362" t="s">
        <v>70</v>
      </c>
    </row>
    <row r="363" spans="1:30" x14ac:dyDescent="0.25">
      <c r="A363" s="133" t="s">
        <v>1520</v>
      </c>
      <c r="B363" t="s">
        <v>391</v>
      </c>
      <c r="C363" t="s">
        <v>1999</v>
      </c>
      <c r="D363" t="s">
        <v>957</v>
      </c>
      <c r="E363" t="s">
        <v>965</v>
      </c>
      <c r="F363" t="s">
        <v>773</v>
      </c>
      <c r="G363" t="s">
        <v>70</v>
      </c>
      <c r="H363" t="s">
        <v>70</v>
      </c>
      <c r="I363" t="s">
        <v>2000</v>
      </c>
      <c r="J363" t="s">
        <v>70</v>
      </c>
      <c r="K363" t="s">
        <v>70</v>
      </c>
      <c r="L363" t="s">
        <v>2000</v>
      </c>
      <c r="M363" t="s">
        <v>2000</v>
      </c>
      <c r="N363" t="s">
        <v>70</v>
      </c>
      <c r="O363" t="s">
        <v>70</v>
      </c>
      <c r="P363" t="s">
        <v>2000</v>
      </c>
      <c r="Q363" t="s">
        <v>2000</v>
      </c>
      <c r="R363" t="s">
        <v>70</v>
      </c>
      <c r="S363" t="s">
        <v>2000</v>
      </c>
      <c r="T363" t="s">
        <v>2000</v>
      </c>
      <c r="U363" t="s">
        <v>70</v>
      </c>
      <c r="V363" t="s">
        <v>70</v>
      </c>
      <c r="W363" t="s">
        <v>70</v>
      </c>
      <c r="X363" t="s">
        <v>2000</v>
      </c>
      <c r="Y363" t="s">
        <v>70</v>
      </c>
      <c r="Z363" t="s">
        <v>70</v>
      </c>
      <c r="AA363" t="s">
        <v>2000</v>
      </c>
      <c r="AB363" t="s">
        <v>2000</v>
      </c>
      <c r="AC363" t="s">
        <v>2000</v>
      </c>
      <c r="AD363" t="s">
        <v>2000</v>
      </c>
    </row>
    <row r="364" spans="1:30" x14ac:dyDescent="0.25">
      <c r="A364" s="133" t="s">
        <v>1523</v>
      </c>
      <c r="B364" t="s">
        <v>70</v>
      </c>
      <c r="C364" t="s">
        <v>1999</v>
      </c>
      <c r="D364" t="s">
        <v>957</v>
      </c>
      <c r="E364" t="s">
        <v>968</v>
      </c>
      <c r="F364" t="s">
        <v>774</v>
      </c>
      <c r="G364" t="s">
        <v>70</v>
      </c>
      <c r="H364" t="s">
        <v>70</v>
      </c>
      <c r="I364" t="s">
        <v>70</v>
      </c>
      <c r="J364" t="s">
        <v>70</v>
      </c>
      <c r="K364" t="s">
        <v>2000</v>
      </c>
      <c r="L364" t="s">
        <v>70</v>
      </c>
      <c r="M364" t="s">
        <v>70</v>
      </c>
      <c r="N364" t="s">
        <v>70</v>
      </c>
      <c r="O364" t="s">
        <v>2000</v>
      </c>
      <c r="P364" t="s">
        <v>70</v>
      </c>
      <c r="Q364" t="s">
        <v>70</v>
      </c>
      <c r="R364" t="s">
        <v>70</v>
      </c>
      <c r="S364" t="s">
        <v>70</v>
      </c>
      <c r="T364" t="s">
        <v>70</v>
      </c>
      <c r="U364" t="s">
        <v>70</v>
      </c>
      <c r="V364" t="s">
        <v>70</v>
      </c>
      <c r="W364" t="s">
        <v>2000</v>
      </c>
      <c r="X364" t="s">
        <v>70</v>
      </c>
      <c r="Y364" t="s">
        <v>70</v>
      </c>
      <c r="Z364" t="s">
        <v>2000</v>
      </c>
      <c r="AA364" t="s">
        <v>70</v>
      </c>
      <c r="AB364" t="s">
        <v>70</v>
      </c>
      <c r="AC364" t="s">
        <v>70</v>
      </c>
      <c r="AD364" t="s">
        <v>70</v>
      </c>
    </row>
    <row r="365" spans="1:30" x14ac:dyDescent="0.25">
      <c r="A365" s="133" t="s">
        <v>1525</v>
      </c>
      <c r="B365" t="s">
        <v>393</v>
      </c>
      <c r="C365" t="s">
        <v>1999</v>
      </c>
      <c r="D365" t="s">
        <v>957</v>
      </c>
      <c r="E365" t="s">
        <v>970</v>
      </c>
      <c r="F365" t="s">
        <v>773</v>
      </c>
      <c r="G365" t="s">
        <v>70</v>
      </c>
      <c r="H365" t="s">
        <v>70</v>
      </c>
      <c r="I365" t="s">
        <v>2000</v>
      </c>
      <c r="J365" t="s">
        <v>2000</v>
      </c>
      <c r="K365" t="s">
        <v>70</v>
      </c>
      <c r="L365" t="s">
        <v>2000</v>
      </c>
      <c r="M365" t="s">
        <v>70</v>
      </c>
      <c r="N365" t="s">
        <v>70</v>
      </c>
      <c r="O365" t="s">
        <v>70</v>
      </c>
      <c r="P365" t="s">
        <v>2000</v>
      </c>
      <c r="Q365" t="s">
        <v>2000</v>
      </c>
      <c r="R365" t="s">
        <v>70</v>
      </c>
      <c r="S365" t="s">
        <v>2000</v>
      </c>
      <c r="T365" t="s">
        <v>2000</v>
      </c>
      <c r="U365" t="s">
        <v>2000</v>
      </c>
      <c r="V365" t="s">
        <v>70</v>
      </c>
      <c r="W365" t="s">
        <v>70</v>
      </c>
      <c r="X365" t="s">
        <v>2000</v>
      </c>
      <c r="Y365" t="s">
        <v>70</v>
      </c>
      <c r="Z365" t="s">
        <v>70</v>
      </c>
      <c r="AA365" t="s">
        <v>2000</v>
      </c>
      <c r="AB365" t="s">
        <v>2000</v>
      </c>
      <c r="AC365" t="s">
        <v>2000</v>
      </c>
      <c r="AD365" t="s">
        <v>2000</v>
      </c>
    </row>
    <row r="366" spans="1:30" x14ac:dyDescent="0.25">
      <c r="A366" s="133" t="s">
        <v>1556</v>
      </c>
      <c r="B366" t="s">
        <v>414</v>
      </c>
      <c r="C366" t="s">
        <v>1999</v>
      </c>
      <c r="D366" t="s">
        <v>974</v>
      </c>
      <c r="E366" t="s">
        <v>983</v>
      </c>
      <c r="F366" t="s">
        <v>773</v>
      </c>
      <c r="G366" t="s">
        <v>70</v>
      </c>
      <c r="H366" t="s">
        <v>70</v>
      </c>
      <c r="I366" t="s">
        <v>2000</v>
      </c>
      <c r="J366" t="s">
        <v>2000</v>
      </c>
      <c r="K366" t="s">
        <v>70</v>
      </c>
      <c r="L366" t="s">
        <v>2000</v>
      </c>
      <c r="M366" t="s">
        <v>70</v>
      </c>
      <c r="N366" t="s">
        <v>70</v>
      </c>
      <c r="O366" t="s">
        <v>70</v>
      </c>
      <c r="P366" t="s">
        <v>2000</v>
      </c>
      <c r="Q366" t="s">
        <v>2000</v>
      </c>
      <c r="R366" t="s">
        <v>70</v>
      </c>
      <c r="S366" t="s">
        <v>2000</v>
      </c>
      <c r="T366" t="s">
        <v>2000</v>
      </c>
      <c r="U366" t="s">
        <v>2000</v>
      </c>
      <c r="V366" t="s">
        <v>2000</v>
      </c>
      <c r="W366" t="s">
        <v>2000</v>
      </c>
      <c r="X366" t="s">
        <v>2000</v>
      </c>
      <c r="Y366" t="s">
        <v>70</v>
      </c>
      <c r="Z366" t="s">
        <v>2000</v>
      </c>
      <c r="AA366" t="s">
        <v>2000</v>
      </c>
      <c r="AB366" t="s">
        <v>2000</v>
      </c>
      <c r="AC366" t="s">
        <v>2000</v>
      </c>
      <c r="AD366" t="s">
        <v>2000</v>
      </c>
    </row>
    <row r="367" spans="1:30" x14ac:dyDescent="0.25">
      <c r="A367" s="133" t="s">
        <v>1554</v>
      </c>
      <c r="B367" t="s">
        <v>412</v>
      </c>
      <c r="C367" t="s">
        <v>1999</v>
      </c>
      <c r="D367" t="s">
        <v>974</v>
      </c>
      <c r="E367" t="s">
        <v>982</v>
      </c>
      <c r="F367" t="s">
        <v>773</v>
      </c>
      <c r="G367" t="s">
        <v>70</v>
      </c>
      <c r="H367" t="s">
        <v>70</v>
      </c>
      <c r="I367" t="s">
        <v>70</v>
      </c>
      <c r="J367" t="s">
        <v>2000</v>
      </c>
      <c r="K367" t="s">
        <v>2000</v>
      </c>
      <c r="L367" t="s">
        <v>2000</v>
      </c>
      <c r="M367" t="s">
        <v>70</v>
      </c>
      <c r="N367" t="s">
        <v>70</v>
      </c>
      <c r="O367" t="s">
        <v>70</v>
      </c>
      <c r="P367" t="s">
        <v>2000</v>
      </c>
      <c r="Q367" t="s">
        <v>2000</v>
      </c>
      <c r="R367" t="s">
        <v>70</v>
      </c>
      <c r="S367" t="s">
        <v>2000</v>
      </c>
      <c r="T367" t="s">
        <v>2000</v>
      </c>
      <c r="U367" t="s">
        <v>2000</v>
      </c>
      <c r="V367" t="s">
        <v>2000</v>
      </c>
      <c r="W367" t="s">
        <v>2000</v>
      </c>
      <c r="X367" t="s">
        <v>2000</v>
      </c>
      <c r="Y367" t="s">
        <v>70</v>
      </c>
      <c r="Z367" t="s">
        <v>2000</v>
      </c>
      <c r="AA367" t="s">
        <v>2000</v>
      </c>
      <c r="AB367" t="s">
        <v>2000</v>
      </c>
      <c r="AC367" t="s">
        <v>2000</v>
      </c>
      <c r="AD367" t="s">
        <v>2000</v>
      </c>
    </row>
    <row r="368" spans="1:30" x14ac:dyDescent="0.25">
      <c r="A368" s="133" t="s">
        <v>1553</v>
      </c>
      <c r="B368" t="s">
        <v>411</v>
      </c>
      <c r="C368" t="s">
        <v>1999</v>
      </c>
      <c r="D368" t="s">
        <v>974</v>
      </c>
      <c r="E368" t="s">
        <v>411</v>
      </c>
      <c r="F368" t="s">
        <v>774</v>
      </c>
      <c r="G368" t="s">
        <v>70</v>
      </c>
      <c r="H368" t="s">
        <v>70</v>
      </c>
      <c r="I368" t="s">
        <v>110</v>
      </c>
      <c r="J368" t="s">
        <v>110</v>
      </c>
      <c r="K368" t="s">
        <v>70</v>
      </c>
      <c r="L368" t="s">
        <v>57</v>
      </c>
      <c r="M368" t="s">
        <v>70</v>
      </c>
      <c r="N368" t="s">
        <v>70</v>
      </c>
      <c r="O368" t="s">
        <v>70</v>
      </c>
      <c r="P368" t="s">
        <v>110</v>
      </c>
      <c r="Q368" t="s">
        <v>110</v>
      </c>
      <c r="R368" t="s">
        <v>70</v>
      </c>
      <c r="S368" t="s">
        <v>110</v>
      </c>
      <c r="T368" t="s">
        <v>59</v>
      </c>
      <c r="U368" t="s">
        <v>110</v>
      </c>
      <c r="V368" t="s">
        <v>2000</v>
      </c>
      <c r="W368" t="s">
        <v>2000</v>
      </c>
      <c r="X368" t="s">
        <v>59</v>
      </c>
      <c r="Y368" t="s">
        <v>70</v>
      </c>
      <c r="Z368" t="s">
        <v>2000</v>
      </c>
      <c r="AA368" t="s">
        <v>57</v>
      </c>
      <c r="AB368" t="s">
        <v>57</v>
      </c>
      <c r="AC368" t="s">
        <v>57</v>
      </c>
      <c r="AD368" t="s">
        <v>110</v>
      </c>
    </row>
    <row r="369" spans="1:30" x14ac:dyDescent="0.25">
      <c r="A369" s="133" t="s">
        <v>1608</v>
      </c>
      <c r="B369" t="s">
        <v>460</v>
      </c>
      <c r="C369" t="s">
        <v>1999</v>
      </c>
      <c r="D369" t="s">
        <v>974</v>
      </c>
      <c r="E369" t="s">
        <v>1005</v>
      </c>
      <c r="F369" t="s">
        <v>774</v>
      </c>
      <c r="G369" t="s">
        <v>70</v>
      </c>
      <c r="H369" t="s">
        <v>70</v>
      </c>
      <c r="I369" t="s">
        <v>2000</v>
      </c>
      <c r="J369" t="s">
        <v>2000</v>
      </c>
      <c r="K369" t="s">
        <v>70</v>
      </c>
      <c r="L369" t="s">
        <v>2000</v>
      </c>
      <c r="M369" t="s">
        <v>70</v>
      </c>
      <c r="N369" t="s">
        <v>70</v>
      </c>
      <c r="O369" t="s">
        <v>70</v>
      </c>
      <c r="P369" t="s">
        <v>2000</v>
      </c>
      <c r="Q369" t="s">
        <v>2000</v>
      </c>
      <c r="R369" t="s">
        <v>70</v>
      </c>
      <c r="S369" t="s">
        <v>2000</v>
      </c>
      <c r="T369" t="s">
        <v>2000</v>
      </c>
      <c r="U369" t="s">
        <v>2000</v>
      </c>
      <c r="V369" t="s">
        <v>70</v>
      </c>
      <c r="W369" t="s">
        <v>70</v>
      </c>
      <c r="X369" t="s">
        <v>2000</v>
      </c>
      <c r="Y369" t="s">
        <v>70</v>
      </c>
      <c r="Z369" t="s">
        <v>70</v>
      </c>
      <c r="AA369" t="s">
        <v>2000</v>
      </c>
      <c r="AB369" t="s">
        <v>2000</v>
      </c>
      <c r="AC369" t="s">
        <v>2000</v>
      </c>
      <c r="AD369" t="s">
        <v>2000</v>
      </c>
    </row>
    <row r="370" spans="1:30" x14ac:dyDescent="0.25">
      <c r="A370" s="133" t="s">
        <v>1609</v>
      </c>
      <c r="B370" t="s">
        <v>461</v>
      </c>
      <c r="C370" t="s">
        <v>1999</v>
      </c>
      <c r="D370" t="s">
        <v>974</v>
      </c>
      <c r="E370" t="s">
        <v>1005</v>
      </c>
      <c r="F370" t="s">
        <v>774</v>
      </c>
      <c r="G370" t="s">
        <v>70</v>
      </c>
      <c r="H370" t="s">
        <v>70</v>
      </c>
      <c r="I370" t="s">
        <v>110</v>
      </c>
      <c r="J370" t="s">
        <v>110</v>
      </c>
      <c r="K370" t="s">
        <v>70</v>
      </c>
      <c r="L370" t="s">
        <v>110</v>
      </c>
      <c r="M370" t="s">
        <v>70</v>
      </c>
      <c r="N370" t="s">
        <v>70</v>
      </c>
      <c r="O370" t="s">
        <v>70</v>
      </c>
      <c r="P370" t="s">
        <v>110</v>
      </c>
      <c r="Q370" t="s">
        <v>110</v>
      </c>
      <c r="R370" t="s">
        <v>70</v>
      </c>
      <c r="S370" t="s">
        <v>59</v>
      </c>
      <c r="T370" t="s">
        <v>110</v>
      </c>
      <c r="U370" t="s">
        <v>110</v>
      </c>
      <c r="V370" t="s">
        <v>70</v>
      </c>
      <c r="W370" t="s">
        <v>70</v>
      </c>
      <c r="X370" t="s">
        <v>110</v>
      </c>
      <c r="Y370" t="s">
        <v>70</v>
      </c>
      <c r="Z370" t="s">
        <v>70</v>
      </c>
      <c r="AA370" t="s">
        <v>110</v>
      </c>
      <c r="AB370" t="s">
        <v>110</v>
      </c>
      <c r="AC370" t="s">
        <v>110</v>
      </c>
      <c r="AD370" t="s">
        <v>110</v>
      </c>
    </row>
    <row r="371" spans="1:30" x14ac:dyDescent="0.25">
      <c r="A371" s="133" t="s">
        <v>1537</v>
      </c>
      <c r="B371" t="s">
        <v>400</v>
      </c>
      <c r="C371" t="s">
        <v>1999</v>
      </c>
      <c r="D371" t="s">
        <v>974</v>
      </c>
      <c r="E371" t="s">
        <v>976</v>
      </c>
      <c r="F371" t="s">
        <v>773</v>
      </c>
      <c r="G371" t="s">
        <v>70</v>
      </c>
      <c r="H371" t="s">
        <v>70</v>
      </c>
      <c r="I371" t="s">
        <v>70</v>
      </c>
      <c r="J371" t="s">
        <v>2000</v>
      </c>
      <c r="K371" t="s">
        <v>70</v>
      </c>
      <c r="L371" t="s">
        <v>2000</v>
      </c>
      <c r="M371" t="s">
        <v>70</v>
      </c>
      <c r="N371" t="s">
        <v>70</v>
      </c>
      <c r="O371" t="s">
        <v>70</v>
      </c>
      <c r="P371" t="s">
        <v>2000</v>
      </c>
      <c r="Q371" t="s">
        <v>2000</v>
      </c>
      <c r="R371" t="s">
        <v>70</v>
      </c>
      <c r="S371" t="s">
        <v>2000</v>
      </c>
      <c r="T371" t="s">
        <v>2000</v>
      </c>
      <c r="U371" t="s">
        <v>2000</v>
      </c>
      <c r="V371" t="s">
        <v>2000</v>
      </c>
      <c r="W371" t="s">
        <v>2000</v>
      </c>
      <c r="X371" t="s">
        <v>2000</v>
      </c>
      <c r="Y371" t="s">
        <v>70</v>
      </c>
      <c r="Z371" t="s">
        <v>70</v>
      </c>
      <c r="AA371" t="s">
        <v>2000</v>
      </c>
      <c r="AB371" t="s">
        <v>2000</v>
      </c>
      <c r="AC371" t="s">
        <v>2000</v>
      </c>
      <c r="AD371" t="s">
        <v>2000</v>
      </c>
    </row>
    <row r="372" spans="1:30" x14ac:dyDescent="0.25">
      <c r="A372" s="133" t="s">
        <v>1536</v>
      </c>
      <c r="B372" t="s">
        <v>399</v>
      </c>
      <c r="C372" t="s">
        <v>1999</v>
      </c>
      <c r="D372" t="s">
        <v>974</v>
      </c>
      <c r="E372" t="s">
        <v>975</v>
      </c>
      <c r="F372" t="s">
        <v>774</v>
      </c>
      <c r="G372" t="s">
        <v>70</v>
      </c>
      <c r="H372" t="s">
        <v>70</v>
      </c>
      <c r="I372" t="s">
        <v>2000</v>
      </c>
      <c r="J372" t="s">
        <v>2000</v>
      </c>
      <c r="K372" t="s">
        <v>70</v>
      </c>
      <c r="L372" t="s">
        <v>2000</v>
      </c>
      <c r="M372" t="s">
        <v>70</v>
      </c>
      <c r="N372" t="s">
        <v>70</v>
      </c>
      <c r="O372" t="s">
        <v>70</v>
      </c>
      <c r="P372" t="s">
        <v>2000</v>
      </c>
      <c r="Q372" t="s">
        <v>2000</v>
      </c>
      <c r="R372" t="s">
        <v>70</v>
      </c>
      <c r="S372" t="s">
        <v>2000</v>
      </c>
      <c r="T372" t="s">
        <v>2000</v>
      </c>
      <c r="U372" t="s">
        <v>2000</v>
      </c>
      <c r="V372" t="s">
        <v>70</v>
      </c>
      <c r="W372" t="s">
        <v>70</v>
      </c>
      <c r="X372" t="s">
        <v>2000</v>
      </c>
      <c r="Y372" t="s">
        <v>70</v>
      </c>
      <c r="Z372" t="s">
        <v>70</v>
      </c>
      <c r="AA372" t="s">
        <v>2000</v>
      </c>
      <c r="AB372" t="s">
        <v>2000</v>
      </c>
      <c r="AC372" t="s">
        <v>2000</v>
      </c>
      <c r="AD372" t="s">
        <v>2000</v>
      </c>
    </row>
    <row r="373" spans="1:30" x14ac:dyDescent="0.25">
      <c r="A373" s="133" t="s">
        <v>1540</v>
      </c>
      <c r="B373" t="s">
        <v>402</v>
      </c>
      <c r="C373" t="s">
        <v>1999</v>
      </c>
      <c r="D373" t="s">
        <v>974</v>
      </c>
      <c r="E373" t="s">
        <v>978</v>
      </c>
      <c r="F373" t="s">
        <v>51</v>
      </c>
      <c r="G373" t="s">
        <v>70</v>
      </c>
      <c r="H373" t="s">
        <v>70</v>
      </c>
      <c r="I373" t="s">
        <v>110</v>
      </c>
      <c r="J373" t="s">
        <v>2000</v>
      </c>
      <c r="K373" t="s">
        <v>70</v>
      </c>
      <c r="L373" t="s">
        <v>110</v>
      </c>
      <c r="M373" t="s">
        <v>70</v>
      </c>
      <c r="N373" t="s">
        <v>70</v>
      </c>
      <c r="O373" t="s">
        <v>70</v>
      </c>
      <c r="P373" t="s">
        <v>110</v>
      </c>
      <c r="Q373" t="s">
        <v>110</v>
      </c>
      <c r="R373" t="s">
        <v>70</v>
      </c>
      <c r="S373" t="s">
        <v>110</v>
      </c>
      <c r="T373" t="s">
        <v>2000</v>
      </c>
      <c r="U373" t="s">
        <v>2000</v>
      </c>
      <c r="V373" t="s">
        <v>70</v>
      </c>
      <c r="W373" t="s">
        <v>70</v>
      </c>
      <c r="X373" t="s">
        <v>110</v>
      </c>
      <c r="Y373" t="s">
        <v>70</v>
      </c>
      <c r="Z373" t="s">
        <v>70</v>
      </c>
      <c r="AA373" t="s">
        <v>110</v>
      </c>
      <c r="AB373" t="s">
        <v>110</v>
      </c>
      <c r="AC373" t="s">
        <v>110</v>
      </c>
      <c r="AD373" t="s">
        <v>110</v>
      </c>
    </row>
    <row r="374" spans="1:30" x14ac:dyDescent="0.25">
      <c r="A374" s="133" t="s">
        <v>1539</v>
      </c>
      <c r="B374" t="s">
        <v>401</v>
      </c>
      <c r="C374" t="s">
        <v>1999</v>
      </c>
      <c r="D374" t="s">
        <v>974</v>
      </c>
      <c r="E374" t="s">
        <v>401</v>
      </c>
      <c r="F374" t="s">
        <v>51</v>
      </c>
      <c r="G374" t="s">
        <v>70</v>
      </c>
      <c r="H374" t="s">
        <v>70</v>
      </c>
      <c r="I374" t="s">
        <v>2000</v>
      </c>
      <c r="J374" t="s">
        <v>2000</v>
      </c>
      <c r="K374" t="s">
        <v>70</v>
      </c>
      <c r="L374" t="s">
        <v>2000</v>
      </c>
      <c r="M374" t="s">
        <v>70</v>
      </c>
      <c r="N374" t="s">
        <v>70</v>
      </c>
      <c r="O374" t="s">
        <v>70</v>
      </c>
      <c r="P374" t="s">
        <v>2000</v>
      </c>
      <c r="Q374" t="s">
        <v>2000</v>
      </c>
      <c r="R374" t="s">
        <v>70</v>
      </c>
      <c r="S374" t="s">
        <v>2000</v>
      </c>
      <c r="T374" t="s">
        <v>2000</v>
      </c>
      <c r="U374" t="s">
        <v>2000</v>
      </c>
      <c r="V374" t="s">
        <v>70</v>
      </c>
      <c r="W374" t="s">
        <v>70</v>
      </c>
      <c r="X374" t="s">
        <v>2000</v>
      </c>
      <c r="Y374" t="s">
        <v>70</v>
      </c>
      <c r="Z374" t="s">
        <v>70</v>
      </c>
      <c r="AA374" t="s">
        <v>2000</v>
      </c>
      <c r="AB374" t="s">
        <v>2000</v>
      </c>
      <c r="AC374" t="s">
        <v>2000</v>
      </c>
      <c r="AD374" t="s">
        <v>2000</v>
      </c>
    </row>
    <row r="375" spans="1:30" x14ac:dyDescent="0.25">
      <c r="A375" s="133" t="s">
        <v>1598</v>
      </c>
      <c r="B375" t="s">
        <v>450</v>
      </c>
      <c r="C375" t="s">
        <v>1999</v>
      </c>
      <c r="D375" t="s">
        <v>974</v>
      </c>
      <c r="E375" t="s">
        <v>999</v>
      </c>
      <c r="F375" t="s">
        <v>773</v>
      </c>
      <c r="G375" t="s">
        <v>70</v>
      </c>
      <c r="H375" t="s">
        <v>70</v>
      </c>
      <c r="I375" t="s">
        <v>110</v>
      </c>
      <c r="J375" t="s">
        <v>110</v>
      </c>
      <c r="K375" t="s">
        <v>70</v>
      </c>
      <c r="L375" t="s">
        <v>57</v>
      </c>
      <c r="M375" t="s">
        <v>70</v>
      </c>
      <c r="N375" t="s">
        <v>70</v>
      </c>
      <c r="O375" t="s">
        <v>70</v>
      </c>
      <c r="P375" t="s">
        <v>110</v>
      </c>
      <c r="Q375" t="s">
        <v>110</v>
      </c>
      <c r="R375" t="s">
        <v>70</v>
      </c>
      <c r="S375" t="s">
        <v>110</v>
      </c>
      <c r="T375" t="s">
        <v>110</v>
      </c>
      <c r="U375" t="s">
        <v>59</v>
      </c>
      <c r="V375" t="s">
        <v>70</v>
      </c>
      <c r="W375" t="s">
        <v>70</v>
      </c>
      <c r="X375" t="s">
        <v>110</v>
      </c>
      <c r="Y375" t="s">
        <v>70</v>
      </c>
      <c r="Z375" t="s">
        <v>70</v>
      </c>
      <c r="AA375" t="s">
        <v>110</v>
      </c>
      <c r="AB375" t="s">
        <v>110</v>
      </c>
      <c r="AC375" t="s">
        <v>57</v>
      </c>
      <c r="AD375" t="s">
        <v>110</v>
      </c>
    </row>
    <row r="376" spans="1:30" x14ac:dyDescent="0.25">
      <c r="A376" s="133" t="s">
        <v>1599</v>
      </c>
      <c r="B376" t="s">
        <v>451</v>
      </c>
      <c r="C376" t="s">
        <v>1999</v>
      </c>
      <c r="D376" t="s">
        <v>974</v>
      </c>
      <c r="E376" t="s">
        <v>999</v>
      </c>
      <c r="F376" t="s">
        <v>774</v>
      </c>
      <c r="G376" t="s">
        <v>70</v>
      </c>
      <c r="H376" t="s">
        <v>70</v>
      </c>
      <c r="I376" t="s">
        <v>70</v>
      </c>
      <c r="J376" t="s">
        <v>2000</v>
      </c>
      <c r="K376" t="s">
        <v>2000</v>
      </c>
      <c r="L376" t="s">
        <v>2000</v>
      </c>
      <c r="M376" t="s">
        <v>70</v>
      </c>
      <c r="N376" t="s">
        <v>70</v>
      </c>
      <c r="O376" t="s">
        <v>2000</v>
      </c>
      <c r="P376" t="s">
        <v>2000</v>
      </c>
      <c r="Q376" t="s">
        <v>2000</v>
      </c>
      <c r="R376" t="s">
        <v>70</v>
      </c>
      <c r="S376" t="s">
        <v>2000</v>
      </c>
      <c r="T376" t="s">
        <v>2000</v>
      </c>
      <c r="U376" t="s">
        <v>2000</v>
      </c>
      <c r="V376" t="s">
        <v>2000</v>
      </c>
      <c r="W376" t="s">
        <v>2000</v>
      </c>
      <c r="X376" t="s">
        <v>2000</v>
      </c>
      <c r="Y376" t="s">
        <v>70</v>
      </c>
      <c r="Z376" t="s">
        <v>70</v>
      </c>
      <c r="AA376" t="s">
        <v>2000</v>
      </c>
      <c r="AB376" t="s">
        <v>2000</v>
      </c>
      <c r="AC376" t="s">
        <v>2000</v>
      </c>
      <c r="AD376" t="s">
        <v>2000</v>
      </c>
    </row>
    <row r="377" spans="1:30" x14ac:dyDescent="0.25">
      <c r="A377" s="133" t="s">
        <v>1600</v>
      </c>
      <c r="B377" t="s">
        <v>452</v>
      </c>
      <c r="C377" t="s">
        <v>1999</v>
      </c>
      <c r="D377" t="s">
        <v>974</v>
      </c>
      <c r="E377" t="s">
        <v>999</v>
      </c>
      <c r="F377" t="s">
        <v>774</v>
      </c>
      <c r="G377" t="s">
        <v>70</v>
      </c>
      <c r="H377" t="s">
        <v>70</v>
      </c>
      <c r="I377" t="s">
        <v>2000</v>
      </c>
      <c r="J377" t="s">
        <v>2000</v>
      </c>
      <c r="K377" t="s">
        <v>70</v>
      </c>
      <c r="L377" t="s">
        <v>2000</v>
      </c>
      <c r="M377" t="s">
        <v>70</v>
      </c>
      <c r="N377" t="s">
        <v>70</v>
      </c>
      <c r="O377" t="s">
        <v>70</v>
      </c>
      <c r="P377" t="s">
        <v>2000</v>
      </c>
      <c r="Q377" t="s">
        <v>2000</v>
      </c>
      <c r="R377" t="s">
        <v>70</v>
      </c>
      <c r="S377" t="s">
        <v>2000</v>
      </c>
      <c r="T377" t="s">
        <v>2000</v>
      </c>
      <c r="U377" t="s">
        <v>2000</v>
      </c>
      <c r="V377" t="s">
        <v>2000</v>
      </c>
      <c r="W377" t="s">
        <v>2000</v>
      </c>
      <c r="X377" t="s">
        <v>2000</v>
      </c>
      <c r="Y377" t="s">
        <v>70</v>
      </c>
      <c r="Z377" t="s">
        <v>2000</v>
      </c>
      <c r="AA377" t="s">
        <v>2000</v>
      </c>
      <c r="AB377" t="s">
        <v>2000</v>
      </c>
      <c r="AC377" t="s">
        <v>2000</v>
      </c>
      <c r="AD377" t="s">
        <v>2000</v>
      </c>
    </row>
    <row r="378" spans="1:30" x14ac:dyDescent="0.25">
      <c r="A378" s="133" t="s">
        <v>1601</v>
      </c>
      <c r="B378" t="s">
        <v>453</v>
      </c>
      <c r="C378" t="s">
        <v>1999</v>
      </c>
      <c r="D378" t="s">
        <v>974</v>
      </c>
      <c r="E378" t="s">
        <v>1000</v>
      </c>
      <c r="F378" t="s">
        <v>774</v>
      </c>
      <c r="G378" t="s">
        <v>70</v>
      </c>
      <c r="H378" t="s">
        <v>70</v>
      </c>
      <c r="I378" t="s">
        <v>70</v>
      </c>
      <c r="J378" t="s">
        <v>2000</v>
      </c>
      <c r="K378" t="s">
        <v>2000</v>
      </c>
      <c r="L378" t="s">
        <v>2000</v>
      </c>
      <c r="M378" t="s">
        <v>70</v>
      </c>
      <c r="N378" t="s">
        <v>70</v>
      </c>
      <c r="O378" t="s">
        <v>70</v>
      </c>
      <c r="P378" t="s">
        <v>2000</v>
      </c>
      <c r="Q378" t="s">
        <v>2000</v>
      </c>
      <c r="R378" t="s">
        <v>70</v>
      </c>
      <c r="S378" t="s">
        <v>2000</v>
      </c>
      <c r="T378" t="s">
        <v>2000</v>
      </c>
      <c r="U378" t="s">
        <v>2000</v>
      </c>
      <c r="V378" t="s">
        <v>2000</v>
      </c>
      <c r="W378" t="s">
        <v>2000</v>
      </c>
      <c r="X378" t="s">
        <v>2000</v>
      </c>
      <c r="Y378" t="s">
        <v>70</v>
      </c>
      <c r="Z378" t="s">
        <v>2000</v>
      </c>
      <c r="AA378" t="s">
        <v>2000</v>
      </c>
      <c r="AB378" t="s">
        <v>2000</v>
      </c>
      <c r="AC378" t="s">
        <v>2000</v>
      </c>
      <c r="AD378" t="s">
        <v>2000</v>
      </c>
    </row>
    <row r="379" spans="1:30" x14ac:dyDescent="0.25">
      <c r="A379" s="133" t="s">
        <v>1586</v>
      </c>
      <c r="B379" t="s">
        <v>440</v>
      </c>
      <c r="C379" t="s">
        <v>1999</v>
      </c>
      <c r="D379" t="s">
        <v>974</v>
      </c>
      <c r="E379" t="s">
        <v>994</v>
      </c>
      <c r="F379" t="s">
        <v>773</v>
      </c>
      <c r="G379" t="s">
        <v>70</v>
      </c>
      <c r="H379" t="s">
        <v>70</v>
      </c>
      <c r="I379" t="s">
        <v>70</v>
      </c>
      <c r="J379" t="s">
        <v>2000</v>
      </c>
      <c r="K379" t="s">
        <v>70</v>
      </c>
      <c r="L379" t="s">
        <v>2000</v>
      </c>
      <c r="M379" t="s">
        <v>70</v>
      </c>
      <c r="N379" t="s">
        <v>70</v>
      </c>
      <c r="O379" t="s">
        <v>70</v>
      </c>
      <c r="P379" t="s">
        <v>2000</v>
      </c>
      <c r="Q379" t="s">
        <v>2000</v>
      </c>
      <c r="R379" t="s">
        <v>70</v>
      </c>
      <c r="S379" t="s">
        <v>2000</v>
      </c>
      <c r="T379" t="s">
        <v>2000</v>
      </c>
      <c r="U379" t="s">
        <v>2000</v>
      </c>
      <c r="V379" t="s">
        <v>2000</v>
      </c>
      <c r="W379" t="s">
        <v>2000</v>
      </c>
      <c r="X379" t="s">
        <v>2000</v>
      </c>
      <c r="Y379" t="s">
        <v>70</v>
      </c>
      <c r="Z379" t="s">
        <v>2000</v>
      </c>
      <c r="AA379" t="s">
        <v>2000</v>
      </c>
      <c r="AB379" t="s">
        <v>2000</v>
      </c>
      <c r="AC379" t="s">
        <v>2000</v>
      </c>
      <c r="AD379" t="s">
        <v>2000</v>
      </c>
    </row>
    <row r="380" spans="1:30" x14ac:dyDescent="0.25">
      <c r="A380" s="133" t="s">
        <v>1575</v>
      </c>
      <c r="B380" t="s">
        <v>429</v>
      </c>
      <c r="C380" t="s">
        <v>1999</v>
      </c>
      <c r="D380" t="s">
        <v>974</v>
      </c>
      <c r="E380" t="s">
        <v>963</v>
      </c>
      <c r="F380" t="s">
        <v>773</v>
      </c>
      <c r="G380" t="s">
        <v>70</v>
      </c>
      <c r="H380" t="s">
        <v>70</v>
      </c>
      <c r="I380" t="s">
        <v>2000</v>
      </c>
      <c r="J380" t="s">
        <v>2000</v>
      </c>
      <c r="K380" t="s">
        <v>70</v>
      </c>
      <c r="L380" t="s">
        <v>2000</v>
      </c>
      <c r="M380" t="s">
        <v>70</v>
      </c>
      <c r="N380" t="s">
        <v>70</v>
      </c>
      <c r="O380" t="s">
        <v>70</v>
      </c>
      <c r="P380" t="s">
        <v>2000</v>
      </c>
      <c r="Q380" t="s">
        <v>2000</v>
      </c>
      <c r="R380" t="s">
        <v>70</v>
      </c>
      <c r="S380" t="s">
        <v>2000</v>
      </c>
      <c r="T380" t="s">
        <v>2000</v>
      </c>
      <c r="U380" t="s">
        <v>2000</v>
      </c>
      <c r="V380" t="s">
        <v>2000</v>
      </c>
      <c r="W380" t="s">
        <v>2000</v>
      </c>
      <c r="X380" t="s">
        <v>2000</v>
      </c>
      <c r="Y380" t="s">
        <v>70</v>
      </c>
      <c r="Z380" t="s">
        <v>2000</v>
      </c>
      <c r="AA380" t="s">
        <v>2000</v>
      </c>
      <c r="AB380" t="s">
        <v>2000</v>
      </c>
      <c r="AC380" t="s">
        <v>2000</v>
      </c>
      <c r="AD380" t="s">
        <v>2000</v>
      </c>
    </row>
    <row r="381" spans="1:30" x14ac:dyDescent="0.25">
      <c r="A381" s="133" t="s">
        <v>1612</v>
      </c>
      <c r="B381" t="s">
        <v>464</v>
      </c>
      <c r="C381" t="s">
        <v>1999</v>
      </c>
      <c r="D381" t="s">
        <v>974</v>
      </c>
      <c r="E381" t="s">
        <v>1008</v>
      </c>
      <c r="F381" t="s">
        <v>774</v>
      </c>
      <c r="G381" t="s">
        <v>70</v>
      </c>
      <c r="H381" t="s">
        <v>70</v>
      </c>
      <c r="I381" t="s">
        <v>70</v>
      </c>
      <c r="J381" t="s">
        <v>2000</v>
      </c>
      <c r="K381" t="s">
        <v>2000</v>
      </c>
      <c r="L381" t="s">
        <v>2000</v>
      </c>
      <c r="M381" t="s">
        <v>70</v>
      </c>
      <c r="N381" t="s">
        <v>70</v>
      </c>
      <c r="O381" t="s">
        <v>70</v>
      </c>
      <c r="P381" t="s">
        <v>2000</v>
      </c>
      <c r="Q381" t="s">
        <v>2000</v>
      </c>
      <c r="R381" t="s">
        <v>70</v>
      </c>
      <c r="S381" t="s">
        <v>2000</v>
      </c>
      <c r="T381" t="s">
        <v>2000</v>
      </c>
      <c r="U381" t="s">
        <v>2000</v>
      </c>
      <c r="V381" t="s">
        <v>2000</v>
      </c>
      <c r="W381" t="s">
        <v>2000</v>
      </c>
      <c r="X381" t="s">
        <v>2000</v>
      </c>
      <c r="Y381" t="s">
        <v>70</v>
      </c>
      <c r="Z381" t="s">
        <v>2000</v>
      </c>
      <c r="AA381" t="s">
        <v>2000</v>
      </c>
      <c r="AB381" t="s">
        <v>2000</v>
      </c>
      <c r="AC381" t="s">
        <v>2000</v>
      </c>
      <c r="AD381" t="s">
        <v>2000</v>
      </c>
    </row>
    <row r="382" spans="1:30" x14ac:dyDescent="0.25">
      <c r="A382" s="133" t="s">
        <v>1597</v>
      </c>
      <c r="B382" t="s">
        <v>440</v>
      </c>
      <c r="C382" t="s">
        <v>1999</v>
      </c>
      <c r="D382" t="s">
        <v>974</v>
      </c>
      <c r="E382" t="s">
        <v>998</v>
      </c>
      <c r="F382" t="s">
        <v>774</v>
      </c>
      <c r="G382" t="s">
        <v>70</v>
      </c>
      <c r="H382" t="s">
        <v>70</v>
      </c>
      <c r="I382" t="s">
        <v>70</v>
      </c>
      <c r="J382" t="s">
        <v>2000</v>
      </c>
      <c r="K382" t="s">
        <v>2000</v>
      </c>
      <c r="L382" t="s">
        <v>2000</v>
      </c>
      <c r="M382" t="s">
        <v>70</v>
      </c>
      <c r="N382" t="s">
        <v>70</v>
      </c>
      <c r="O382" t="s">
        <v>70</v>
      </c>
      <c r="P382" t="s">
        <v>2000</v>
      </c>
      <c r="Q382" t="s">
        <v>2000</v>
      </c>
      <c r="R382" t="s">
        <v>70</v>
      </c>
      <c r="S382" t="s">
        <v>2000</v>
      </c>
      <c r="T382" t="s">
        <v>2000</v>
      </c>
      <c r="U382" t="s">
        <v>2000</v>
      </c>
      <c r="V382" t="s">
        <v>2000</v>
      </c>
      <c r="W382" t="s">
        <v>2000</v>
      </c>
      <c r="X382" t="s">
        <v>2000</v>
      </c>
      <c r="Y382" t="s">
        <v>70</v>
      </c>
      <c r="Z382" t="s">
        <v>2000</v>
      </c>
      <c r="AA382" t="s">
        <v>2000</v>
      </c>
      <c r="AB382" t="s">
        <v>2000</v>
      </c>
      <c r="AC382" t="s">
        <v>2000</v>
      </c>
      <c r="AD382" t="s">
        <v>2000</v>
      </c>
    </row>
    <row r="383" spans="1:30" x14ac:dyDescent="0.25">
      <c r="A383" s="133" t="s">
        <v>1581</v>
      </c>
      <c r="B383" t="s">
        <v>435</v>
      </c>
      <c r="C383" t="s">
        <v>1999</v>
      </c>
      <c r="D383" t="s">
        <v>974</v>
      </c>
      <c r="E383" t="s">
        <v>989</v>
      </c>
      <c r="F383" t="s">
        <v>773</v>
      </c>
      <c r="G383" t="s">
        <v>70</v>
      </c>
      <c r="H383" t="s">
        <v>70</v>
      </c>
      <c r="I383" t="s">
        <v>2000</v>
      </c>
      <c r="J383" t="s">
        <v>2000</v>
      </c>
      <c r="K383" t="s">
        <v>70</v>
      </c>
      <c r="L383" t="s">
        <v>2000</v>
      </c>
      <c r="M383" t="s">
        <v>70</v>
      </c>
      <c r="N383" t="s">
        <v>70</v>
      </c>
      <c r="O383" t="s">
        <v>70</v>
      </c>
      <c r="P383" t="s">
        <v>2000</v>
      </c>
      <c r="Q383" t="s">
        <v>2000</v>
      </c>
      <c r="R383" t="s">
        <v>70</v>
      </c>
      <c r="S383" t="s">
        <v>2000</v>
      </c>
      <c r="T383" t="s">
        <v>2000</v>
      </c>
      <c r="U383" t="s">
        <v>2000</v>
      </c>
      <c r="V383" t="s">
        <v>2000</v>
      </c>
      <c r="W383" t="s">
        <v>2000</v>
      </c>
      <c r="X383" t="s">
        <v>2000</v>
      </c>
      <c r="Y383" t="s">
        <v>70</v>
      </c>
      <c r="Z383" t="s">
        <v>2000</v>
      </c>
      <c r="AA383" t="s">
        <v>2000</v>
      </c>
      <c r="AB383" t="s">
        <v>2000</v>
      </c>
      <c r="AC383" t="s">
        <v>2000</v>
      </c>
      <c r="AD383" t="s">
        <v>2000</v>
      </c>
    </row>
    <row r="384" spans="1:30" x14ac:dyDescent="0.25">
      <c r="A384" s="133" t="s">
        <v>1577</v>
      </c>
      <c r="B384" t="s">
        <v>431</v>
      </c>
      <c r="C384" t="s">
        <v>1999</v>
      </c>
      <c r="D384" t="s">
        <v>974</v>
      </c>
      <c r="E384" t="s">
        <v>987</v>
      </c>
      <c r="F384" t="s">
        <v>773</v>
      </c>
      <c r="G384" t="s">
        <v>70</v>
      </c>
      <c r="H384" t="s">
        <v>70</v>
      </c>
      <c r="I384" t="s">
        <v>70</v>
      </c>
      <c r="J384" t="s">
        <v>2000</v>
      </c>
      <c r="K384" t="s">
        <v>70</v>
      </c>
      <c r="L384" t="s">
        <v>2000</v>
      </c>
      <c r="M384" t="s">
        <v>70</v>
      </c>
      <c r="N384" t="s">
        <v>70</v>
      </c>
      <c r="O384" t="s">
        <v>70</v>
      </c>
      <c r="P384" t="s">
        <v>2000</v>
      </c>
      <c r="Q384" t="s">
        <v>2000</v>
      </c>
      <c r="R384" t="s">
        <v>70</v>
      </c>
      <c r="S384" t="s">
        <v>2000</v>
      </c>
      <c r="T384" t="s">
        <v>2000</v>
      </c>
      <c r="U384" t="s">
        <v>2000</v>
      </c>
      <c r="V384" t="s">
        <v>70</v>
      </c>
      <c r="W384" t="s">
        <v>70</v>
      </c>
      <c r="X384" t="s">
        <v>2000</v>
      </c>
      <c r="Y384" t="s">
        <v>70</v>
      </c>
      <c r="Z384" t="s">
        <v>70</v>
      </c>
      <c r="AA384" t="s">
        <v>2000</v>
      </c>
      <c r="AB384" t="s">
        <v>2000</v>
      </c>
      <c r="AC384" t="s">
        <v>2000</v>
      </c>
      <c r="AD384" t="s">
        <v>2000</v>
      </c>
    </row>
    <row r="385" spans="1:30" x14ac:dyDescent="0.25">
      <c r="A385" s="133" t="s">
        <v>1578</v>
      </c>
      <c r="B385" t="s">
        <v>432</v>
      </c>
      <c r="C385" t="s">
        <v>1999</v>
      </c>
      <c r="D385" t="s">
        <v>974</v>
      </c>
      <c r="E385" t="s">
        <v>987</v>
      </c>
      <c r="F385" t="s">
        <v>773</v>
      </c>
      <c r="G385" t="s">
        <v>70</v>
      </c>
      <c r="H385" t="s">
        <v>70</v>
      </c>
      <c r="I385" t="s">
        <v>70</v>
      </c>
      <c r="J385" t="s">
        <v>2000</v>
      </c>
      <c r="K385" t="s">
        <v>2000</v>
      </c>
      <c r="L385" t="s">
        <v>2000</v>
      </c>
      <c r="M385" t="s">
        <v>70</v>
      </c>
      <c r="N385" t="s">
        <v>70</v>
      </c>
      <c r="O385" t="s">
        <v>70</v>
      </c>
      <c r="P385" t="s">
        <v>2000</v>
      </c>
      <c r="Q385" t="s">
        <v>2000</v>
      </c>
      <c r="R385" t="s">
        <v>70</v>
      </c>
      <c r="S385" t="s">
        <v>2000</v>
      </c>
      <c r="T385" t="s">
        <v>2000</v>
      </c>
      <c r="U385" t="s">
        <v>2000</v>
      </c>
      <c r="V385" t="s">
        <v>2000</v>
      </c>
      <c r="W385" t="s">
        <v>2000</v>
      </c>
      <c r="X385" t="s">
        <v>2000</v>
      </c>
      <c r="Y385" t="s">
        <v>70</v>
      </c>
      <c r="Z385" t="s">
        <v>2000</v>
      </c>
      <c r="AA385" t="s">
        <v>2000</v>
      </c>
      <c r="AB385" t="s">
        <v>2000</v>
      </c>
      <c r="AC385" t="s">
        <v>2000</v>
      </c>
      <c r="AD385" t="s">
        <v>2000</v>
      </c>
    </row>
    <row r="386" spans="1:30" x14ac:dyDescent="0.25">
      <c r="A386" s="133" t="s">
        <v>1545</v>
      </c>
      <c r="B386" t="s">
        <v>406</v>
      </c>
      <c r="C386" t="s">
        <v>1999</v>
      </c>
      <c r="D386" t="s">
        <v>974</v>
      </c>
      <c r="E386" t="s">
        <v>981</v>
      </c>
      <c r="F386" t="s">
        <v>51</v>
      </c>
      <c r="G386" t="s">
        <v>70</v>
      </c>
      <c r="H386" t="s">
        <v>70</v>
      </c>
      <c r="I386" t="s">
        <v>110</v>
      </c>
      <c r="J386" t="s">
        <v>110</v>
      </c>
      <c r="K386" t="s">
        <v>70</v>
      </c>
      <c r="L386" t="s">
        <v>57</v>
      </c>
      <c r="M386" t="s">
        <v>70</v>
      </c>
      <c r="N386" t="s">
        <v>70</v>
      </c>
      <c r="O386" t="s">
        <v>70</v>
      </c>
      <c r="P386" t="s">
        <v>110</v>
      </c>
      <c r="Q386" t="s">
        <v>110</v>
      </c>
      <c r="R386" t="s">
        <v>70</v>
      </c>
      <c r="S386" t="s">
        <v>57</v>
      </c>
      <c r="T386" t="s">
        <v>59</v>
      </c>
      <c r="U386" t="s">
        <v>110</v>
      </c>
      <c r="V386" t="s">
        <v>70</v>
      </c>
      <c r="W386" t="s">
        <v>70</v>
      </c>
      <c r="X386" t="s">
        <v>59</v>
      </c>
      <c r="Y386" t="s">
        <v>70</v>
      </c>
      <c r="Z386" t="s">
        <v>70</v>
      </c>
      <c r="AA386" t="s">
        <v>57</v>
      </c>
      <c r="AB386" t="s">
        <v>57</v>
      </c>
      <c r="AC386" t="s">
        <v>57</v>
      </c>
      <c r="AD386" t="s">
        <v>59</v>
      </c>
    </row>
    <row r="387" spans="1:30" x14ac:dyDescent="0.25">
      <c r="A387" s="133" t="s">
        <v>1546</v>
      </c>
      <c r="B387" t="s">
        <v>70</v>
      </c>
      <c r="C387" t="s">
        <v>1999</v>
      </c>
      <c r="D387" t="s">
        <v>974</v>
      </c>
      <c r="E387" t="s">
        <v>981</v>
      </c>
      <c r="F387" t="s">
        <v>51</v>
      </c>
      <c r="G387" t="s">
        <v>70</v>
      </c>
      <c r="H387" t="s">
        <v>70</v>
      </c>
      <c r="I387" t="s">
        <v>70</v>
      </c>
      <c r="J387" t="s">
        <v>70</v>
      </c>
      <c r="K387" t="s">
        <v>70</v>
      </c>
      <c r="L387" t="s">
        <v>2000</v>
      </c>
      <c r="M387" t="s">
        <v>70</v>
      </c>
      <c r="N387" t="s">
        <v>70</v>
      </c>
      <c r="O387" t="s">
        <v>70</v>
      </c>
      <c r="P387" t="s">
        <v>2000</v>
      </c>
      <c r="Q387" t="s">
        <v>2000</v>
      </c>
      <c r="R387" t="s">
        <v>70</v>
      </c>
      <c r="S387" t="s">
        <v>2000</v>
      </c>
      <c r="T387" t="s">
        <v>2000</v>
      </c>
      <c r="U387" t="s">
        <v>70</v>
      </c>
      <c r="V387" t="s">
        <v>70</v>
      </c>
      <c r="W387" t="s">
        <v>70</v>
      </c>
      <c r="X387" t="s">
        <v>2000</v>
      </c>
      <c r="Y387" t="s">
        <v>70</v>
      </c>
      <c r="Z387" t="s">
        <v>70</v>
      </c>
      <c r="AA387" t="s">
        <v>2000</v>
      </c>
      <c r="AB387" t="s">
        <v>2000</v>
      </c>
      <c r="AC387" t="s">
        <v>70</v>
      </c>
      <c r="AD387" t="s">
        <v>2000</v>
      </c>
    </row>
    <row r="388" spans="1:30" x14ac:dyDescent="0.25">
      <c r="A388" s="133" t="s">
        <v>1547</v>
      </c>
      <c r="B388" t="s">
        <v>70</v>
      </c>
      <c r="C388" t="s">
        <v>1999</v>
      </c>
      <c r="D388" t="s">
        <v>974</v>
      </c>
      <c r="E388" t="s">
        <v>981</v>
      </c>
      <c r="F388" t="s">
        <v>51</v>
      </c>
      <c r="G388" t="s">
        <v>70</v>
      </c>
      <c r="H388" t="s">
        <v>70</v>
      </c>
      <c r="I388" t="s">
        <v>70</v>
      </c>
      <c r="J388" t="s">
        <v>70</v>
      </c>
      <c r="K388" t="s">
        <v>70</v>
      </c>
      <c r="L388" t="s">
        <v>2000</v>
      </c>
      <c r="M388" t="s">
        <v>70</v>
      </c>
      <c r="N388" t="s">
        <v>70</v>
      </c>
      <c r="O388" t="s">
        <v>70</v>
      </c>
      <c r="P388" t="s">
        <v>2000</v>
      </c>
      <c r="Q388" t="s">
        <v>2000</v>
      </c>
      <c r="R388" t="s">
        <v>70</v>
      </c>
      <c r="S388" t="s">
        <v>2000</v>
      </c>
      <c r="T388" t="s">
        <v>2000</v>
      </c>
      <c r="U388" t="s">
        <v>70</v>
      </c>
      <c r="V388" t="s">
        <v>70</v>
      </c>
      <c r="W388" t="s">
        <v>70</v>
      </c>
      <c r="X388" t="s">
        <v>2000</v>
      </c>
      <c r="Y388" t="s">
        <v>70</v>
      </c>
      <c r="Z388" t="s">
        <v>70</v>
      </c>
      <c r="AA388" t="s">
        <v>2000</v>
      </c>
      <c r="AB388" t="s">
        <v>2000</v>
      </c>
      <c r="AC388" t="s">
        <v>70</v>
      </c>
      <c r="AD388" t="s">
        <v>2000</v>
      </c>
    </row>
    <row r="389" spans="1:30" x14ac:dyDescent="0.25">
      <c r="A389" s="133" t="s">
        <v>1583</v>
      </c>
      <c r="B389" t="s">
        <v>437</v>
      </c>
      <c r="C389" t="s">
        <v>1999</v>
      </c>
      <c r="D389" t="s">
        <v>974</v>
      </c>
      <c r="E389" t="s">
        <v>991</v>
      </c>
      <c r="F389" t="s">
        <v>773</v>
      </c>
      <c r="G389" t="s">
        <v>70</v>
      </c>
      <c r="H389" t="s">
        <v>70</v>
      </c>
      <c r="I389" t="s">
        <v>70</v>
      </c>
      <c r="J389" t="s">
        <v>2000</v>
      </c>
      <c r="K389" t="s">
        <v>70</v>
      </c>
      <c r="L389" t="s">
        <v>2000</v>
      </c>
      <c r="M389" t="s">
        <v>70</v>
      </c>
      <c r="N389" t="s">
        <v>70</v>
      </c>
      <c r="O389" t="s">
        <v>70</v>
      </c>
      <c r="P389" t="s">
        <v>2000</v>
      </c>
      <c r="Q389" t="s">
        <v>2000</v>
      </c>
      <c r="R389" t="s">
        <v>70</v>
      </c>
      <c r="S389" t="s">
        <v>2000</v>
      </c>
      <c r="T389" t="s">
        <v>2000</v>
      </c>
      <c r="U389" t="s">
        <v>2000</v>
      </c>
      <c r="V389" t="s">
        <v>2000</v>
      </c>
      <c r="W389" t="s">
        <v>2000</v>
      </c>
      <c r="X389" t="s">
        <v>2000</v>
      </c>
      <c r="Y389" t="s">
        <v>70</v>
      </c>
      <c r="Z389" t="s">
        <v>2000</v>
      </c>
      <c r="AA389" t="s">
        <v>2000</v>
      </c>
      <c r="AB389" t="s">
        <v>2000</v>
      </c>
      <c r="AC389" t="s">
        <v>2000</v>
      </c>
      <c r="AD389" t="s">
        <v>2000</v>
      </c>
    </row>
    <row r="390" spans="1:30" x14ac:dyDescent="0.25">
      <c r="A390" s="133" t="s">
        <v>1558</v>
      </c>
      <c r="B390" t="s">
        <v>70</v>
      </c>
      <c r="C390" t="s">
        <v>1999</v>
      </c>
      <c r="D390" t="s">
        <v>974</v>
      </c>
      <c r="E390" t="s">
        <v>984</v>
      </c>
      <c r="F390" t="s">
        <v>773</v>
      </c>
      <c r="G390" t="s">
        <v>70</v>
      </c>
      <c r="H390" t="s">
        <v>70</v>
      </c>
      <c r="I390" t="s">
        <v>2000</v>
      </c>
      <c r="J390" t="s">
        <v>2000</v>
      </c>
      <c r="K390" t="s">
        <v>70</v>
      </c>
      <c r="L390" t="s">
        <v>2000</v>
      </c>
      <c r="M390" t="s">
        <v>70</v>
      </c>
      <c r="N390" t="s">
        <v>70</v>
      </c>
      <c r="O390" t="s">
        <v>70</v>
      </c>
      <c r="P390" t="s">
        <v>2000</v>
      </c>
      <c r="Q390" t="s">
        <v>2000</v>
      </c>
      <c r="R390" t="s">
        <v>70</v>
      </c>
      <c r="S390" t="s">
        <v>2000</v>
      </c>
      <c r="T390" t="s">
        <v>2000</v>
      </c>
      <c r="U390" t="s">
        <v>2000</v>
      </c>
      <c r="V390" t="s">
        <v>70</v>
      </c>
      <c r="W390" t="s">
        <v>70</v>
      </c>
      <c r="X390" t="s">
        <v>2000</v>
      </c>
      <c r="Y390" t="s">
        <v>70</v>
      </c>
      <c r="Z390" t="s">
        <v>70</v>
      </c>
      <c r="AA390" t="s">
        <v>2000</v>
      </c>
      <c r="AB390" t="s">
        <v>2000</v>
      </c>
      <c r="AC390" t="s">
        <v>2000</v>
      </c>
      <c r="AD390" t="s">
        <v>2000</v>
      </c>
    </row>
    <row r="391" spans="1:30" x14ac:dyDescent="0.25">
      <c r="A391" s="133" t="s">
        <v>1559</v>
      </c>
      <c r="B391" t="s">
        <v>70</v>
      </c>
      <c r="C391" t="s">
        <v>1999</v>
      </c>
      <c r="D391" t="s">
        <v>974</v>
      </c>
      <c r="E391" t="s">
        <v>984</v>
      </c>
      <c r="F391" t="s">
        <v>773</v>
      </c>
      <c r="G391" t="s">
        <v>70</v>
      </c>
      <c r="H391" t="s">
        <v>70</v>
      </c>
      <c r="I391" t="s">
        <v>2000</v>
      </c>
      <c r="J391" t="s">
        <v>2000</v>
      </c>
      <c r="K391" t="s">
        <v>2000</v>
      </c>
      <c r="L391" t="s">
        <v>2000</v>
      </c>
      <c r="M391" t="s">
        <v>70</v>
      </c>
      <c r="N391" t="s">
        <v>70</v>
      </c>
      <c r="O391" t="s">
        <v>70</v>
      </c>
      <c r="P391" t="s">
        <v>2000</v>
      </c>
      <c r="Q391" t="s">
        <v>2000</v>
      </c>
      <c r="R391" t="s">
        <v>70</v>
      </c>
      <c r="S391" t="s">
        <v>2000</v>
      </c>
      <c r="T391" t="s">
        <v>2000</v>
      </c>
      <c r="U391" t="s">
        <v>2000</v>
      </c>
      <c r="V391" t="s">
        <v>2000</v>
      </c>
      <c r="W391" t="s">
        <v>2000</v>
      </c>
      <c r="X391" t="s">
        <v>2000</v>
      </c>
      <c r="Y391" t="s">
        <v>70</v>
      </c>
      <c r="Z391" t="s">
        <v>2000</v>
      </c>
      <c r="AA391" t="s">
        <v>2000</v>
      </c>
      <c r="AB391" t="s">
        <v>2000</v>
      </c>
      <c r="AC391" t="s">
        <v>2000</v>
      </c>
      <c r="AD391" t="s">
        <v>2000</v>
      </c>
    </row>
    <row r="392" spans="1:30" x14ac:dyDescent="0.25">
      <c r="A392" s="133" t="s">
        <v>1560</v>
      </c>
      <c r="B392" t="s">
        <v>416</v>
      </c>
      <c r="C392" t="s">
        <v>1999</v>
      </c>
      <c r="D392" t="s">
        <v>974</v>
      </c>
      <c r="E392" t="s">
        <v>984</v>
      </c>
      <c r="F392" t="s">
        <v>774</v>
      </c>
      <c r="G392" t="s">
        <v>70</v>
      </c>
      <c r="H392" t="s">
        <v>70</v>
      </c>
      <c r="I392" t="s">
        <v>70</v>
      </c>
      <c r="J392" t="s">
        <v>2000</v>
      </c>
      <c r="K392" t="s">
        <v>70</v>
      </c>
      <c r="L392" t="s">
        <v>2000</v>
      </c>
      <c r="M392" t="s">
        <v>70</v>
      </c>
      <c r="N392" t="s">
        <v>70</v>
      </c>
      <c r="O392" t="s">
        <v>70</v>
      </c>
      <c r="P392" t="s">
        <v>2000</v>
      </c>
      <c r="Q392" t="s">
        <v>2000</v>
      </c>
      <c r="R392" t="s">
        <v>70</v>
      </c>
      <c r="S392" t="s">
        <v>2000</v>
      </c>
      <c r="T392" t="s">
        <v>2000</v>
      </c>
      <c r="U392" t="s">
        <v>2000</v>
      </c>
      <c r="V392" t="s">
        <v>2000</v>
      </c>
      <c r="W392" t="s">
        <v>2000</v>
      </c>
      <c r="X392" t="s">
        <v>2000</v>
      </c>
      <c r="Y392" t="s">
        <v>70</v>
      </c>
      <c r="Z392" t="s">
        <v>70</v>
      </c>
      <c r="AA392" t="s">
        <v>2000</v>
      </c>
      <c r="AB392" t="s">
        <v>2000</v>
      </c>
      <c r="AC392" t="s">
        <v>2000</v>
      </c>
      <c r="AD392" t="s">
        <v>2000</v>
      </c>
    </row>
    <row r="393" spans="1:30" x14ac:dyDescent="0.25">
      <c r="A393" s="133" t="s">
        <v>1561</v>
      </c>
      <c r="B393" t="s">
        <v>417</v>
      </c>
      <c r="C393" t="s">
        <v>1999</v>
      </c>
      <c r="D393" t="s">
        <v>974</v>
      </c>
      <c r="E393" t="s">
        <v>984</v>
      </c>
      <c r="F393" t="s">
        <v>773</v>
      </c>
      <c r="G393" t="s">
        <v>70</v>
      </c>
      <c r="H393" t="s">
        <v>70</v>
      </c>
      <c r="I393" t="s">
        <v>70</v>
      </c>
      <c r="J393" t="s">
        <v>2000</v>
      </c>
      <c r="K393" t="s">
        <v>70</v>
      </c>
      <c r="L393" t="s">
        <v>70</v>
      </c>
      <c r="M393" t="s">
        <v>70</v>
      </c>
      <c r="N393" t="s">
        <v>70</v>
      </c>
      <c r="O393" t="s">
        <v>70</v>
      </c>
      <c r="P393" t="s">
        <v>70</v>
      </c>
      <c r="Q393" t="s">
        <v>70</v>
      </c>
      <c r="R393" t="s">
        <v>70</v>
      </c>
      <c r="S393" t="s">
        <v>70</v>
      </c>
      <c r="T393" t="s">
        <v>70</v>
      </c>
      <c r="U393" t="s">
        <v>2000</v>
      </c>
      <c r="V393" t="s">
        <v>70</v>
      </c>
      <c r="W393" t="s">
        <v>70</v>
      </c>
      <c r="X393" t="s">
        <v>70</v>
      </c>
      <c r="Y393" t="s">
        <v>70</v>
      </c>
      <c r="Z393" t="s">
        <v>70</v>
      </c>
      <c r="AA393" t="s">
        <v>70</v>
      </c>
      <c r="AB393" t="s">
        <v>70</v>
      </c>
      <c r="AC393" t="s">
        <v>70</v>
      </c>
      <c r="AD393" t="s">
        <v>70</v>
      </c>
    </row>
    <row r="394" spans="1:30" x14ac:dyDescent="0.25">
      <c r="A394" s="133" t="s">
        <v>1562</v>
      </c>
      <c r="B394" t="s">
        <v>418</v>
      </c>
      <c r="C394" t="s">
        <v>1999</v>
      </c>
      <c r="D394" t="s">
        <v>974</v>
      </c>
      <c r="E394" t="s">
        <v>984</v>
      </c>
      <c r="F394" t="s">
        <v>773</v>
      </c>
      <c r="G394" t="s">
        <v>70</v>
      </c>
      <c r="H394" t="s">
        <v>70</v>
      </c>
      <c r="I394" t="s">
        <v>70</v>
      </c>
      <c r="J394" t="s">
        <v>2000</v>
      </c>
      <c r="K394" t="s">
        <v>2000</v>
      </c>
      <c r="L394" t="s">
        <v>2000</v>
      </c>
      <c r="M394" t="s">
        <v>70</v>
      </c>
      <c r="N394" t="s">
        <v>70</v>
      </c>
      <c r="O394" t="s">
        <v>70</v>
      </c>
      <c r="P394" t="s">
        <v>2000</v>
      </c>
      <c r="Q394" t="s">
        <v>2000</v>
      </c>
      <c r="R394" t="s">
        <v>70</v>
      </c>
      <c r="S394" t="s">
        <v>2000</v>
      </c>
      <c r="T394" t="s">
        <v>2000</v>
      </c>
      <c r="U394" t="s">
        <v>2000</v>
      </c>
      <c r="V394" t="s">
        <v>2000</v>
      </c>
      <c r="W394" t="s">
        <v>2000</v>
      </c>
      <c r="X394" t="s">
        <v>2000</v>
      </c>
      <c r="Y394" t="s">
        <v>70</v>
      </c>
      <c r="Z394" t="s">
        <v>2000</v>
      </c>
      <c r="AA394" t="s">
        <v>2000</v>
      </c>
      <c r="AB394" t="s">
        <v>2000</v>
      </c>
      <c r="AC394" t="s">
        <v>2000</v>
      </c>
      <c r="AD394" t="s">
        <v>2000</v>
      </c>
    </row>
    <row r="395" spans="1:30" x14ac:dyDescent="0.25">
      <c r="A395" s="133" t="s">
        <v>1563</v>
      </c>
      <c r="B395" t="s">
        <v>419</v>
      </c>
      <c r="C395" t="s">
        <v>1999</v>
      </c>
      <c r="D395" t="s">
        <v>974</v>
      </c>
      <c r="E395" t="s">
        <v>984</v>
      </c>
      <c r="F395" t="s">
        <v>773</v>
      </c>
      <c r="G395" t="s">
        <v>70</v>
      </c>
      <c r="H395" t="s">
        <v>70</v>
      </c>
      <c r="I395" t="s">
        <v>2000</v>
      </c>
      <c r="J395" t="s">
        <v>2000</v>
      </c>
      <c r="K395" t="s">
        <v>70</v>
      </c>
      <c r="L395" t="s">
        <v>2000</v>
      </c>
      <c r="M395" t="s">
        <v>70</v>
      </c>
      <c r="N395" t="s">
        <v>70</v>
      </c>
      <c r="O395" t="s">
        <v>70</v>
      </c>
      <c r="P395" t="s">
        <v>2000</v>
      </c>
      <c r="Q395" t="s">
        <v>2000</v>
      </c>
      <c r="R395" t="s">
        <v>70</v>
      </c>
      <c r="S395" t="s">
        <v>2000</v>
      </c>
      <c r="T395" t="s">
        <v>2000</v>
      </c>
      <c r="U395" t="s">
        <v>2000</v>
      </c>
      <c r="V395" t="s">
        <v>70</v>
      </c>
      <c r="W395" t="s">
        <v>70</v>
      </c>
      <c r="X395" t="s">
        <v>2000</v>
      </c>
      <c r="Y395" t="s">
        <v>70</v>
      </c>
      <c r="Z395" t="s">
        <v>70</v>
      </c>
      <c r="AA395" t="s">
        <v>2000</v>
      </c>
      <c r="AB395" t="s">
        <v>2000</v>
      </c>
      <c r="AC395" t="s">
        <v>2000</v>
      </c>
      <c r="AD395" t="s">
        <v>2000</v>
      </c>
    </row>
    <row r="396" spans="1:30" x14ac:dyDescent="0.25">
      <c r="A396" s="133" t="s">
        <v>1564</v>
      </c>
      <c r="B396" t="s">
        <v>420</v>
      </c>
      <c r="C396" t="s">
        <v>1999</v>
      </c>
      <c r="D396" t="s">
        <v>974</v>
      </c>
      <c r="E396" t="s">
        <v>984</v>
      </c>
      <c r="F396" t="s">
        <v>773</v>
      </c>
      <c r="G396" t="s">
        <v>70</v>
      </c>
      <c r="H396" t="s">
        <v>70</v>
      </c>
      <c r="I396" t="s">
        <v>2000</v>
      </c>
      <c r="J396" t="s">
        <v>2000</v>
      </c>
      <c r="K396" t="s">
        <v>70</v>
      </c>
      <c r="L396" t="s">
        <v>2000</v>
      </c>
      <c r="M396" t="s">
        <v>70</v>
      </c>
      <c r="N396" t="s">
        <v>70</v>
      </c>
      <c r="O396" t="s">
        <v>70</v>
      </c>
      <c r="P396" t="s">
        <v>2000</v>
      </c>
      <c r="Q396" t="s">
        <v>2000</v>
      </c>
      <c r="R396" t="s">
        <v>70</v>
      </c>
      <c r="S396" t="s">
        <v>2000</v>
      </c>
      <c r="T396" t="s">
        <v>2000</v>
      </c>
      <c r="U396" t="s">
        <v>2000</v>
      </c>
      <c r="V396" t="s">
        <v>70</v>
      </c>
      <c r="W396" t="s">
        <v>70</v>
      </c>
      <c r="X396" t="s">
        <v>2000</v>
      </c>
      <c r="Y396" t="s">
        <v>70</v>
      </c>
      <c r="Z396" t="s">
        <v>70</v>
      </c>
      <c r="AA396" t="s">
        <v>2000</v>
      </c>
      <c r="AB396" t="s">
        <v>2000</v>
      </c>
      <c r="AC396" t="s">
        <v>2000</v>
      </c>
      <c r="AD396" t="s">
        <v>2000</v>
      </c>
    </row>
    <row r="397" spans="1:30" x14ac:dyDescent="0.25">
      <c r="A397" s="133" t="s">
        <v>1566</v>
      </c>
      <c r="B397" t="s">
        <v>422</v>
      </c>
      <c r="C397" t="s">
        <v>1999</v>
      </c>
      <c r="D397" t="s">
        <v>974</v>
      </c>
      <c r="E397" t="s">
        <v>984</v>
      </c>
      <c r="F397" t="s">
        <v>773</v>
      </c>
      <c r="G397" t="s">
        <v>70</v>
      </c>
      <c r="H397" t="s">
        <v>70</v>
      </c>
      <c r="I397" t="s">
        <v>2000</v>
      </c>
      <c r="J397" t="s">
        <v>2000</v>
      </c>
      <c r="K397" t="s">
        <v>70</v>
      </c>
      <c r="L397" t="s">
        <v>2000</v>
      </c>
      <c r="M397" t="s">
        <v>70</v>
      </c>
      <c r="N397" t="s">
        <v>70</v>
      </c>
      <c r="O397" t="s">
        <v>70</v>
      </c>
      <c r="P397" t="s">
        <v>2000</v>
      </c>
      <c r="Q397" t="s">
        <v>2000</v>
      </c>
      <c r="R397" t="s">
        <v>70</v>
      </c>
      <c r="S397" t="s">
        <v>2000</v>
      </c>
      <c r="T397" t="s">
        <v>2000</v>
      </c>
      <c r="U397" t="s">
        <v>2000</v>
      </c>
      <c r="V397" t="s">
        <v>70</v>
      </c>
      <c r="W397" t="s">
        <v>70</v>
      </c>
      <c r="X397" t="s">
        <v>2000</v>
      </c>
      <c r="Y397" t="s">
        <v>70</v>
      </c>
      <c r="Z397" t="s">
        <v>70</v>
      </c>
      <c r="AA397" t="s">
        <v>2000</v>
      </c>
      <c r="AB397" t="s">
        <v>2000</v>
      </c>
      <c r="AC397" t="s">
        <v>2000</v>
      </c>
      <c r="AD397" t="s">
        <v>2000</v>
      </c>
    </row>
    <row r="398" spans="1:30" x14ac:dyDescent="0.25">
      <c r="A398" s="133" t="s">
        <v>1567</v>
      </c>
      <c r="B398" t="s">
        <v>423</v>
      </c>
      <c r="C398" t="s">
        <v>1999</v>
      </c>
      <c r="D398" t="s">
        <v>974</v>
      </c>
      <c r="E398" t="s">
        <v>984</v>
      </c>
      <c r="F398" t="s">
        <v>773</v>
      </c>
      <c r="G398" t="s">
        <v>70</v>
      </c>
      <c r="H398" t="s">
        <v>70</v>
      </c>
      <c r="I398" t="s">
        <v>110</v>
      </c>
      <c r="J398" t="s">
        <v>110</v>
      </c>
      <c r="K398" t="s">
        <v>70</v>
      </c>
      <c r="L398" t="s">
        <v>57</v>
      </c>
      <c r="M398" t="s">
        <v>70</v>
      </c>
      <c r="N398" t="s">
        <v>70</v>
      </c>
      <c r="O398" t="s">
        <v>70</v>
      </c>
      <c r="P398" t="s">
        <v>110</v>
      </c>
      <c r="Q398" t="s">
        <v>110</v>
      </c>
      <c r="R398" t="s">
        <v>70</v>
      </c>
      <c r="S398" t="s">
        <v>57</v>
      </c>
      <c r="T398" t="s">
        <v>59</v>
      </c>
      <c r="U398" t="s">
        <v>110</v>
      </c>
      <c r="V398" t="s">
        <v>70</v>
      </c>
      <c r="W398" t="s">
        <v>70</v>
      </c>
      <c r="X398" t="s">
        <v>110</v>
      </c>
      <c r="Y398" t="s">
        <v>70</v>
      </c>
      <c r="Z398" t="s">
        <v>70</v>
      </c>
      <c r="AA398" t="s">
        <v>57</v>
      </c>
      <c r="AB398" t="s">
        <v>57</v>
      </c>
      <c r="AC398" t="s">
        <v>57</v>
      </c>
      <c r="AD398" t="s">
        <v>110</v>
      </c>
    </row>
    <row r="399" spans="1:30" x14ac:dyDescent="0.25">
      <c r="A399" s="133" t="s">
        <v>1569</v>
      </c>
      <c r="B399" t="s">
        <v>70</v>
      </c>
      <c r="C399" t="s">
        <v>1999</v>
      </c>
      <c r="D399" t="s">
        <v>974</v>
      </c>
      <c r="E399" t="s">
        <v>984</v>
      </c>
      <c r="F399" t="s">
        <v>773</v>
      </c>
      <c r="G399" t="s">
        <v>70</v>
      </c>
      <c r="H399" t="s">
        <v>70</v>
      </c>
      <c r="I399" t="s">
        <v>2000</v>
      </c>
      <c r="J399" t="s">
        <v>2000</v>
      </c>
      <c r="K399" t="s">
        <v>70</v>
      </c>
      <c r="L399" t="s">
        <v>2000</v>
      </c>
      <c r="M399" t="s">
        <v>70</v>
      </c>
      <c r="N399" t="s">
        <v>70</v>
      </c>
      <c r="O399" t="s">
        <v>70</v>
      </c>
      <c r="P399" t="s">
        <v>2000</v>
      </c>
      <c r="Q399" t="s">
        <v>2000</v>
      </c>
      <c r="R399" t="s">
        <v>70</v>
      </c>
      <c r="S399" t="s">
        <v>2000</v>
      </c>
      <c r="T399" t="s">
        <v>2000</v>
      </c>
      <c r="U399" t="s">
        <v>2000</v>
      </c>
      <c r="V399" t="s">
        <v>70</v>
      </c>
      <c r="W399" t="s">
        <v>70</v>
      </c>
      <c r="X399" t="s">
        <v>2000</v>
      </c>
      <c r="Y399" t="s">
        <v>70</v>
      </c>
      <c r="Z399" t="s">
        <v>70</v>
      </c>
      <c r="AA399" t="s">
        <v>2000</v>
      </c>
      <c r="AB399" t="s">
        <v>2000</v>
      </c>
      <c r="AC399" t="s">
        <v>2000</v>
      </c>
      <c r="AD399" t="s">
        <v>2000</v>
      </c>
    </row>
    <row r="400" spans="1:30" x14ac:dyDescent="0.25">
      <c r="A400" s="133" t="s">
        <v>1570</v>
      </c>
      <c r="B400" t="s">
        <v>425</v>
      </c>
      <c r="C400" t="s">
        <v>1999</v>
      </c>
      <c r="D400" t="s">
        <v>974</v>
      </c>
      <c r="E400" t="s">
        <v>984</v>
      </c>
      <c r="F400" t="s">
        <v>773</v>
      </c>
      <c r="G400" t="s">
        <v>70</v>
      </c>
      <c r="H400" t="s">
        <v>70</v>
      </c>
      <c r="I400" t="s">
        <v>110</v>
      </c>
      <c r="J400" t="s">
        <v>110</v>
      </c>
      <c r="K400" t="s">
        <v>70</v>
      </c>
      <c r="L400" t="s">
        <v>57</v>
      </c>
      <c r="M400" t="s">
        <v>70</v>
      </c>
      <c r="N400" t="s">
        <v>70</v>
      </c>
      <c r="O400" t="s">
        <v>70</v>
      </c>
      <c r="P400" t="s">
        <v>110</v>
      </c>
      <c r="Q400" t="s">
        <v>110</v>
      </c>
      <c r="R400" t="s">
        <v>70</v>
      </c>
      <c r="S400" t="s">
        <v>57</v>
      </c>
      <c r="T400" t="s">
        <v>59</v>
      </c>
      <c r="U400" t="s">
        <v>110</v>
      </c>
      <c r="V400" t="s">
        <v>70</v>
      </c>
      <c r="W400" t="s">
        <v>70</v>
      </c>
      <c r="X400" t="s">
        <v>110</v>
      </c>
      <c r="Y400" t="s">
        <v>70</v>
      </c>
      <c r="Z400" t="s">
        <v>70</v>
      </c>
      <c r="AA400" t="s">
        <v>57</v>
      </c>
      <c r="AB400" t="s">
        <v>57</v>
      </c>
      <c r="AC400" t="s">
        <v>57</v>
      </c>
      <c r="AD400" t="s">
        <v>110</v>
      </c>
    </row>
    <row r="401" spans="1:30" x14ac:dyDescent="0.25">
      <c r="A401" s="133" t="s">
        <v>1571</v>
      </c>
      <c r="B401" t="s">
        <v>70</v>
      </c>
      <c r="C401" t="s">
        <v>1999</v>
      </c>
      <c r="D401" t="s">
        <v>974</v>
      </c>
      <c r="E401" t="s">
        <v>984</v>
      </c>
      <c r="F401" t="s">
        <v>773</v>
      </c>
      <c r="G401" t="s">
        <v>70</v>
      </c>
      <c r="H401" t="s">
        <v>70</v>
      </c>
      <c r="I401" t="s">
        <v>2000</v>
      </c>
      <c r="J401" t="s">
        <v>2000</v>
      </c>
      <c r="K401" t="s">
        <v>70</v>
      </c>
      <c r="L401" t="s">
        <v>2000</v>
      </c>
      <c r="M401" t="s">
        <v>70</v>
      </c>
      <c r="N401" t="s">
        <v>70</v>
      </c>
      <c r="O401" t="s">
        <v>70</v>
      </c>
      <c r="P401" t="s">
        <v>2000</v>
      </c>
      <c r="Q401" t="s">
        <v>2000</v>
      </c>
      <c r="R401" t="s">
        <v>70</v>
      </c>
      <c r="S401" t="s">
        <v>2000</v>
      </c>
      <c r="T401" t="s">
        <v>2000</v>
      </c>
      <c r="U401" t="s">
        <v>2000</v>
      </c>
      <c r="V401" t="s">
        <v>70</v>
      </c>
      <c r="W401" t="s">
        <v>70</v>
      </c>
      <c r="X401" t="s">
        <v>2000</v>
      </c>
      <c r="Y401" t="s">
        <v>70</v>
      </c>
      <c r="Z401" t="s">
        <v>70</v>
      </c>
      <c r="AA401" t="s">
        <v>2000</v>
      </c>
      <c r="AB401" t="s">
        <v>2000</v>
      </c>
      <c r="AC401" t="s">
        <v>2000</v>
      </c>
      <c r="AD401" t="s">
        <v>2000</v>
      </c>
    </row>
    <row r="402" spans="1:30" x14ac:dyDescent="0.25">
      <c r="A402" s="133" t="s">
        <v>1572</v>
      </c>
      <c r="B402" t="s">
        <v>426</v>
      </c>
      <c r="C402" t="s">
        <v>1999</v>
      </c>
      <c r="D402" t="s">
        <v>974</v>
      </c>
      <c r="E402" t="s">
        <v>984</v>
      </c>
      <c r="F402" t="s">
        <v>774</v>
      </c>
      <c r="G402" t="s">
        <v>70</v>
      </c>
      <c r="H402" t="s">
        <v>70</v>
      </c>
      <c r="I402" t="s">
        <v>2000</v>
      </c>
      <c r="J402" t="s">
        <v>2000</v>
      </c>
      <c r="K402" t="s">
        <v>70</v>
      </c>
      <c r="L402" t="s">
        <v>110</v>
      </c>
      <c r="M402" t="s">
        <v>70</v>
      </c>
      <c r="N402" t="s">
        <v>70</v>
      </c>
      <c r="O402" t="s">
        <v>70</v>
      </c>
      <c r="P402" t="s">
        <v>110</v>
      </c>
      <c r="Q402" t="s">
        <v>110</v>
      </c>
      <c r="R402" t="s">
        <v>70</v>
      </c>
      <c r="S402" t="s">
        <v>2000</v>
      </c>
      <c r="T402" t="s">
        <v>110</v>
      </c>
      <c r="U402" t="s">
        <v>2000</v>
      </c>
      <c r="V402" t="s">
        <v>70</v>
      </c>
      <c r="W402" t="s">
        <v>70</v>
      </c>
      <c r="X402" t="s">
        <v>2000</v>
      </c>
      <c r="Y402" t="s">
        <v>70</v>
      </c>
      <c r="Z402" t="s">
        <v>70</v>
      </c>
      <c r="AA402" t="s">
        <v>2000</v>
      </c>
      <c r="AB402" t="s">
        <v>2000</v>
      </c>
      <c r="AC402" t="s">
        <v>2000</v>
      </c>
      <c r="AD402" t="s">
        <v>110</v>
      </c>
    </row>
    <row r="403" spans="1:30" x14ac:dyDescent="0.25">
      <c r="A403" s="133" t="s">
        <v>1573</v>
      </c>
      <c r="B403" t="s">
        <v>427</v>
      </c>
      <c r="C403" t="s">
        <v>1999</v>
      </c>
      <c r="D403" t="s">
        <v>974</v>
      </c>
      <c r="E403" t="s">
        <v>984</v>
      </c>
      <c r="F403" t="s">
        <v>774</v>
      </c>
      <c r="G403" t="s">
        <v>70</v>
      </c>
      <c r="H403" t="s">
        <v>70</v>
      </c>
      <c r="I403" t="s">
        <v>110</v>
      </c>
      <c r="J403" t="s">
        <v>110</v>
      </c>
      <c r="K403" t="s">
        <v>70</v>
      </c>
      <c r="L403" t="s">
        <v>57</v>
      </c>
      <c r="M403" t="s">
        <v>70</v>
      </c>
      <c r="N403" t="s">
        <v>70</v>
      </c>
      <c r="O403" t="s">
        <v>70</v>
      </c>
      <c r="P403" t="s">
        <v>110</v>
      </c>
      <c r="Q403" t="s">
        <v>59</v>
      </c>
      <c r="R403" t="s">
        <v>70</v>
      </c>
      <c r="S403" t="s">
        <v>57</v>
      </c>
      <c r="T403" t="s">
        <v>59</v>
      </c>
      <c r="U403" t="s">
        <v>110</v>
      </c>
      <c r="V403" t="s">
        <v>70</v>
      </c>
      <c r="W403" t="s">
        <v>70</v>
      </c>
      <c r="X403" t="s">
        <v>110</v>
      </c>
      <c r="Y403" t="s">
        <v>70</v>
      </c>
      <c r="Z403" t="s">
        <v>70</v>
      </c>
      <c r="AA403" t="s">
        <v>57</v>
      </c>
      <c r="AB403" t="s">
        <v>57</v>
      </c>
      <c r="AC403" t="s">
        <v>57</v>
      </c>
      <c r="AD403" t="s">
        <v>110</v>
      </c>
    </row>
    <row r="404" spans="1:30" x14ac:dyDescent="0.25">
      <c r="A404" s="133" t="s">
        <v>1542</v>
      </c>
      <c r="B404" t="s">
        <v>403</v>
      </c>
      <c r="C404" t="s">
        <v>1999</v>
      </c>
      <c r="D404" t="s">
        <v>974</v>
      </c>
      <c r="E404" t="s">
        <v>979</v>
      </c>
      <c r="F404" t="s">
        <v>774</v>
      </c>
      <c r="G404" t="s">
        <v>70</v>
      </c>
      <c r="H404" t="s">
        <v>70</v>
      </c>
      <c r="I404" t="s">
        <v>70</v>
      </c>
      <c r="J404" t="s">
        <v>2000</v>
      </c>
      <c r="K404" t="s">
        <v>70</v>
      </c>
      <c r="L404" t="s">
        <v>2000</v>
      </c>
      <c r="M404" t="s">
        <v>70</v>
      </c>
      <c r="N404" t="s">
        <v>70</v>
      </c>
      <c r="O404" t="s">
        <v>70</v>
      </c>
      <c r="P404" t="s">
        <v>2000</v>
      </c>
      <c r="Q404" t="s">
        <v>2000</v>
      </c>
      <c r="R404" t="s">
        <v>70</v>
      </c>
      <c r="S404" t="s">
        <v>2000</v>
      </c>
      <c r="T404" t="s">
        <v>2000</v>
      </c>
      <c r="U404" t="s">
        <v>2000</v>
      </c>
      <c r="V404" t="s">
        <v>2000</v>
      </c>
      <c r="W404" t="s">
        <v>2000</v>
      </c>
      <c r="X404" t="s">
        <v>2000</v>
      </c>
      <c r="Y404" t="s">
        <v>70</v>
      </c>
      <c r="Z404" t="s">
        <v>70</v>
      </c>
      <c r="AA404" t="s">
        <v>2000</v>
      </c>
      <c r="AB404" t="s">
        <v>2000</v>
      </c>
      <c r="AC404" t="s">
        <v>2000</v>
      </c>
      <c r="AD404" t="s">
        <v>2000</v>
      </c>
    </row>
    <row r="405" spans="1:30" x14ac:dyDescent="0.25">
      <c r="A405" s="133" t="s">
        <v>1607</v>
      </c>
      <c r="B405" t="s">
        <v>459</v>
      </c>
      <c r="C405" t="s">
        <v>1999</v>
      </c>
      <c r="D405" t="s">
        <v>974</v>
      </c>
      <c r="E405" t="s">
        <v>1004</v>
      </c>
      <c r="F405" t="s">
        <v>774</v>
      </c>
      <c r="G405" t="s">
        <v>70</v>
      </c>
      <c r="H405" t="s">
        <v>70</v>
      </c>
      <c r="I405" t="s">
        <v>110</v>
      </c>
      <c r="J405" t="s">
        <v>110</v>
      </c>
      <c r="K405" t="s">
        <v>70</v>
      </c>
      <c r="L405" t="s">
        <v>57</v>
      </c>
      <c r="M405" t="s">
        <v>70</v>
      </c>
      <c r="N405" t="s">
        <v>70</v>
      </c>
      <c r="O405" t="s">
        <v>70</v>
      </c>
      <c r="P405" t="s">
        <v>110</v>
      </c>
      <c r="Q405" t="s">
        <v>110</v>
      </c>
      <c r="R405" t="s">
        <v>70</v>
      </c>
      <c r="S405" t="s">
        <v>57</v>
      </c>
      <c r="T405" t="s">
        <v>59</v>
      </c>
      <c r="U405" t="s">
        <v>59</v>
      </c>
      <c r="V405" t="s">
        <v>70</v>
      </c>
      <c r="W405" t="s">
        <v>70</v>
      </c>
      <c r="X405" t="s">
        <v>59</v>
      </c>
      <c r="Y405" t="s">
        <v>70</v>
      </c>
      <c r="Z405" t="s">
        <v>70</v>
      </c>
      <c r="AA405" t="s">
        <v>57</v>
      </c>
      <c r="AB405" t="s">
        <v>57</v>
      </c>
      <c r="AC405" t="s">
        <v>110</v>
      </c>
      <c r="AD405" t="s">
        <v>110</v>
      </c>
    </row>
    <row r="406" spans="1:30" x14ac:dyDescent="0.25">
      <c r="A406" s="133" t="s">
        <v>1584</v>
      </c>
      <c r="B406" t="s">
        <v>438</v>
      </c>
      <c r="C406" t="s">
        <v>1999</v>
      </c>
      <c r="D406" t="s">
        <v>974</v>
      </c>
      <c r="E406" t="s">
        <v>992</v>
      </c>
      <c r="F406" t="s">
        <v>773</v>
      </c>
      <c r="G406" t="s">
        <v>70</v>
      </c>
      <c r="H406" t="s">
        <v>70</v>
      </c>
      <c r="I406" t="s">
        <v>2000</v>
      </c>
      <c r="J406" t="s">
        <v>2000</v>
      </c>
      <c r="K406" t="s">
        <v>70</v>
      </c>
      <c r="L406" t="s">
        <v>2000</v>
      </c>
      <c r="M406" t="s">
        <v>70</v>
      </c>
      <c r="N406" t="s">
        <v>70</v>
      </c>
      <c r="O406" t="s">
        <v>70</v>
      </c>
      <c r="P406" t="s">
        <v>2000</v>
      </c>
      <c r="Q406" t="s">
        <v>70</v>
      </c>
      <c r="R406" t="s">
        <v>70</v>
      </c>
      <c r="S406" t="s">
        <v>2000</v>
      </c>
      <c r="T406" t="s">
        <v>2000</v>
      </c>
      <c r="U406" t="s">
        <v>2000</v>
      </c>
      <c r="V406" t="s">
        <v>2000</v>
      </c>
      <c r="W406" t="s">
        <v>2000</v>
      </c>
      <c r="X406" t="s">
        <v>70</v>
      </c>
      <c r="Y406" t="s">
        <v>70</v>
      </c>
      <c r="Z406" t="s">
        <v>2000</v>
      </c>
      <c r="AA406" t="s">
        <v>2000</v>
      </c>
      <c r="AB406" t="s">
        <v>2000</v>
      </c>
      <c r="AC406" t="s">
        <v>2000</v>
      </c>
      <c r="AD406" t="s">
        <v>2000</v>
      </c>
    </row>
    <row r="407" spans="1:30" x14ac:dyDescent="0.25">
      <c r="A407" s="133" t="s">
        <v>1541</v>
      </c>
      <c r="B407" t="s">
        <v>70</v>
      </c>
      <c r="C407" t="s">
        <v>1999</v>
      </c>
      <c r="D407" t="s">
        <v>974</v>
      </c>
      <c r="E407" t="s">
        <v>784</v>
      </c>
      <c r="F407" t="s">
        <v>51</v>
      </c>
      <c r="G407" t="s">
        <v>70</v>
      </c>
      <c r="H407" t="s">
        <v>70</v>
      </c>
      <c r="I407" t="s">
        <v>2000</v>
      </c>
      <c r="J407" t="s">
        <v>2000</v>
      </c>
      <c r="K407" t="s">
        <v>70</v>
      </c>
      <c r="L407" t="s">
        <v>2000</v>
      </c>
      <c r="M407" t="s">
        <v>70</v>
      </c>
      <c r="N407" t="s">
        <v>70</v>
      </c>
      <c r="O407" t="s">
        <v>70</v>
      </c>
      <c r="P407" t="s">
        <v>2000</v>
      </c>
      <c r="Q407" t="s">
        <v>2000</v>
      </c>
      <c r="R407" t="s">
        <v>70</v>
      </c>
      <c r="S407" t="s">
        <v>2000</v>
      </c>
      <c r="T407" t="s">
        <v>2000</v>
      </c>
      <c r="U407" t="s">
        <v>2000</v>
      </c>
      <c r="V407" t="s">
        <v>70</v>
      </c>
      <c r="W407" t="s">
        <v>70</v>
      </c>
      <c r="X407" t="s">
        <v>2000</v>
      </c>
      <c r="Y407" t="s">
        <v>70</v>
      </c>
      <c r="Z407" t="s">
        <v>70</v>
      </c>
      <c r="AA407" t="s">
        <v>2000</v>
      </c>
      <c r="AB407" t="s">
        <v>2000</v>
      </c>
      <c r="AC407" t="s">
        <v>2000</v>
      </c>
      <c r="AD407" t="s">
        <v>2000</v>
      </c>
    </row>
    <row r="408" spans="1:30" x14ac:dyDescent="0.25">
      <c r="A408" s="133" t="s">
        <v>1543</v>
      </c>
      <c r="B408" t="s">
        <v>404</v>
      </c>
      <c r="C408" t="s">
        <v>1999</v>
      </c>
      <c r="D408" t="s">
        <v>974</v>
      </c>
      <c r="E408" t="s">
        <v>784</v>
      </c>
      <c r="F408" t="s">
        <v>51</v>
      </c>
      <c r="G408" t="s">
        <v>70</v>
      </c>
      <c r="H408" t="s">
        <v>70</v>
      </c>
      <c r="I408" t="s">
        <v>2000</v>
      </c>
      <c r="J408" t="s">
        <v>2000</v>
      </c>
      <c r="K408" t="s">
        <v>70</v>
      </c>
      <c r="L408" t="s">
        <v>2000</v>
      </c>
      <c r="M408" t="s">
        <v>70</v>
      </c>
      <c r="N408" t="s">
        <v>70</v>
      </c>
      <c r="O408" t="s">
        <v>70</v>
      </c>
      <c r="P408" t="s">
        <v>2000</v>
      </c>
      <c r="Q408" t="s">
        <v>2000</v>
      </c>
      <c r="R408" t="s">
        <v>70</v>
      </c>
      <c r="S408" t="s">
        <v>2000</v>
      </c>
      <c r="T408" t="s">
        <v>2000</v>
      </c>
      <c r="U408" t="s">
        <v>2000</v>
      </c>
      <c r="V408" t="s">
        <v>2000</v>
      </c>
      <c r="W408" t="s">
        <v>2000</v>
      </c>
      <c r="X408" t="s">
        <v>2000</v>
      </c>
      <c r="Y408" t="s">
        <v>70</v>
      </c>
      <c r="Z408" t="s">
        <v>2000</v>
      </c>
      <c r="AA408" t="s">
        <v>2000</v>
      </c>
      <c r="AB408" t="s">
        <v>2000</v>
      </c>
      <c r="AC408" t="s">
        <v>2000</v>
      </c>
      <c r="AD408" t="s">
        <v>2000</v>
      </c>
    </row>
    <row r="409" spans="1:30" x14ac:dyDescent="0.25">
      <c r="A409" s="133" t="s">
        <v>1548</v>
      </c>
      <c r="B409" t="s">
        <v>70</v>
      </c>
      <c r="C409" t="s">
        <v>1999</v>
      </c>
      <c r="D409" t="s">
        <v>974</v>
      </c>
      <c r="E409" t="s">
        <v>784</v>
      </c>
      <c r="F409" t="s">
        <v>51</v>
      </c>
      <c r="G409" t="s">
        <v>70</v>
      </c>
      <c r="H409" t="s">
        <v>70</v>
      </c>
      <c r="I409" t="s">
        <v>70</v>
      </c>
      <c r="J409" t="s">
        <v>2000</v>
      </c>
      <c r="K409" t="s">
        <v>70</v>
      </c>
      <c r="L409" t="s">
        <v>2000</v>
      </c>
      <c r="M409" t="s">
        <v>70</v>
      </c>
      <c r="N409" t="s">
        <v>70</v>
      </c>
      <c r="O409" t="s">
        <v>70</v>
      </c>
      <c r="P409" t="s">
        <v>2000</v>
      </c>
      <c r="Q409" t="s">
        <v>2000</v>
      </c>
      <c r="R409" t="s">
        <v>70</v>
      </c>
      <c r="S409" t="s">
        <v>2000</v>
      </c>
      <c r="T409" t="s">
        <v>2000</v>
      </c>
      <c r="U409" t="s">
        <v>2000</v>
      </c>
      <c r="V409" t="s">
        <v>70</v>
      </c>
      <c r="W409" t="s">
        <v>70</v>
      </c>
      <c r="X409" t="s">
        <v>2000</v>
      </c>
      <c r="Y409" t="s">
        <v>70</v>
      </c>
      <c r="Z409" t="s">
        <v>70</v>
      </c>
      <c r="AA409" t="s">
        <v>2000</v>
      </c>
      <c r="AB409" t="s">
        <v>2000</v>
      </c>
      <c r="AC409" t="s">
        <v>70</v>
      </c>
      <c r="AD409" t="s">
        <v>2000</v>
      </c>
    </row>
    <row r="410" spans="1:30" x14ac:dyDescent="0.25">
      <c r="A410" s="133" t="s">
        <v>1555</v>
      </c>
      <c r="B410" t="s">
        <v>413</v>
      </c>
      <c r="C410" t="s">
        <v>1999</v>
      </c>
      <c r="D410" t="s">
        <v>974</v>
      </c>
      <c r="E410" t="s">
        <v>784</v>
      </c>
      <c r="F410" t="s">
        <v>51</v>
      </c>
      <c r="G410" t="s">
        <v>70</v>
      </c>
      <c r="H410" t="s">
        <v>70</v>
      </c>
      <c r="I410" t="s">
        <v>2000</v>
      </c>
      <c r="J410" t="s">
        <v>2000</v>
      </c>
      <c r="K410" t="s">
        <v>70</v>
      </c>
      <c r="L410" t="s">
        <v>2000</v>
      </c>
      <c r="M410" t="s">
        <v>70</v>
      </c>
      <c r="N410" t="s">
        <v>70</v>
      </c>
      <c r="O410" t="s">
        <v>70</v>
      </c>
      <c r="P410" t="s">
        <v>2000</v>
      </c>
      <c r="Q410" t="s">
        <v>2000</v>
      </c>
      <c r="R410" t="s">
        <v>70</v>
      </c>
      <c r="S410" t="s">
        <v>2000</v>
      </c>
      <c r="T410" t="s">
        <v>2000</v>
      </c>
      <c r="U410" t="s">
        <v>2000</v>
      </c>
      <c r="V410" t="s">
        <v>2000</v>
      </c>
      <c r="W410" t="s">
        <v>2000</v>
      </c>
      <c r="X410" t="s">
        <v>2000</v>
      </c>
      <c r="Y410" t="s">
        <v>70</v>
      </c>
      <c r="Z410" t="s">
        <v>2000</v>
      </c>
      <c r="AA410" t="s">
        <v>2000</v>
      </c>
      <c r="AB410" t="s">
        <v>2000</v>
      </c>
      <c r="AC410" t="s">
        <v>2000</v>
      </c>
      <c r="AD410" t="s">
        <v>2000</v>
      </c>
    </row>
    <row r="411" spans="1:30" x14ac:dyDescent="0.25">
      <c r="A411" s="133" t="s">
        <v>1557</v>
      </c>
      <c r="B411" t="s">
        <v>415</v>
      </c>
      <c r="C411" t="s">
        <v>1999</v>
      </c>
      <c r="D411" t="s">
        <v>974</v>
      </c>
      <c r="E411" t="s">
        <v>784</v>
      </c>
      <c r="F411" t="s">
        <v>51</v>
      </c>
      <c r="G411" t="s">
        <v>70</v>
      </c>
      <c r="H411" t="s">
        <v>70</v>
      </c>
      <c r="I411" t="s">
        <v>70</v>
      </c>
      <c r="J411" t="s">
        <v>2000</v>
      </c>
      <c r="K411" t="s">
        <v>70</v>
      </c>
      <c r="L411" t="s">
        <v>2000</v>
      </c>
      <c r="M411" t="s">
        <v>70</v>
      </c>
      <c r="N411" t="s">
        <v>70</v>
      </c>
      <c r="O411" t="s">
        <v>70</v>
      </c>
      <c r="P411" t="s">
        <v>2000</v>
      </c>
      <c r="Q411" t="s">
        <v>2000</v>
      </c>
      <c r="R411" t="s">
        <v>70</v>
      </c>
      <c r="S411" t="s">
        <v>2000</v>
      </c>
      <c r="T411" t="s">
        <v>2000</v>
      </c>
      <c r="U411" t="s">
        <v>2000</v>
      </c>
      <c r="V411" t="s">
        <v>2000</v>
      </c>
      <c r="W411" t="s">
        <v>2000</v>
      </c>
      <c r="X411" t="s">
        <v>2000</v>
      </c>
      <c r="Y411" t="s">
        <v>70</v>
      </c>
      <c r="Z411" t="s">
        <v>2000</v>
      </c>
      <c r="AA411" t="s">
        <v>2000</v>
      </c>
      <c r="AB411" t="s">
        <v>2000</v>
      </c>
      <c r="AC411" t="s">
        <v>2000</v>
      </c>
      <c r="AD411" t="s">
        <v>2000</v>
      </c>
    </row>
    <row r="412" spans="1:30" x14ac:dyDescent="0.25">
      <c r="A412" s="133" t="s">
        <v>1568</v>
      </c>
      <c r="B412" t="s">
        <v>424</v>
      </c>
      <c r="C412" t="s">
        <v>1999</v>
      </c>
      <c r="D412" t="s">
        <v>974</v>
      </c>
      <c r="E412" t="s">
        <v>784</v>
      </c>
      <c r="F412" t="s">
        <v>774</v>
      </c>
      <c r="G412" t="s">
        <v>70</v>
      </c>
      <c r="H412" t="s">
        <v>70</v>
      </c>
      <c r="I412" t="s">
        <v>2000</v>
      </c>
      <c r="J412" t="s">
        <v>2000</v>
      </c>
      <c r="K412" t="s">
        <v>70</v>
      </c>
      <c r="L412" t="s">
        <v>2000</v>
      </c>
      <c r="M412" t="s">
        <v>70</v>
      </c>
      <c r="N412" t="s">
        <v>70</v>
      </c>
      <c r="O412" t="s">
        <v>70</v>
      </c>
      <c r="P412" t="s">
        <v>2000</v>
      </c>
      <c r="Q412" t="s">
        <v>2000</v>
      </c>
      <c r="R412" t="s">
        <v>70</v>
      </c>
      <c r="S412" t="s">
        <v>2000</v>
      </c>
      <c r="T412" t="s">
        <v>2000</v>
      </c>
      <c r="U412" t="s">
        <v>2000</v>
      </c>
      <c r="V412" t="s">
        <v>70</v>
      </c>
      <c r="W412" t="s">
        <v>70</v>
      </c>
      <c r="X412" t="s">
        <v>2000</v>
      </c>
      <c r="Y412" t="s">
        <v>70</v>
      </c>
      <c r="Z412" t="s">
        <v>70</v>
      </c>
      <c r="AA412" t="s">
        <v>2000</v>
      </c>
      <c r="AB412" t="s">
        <v>2000</v>
      </c>
      <c r="AC412" t="s">
        <v>2000</v>
      </c>
      <c r="AD412" t="s">
        <v>2000</v>
      </c>
    </row>
    <row r="413" spans="1:30" x14ac:dyDescent="0.25">
      <c r="A413" s="133" t="s">
        <v>1579</v>
      </c>
      <c r="B413" t="s">
        <v>433</v>
      </c>
      <c r="C413" t="s">
        <v>1999</v>
      </c>
      <c r="D413" t="s">
        <v>974</v>
      </c>
      <c r="E413" t="s">
        <v>784</v>
      </c>
      <c r="F413" t="s">
        <v>51</v>
      </c>
      <c r="G413" t="s">
        <v>70</v>
      </c>
      <c r="H413" t="s">
        <v>70</v>
      </c>
      <c r="I413" t="s">
        <v>2000</v>
      </c>
      <c r="J413" t="s">
        <v>2000</v>
      </c>
      <c r="K413" t="s">
        <v>70</v>
      </c>
      <c r="L413" t="s">
        <v>2000</v>
      </c>
      <c r="M413" t="s">
        <v>70</v>
      </c>
      <c r="N413" t="s">
        <v>70</v>
      </c>
      <c r="O413" t="s">
        <v>70</v>
      </c>
      <c r="P413" t="s">
        <v>2000</v>
      </c>
      <c r="Q413" t="s">
        <v>2000</v>
      </c>
      <c r="R413" t="s">
        <v>70</v>
      </c>
      <c r="S413" t="s">
        <v>2000</v>
      </c>
      <c r="T413" t="s">
        <v>2000</v>
      </c>
      <c r="U413" t="s">
        <v>2000</v>
      </c>
      <c r="V413" t="s">
        <v>70</v>
      </c>
      <c r="W413" t="s">
        <v>70</v>
      </c>
      <c r="X413" t="s">
        <v>2000</v>
      </c>
      <c r="Y413" t="s">
        <v>70</v>
      </c>
      <c r="Z413" t="s">
        <v>70</v>
      </c>
      <c r="AA413" t="s">
        <v>2000</v>
      </c>
      <c r="AB413" t="s">
        <v>2000</v>
      </c>
      <c r="AC413" t="s">
        <v>2000</v>
      </c>
      <c r="AD413" t="s">
        <v>2000</v>
      </c>
    </row>
    <row r="414" spans="1:30" x14ac:dyDescent="0.25">
      <c r="A414" s="133" t="s">
        <v>1587</v>
      </c>
      <c r="B414" t="s">
        <v>441</v>
      </c>
      <c r="C414" t="s">
        <v>1999</v>
      </c>
      <c r="D414" t="s">
        <v>974</v>
      </c>
      <c r="E414" t="s">
        <v>784</v>
      </c>
      <c r="F414" t="s">
        <v>774</v>
      </c>
      <c r="G414" t="s">
        <v>70</v>
      </c>
      <c r="H414" t="s">
        <v>70</v>
      </c>
      <c r="I414" t="s">
        <v>2000</v>
      </c>
      <c r="J414" t="s">
        <v>2000</v>
      </c>
      <c r="K414" t="s">
        <v>70</v>
      </c>
      <c r="L414" t="s">
        <v>2000</v>
      </c>
      <c r="M414" t="s">
        <v>70</v>
      </c>
      <c r="N414" t="s">
        <v>70</v>
      </c>
      <c r="O414" t="s">
        <v>70</v>
      </c>
      <c r="P414" t="s">
        <v>2000</v>
      </c>
      <c r="Q414" t="s">
        <v>2000</v>
      </c>
      <c r="R414" t="s">
        <v>70</v>
      </c>
      <c r="S414" t="s">
        <v>2000</v>
      </c>
      <c r="T414" t="s">
        <v>2000</v>
      </c>
      <c r="U414" t="s">
        <v>2000</v>
      </c>
      <c r="V414" t="s">
        <v>70</v>
      </c>
      <c r="W414" t="s">
        <v>2000</v>
      </c>
      <c r="X414" t="s">
        <v>2000</v>
      </c>
      <c r="Y414" t="s">
        <v>70</v>
      </c>
      <c r="Z414" t="s">
        <v>70</v>
      </c>
      <c r="AA414" t="s">
        <v>2000</v>
      </c>
      <c r="AB414" t="s">
        <v>2000</v>
      </c>
      <c r="AC414" t="s">
        <v>2000</v>
      </c>
      <c r="AD414" t="s">
        <v>2000</v>
      </c>
    </row>
    <row r="415" spans="1:30" x14ac:dyDescent="0.25">
      <c r="A415" s="133" t="s">
        <v>1588</v>
      </c>
      <c r="B415" t="s">
        <v>442</v>
      </c>
      <c r="C415" t="s">
        <v>1999</v>
      </c>
      <c r="D415" t="s">
        <v>974</v>
      </c>
      <c r="E415" t="s">
        <v>784</v>
      </c>
      <c r="F415" t="s">
        <v>51</v>
      </c>
      <c r="G415" t="s">
        <v>70</v>
      </c>
      <c r="H415" t="s">
        <v>70</v>
      </c>
      <c r="I415" t="s">
        <v>70</v>
      </c>
      <c r="J415" t="s">
        <v>2000</v>
      </c>
      <c r="K415" t="s">
        <v>70</v>
      </c>
      <c r="L415" t="s">
        <v>2000</v>
      </c>
      <c r="M415" t="s">
        <v>70</v>
      </c>
      <c r="N415" t="s">
        <v>70</v>
      </c>
      <c r="O415" t="s">
        <v>70</v>
      </c>
      <c r="P415" t="s">
        <v>2000</v>
      </c>
      <c r="Q415" t="s">
        <v>2000</v>
      </c>
      <c r="R415" t="s">
        <v>70</v>
      </c>
      <c r="S415" t="s">
        <v>2000</v>
      </c>
      <c r="T415" t="s">
        <v>2000</v>
      </c>
      <c r="U415" t="s">
        <v>2000</v>
      </c>
      <c r="V415" t="s">
        <v>2000</v>
      </c>
      <c r="W415" t="s">
        <v>2000</v>
      </c>
      <c r="X415" t="s">
        <v>2000</v>
      </c>
      <c r="Y415" t="s">
        <v>70</v>
      </c>
      <c r="Z415" t="s">
        <v>70</v>
      </c>
      <c r="AA415" t="s">
        <v>2000</v>
      </c>
      <c r="AB415" t="s">
        <v>2000</v>
      </c>
      <c r="AC415" t="s">
        <v>2000</v>
      </c>
      <c r="AD415" t="s">
        <v>2000</v>
      </c>
    </row>
    <row r="416" spans="1:30" x14ac:dyDescent="0.25">
      <c r="A416" s="133" t="s">
        <v>1595</v>
      </c>
      <c r="B416" t="s">
        <v>448</v>
      </c>
      <c r="C416" t="s">
        <v>1999</v>
      </c>
      <c r="D416" t="s">
        <v>974</v>
      </c>
      <c r="E416" t="s">
        <v>784</v>
      </c>
      <c r="F416" t="s">
        <v>774</v>
      </c>
      <c r="G416" t="s">
        <v>70</v>
      </c>
      <c r="H416" t="s">
        <v>70</v>
      </c>
      <c r="I416" t="s">
        <v>70</v>
      </c>
      <c r="J416" t="s">
        <v>2000</v>
      </c>
      <c r="K416" t="s">
        <v>70</v>
      </c>
      <c r="L416" t="s">
        <v>2000</v>
      </c>
      <c r="M416" t="s">
        <v>70</v>
      </c>
      <c r="N416" t="s">
        <v>70</v>
      </c>
      <c r="O416" t="s">
        <v>70</v>
      </c>
      <c r="P416" t="s">
        <v>2000</v>
      </c>
      <c r="Q416" t="s">
        <v>2000</v>
      </c>
      <c r="R416" t="s">
        <v>70</v>
      </c>
      <c r="S416" t="s">
        <v>2000</v>
      </c>
      <c r="T416" t="s">
        <v>2000</v>
      </c>
      <c r="U416" t="s">
        <v>2000</v>
      </c>
      <c r="V416" t="s">
        <v>2000</v>
      </c>
      <c r="W416" t="s">
        <v>2000</v>
      </c>
      <c r="X416" t="s">
        <v>2000</v>
      </c>
      <c r="Y416" t="s">
        <v>70</v>
      </c>
      <c r="Z416" t="s">
        <v>2000</v>
      </c>
      <c r="AA416" t="s">
        <v>2000</v>
      </c>
      <c r="AB416" t="s">
        <v>2000</v>
      </c>
      <c r="AC416" t="s">
        <v>2000</v>
      </c>
      <c r="AD416" t="s">
        <v>2000</v>
      </c>
    </row>
    <row r="417" spans="1:30" x14ac:dyDescent="0.25">
      <c r="A417" s="133" t="s">
        <v>1604</v>
      </c>
      <c r="B417" t="s">
        <v>456</v>
      </c>
      <c r="C417" t="s">
        <v>1999</v>
      </c>
      <c r="D417" t="s">
        <v>974</v>
      </c>
      <c r="E417" t="s">
        <v>784</v>
      </c>
      <c r="F417" t="s">
        <v>51</v>
      </c>
      <c r="G417" t="s">
        <v>70</v>
      </c>
      <c r="H417" t="s">
        <v>70</v>
      </c>
      <c r="I417" t="s">
        <v>70</v>
      </c>
      <c r="J417" t="s">
        <v>2000</v>
      </c>
      <c r="K417" t="s">
        <v>70</v>
      </c>
      <c r="L417" t="s">
        <v>2000</v>
      </c>
      <c r="M417" t="s">
        <v>70</v>
      </c>
      <c r="N417" t="s">
        <v>70</v>
      </c>
      <c r="O417" t="s">
        <v>70</v>
      </c>
      <c r="P417" t="s">
        <v>2000</v>
      </c>
      <c r="Q417" t="s">
        <v>2000</v>
      </c>
      <c r="R417" t="s">
        <v>70</v>
      </c>
      <c r="S417" t="s">
        <v>2000</v>
      </c>
      <c r="T417" t="s">
        <v>2000</v>
      </c>
      <c r="U417" t="s">
        <v>2000</v>
      </c>
      <c r="V417" t="s">
        <v>2000</v>
      </c>
      <c r="W417" t="s">
        <v>2000</v>
      </c>
      <c r="X417" t="s">
        <v>2000</v>
      </c>
      <c r="Y417" t="s">
        <v>70</v>
      </c>
      <c r="Z417" t="s">
        <v>70</v>
      </c>
      <c r="AA417" t="s">
        <v>2000</v>
      </c>
      <c r="AB417" t="s">
        <v>2000</v>
      </c>
      <c r="AC417" t="s">
        <v>2000</v>
      </c>
      <c r="AD417" t="s">
        <v>2000</v>
      </c>
    </row>
    <row r="418" spans="1:30" x14ac:dyDescent="0.25">
      <c r="A418" s="133" t="s">
        <v>1582</v>
      </c>
      <c r="B418" t="s">
        <v>436</v>
      </c>
      <c r="C418" t="s">
        <v>1999</v>
      </c>
      <c r="D418" t="s">
        <v>974</v>
      </c>
      <c r="E418" t="s">
        <v>990</v>
      </c>
      <c r="F418" t="s">
        <v>51</v>
      </c>
      <c r="G418" t="s">
        <v>70</v>
      </c>
      <c r="H418" t="s">
        <v>70</v>
      </c>
      <c r="I418" t="s">
        <v>2000</v>
      </c>
      <c r="J418" t="s">
        <v>70</v>
      </c>
      <c r="K418" t="s">
        <v>70</v>
      </c>
      <c r="L418" t="s">
        <v>70</v>
      </c>
      <c r="M418" t="s">
        <v>70</v>
      </c>
      <c r="N418" t="s">
        <v>70</v>
      </c>
      <c r="O418" t="s">
        <v>70</v>
      </c>
      <c r="P418" t="s">
        <v>2000</v>
      </c>
      <c r="Q418" t="s">
        <v>2000</v>
      </c>
      <c r="R418" t="s">
        <v>70</v>
      </c>
      <c r="S418" t="s">
        <v>2000</v>
      </c>
      <c r="T418" t="s">
        <v>2000</v>
      </c>
      <c r="U418" t="s">
        <v>70</v>
      </c>
      <c r="V418" t="s">
        <v>70</v>
      </c>
      <c r="W418" t="s">
        <v>70</v>
      </c>
      <c r="X418" t="s">
        <v>2000</v>
      </c>
      <c r="Y418" t="s">
        <v>70</v>
      </c>
      <c r="Z418" t="s">
        <v>70</v>
      </c>
      <c r="AA418" t="s">
        <v>2000</v>
      </c>
      <c r="AB418" t="s">
        <v>2000</v>
      </c>
      <c r="AC418" t="s">
        <v>2000</v>
      </c>
      <c r="AD418" t="s">
        <v>2000</v>
      </c>
    </row>
    <row r="419" spans="1:30" x14ac:dyDescent="0.25">
      <c r="A419" s="133" t="s">
        <v>1589</v>
      </c>
      <c r="B419" t="s">
        <v>443</v>
      </c>
      <c r="C419" t="s">
        <v>1999</v>
      </c>
      <c r="D419" t="s">
        <v>974</v>
      </c>
      <c r="E419" t="s">
        <v>995</v>
      </c>
      <c r="F419" t="s">
        <v>773</v>
      </c>
      <c r="G419" t="s">
        <v>70</v>
      </c>
      <c r="H419" t="s">
        <v>70</v>
      </c>
      <c r="I419" t="s">
        <v>70</v>
      </c>
      <c r="J419" t="s">
        <v>2000</v>
      </c>
      <c r="K419" t="s">
        <v>2000</v>
      </c>
      <c r="L419" t="s">
        <v>2000</v>
      </c>
      <c r="M419" t="s">
        <v>70</v>
      </c>
      <c r="N419" t="s">
        <v>70</v>
      </c>
      <c r="O419" t="s">
        <v>70</v>
      </c>
      <c r="P419" t="s">
        <v>2000</v>
      </c>
      <c r="Q419" t="s">
        <v>2000</v>
      </c>
      <c r="R419" t="s">
        <v>70</v>
      </c>
      <c r="S419" t="s">
        <v>2000</v>
      </c>
      <c r="T419" t="s">
        <v>2000</v>
      </c>
      <c r="U419" t="s">
        <v>2000</v>
      </c>
      <c r="V419" t="s">
        <v>2000</v>
      </c>
      <c r="W419" t="s">
        <v>2000</v>
      </c>
      <c r="X419" t="s">
        <v>2000</v>
      </c>
      <c r="Y419" t="s">
        <v>70</v>
      </c>
      <c r="Z419" t="s">
        <v>70</v>
      </c>
      <c r="AA419" t="s">
        <v>2000</v>
      </c>
      <c r="AB419" t="s">
        <v>2000</v>
      </c>
      <c r="AC419" t="s">
        <v>2000</v>
      </c>
      <c r="AD419" t="s">
        <v>2000</v>
      </c>
    </row>
    <row r="420" spans="1:30" x14ac:dyDescent="0.25">
      <c r="A420" s="133" t="s">
        <v>1538</v>
      </c>
      <c r="B420" t="s">
        <v>70</v>
      </c>
      <c r="C420" t="s">
        <v>1999</v>
      </c>
      <c r="D420" t="s">
        <v>974</v>
      </c>
      <c r="E420" t="s">
        <v>977</v>
      </c>
      <c r="F420" t="s">
        <v>51</v>
      </c>
      <c r="G420" t="s">
        <v>70</v>
      </c>
      <c r="H420" t="s">
        <v>70</v>
      </c>
      <c r="I420" t="s">
        <v>2000</v>
      </c>
      <c r="J420" t="s">
        <v>2000</v>
      </c>
      <c r="K420" t="s">
        <v>70</v>
      </c>
      <c r="L420" t="s">
        <v>2000</v>
      </c>
      <c r="M420" t="s">
        <v>70</v>
      </c>
      <c r="N420" t="s">
        <v>70</v>
      </c>
      <c r="O420" t="s">
        <v>70</v>
      </c>
      <c r="P420" t="s">
        <v>2000</v>
      </c>
      <c r="Q420" t="s">
        <v>2000</v>
      </c>
      <c r="R420" t="s">
        <v>70</v>
      </c>
      <c r="S420" t="s">
        <v>2000</v>
      </c>
      <c r="T420" t="s">
        <v>2000</v>
      </c>
      <c r="U420" t="s">
        <v>2000</v>
      </c>
      <c r="V420" t="s">
        <v>70</v>
      </c>
      <c r="W420" t="s">
        <v>70</v>
      </c>
      <c r="X420" t="s">
        <v>2000</v>
      </c>
      <c r="Y420" t="s">
        <v>70</v>
      </c>
      <c r="Z420" t="s">
        <v>70</v>
      </c>
      <c r="AA420" t="s">
        <v>2000</v>
      </c>
      <c r="AB420" t="s">
        <v>2000</v>
      </c>
      <c r="AC420" t="s">
        <v>2000</v>
      </c>
      <c r="AD420" t="s">
        <v>2000</v>
      </c>
    </row>
    <row r="421" spans="1:30" x14ac:dyDescent="0.25">
      <c r="A421" s="133" t="s">
        <v>1565</v>
      </c>
      <c r="B421" t="s">
        <v>421</v>
      </c>
      <c r="C421" t="s">
        <v>1999</v>
      </c>
      <c r="D421" t="s">
        <v>974</v>
      </c>
      <c r="E421" t="s">
        <v>985</v>
      </c>
      <c r="F421" t="s">
        <v>774</v>
      </c>
      <c r="G421" t="s">
        <v>70</v>
      </c>
      <c r="H421" t="s">
        <v>70</v>
      </c>
      <c r="I421" t="s">
        <v>110</v>
      </c>
      <c r="J421" t="s">
        <v>110</v>
      </c>
      <c r="K421" t="s">
        <v>70</v>
      </c>
      <c r="L421" t="s">
        <v>110</v>
      </c>
      <c r="M421" t="s">
        <v>70</v>
      </c>
      <c r="N421" t="s">
        <v>70</v>
      </c>
      <c r="O421" t="s">
        <v>70</v>
      </c>
      <c r="P421" t="s">
        <v>110</v>
      </c>
      <c r="Q421" t="s">
        <v>110</v>
      </c>
      <c r="R421" t="s">
        <v>70</v>
      </c>
      <c r="S421" t="s">
        <v>110</v>
      </c>
      <c r="T421" t="s">
        <v>59</v>
      </c>
      <c r="U421" t="s">
        <v>110</v>
      </c>
      <c r="V421" t="s">
        <v>70</v>
      </c>
      <c r="W421" t="s">
        <v>70</v>
      </c>
      <c r="X421" t="s">
        <v>110</v>
      </c>
      <c r="Y421" t="s">
        <v>70</v>
      </c>
      <c r="Z421" t="s">
        <v>70</v>
      </c>
      <c r="AA421" t="s">
        <v>57</v>
      </c>
      <c r="AB421" t="s">
        <v>57</v>
      </c>
      <c r="AC421" t="s">
        <v>110</v>
      </c>
      <c r="AD421" t="s">
        <v>110</v>
      </c>
    </row>
    <row r="422" spans="1:30" x14ac:dyDescent="0.25">
      <c r="A422" s="133" t="s">
        <v>1585</v>
      </c>
      <c r="B422" t="s">
        <v>439</v>
      </c>
      <c r="C422" t="s">
        <v>1999</v>
      </c>
      <c r="D422" t="s">
        <v>974</v>
      </c>
      <c r="E422" t="s">
        <v>993</v>
      </c>
      <c r="F422" t="s">
        <v>774</v>
      </c>
      <c r="G422" t="s">
        <v>70</v>
      </c>
      <c r="H422" t="s">
        <v>70</v>
      </c>
      <c r="I422" t="s">
        <v>70</v>
      </c>
      <c r="J422" t="s">
        <v>2000</v>
      </c>
      <c r="K422" t="s">
        <v>2000</v>
      </c>
      <c r="L422" t="s">
        <v>2000</v>
      </c>
      <c r="M422" t="s">
        <v>70</v>
      </c>
      <c r="N422" t="s">
        <v>70</v>
      </c>
      <c r="O422" t="s">
        <v>70</v>
      </c>
      <c r="P422" t="s">
        <v>2000</v>
      </c>
      <c r="Q422" t="s">
        <v>2000</v>
      </c>
      <c r="R422" t="s">
        <v>70</v>
      </c>
      <c r="S422" t="s">
        <v>2000</v>
      </c>
      <c r="T422" t="s">
        <v>2000</v>
      </c>
      <c r="U422" t="s">
        <v>2000</v>
      </c>
      <c r="V422" t="s">
        <v>2000</v>
      </c>
      <c r="W422" t="s">
        <v>2000</v>
      </c>
      <c r="X422" t="s">
        <v>2000</v>
      </c>
      <c r="Y422" t="s">
        <v>70</v>
      </c>
      <c r="Z422" t="s">
        <v>2000</v>
      </c>
      <c r="AA422" t="s">
        <v>2000</v>
      </c>
      <c r="AB422" t="s">
        <v>2000</v>
      </c>
      <c r="AC422" t="s">
        <v>2000</v>
      </c>
      <c r="AD422" t="s">
        <v>2000</v>
      </c>
    </row>
    <row r="423" spans="1:30" x14ac:dyDescent="0.25">
      <c r="A423" s="133" t="s">
        <v>1544</v>
      </c>
      <c r="B423" t="s">
        <v>405</v>
      </c>
      <c r="C423" t="s">
        <v>1999</v>
      </c>
      <c r="D423" t="s">
        <v>974</v>
      </c>
      <c r="E423" t="s">
        <v>980</v>
      </c>
      <c r="F423" t="s">
        <v>51</v>
      </c>
      <c r="G423" t="s">
        <v>70</v>
      </c>
      <c r="H423" t="s">
        <v>70</v>
      </c>
      <c r="I423" t="s">
        <v>110</v>
      </c>
      <c r="J423" t="s">
        <v>110</v>
      </c>
      <c r="K423" t="s">
        <v>70</v>
      </c>
      <c r="L423" t="s">
        <v>57</v>
      </c>
      <c r="M423" t="s">
        <v>70</v>
      </c>
      <c r="N423" t="s">
        <v>70</v>
      </c>
      <c r="O423" t="s">
        <v>70</v>
      </c>
      <c r="P423" t="s">
        <v>110</v>
      </c>
      <c r="Q423" t="s">
        <v>110</v>
      </c>
      <c r="R423" t="s">
        <v>70</v>
      </c>
      <c r="S423" t="s">
        <v>110</v>
      </c>
      <c r="T423" t="s">
        <v>59</v>
      </c>
      <c r="U423" t="s">
        <v>110</v>
      </c>
      <c r="V423" t="s">
        <v>70</v>
      </c>
      <c r="W423" t="s">
        <v>70</v>
      </c>
      <c r="X423" t="s">
        <v>59</v>
      </c>
      <c r="Y423" t="s">
        <v>70</v>
      </c>
      <c r="Z423" t="s">
        <v>70</v>
      </c>
      <c r="AA423" t="s">
        <v>57</v>
      </c>
      <c r="AB423" t="s">
        <v>57</v>
      </c>
      <c r="AC423" t="s">
        <v>110</v>
      </c>
      <c r="AD423" t="s">
        <v>110</v>
      </c>
    </row>
    <row r="424" spans="1:30" x14ac:dyDescent="0.25">
      <c r="A424" s="133" t="s">
        <v>1549</v>
      </c>
      <c r="B424" t="s">
        <v>407</v>
      </c>
      <c r="C424" t="s">
        <v>1999</v>
      </c>
      <c r="D424" t="s">
        <v>974</v>
      </c>
      <c r="E424" t="s">
        <v>980</v>
      </c>
      <c r="F424" t="s">
        <v>51</v>
      </c>
      <c r="G424" t="s">
        <v>70</v>
      </c>
      <c r="H424" t="s">
        <v>70</v>
      </c>
      <c r="I424" t="s">
        <v>2000</v>
      </c>
      <c r="J424" t="s">
        <v>2000</v>
      </c>
      <c r="K424" t="s">
        <v>70</v>
      </c>
      <c r="L424" t="s">
        <v>2000</v>
      </c>
      <c r="M424" t="s">
        <v>70</v>
      </c>
      <c r="N424" t="s">
        <v>70</v>
      </c>
      <c r="O424" t="s">
        <v>70</v>
      </c>
      <c r="P424" t="s">
        <v>2000</v>
      </c>
      <c r="Q424" t="s">
        <v>2000</v>
      </c>
      <c r="R424" t="s">
        <v>70</v>
      </c>
      <c r="S424" t="s">
        <v>2000</v>
      </c>
      <c r="T424" t="s">
        <v>2000</v>
      </c>
      <c r="U424" t="s">
        <v>2000</v>
      </c>
      <c r="V424" t="s">
        <v>70</v>
      </c>
      <c r="W424" t="s">
        <v>70</v>
      </c>
      <c r="X424" t="s">
        <v>2000</v>
      </c>
      <c r="Y424" t="s">
        <v>70</v>
      </c>
      <c r="Z424" t="s">
        <v>70</v>
      </c>
      <c r="AA424" t="s">
        <v>2000</v>
      </c>
      <c r="AB424" t="s">
        <v>2000</v>
      </c>
      <c r="AC424" t="s">
        <v>2000</v>
      </c>
      <c r="AD424" t="s">
        <v>2000</v>
      </c>
    </row>
    <row r="425" spans="1:30" x14ac:dyDescent="0.25">
      <c r="A425" s="133" t="s">
        <v>1550</v>
      </c>
      <c r="B425" t="s">
        <v>408</v>
      </c>
      <c r="C425" t="s">
        <v>1999</v>
      </c>
      <c r="D425" t="s">
        <v>974</v>
      </c>
      <c r="E425" t="s">
        <v>980</v>
      </c>
      <c r="F425" t="s">
        <v>51</v>
      </c>
      <c r="G425" t="s">
        <v>70</v>
      </c>
      <c r="H425" t="s">
        <v>70</v>
      </c>
      <c r="I425" t="s">
        <v>110</v>
      </c>
      <c r="J425" t="s">
        <v>2000</v>
      </c>
      <c r="K425" t="s">
        <v>70</v>
      </c>
      <c r="L425" t="s">
        <v>110</v>
      </c>
      <c r="M425" t="s">
        <v>70</v>
      </c>
      <c r="N425" t="s">
        <v>70</v>
      </c>
      <c r="O425" t="s">
        <v>70</v>
      </c>
      <c r="P425" t="s">
        <v>110</v>
      </c>
      <c r="Q425" t="s">
        <v>110</v>
      </c>
      <c r="R425" t="s">
        <v>70</v>
      </c>
      <c r="S425" t="s">
        <v>110</v>
      </c>
      <c r="T425" t="s">
        <v>2000</v>
      </c>
      <c r="U425" t="s">
        <v>2000</v>
      </c>
      <c r="V425" t="s">
        <v>70</v>
      </c>
      <c r="W425" t="s">
        <v>70</v>
      </c>
      <c r="X425" t="s">
        <v>110</v>
      </c>
      <c r="Y425" t="s">
        <v>70</v>
      </c>
      <c r="Z425" t="s">
        <v>70</v>
      </c>
      <c r="AA425" t="s">
        <v>110</v>
      </c>
      <c r="AB425" t="s">
        <v>110</v>
      </c>
      <c r="AC425" t="s">
        <v>110</v>
      </c>
      <c r="AD425" t="s">
        <v>110</v>
      </c>
    </row>
    <row r="426" spans="1:30" x14ac:dyDescent="0.25">
      <c r="A426" s="133" t="s">
        <v>1551</v>
      </c>
      <c r="B426" t="s">
        <v>409</v>
      </c>
      <c r="C426" t="s">
        <v>1999</v>
      </c>
      <c r="D426" t="s">
        <v>974</v>
      </c>
      <c r="E426" t="s">
        <v>980</v>
      </c>
      <c r="F426" t="s">
        <v>51</v>
      </c>
      <c r="G426" t="s">
        <v>70</v>
      </c>
      <c r="H426" t="s">
        <v>70</v>
      </c>
      <c r="I426" t="s">
        <v>110</v>
      </c>
      <c r="J426" t="s">
        <v>59</v>
      </c>
      <c r="K426" t="s">
        <v>70</v>
      </c>
      <c r="L426" t="s">
        <v>57</v>
      </c>
      <c r="M426" t="s">
        <v>70</v>
      </c>
      <c r="N426" t="s">
        <v>70</v>
      </c>
      <c r="O426" t="s">
        <v>70</v>
      </c>
      <c r="P426" t="s">
        <v>110</v>
      </c>
      <c r="Q426" t="s">
        <v>59</v>
      </c>
      <c r="R426" t="s">
        <v>70</v>
      </c>
      <c r="S426" t="s">
        <v>57</v>
      </c>
      <c r="T426" t="s">
        <v>59</v>
      </c>
      <c r="U426" t="s">
        <v>110</v>
      </c>
      <c r="V426" t="s">
        <v>70</v>
      </c>
      <c r="W426" t="s">
        <v>70</v>
      </c>
      <c r="X426" t="s">
        <v>59</v>
      </c>
      <c r="Y426" t="s">
        <v>70</v>
      </c>
      <c r="Z426" t="s">
        <v>70</v>
      </c>
      <c r="AA426" t="s">
        <v>57</v>
      </c>
      <c r="AB426" t="s">
        <v>57</v>
      </c>
      <c r="AC426" t="s">
        <v>110</v>
      </c>
      <c r="AD426" t="s">
        <v>110</v>
      </c>
    </row>
    <row r="427" spans="1:30" x14ac:dyDescent="0.25">
      <c r="A427" s="133" t="s">
        <v>1552</v>
      </c>
      <c r="B427" t="s">
        <v>410</v>
      </c>
      <c r="C427" t="s">
        <v>1999</v>
      </c>
      <c r="D427" t="s">
        <v>974</v>
      </c>
      <c r="E427" t="s">
        <v>980</v>
      </c>
      <c r="F427" t="s">
        <v>51</v>
      </c>
      <c r="G427" t="s">
        <v>70</v>
      </c>
      <c r="H427" t="s">
        <v>70</v>
      </c>
      <c r="I427" t="s">
        <v>110</v>
      </c>
      <c r="J427" t="s">
        <v>110</v>
      </c>
      <c r="K427" t="s">
        <v>70</v>
      </c>
      <c r="L427" t="s">
        <v>110</v>
      </c>
      <c r="M427" t="s">
        <v>70</v>
      </c>
      <c r="N427" t="s">
        <v>70</v>
      </c>
      <c r="O427" t="s">
        <v>70</v>
      </c>
      <c r="P427" t="s">
        <v>110</v>
      </c>
      <c r="Q427" t="s">
        <v>110</v>
      </c>
      <c r="R427" t="s">
        <v>70</v>
      </c>
      <c r="S427" t="s">
        <v>110</v>
      </c>
      <c r="T427" t="s">
        <v>59</v>
      </c>
      <c r="U427" t="s">
        <v>110</v>
      </c>
      <c r="V427" t="s">
        <v>70</v>
      </c>
      <c r="W427" t="s">
        <v>70</v>
      </c>
      <c r="X427" t="s">
        <v>110</v>
      </c>
      <c r="Y427" t="s">
        <v>70</v>
      </c>
      <c r="Z427" t="s">
        <v>70</v>
      </c>
      <c r="AA427" t="s">
        <v>110</v>
      </c>
      <c r="AB427" t="s">
        <v>110</v>
      </c>
      <c r="AC427" t="s">
        <v>110</v>
      </c>
      <c r="AD427" t="s">
        <v>110</v>
      </c>
    </row>
    <row r="428" spans="1:30" x14ac:dyDescent="0.25">
      <c r="A428" s="133" t="s">
        <v>1580</v>
      </c>
      <c r="B428" t="s">
        <v>434</v>
      </c>
      <c r="C428" t="s">
        <v>1999</v>
      </c>
      <c r="D428" t="s">
        <v>974</v>
      </c>
      <c r="E428" t="s">
        <v>988</v>
      </c>
      <c r="F428" t="s">
        <v>773</v>
      </c>
      <c r="G428" t="s">
        <v>70</v>
      </c>
      <c r="H428" t="s">
        <v>70</v>
      </c>
      <c r="I428" t="s">
        <v>2000</v>
      </c>
      <c r="J428" t="s">
        <v>2000</v>
      </c>
      <c r="K428" t="s">
        <v>70</v>
      </c>
      <c r="L428" t="s">
        <v>2000</v>
      </c>
      <c r="M428" t="s">
        <v>70</v>
      </c>
      <c r="N428" t="s">
        <v>70</v>
      </c>
      <c r="O428" t="s">
        <v>70</v>
      </c>
      <c r="P428" t="s">
        <v>2000</v>
      </c>
      <c r="Q428" t="s">
        <v>2000</v>
      </c>
      <c r="R428" t="s">
        <v>70</v>
      </c>
      <c r="S428" t="s">
        <v>2000</v>
      </c>
      <c r="T428" t="s">
        <v>2000</v>
      </c>
      <c r="U428" t="s">
        <v>2000</v>
      </c>
      <c r="V428" t="s">
        <v>2000</v>
      </c>
      <c r="W428" t="s">
        <v>2000</v>
      </c>
      <c r="X428" t="s">
        <v>2000</v>
      </c>
      <c r="Y428" t="s">
        <v>70</v>
      </c>
      <c r="Z428" t="s">
        <v>70</v>
      </c>
      <c r="AA428" t="s">
        <v>2000</v>
      </c>
      <c r="AB428" t="s">
        <v>2000</v>
      </c>
      <c r="AC428" t="s">
        <v>2000</v>
      </c>
      <c r="AD428" t="s">
        <v>2000</v>
      </c>
    </row>
    <row r="429" spans="1:30" x14ac:dyDescent="0.25">
      <c r="A429" s="133" t="s">
        <v>1602</v>
      </c>
      <c r="B429" t="s">
        <v>454</v>
      </c>
      <c r="C429" t="s">
        <v>1999</v>
      </c>
      <c r="D429" t="s">
        <v>974</v>
      </c>
      <c r="E429" t="s">
        <v>1001</v>
      </c>
      <c r="F429" t="s">
        <v>774</v>
      </c>
      <c r="G429" t="s">
        <v>70</v>
      </c>
      <c r="H429" t="s">
        <v>70</v>
      </c>
      <c r="I429" t="s">
        <v>70</v>
      </c>
      <c r="J429" t="s">
        <v>2000</v>
      </c>
      <c r="K429" t="s">
        <v>2000</v>
      </c>
      <c r="L429" t="s">
        <v>2000</v>
      </c>
      <c r="M429" t="s">
        <v>70</v>
      </c>
      <c r="N429" t="s">
        <v>70</v>
      </c>
      <c r="O429" t="s">
        <v>70</v>
      </c>
      <c r="P429" t="s">
        <v>2000</v>
      </c>
      <c r="Q429" t="s">
        <v>2000</v>
      </c>
      <c r="R429" t="s">
        <v>70</v>
      </c>
      <c r="S429" t="s">
        <v>2000</v>
      </c>
      <c r="T429" t="s">
        <v>2000</v>
      </c>
      <c r="U429" t="s">
        <v>2000</v>
      </c>
      <c r="V429" t="s">
        <v>2000</v>
      </c>
      <c r="W429" t="s">
        <v>2000</v>
      </c>
      <c r="X429" t="s">
        <v>2000</v>
      </c>
      <c r="Y429" t="s">
        <v>70</v>
      </c>
      <c r="Z429" t="s">
        <v>70</v>
      </c>
      <c r="AA429" t="s">
        <v>2000</v>
      </c>
      <c r="AB429" t="s">
        <v>2000</v>
      </c>
      <c r="AC429" t="s">
        <v>2000</v>
      </c>
      <c r="AD429" t="s">
        <v>2000</v>
      </c>
    </row>
    <row r="430" spans="1:30" x14ac:dyDescent="0.25">
      <c r="A430" s="133" t="s">
        <v>1603</v>
      </c>
      <c r="B430" t="s">
        <v>455</v>
      </c>
      <c r="C430" t="s">
        <v>1999</v>
      </c>
      <c r="D430" t="s">
        <v>974</v>
      </c>
      <c r="E430" t="s">
        <v>1001</v>
      </c>
      <c r="F430" t="s">
        <v>774</v>
      </c>
      <c r="G430" t="s">
        <v>70</v>
      </c>
      <c r="H430" t="s">
        <v>70</v>
      </c>
      <c r="I430" t="s">
        <v>70</v>
      </c>
      <c r="J430" t="s">
        <v>70</v>
      </c>
      <c r="K430" t="s">
        <v>70</v>
      </c>
      <c r="L430" t="s">
        <v>70</v>
      </c>
      <c r="M430" t="s">
        <v>70</v>
      </c>
      <c r="N430" t="s">
        <v>70</v>
      </c>
      <c r="O430" t="s">
        <v>70</v>
      </c>
      <c r="P430" t="s">
        <v>70</v>
      </c>
      <c r="Q430" t="s">
        <v>70</v>
      </c>
      <c r="R430" t="s">
        <v>2000</v>
      </c>
      <c r="S430" t="s">
        <v>70</v>
      </c>
      <c r="T430" t="s">
        <v>70</v>
      </c>
      <c r="U430" t="s">
        <v>70</v>
      </c>
      <c r="V430" t="s">
        <v>70</v>
      </c>
      <c r="W430" t="s">
        <v>70</v>
      </c>
      <c r="X430" t="s">
        <v>70</v>
      </c>
      <c r="Y430" t="s">
        <v>70</v>
      </c>
      <c r="Z430" t="s">
        <v>70</v>
      </c>
      <c r="AA430" t="s">
        <v>70</v>
      </c>
      <c r="AB430" t="s">
        <v>70</v>
      </c>
      <c r="AC430" t="s">
        <v>70</v>
      </c>
      <c r="AD430" t="s">
        <v>70</v>
      </c>
    </row>
    <row r="431" spans="1:30" x14ac:dyDescent="0.25">
      <c r="A431" s="133" t="s">
        <v>1574</v>
      </c>
      <c r="B431" t="s">
        <v>428</v>
      </c>
      <c r="C431" t="s">
        <v>1999</v>
      </c>
      <c r="D431" t="s">
        <v>974</v>
      </c>
      <c r="E431" t="s">
        <v>428</v>
      </c>
      <c r="F431" t="s">
        <v>774</v>
      </c>
      <c r="G431" t="s">
        <v>70</v>
      </c>
      <c r="H431" t="s">
        <v>70</v>
      </c>
      <c r="I431" t="s">
        <v>110</v>
      </c>
      <c r="J431" t="s">
        <v>110</v>
      </c>
      <c r="K431" t="s">
        <v>70</v>
      </c>
      <c r="L431" t="s">
        <v>110</v>
      </c>
      <c r="M431" t="s">
        <v>70</v>
      </c>
      <c r="N431" t="s">
        <v>70</v>
      </c>
      <c r="O431" t="s">
        <v>70</v>
      </c>
      <c r="P431" t="s">
        <v>110</v>
      </c>
      <c r="Q431" t="s">
        <v>110</v>
      </c>
      <c r="R431" t="s">
        <v>70</v>
      </c>
      <c r="S431" t="s">
        <v>110</v>
      </c>
      <c r="T431" t="s">
        <v>110</v>
      </c>
      <c r="U431" t="s">
        <v>110</v>
      </c>
      <c r="V431" t="s">
        <v>70</v>
      </c>
      <c r="W431" t="s">
        <v>70</v>
      </c>
      <c r="X431" t="s">
        <v>110</v>
      </c>
      <c r="Y431" t="s">
        <v>70</v>
      </c>
      <c r="Z431" t="s">
        <v>70</v>
      </c>
      <c r="AA431" t="s">
        <v>110</v>
      </c>
      <c r="AB431" t="s">
        <v>110</v>
      </c>
      <c r="AC431" t="s">
        <v>110</v>
      </c>
      <c r="AD431" t="s">
        <v>110</v>
      </c>
    </row>
    <row r="432" spans="1:30" x14ac:dyDescent="0.25">
      <c r="A432" s="133" t="s">
        <v>1611</v>
      </c>
      <c r="B432" t="s">
        <v>463</v>
      </c>
      <c r="C432" t="s">
        <v>1999</v>
      </c>
      <c r="D432" t="s">
        <v>974</v>
      </c>
      <c r="E432" t="s">
        <v>1007</v>
      </c>
      <c r="F432" t="s">
        <v>774</v>
      </c>
      <c r="G432" t="s">
        <v>70</v>
      </c>
      <c r="H432" t="s">
        <v>70</v>
      </c>
      <c r="I432" t="s">
        <v>2000</v>
      </c>
      <c r="J432" t="s">
        <v>2000</v>
      </c>
      <c r="K432" t="s">
        <v>2000</v>
      </c>
      <c r="L432" t="s">
        <v>2000</v>
      </c>
      <c r="M432" t="s">
        <v>70</v>
      </c>
      <c r="N432" t="s">
        <v>70</v>
      </c>
      <c r="O432" t="s">
        <v>70</v>
      </c>
      <c r="P432" t="s">
        <v>2000</v>
      </c>
      <c r="Q432" t="s">
        <v>2000</v>
      </c>
      <c r="R432" t="s">
        <v>70</v>
      </c>
      <c r="S432" t="s">
        <v>2000</v>
      </c>
      <c r="T432" t="s">
        <v>2000</v>
      </c>
      <c r="U432" t="s">
        <v>2000</v>
      </c>
      <c r="V432" t="s">
        <v>2000</v>
      </c>
      <c r="W432" t="s">
        <v>2000</v>
      </c>
      <c r="X432" t="s">
        <v>2000</v>
      </c>
      <c r="Y432" t="s">
        <v>70</v>
      </c>
      <c r="Z432" t="s">
        <v>70</v>
      </c>
      <c r="AA432" t="s">
        <v>2000</v>
      </c>
      <c r="AB432" t="s">
        <v>2000</v>
      </c>
      <c r="AC432" t="s">
        <v>2000</v>
      </c>
      <c r="AD432" t="s">
        <v>2000</v>
      </c>
    </row>
    <row r="433" spans="1:30" x14ac:dyDescent="0.25">
      <c r="A433" s="133" t="s">
        <v>1590</v>
      </c>
      <c r="B433" t="s">
        <v>70</v>
      </c>
      <c r="C433" t="s">
        <v>1999</v>
      </c>
      <c r="D433" t="s">
        <v>974</v>
      </c>
      <c r="E433" t="s">
        <v>996</v>
      </c>
      <c r="F433" t="s">
        <v>774</v>
      </c>
      <c r="G433" t="s">
        <v>70</v>
      </c>
      <c r="H433" t="s">
        <v>70</v>
      </c>
      <c r="I433" t="s">
        <v>2000</v>
      </c>
      <c r="J433" t="s">
        <v>2000</v>
      </c>
      <c r="K433" t="s">
        <v>70</v>
      </c>
      <c r="L433" t="s">
        <v>2000</v>
      </c>
      <c r="M433" t="s">
        <v>70</v>
      </c>
      <c r="N433" t="s">
        <v>70</v>
      </c>
      <c r="O433" t="s">
        <v>70</v>
      </c>
      <c r="P433" t="s">
        <v>2000</v>
      </c>
      <c r="Q433" t="s">
        <v>2000</v>
      </c>
      <c r="R433" t="s">
        <v>70</v>
      </c>
      <c r="S433" t="s">
        <v>2000</v>
      </c>
      <c r="T433" t="s">
        <v>2000</v>
      </c>
      <c r="U433" t="s">
        <v>2000</v>
      </c>
      <c r="V433" t="s">
        <v>70</v>
      </c>
      <c r="W433" t="s">
        <v>70</v>
      </c>
      <c r="X433" t="s">
        <v>2000</v>
      </c>
      <c r="Y433" t="s">
        <v>70</v>
      </c>
      <c r="Z433" t="s">
        <v>70</v>
      </c>
      <c r="AA433" t="s">
        <v>2000</v>
      </c>
      <c r="AB433" t="s">
        <v>2000</v>
      </c>
      <c r="AC433" t="s">
        <v>2000</v>
      </c>
      <c r="AD433" t="s">
        <v>2000</v>
      </c>
    </row>
    <row r="434" spans="1:30" x14ac:dyDescent="0.25">
      <c r="A434" s="133" t="s">
        <v>1591</v>
      </c>
      <c r="B434" t="s">
        <v>444</v>
      </c>
      <c r="C434" t="s">
        <v>1999</v>
      </c>
      <c r="D434" t="s">
        <v>974</v>
      </c>
      <c r="E434" t="s">
        <v>996</v>
      </c>
      <c r="F434" t="s">
        <v>773</v>
      </c>
      <c r="G434" t="s">
        <v>70</v>
      </c>
      <c r="H434" t="s">
        <v>70</v>
      </c>
      <c r="I434" t="s">
        <v>110</v>
      </c>
      <c r="J434" t="s">
        <v>2000</v>
      </c>
      <c r="K434" t="s">
        <v>2000</v>
      </c>
      <c r="L434" t="s">
        <v>110</v>
      </c>
      <c r="M434" t="s">
        <v>70</v>
      </c>
      <c r="N434" t="s">
        <v>70</v>
      </c>
      <c r="O434" t="s">
        <v>70</v>
      </c>
      <c r="P434" t="s">
        <v>110</v>
      </c>
      <c r="Q434" t="s">
        <v>110</v>
      </c>
      <c r="R434" t="s">
        <v>70</v>
      </c>
      <c r="S434" t="s">
        <v>110</v>
      </c>
      <c r="T434" t="s">
        <v>2000</v>
      </c>
      <c r="U434" t="s">
        <v>2000</v>
      </c>
      <c r="V434" t="s">
        <v>2000</v>
      </c>
      <c r="W434" t="s">
        <v>2000</v>
      </c>
      <c r="X434" t="s">
        <v>110</v>
      </c>
      <c r="Y434" t="s">
        <v>70</v>
      </c>
      <c r="Z434" t="s">
        <v>2000</v>
      </c>
      <c r="AA434" t="s">
        <v>110</v>
      </c>
      <c r="AB434" t="s">
        <v>110</v>
      </c>
      <c r="AC434" t="s">
        <v>110</v>
      </c>
      <c r="AD434" t="s">
        <v>110</v>
      </c>
    </row>
    <row r="435" spans="1:30" x14ac:dyDescent="0.25">
      <c r="A435" s="133" t="s">
        <v>1592</v>
      </c>
      <c r="B435" t="s">
        <v>445</v>
      </c>
      <c r="C435" t="s">
        <v>1999</v>
      </c>
      <c r="D435" t="s">
        <v>974</v>
      </c>
      <c r="E435" t="s">
        <v>996</v>
      </c>
      <c r="F435" t="s">
        <v>774</v>
      </c>
      <c r="G435" t="s">
        <v>70</v>
      </c>
      <c r="H435" t="s">
        <v>70</v>
      </c>
      <c r="I435" t="s">
        <v>70</v>
      </c>
      <c r="J435" t="s">
        <v>70</v>
      </c>
      <c r="K435" t="s">
        <v>2000</v>
      </c>
      <c r="L435" t="s">
        <v>70</v>
      </c>
      <c r="M435" t="s">
        <v>70</v>
      </c>
      <c r="N435" t="s">
        <v>70</v>
      </c>
      <c r="O435" t="s">
        <v>2000</v>
      </c>
      <c r="P435" t="s">
        <v>70</v>
      </c>
      <c r="Q435" t="s">
        <v>70</v>
      </c>
      <c r="R435" t="s">
        <v>70</v>
      </c>
      <c r="S435" t="s">
        <v>70</v>
      </c>
      <c r="T435" t="s">
        <v>70</v>
      </c>
      <c r="U435" t="s">
        <v>70</v>
      </c>
      <c r="V435" t="s">
        <v>2000</v>
      </c>
      <c r="W435" t="s">
        <v>2000</v>
      </c>
      <c r="X435" t="s">
        <v>70</v>
      </c>
      <c r="Y435" t="s">
        <v>70</v>
      </c>
      <c r="Z435" t="s">
        <v>2000</v>
      </c>
      <c r="AA435" t="s">
        <v>70</v>
      </c>
      <c r="AB435" t="s">
        <v>70</v>
      </c>
      <c r="AC435" t="s">
        <v>70</v>
      </c>
      <c r="AD435" t="s">
        <v>70</v>
      </c>
    </row>
    <row r="436" spans="1:30" x14ac:dyDescent="0.25">
      <c r="A436" s="133" t="s">
        <v>1593</v>
      </c>
      <c r="B436" t="s">
        <v>446</v>
      </c>
      <c r="C436" t="s">
        <v>1999</v>
      </c>
      <c r="D436" t="s">
        <v>974</v>
      </c>
      <c r="E436" t="s">
        <v>996</v>
      </c>
      <c r="F436" t="s">
        <v>773</v>
      </c>
      <c r="G436" t="s">
        <v>70</v>
      </c>
      <c r="H436" t="s">
        <v>70</v>
      </c>
      <c r="I436" t="s">
        <v>110</v>
      </c>
      <c r="J436" t="s">
        <v>110</v>
      </c>
      <c r="K436" t="s">
        <v>70</v>
      </c>
      <c r="L436" t="s">
        <v>110</v>
      </c>
      <c r="M436" t="s">
        <v>70</v>
      </c>
      <c r="N436" t="s">
        <v>70</v>
      </c>
      <c r="O436" t="s">
        <v>70</v>
      </c>
      <c r="P436" t="s">
        <v>110</v>
      </c>
      <c r="Q436" t="s">
        <v>110</v>
      </c>
      <c r="R436" t="s">
        <v>70</v>
      </c>
      <c r="S436" t="s">
        <v>110</v>
      </c>
      <c r="T436" t="s">
        <v>110</v>
      </c>
      <c r="U436" t="s">
        <v>110</v>
      </c>
      <c r="V436" t="s">
        <v>70</v>
      </c>
      <c r="W436" t="s">
        <v>70</v>
      </c>
      <c r="X436" t="s">
        <v>110</v>
      </c>
      <c r="Y436" t="s">
        <v>70</v>
      </c>
      <c r="Z436" t="s">
        <v>70</v>
      </c>
      <c r="AA436" t="s">
        <v>110</v>
      </c>
      <c r="AB436" t="s">
        <v>110</v>
      </c>
      <c r="AC436" t="s">
        <v>110</v>
      </c>
      <c r="AD436" t="s">
        <v>110</v>
      </c>
    </row>
    <row r="437" spans="1:30" x14ac:dyDescent="0.25">
      <c r="A437" s="133" t="s">
        <v>1594</v>
      </c>
      <c r="B437" t="s">
        <v>447</v>
      </c>
      <c r="C437" t="s">
        <v>1999</v>
      </c>
      <c r="D437" t="s">
        <v>974</v>
      </c>
      <c r="E437" t="s">
        <v>996</v>
      </c>
      <c r="F437" t="s">
        <v>774</v>
      </c>
      <c r="G437" t="s">
        <v>70</v>
      </c>
      <c r="H437" t="s">
        <v>70</v>
      </c>
      <c r="I437" t="s">
        <v>110</v>
      </c>
      <c r="J437" t="s">
        <v>110</v>
      </c>
      <c r="K437" t="s">
        <v>2000</v>
      </c>
      <c r="L437" t="s">
        <v>110</v>
      </c>
      <c r="M437" t="s">
        <v>70</v>
      </c>
      <c r="N437" t="s">
        <v>70</v>
      </c>
      <c r="O437" t="s">
        <v>70</v>
      </c>
      <c r="P437" t="s">
        <v>110</v>
      </c>
      <c r="Q437" t="s">
        <v>110</v>
      </c>
      <c r="R437" t="s">
        <v>70</v>
      </c>
      <c r="S437" t="s">
        <v>110</v>
      </c>
      <c r="T437" t="s">
        <v>110</v>
      </c>
      <c r="U437" t="s">
        <v>110</v>
      </c>
      <c r="V437" t="s">
        <v>2000</v>
      </c>
      <c r="W437" t="s">
        <v>2000</v>
      </c>
      <c r="X437" t="s">
        <v>110</v>
      </c>
      <c r="Y437" t="s">
        <v>70</v>
      </c>
      <c r="Z437" t="s">
        <v>2000</v>
      </c>
      <c r="AA437" t="s">
        <v>110</v>
      </c>
      <c r="AB437" t="s">
        <v>110</v>
      </c>
      <c r="AC437" t="s">
        <v>110</v>
      </c>
      <c r="AD437" t="s">
        <v>110</v>
      </c>
    </row>
    <row r="438" spans="1:30" x14ac:dyDescent="0.25">
      <c r="A438" s="133" t="s">
        <v>1606</v>
      </c>
      <c r="B438" t="s">
        <v>458</v>
      </c>
      <c r="C438" t="s">
        <v>1999</v>
      </c>
      <c r="D438" t="s">
        <v>974</v>
      </c>
      <c r="E438" t="s">
        <v>1003</v>
      </c>
      <c r="F438" t="s">
        <v>774</v>
      </c>
      <c r="G438" t="s">
        <v>70</v>
      </c>
      <c r="H438" t="s">
        <v>70</v>
      </c>
      <c r="I438" t="s">
        <v>110</v>
      </c>
      <c r="J438" t="s">
        <v>110</v>
      </c>
      <c r="K438" t="s">
        <v>70</v>
      </c>
      <c r="L438" t="s">
        <v>57</v>
      </c>
      <c r="M438" t="s">
        <v>70</v>
      </c>
      <c r="N438" t="s">
        <v>70</v>
      </c>
      <c r="O438" t="s">
        <v>70</v>
      </c>
      <c r="P438" t="s">
        <v>110</v>
      </c>
      <c r="Q438" t="s">
        <v>110</v>
      </c>
      <c r="R438" t="s">
        <v>70</v>
      </c>
      <c r="S438" t="s">
        <v>57</v>
      </c>
      <c r="T438" t="s">
        <v>59</v>
      </c>
      <c r="U438" t="s">
        <v>59</v>
      </c>
      <c r="V438" t="s">
        <v>70</v>
      </c>
      <c r="W438" t="s">
        <v>70</v>
      </c>
      <c r="X438" t="s">
        <v>59</v>
      </c>
      <c r="Y438" t="s">
        <v>70</v>
      </c>
      <c r="Z438" t="s">
        <v>70</v>
      </c>
      <c r="AA438" t="s">
        <v>110</v>
      </c>
      <c r="AB438" t="s">
        <v>57</v>
      </c>
      <c r="AC438" t="s">
        <v>110</v>
      </c>
      <c r="AD438" t="s">
        <v>59</v>
      </c>
    </row>
    <row r="439" spans="1:30" x14ac:dyDescent="0.25">
      <c r="A439" s="133" t="s">
        <v>1605</v>
      </c>
      <c r="B439" t="s">
        <v>457</v>
      </c>
      <c r="C439" t="s">
        <v>1999</v>
      </c>
      <c r="D439" t="s">
        <v>974</v>
      </c>
      <c r="E439" t="s">
        <v>1002</v>
      </c>
      <c r="F439" t="s">
        <v>51</v>
      </c>
      <c r="G439" t="s">
        <v>70</v>
      </c>
      <c r="H439" t="s">
        <v>70</v>
      </c>
      <c r="I439" t="s">
        <v>2000</v>
      </c>
      <c r="J439" t="s">
        <v>2000</v>
      </c>
      <c r="K439" t="s">
        <v>70</v>
      </c>
      <c r="L439" t="s">
        <v>2000</v>
      </c>
      <c r="M439" t="s">
        <v>70</v>
      </c>
      <c r="N439" t="s">
        <v>70</v>
      </c>
      <c r="O439" t="s">
        <v>70</v>
      </c>
      <c r="P439" t="s">
        <v>2000</v>
      </c>
      <c r="Q439" t="s">
        <v>2000</v>
      </c>
      <c r="R439" t="s">
        <v>70</v>
      </c>
      <c r="S439" t="s">
        <v>2000</v>
      </c>
      <c r="T439" t="s">
        <v>2000</v>
      </c>
      <c r="U439" t="s">
        <v>2000</v>
      </c>
      <c r="V439" t="s">
        <v>2000</v>
      </c>
      <c r="W439" t="s">
        <v>2000</v>
      </c>
      <c r="X439" t="s">
        <v>2000</v>
      </c>
      <c r="Y439" t="s">
        <v>70</v>
      </c>
      <c r="Z439" t="s">
        <v>70</v>
      </c>
      <c r="AA439" t="s">
        <v>2000</v>
      </c>
      <c r="AB439" t="s">
        <v>2000</v>
      </c>
      <c r="AC439" t="s">
        <v>2000</v>
      </c>
      <c r="AD439" t="s">
        <v>2000</v>
      </c>
    </row>
    <row r="440" spans="1:30" x14ac:dyDescent="0.25">
      <c r="A440" s="133" t="s">
        <v>1596</v>
      </c>
      <c r="B440" t="s">
        <v>449</v>
      </c>
      <c r="C440" t="s">
        <v>1999</v>
      </c>
      <c r="D440" t="s">
        <v>974</v>
      </c>
      <c r="E440" t="s">
        <v>997</v>
      </c>
      <c r="F440" t="s">
        <v>773</v>
      </c>
      <c r="G440" t="s">
        <v>70</v>
      </c>
      <c r="H440" t="s">
        <v>70</v>
      </c>
      <c r="I440" t="s">
        <v>2000</v>
      </c>
      <c r="J440" t="s">
        <v>2000</v>
      </c>
      <c r="K440" t="s">
        <v>70</v>
      </c>
      <c r="L440" t="s">
        <v>2000</v>
      </c>
      <c r="M440" t="s">
        <v>70</v>
      </c>
      <c r="N440" t="s">
        <v>70</v>
      </c>
      <c r="O440" t="s">
        <v>2000</v>
      </c>
      <c r="P440" t="s">
        <v>2000</v>
      </c>
      <c r="Q440" t="s">
        <v>2000</v>
      </c>
      <c r="R440" t="s">
        <v>70</v>
      </c>
      <c r="S440" t="s">
        <v>2000</v>
      </c>
      <c r="T440" t="s">
        <v>2000</v>
      </c>
      <c r="U440" t="s">
        <v>2000</v>
      </c>
      <c r="V440" t="s">
        <v>2000</v>
      </c>
      <c r="W440" t="s">
        <v>2000</v>
      </c>
      <c r="X440" t="s">
        <v>2000</v>
      </c>
      <c r="Y440" t="s">
        <v>70</v>
      </c>
      <c r="Z440" t="s">
        <v>2000</v>
      </c>
      <c r="AA440" t="s">
        <v>2000</v>
      </c>
      <c r="AB440" t="s">
        <v>2000</v>
      </c>
      <c r="AC440" t="s">
        <v>2000</v>
      </c>
      <c r="AD440" t="s">
        <v>2000</v>
      </c>
    </row>
    <row r="441" spans="1:30" x14ac:dyDescent="0.25">
      <c r="A441" s="133" t="s">
        <v>1576</v>
      </c>
      <c r="B441" t="s">
        <v>430</v>
      </c>
      <c r="C441" t="s">
        <v>1999</v>
      </c>
      <c r="D441" t="s">
        <v>974</v>
      </c>
      <c r="E441" t="s">
        <v>986</v>
      </c>
      <c r="F441" t="s">
        <v>773</v>
      </c>
      <c r="G441" t="s">
        <v>70</v>
      </c>
      <c r="H441" t="s">
        <v>70</v>
      </c>
      <c r="I441" t="s">
        <v>2000</v>
      </c>
      <c r="J441" t="s">
        <v>2000</v>
      </c>
      <c r="K441" t="s">
        <v>70</v>
      </c>
      <c r="L441" t="s">
        <v>2000</v>
      </c>
      <c r="M441" t="s">
        <v>70</v>
      </c>
      <c r="N441" t="s">
        <v>70</v>
      </c>
      <c r="O441" t="s">
        <v>70</v>
      </c>
      <c r="P441" t="s">
        <v>2000</v>
      </c>
      <c r="Q441" t="s">
        <v>2000</v>
      </c>
      <c r="R441" t="s">
        <v>70</v>
      </c>
      <c r="S441" t="s">
        <v>2000</v>
      </c>
      <c r="T441" t="s">
        <v>2000</v>
      </c>
      <c r="U441" t="s">
        <v>2000</v>
      </c>
      <c r="V441" t="s">
        <v>70</v>
      </c>
      <c r="W441" t="s">
        <v>70</v>
      </c>
      <c r="X441" t="s">
        <v>2000</v>
      </c>
      <c r="Y441" t="s">
        <v>70</v>
      </c>
      <c r="Z441" t="s">
        <v>70</v>
      </c>
      <c r="AA441" t="s">
        <v>2000</v>
      </c>
      <c r="AB441" t="s">
        <v>2000</v>
      </c>
      <c r="AC441" t="s">
        <v>2000</v>
      </c>
      <c r="AD441" t="s">
        <v>2000</v>
      </c>
    </row>
    <row r="442" spans="1:30" x14ac:dyDescent="0.25">
      <c r="A442" s="133" t="s">
        <v>1610</v>
      </c>
      <c r="B442" t="s">
        <v>462</v>
      </c>
      <c r="C442" t="s">
        <v>1999</v>
      </c>
      <c r="D442" t="s">
        <v>974</v>
      </c>
      <c r="E442" t="s">
        <v>1006</v>
      </c>
      <c r="F442" t="s">
        <v>773</v>
      </c>
      <c r="G442" t="s">
        <v>70</v>
      </c>
      <c r="H442" t="s">
        <v>70</v>
      </c>
      <c r="I442" t="s">
        <v>70</v>
      </c>
      <c r="J442" t="s">
        <v>2000</v>
      </c>
      <c r="K442" t="s">
        <v>70</v>
      </c>
      <c r="L442" t="s">
        <v>2000</v>
      </c>
      <c r="M442" t="s">
        <v>70</v>
      </c>
      <c r="N442" t="s">
        <v>70</v>
      </c>
      <c r="O442" t="s">
        <v>70</v>
      </c>
      <c r="P442" t="s">
        <v>2000</v>
      </c>
      <c r="Q442" t="s">
        <v>2000</v>
      </c>
      <c r="R442" t="s">
        <v>70</v>
      </c>
      <c r="S442" t="s">
        <v>2000</v>
      </c>
      <c r="T442" t="s">
        <v>2000</v>
      </c>
      <c r="U442" t="s">
        <v>2000</v>
      </c>
      <c r="V442" t="s">
        <v>2000</v>
      </c>
      <c r="W442" t="s">
        <v>2000</v>
      </c>
      <c r="X442" t="s">
        <v>2000</v>
      </c>
      <c r="Y442" t="s">
        <v>70</v>
      </c>
      <c r="Z442" t="s">
        <v>2000</v>
      </c>
      <c r="AA442" t="s">
        <v>2000</v>
      </c>
      <c r="AB442" t="s">
        <v>2000</v>
      </c>
      <c r="AC442" t="s">
        <v>2000</v>
      </c>
      <c r="AD442" t="s">
        <v>2000</v>
      </c>
    </row>
    <row r="443" spans="1:30" x14ac:dyDescent="0.25">
      <c r="A443" s="133" t="s">
        <v>1619</v>
      </c>
      <c r="B443" t="s">
        <v>70</v>
      </c>
      <c r="C443" t="s">
        <v>1999</v>
      </c>
      <c r="D443" t="s">
        <v>1009</v>
      </c>
      <c r="E443" t="s">
        <v>1013</v>
      </c>
      <c r="F443" t="s">
        <v>773</v>
      </c>
      <c r="G443" t="s">
        <v>70</v>
      </c>
      <c r="H443" t="s">
        <v>70</v>
      </c>
      <c r="I443" t="s">
        <v>2000</v>
      </c>
      <c r="J443" t="s">
        <v>70</v>
      </c>
      <c r="K443" t="s">
        <v>70</v>
      </c>
      <c r="L443" t="s">
        <v>2000</v>
      </c>
      <c r="M443" t="s">
        <v>70</v>
      </c>
      <c r="N443" t="s">
        <v>70</v>
      </c>
      <c r="O443" t="s">
        <v>70</v>
      </c>
      <c r="P443" t="s">
        <v>2000</v>
      </c>
      <c r="Q443" t="s">
        <v>2000</v>
      </c>
      <c r="R443" t="s">
        <v>70</v>
      </c>
      <c r="S443" t="s">
        <v>2000</v>
      </c>
      <c r="T443" t="s">
        <v>2000</v>
      </c>
      <c r="U443" t="s">
        <v>70</v>
      </c>
      <c r="V443" t="s">
        <v>70</v>
      </c>
      <c r="W443" t="s">
        <v>70</v>
      </c>
      <c r="X443" t="s">
        <v>2000</v>
      </c>
      <c r="Y443" t="s">
        <v>70</v>
      </c>
      <c r="Z443" t="s">
        <v>70</v>
      </c>
      <c r="AA443" t="s">
        <v>2000</v>
      </c>
      <c r="AB443" t="s">
        <v>2000</v>
      </c>
      <c r="AC443" t="s">
        <v>2000</v>
      </c>
      <c r="AD443" t="s">
        <v>2000</v>
      </c>
    </row>
    <row r="444" spans="1:30" x14ac:dyDescent="0.25">
      <c r="A444" s="133" t="s">
        <v>1620</v>
      </c>
      <c r="B444" t="s">
        <v>70</v>
      </c>
      <c r="C444" t="s">
        <v>1999</v>
      </c>
      <c r="D444" t="s">
        <v>1009</v>
      </c>
      <c r="E444" t="s">
        <v>1013</v>
      </c>
      <c r="F444" t="s">
        <v>773</v>
      </c>
      <c r="G444" t="s">
        <v>70</v>
      </c>
      <c r="H444" t="s">
        <v>70</v>
      </c>
      <c r="I444" t="s">
        <v>2000</v>
      </c>
      <c r="J444" t="s">
        <v>70</v>
      </c>
      <c r="K444" t="s">
        <v>70</v>
      </c>
      <c r="L444" t="s">
        <v>2000</v>
      </c>
      <c r="M444" t="s">
        <v>70</v>
      </c>
      <c r="N444" t="s">
        <v>70</v>
      </c>
      <c r="O444" t="s">
        <v>70</v>
      </c>
      <c r="P444" t="s">
        <v>2000</v>
      </c>
      <c r="Q444" t="s">
        <v>2000</v>
      </c>
      <c r="R444" t="s">
        <v>70</v>
      </c>
      <c r="S444" t="s">
        <v>2000</v>
      </c>
      <c r="T444" t="s">
        <v>2000</v>
      </c>
      <c r="U444" t="s">
        <v>70</v>
      </c>
      <c r="V444" t="s">
        <v>70</v>
      </c>
      <c r="W444" t="s">
        <v>70</v>
      </c>
      <c r="X444" t="s">
        <v>2000</v>
      </c>
      <c r="Y444" t="s">
        <v>70</v>
      </c>
      <c r="Z444" t="s">
        <v>70</v>
      </c>
      <c r="AA444" t="s">
        <v>2000</v>
      </c>
      <c r="AB444" t="s">
        <v>2000</v>
      </c>
      <c r="AC444" t="s">
        <v>2000</v>
      </c>
      <c r="AD444" t="s">
        <v>2000</v>
      </c>
    </row>
    <row r="445" spans="1:30" x14ac:dyDescent="0.25">
      <c r="A445" s="133" t="s">
        <v>1613</v>
      </c>
      <c r="B445" t="s">
        <v>465</v>
      </c>
      <c r="C445" t="s">
        <v>1999</v>
      </c>
      <c r="D445" t="s">
        <v>1009</v>
      </c>
      <c r="E445" t="s">
        <v>465</v>
      </c>
      <c r="F445" t="s">
        <v>51</v>
      </c>
      <c r="G445" t="s">
        <v>70</v>
      </c>
      <c r="H445" t="s">
        <v>70</v>
      </c>
      <c r="I445" t="s">
        <v>2000</v>
      </c>
      <c r="J445" t="s">
        <v>2000</v>
      </c>
      <c r="K445" t="s">
        <v>70</v>
      </c>
      <c r="L445" t="s">
        <v>2000</v>
      </c>
      <c r="M445" t="s">
        <v>70</v>
      </c>
      <c r="N445" t="s">
        <v>70</v>
      </c>
      <c r="O445" t="s">
        <v>70</v>
      </c>
      <c r="P445" t="s">
        <v>2000</v>
      </c>
      <c r="Q445" t="s">
        <v>2000</v>
      </c>
      <c r="R445" t="s">
        <v>70</v>
      </c>
      <c r="S445" t="s">
        <v>2000</v>
      </c>
      <c r="T445" t="s">
        <v>2000</v>
      </c>
      <c r="U445" t="s">
        <v>2000</v>
      </c>
      <c r="V445" t="s">
        <v>70</v>
      </c>
      <c r="W445" t="s">
        <v>70</v>
      </c>
      <c r="X445" t="s">
        <v>2000</v>
      </c>
      <c r="Y445" t="s">
        <v>70</v>
      </c>
      <c r="Z445" t="s">
        <v>70</v>
      </c>
      <c r="AA445" t="s">
        <v>2000</v>
      </c>
      <c r="AB445" t="s">
        <v>2000</v>
      </c>
      <c r="AC445" t="s">
        <v>2000</v>
      </c>
      <c r="AD445" t="s">
        <v>2000</v>
      </c>
    </row>
    <row r="446" spans="1:30" x14ac:dyDescent="0.25">
      <c r="A446" s="133" t="s">
        <v>1614</v>
      </c>
      <c r="B446" t="s">
        <v>466</v>
      </c>
      <c r="C446" t="s">
        <v>1999</v>
      </c>
      <c r="D446" t="s">
        <v>1009</v>
      </c>
      <c r="E446" t="s">
        <v>1010</v>
      </c>
      <c r="F446" t="s">
        <v>51</v>
      </c>
      <c r="G446" t="s">
        <v>70</v>
      </c>
      <c r="H446" t="s">
        <v>70</v>
      </c>
      <c r="I446" t="s">
        <v>2000</v>
      </c>
      <c r="J446" t="s">
        <v>2000</v>
      </c>
      <c r="K446" t="s">
        <v>70</v>
      </c>
      <c r="L446" t="s">
        <v>2000</v>
      </c>
      <c r="M446" t="s">
        <v>2000</v>
      </c>
      <c r="N446" t="s">
        <v>70</v>
      </c>
      <c r="O446" t="s">
        <v>70</v>
      </c>
      <c r="P446" t="s">
        <v>2000</v>
      </c>
      <c r="Q446" t="s">
        <v>2000</v>
      </c>
      <c r="R446" t="s">
        <v>70</v>
      </c>
      <c r="S446" t="s">
        <v>2000</v>
      </c>
      <c r="T446" t="s">
        <v>2000</v>
      </c>
      <c r="U446" t="s">
        <v>2000</v>
      </c>
      <c r="V446" t="s">
        <v>70</v>
      </c>
      <c r="W446" t="s">
        <v>70</v>
      </c>
      <c r="X446" t="s">
        <v>2000</v>
      </c>
      <c r="Y446" t="s">
        <v>70</v>
      </c>
      <c r="Z446" t="s">
        <v>70</v>
      </c>
      <c r="AA446" t="s">
        <v>2000</v>
      </c>
      <c r="AB446" t="s">
        <v>2000</v>
      </c>
      <c r="AC446" t="s">
        <v>2000</v>
      </c>
      <c r="AD446" t="s">
        <v>2000</v>
      </c>
    </row>
    <row r="447" spans="1:30" x14ac:dyDescent="0.25">
      <c r="A447" s="133" t="s">
        <v>1615</v>
      </c>
      <c r="B447" t="s">
        <v>467</v>
      </c>
      <c r="C447" t="s">
        <v>1999</v>
      </c>
      <c r="D447" t="s">
        <v>1009</v>
      </c>
      <c r="E447" t="s">
        <v>1011</v>
      </c>
      <c r="F447" t="s">
        <v>774</v>
      </c>
      <c r="G447" t="s">
        <v>70</v>
      </c>
      <c r="H447" t="s">
        <v>70</v>
      </c>
      <c r="I447" t="s">
        <v>2000</v>
      </c>
      <c r="J447" t="s">
        <v>2000</v>
      </c>
      <c r="K447" t="s">
        <v>70</v>
      </c>
      <c r="L447" t="s">
        <v>2000</v>
      </c>
      <c r="M447" t="s">
        <v>70</v>
      </c>
      <c r="N447" t="s">
        <v>70</v>
      </c>
      <c r="O447" t="s">
        <v>70</v>
      </c>
      <c r="P447" t="s">
        <v>2000</v>
      </c>
      <c r="Q447" t="s">
        <v>2000</v>
      </c>
      <c r="R447" t="s">
        <v>70</v>
      </c>
      <c r="S447" t="s">
        <v>2000</v>
      </c>
      <c r="T447" t="s">
        <v>2000</v>
      </c>
      <c r="U447" t="s">
        <v>2000</v>
      </c>
      <c r="V447" t="s">
        <v>70</v>
      </c>
      <c r="W447" t="s">
        <v>70</v>
      </c>
      <c r="X447" t="s">
        <v>2000</v>
      </c>
      <c r="Y447" t="s">
        <v>70</v>
      </c>
      <c r="Z447" t="s">
        <v>70</v>
      </c>
      <c r="AA447" t="s">
        <v>2000</v>
      </c>
      <c r="AB447" t="s">
        <v>2000</v>
      </c>
      <c r="AC447" t="s">
        <v>2000</v>
      </c>
      <c r="AD447" t="s">
        <v>2000</v>
      </c>
    </row>
    <row r="448" spans="1:30" x14ac:dyDescent="0.25">
      <c r="A448" s="133" t="s">
        <v>1616</v>
      </c>
      <c r="B448" t="s">
        <v>468</v>
      </c>
      <c r="C448" t="s">
        <v>1999</v>
      </c>
      <c r="D448" t="s">
        <v>1009</v>
      </c>
      <c r="E448" t="s">
        <v>1011</v>
      </c>
      <c r="F448" t="s">
        <v>773</v>
      </c>
      <c r="G448" t="s">
        <v>70</v>
      </c>
      <c r="H448" t="s">
        <v>70</v>
      </c>
      <c r="I448" t="s">
        <v>70</v>
      </c>
      <c r="J448" t="s">
        <v>70</v>
      </c>
      <c r="K448" t="s">
        <v>70</v>
      </c>
      <c r="L448" t="s">
        <v>70</v>
      </c>
      <c r="M448" t="s">
        <v>70</v>
      </c>
      <c r="N448" t="s">
        <v>70</v>
      </c>
      <c r="O448" t="s">
        <v>70</v>
      </c>
      <c r="P448" t="s">
        <v>70</v>
      </c>
      <c r="Q448" t="s">
        <v>70</v>
      </c>
      <c r="R448" t="s">
        <v>70</v>
      </c>
      <c r="S448" t="s">
        <v>70</v>
      </c>
      <c r="T448" t="s">
        <v>70</v>
      </c>
      <c r="U448" t="s">
        <v>70</v>
      </c>
      <c r="V448" t="s">
        <v>2000</v>
      </c>
      <c r="W448" t="s">
        <v>70</v>
      </c>
      <c r="X448" t="s">
        <v>70</v>
      </c>
      <c r="Y448" t="s">
        <v>70</v>
      </c>
      <c r="Z448" t="s">
        <v>70</v>
      </c>
      <c r="AA448" t="s">
        <v>70</v>
      </c>
      <c r="AB448" t="s">
        <v>70</v>
      </c>
      <c r="AC448" t="s">
        <v>70</v>
      </c>
      <c r="AD448" t="s">
        <v>70</v>
      </c>
    </row>
    <row r="449" spans="1:30" x14ac:dyDescent="0.25">
      <c r="A449" s="133" t="s">
        <v>1617</v>
      </c>
      <c r="B449" t="s">
        <v>469</v>
      </c>
      <c r="C449" t="s">
        <v>1999</v>
      </c>
      <c r="D449" t="s">
        <v>1009</v>
      </c>
      <c r="E449" t="s">
        <v>469</v>
      </c>
      <c r="F449" t="s">
        <v>773</v>
      </c>
      <c r="G449" t="s">
        <v>70</v>
      </c>
      <c r="H449" t="s">
        <v>70</v>
      </c>
      <c r="I449" t="s">
        <v>2000</v>
      </c>
      <c r="J449" t="s">
        <v>70</v>
      </c>
      <c r="K449" t="s">
        <v>70</v>
      </c>
      <c r="L449" t="s">
        <v>2000</v>
      </c>
      <c r="M449" t="s">
        <v>70</v>
      </c>
      <c r="N449" t="s">
        <v>70</v>
      </c>
      <c r="O449" t="s">
        <v>70</v>
      </c>
      <c r="P449" t="s">
        <v>2000</v>
      </c>
      <c r="Q449" t="s">
        <v>2000</v>
      </c>
      <c r="R449" t="s">
        <v>70</v>
      </c>
      <c r="S449" t="s">
        <v>2000</v>
      </c>
      <c r="T449" t="s">
        <v>2000</v>
      </c>
      <c r="U449" t="s">
        <v>70</v>
      </c>
      <c r="V449" t="s">
        <v>70</v>
      </c>
      <c r="W449" t="s">
        <v>70</v>
      </c>
      <c r="X449" t="s">
        <v>2000</v>
      </c>
      <c r="Y449" t="s">
        <v>70</v>
      </c>
      <c r="Z449" t="s">
        <v>70</v>
      </c>
      <c r="AA449" t="s">
        <v>2000</v>
      </c>
      <c r="AB449" t="s">
        <v>2000</v>
      </c>
      <c r="AC449" t="s">
        <v>2000</v>
      </c>
      <c r="AD449" t="s">
        <v>2000</v>
      </c>
    </row>
    <row r="450" spans="1:30" x14ac:dyDescent="0.25">
      <c r="A450" s="133" t="s">
        <v>1618</v>
      </c>
      <c r="B450" t="s">
        <v>470</v>
      </c>
      <c r="C450" t="s">
        <v>1999</v>
      </c>
      <c r="D450" t="s">
        <v>1009</v>
      </c>
      <c r="E450" t="s">
        <v>1012</v>
      </c>
      <c r="F450" t="s">
        <v>774</v>
      </c>
      <c r="G450" t="s">
        <v>70</v>
      </c>
      <c r="H450" t="s">
        <v>70</v>
      </c>
      <c r="I450" t="s">
        <v>2000</v>
      </c>
      <c r="J450" t="s">
        <v>2000</v>
      </c>
      <c r="K450" t="s">
        <v>70</v>
      </c>
      <c r="L450" t="s">
        <v>2000</v>
      </c>
      <c r="M450" t="s">
        <v>70</v>
      </c>
      <c r="N450" t="s">
        <v>70</v>
      </c>
      <c r="O450" t="s">
        <v>70</v>
      </c>
      <c r="P450" t="s">
        <v>2000</v>
      </c>
      <c r="Q450" t="s">
        <v>2000</v>
      </c>
      <c r="R450" t="s">
        <v>70</v>
      </c>
      <c r="S450" t="s">
        <v>2000</v>
      </c>
      <c r="T450" t="s">
        <v>2000</v>
      </c>
      <c r="U450" t="s">
        <v>2000</v>
      </c>
      <c r="V450" t="s">
        <v>70</v>
      </c>
      <c r="W450" t="s">
        <v>70</v>
      </c>
      <c r="X450" t="s">
        <v>2000</v>
      </c>
      <c r="Y450" t="s">
        <v>70</v>
      </c>
      <c r="Z450" t="s">
        <v>70</v>
      </c>
      <c r="AA450" t="s">
        <v>2000</v>
      </c>
      <c r="AB450" t="s">
        <v>2000</v>
      </c>
      <c r="AC450" t="s">
        <v>2000</v>
      </c>
      <c r="AD450" t="s">
        <v>2000</v>
      </c>
    </row>
    <row r="451" spans="1:30" x14ac:dyDescent="0.25">
      <c r="A451" s="133" t="s">
        <v>1621</v>
      </c>
      <c r="B451" t="s">
        <v>471</v>
      </c>
      <c r="C451" t="s">
        <v>1999</v>
      </c>
      <c r="D451" t="s">
        <v>1014</v>
      </c>
      <c r="E451" t="s">
        <v>1015</v>
      </c>
      <c r="F451" t="s">
        <v>51</v>
      </c>
      <c r="G451" t="s">
        <v>70</v>
      </c>
      <c r="H451" t="s">
        <v>70</v>
      </c>
      <c r="I451" t="s">
        <v>70</v>
      </c>
      <c r="J451" t="s">
        <v>70</v>
      </c>
      <c r="K451" t="s">
        <v>70</v>
      </c>
      <c r="L451" t="s">
        <v>70</v>
      </c>
      <c r="M451" t="s">
        <v>70</v>
      </c>
      <c r="N451" t="s">
        <v>70</v>
      </c>
      <c r="O451" t="s">
        <v>70</v>
      </c>
      <c r="P451" t="s">
        <v>70</v>
      </c>
      <c r="Q451" t="s">
        <v>70</v>
      </c>
      <c r="R451" t="s">
        <v>70</v>
      </c>
      <c r="S451" t="s">
        <v>70</v>
      </c>
      <c r="T451" t="s">
        <v>70</v>
      </c>
      <c r="U451" t="s">
        <v>70</v>
      </c>
      <c r="V451" t="s">
        <v>2000</v>
      </c>
      <c r="W451" t="s">
        <v>70</v>
      </c>
      <c r="X451" t="s">
        <v>70</v>
      </c>
      <c r="Y451" t="s">
        <v>70</v>
      </c>
      <c r="Z451" t="s">
        <v>70</v>
      </c>
      <c r="AA451" t="s">
        <v>70</v>
      </c>
      <c r="AB451" t="s">
        <v>70</v>
      </c>
      <c r="AC451" t="s">
        <v>70</v>
      </c>
      <c r="AD451" t="s">
        <v>70</v>
      </c>
    </row>
    <row r="452" spans="1:30" x14ac:dyDescent="0.25">
      <c r="A452" s="133" t="s">
        <v>1622</v>
      </c>
      <c r="B452" t="s">
        <v>472</v>
      </c>
      <c r="C452" t="s">
        <v>1999</v>
      </c>
      <c r="D452" t="s">
        <v>1014</v>
      </c>
      <c r="E452" t="s">
        <v>784</v>
      </c>
      <c r="F452" t="s">
        <v>51</v>
      </c>
      <c r="G452" t="s">
        <v>70</v>
      </c>
      <c r="H452" t="s">
        <v>70</v>
      </c>
      <c r="I452" t="s">
        <v>2000</v>
      </c>
      <c r="J452" t="s">
        <v>2000</v>
      </c>
      <c r="K452" t="s">
        <v>70</v>
      </c>
      <c r="L452" t="s">
        <v>2000</v>
      </c>
      <c r="M452" t="s">
        <v>70</v>
      </c>
      <c r="N452" t="s">
        <v>70</v>
      </c>
      <c r="O452" t="s">
        <v>70</v>
      </c>
      <c r="P452" t="s">
        <v>70</v>
      </c>
      <c r="Q452" t="s">
        <v>70</v>
      </c>
      <c r="R452" t="s">
        <v>70</v>
      </c>
      <c r="S452" t="s">
        <v>2000</v>
      </c>
      <c r="T452" t="s">
        <v>70</v>
      </c>
      <c r="U452" t="s">
        <v>2000</v>
      </c>
      <c r="V452" t="s">
        <v>70</v>
      </c>
      <c r="W452" t="s">
        <v>70</v>
      </c>
      <c r="X452" t="s">
        <v>70</v>
      </c>
      <c r="Y452" t="s">
        <v>70</v>
      </c>
      <c r="Z452" t="s">
        <v>70</v>
      </c>
      <c r="AA452" t="s">
        <v>70</v>
      </c>
      <c r="AB452" t="s">
        <v>2000</v>
      </c>
      <c r="AC452" t="s">
        <v>70</v>
      </c>
      <c r="AD452" t="s">
        <v>70</v>
      </c>
    </row>
    <row r="453" spans="1:30" x14ac:dyDescent="0.25">
      <c r="A453" s="133" t="s">
        <v>1623</v>
      </c>
      <c r="B453" t="s">
        <v>474</v>
      </c>
      <c r="C453" t="s">
        <v>1999</v>
      </c>
      <c r="D453" t="s">
        <v>1014</v>
      </c>
      <c r="E453" t="s">
        <v>1016</v>
      </c>
      <c r="F453" t="s">
        <v>773</v>
      </c>
      <c r="G453" t="s">
        <v>70</v>
      </c>
      <c r="H453" t="s">
        <v>70</v>
      </c>
      <c r="I453" t="s">
        <v>70</v>
      </c>
      <c r="J453" t="s">
        <v>70</v>
      </c>
      <c r="K453" t="s">
        <v>70</v>
      </c>
      <c r="L453" t="s">
        <v>110</v>
      </c>
      <c r="M453" t="s">
        <v>70</v>
      </c>
      <c r="N453" t="s">
        <v>70</v>
      </c>
      <c r="O453" t="s">
        <v>70</v>
      </c>
      <c r="P453" t="s">
        <v>70</v>
      </c>
      <c r="Q453" t="s">
        <v>70</v>
      </c>
      <c r="R453" t="s">
        <v>70</v>
      </c>
      <c r="S453" t="s">
        <v>70</v>
      </c>
      <c r="T453" t="s">
        <v>70</v>
      </c>
      <c r="U453" t="s">
        <v>110</v>
      </c>
      <c r="V453" t="s">
        <v>70</v>
      </c>
      <c r="W453" t="s">
        <v>70</v>
      </c>
      <c r="X453" t="s">
        <v>70</v>
      </c>
      <c r="Y453" t="s">
        <v>70</v>
      </c>
      <c r="Z453" t="s">
        <v>70</v>
      </c>
      <c r="AA453" t="s">
        <v>70</v>
      </c>
      <c r="AB453" t="s">
        <v>2000</v>
      </c>
      <c r="AC453" t="s">
        <v>70</v>
      </c>
      <c r="AD453" t="s">
        <v>70</v>
      </c>
    </row>
    <row r="454" spans="1:30" x14ac:dyDescent="0.25">
      <c r="A454" s="133" t="s">
        <v>1624</v>
      </c>
      <c r="B454" t="s">
        <v>70</v>
      </c>
      <c r="C454" t="s">
        <v>1999</v>
      </c>
      <c r="D454" t="s">
        <v>1014</v>
      </c>
      <c r="E454" t="s">
        <v>1016</v>
      </c>
      <c r="F454" t="s">
        <v>773</v>
      </c>
      <c r="G454" t="s">
        <v>70</v>
      </c>
      <c r="H454" t="s">
        <v>70</v>
      </c>
      <c r="I454" t="s">
        <v>2000</v>
      </c>
      <c r="J454" t="s">
        <v>2000</v>
      </c>
      <c r="K454" t="s">
        <v>70</v>
      </c>
      <c r="L454" t="s">
        <v>2000</v>
      </c>
      <c r="M454" t="s">
        <v>70</v>
      </c>
      <c r="N454" t="s">
        <v>70</v>
      </c>
      <c r="O454" t="s">
        <v>70</v>
      </c>
      <c r="P454" t="s">
        <v>2000</v>
      </c>
      <c r="Q454" t="s">
        <v>2000</v>
      </c>
      <c r="R454" t="s">
        <v>70</v>
      </c>
      <c r="S454" t="s">
        <v>2000</v>
      </c>
      <c r="T454" t="s">
        <v>2000</v>
      </c>
      <c r="U454" t="s">
        <v>2000</v>
      </c>
      <c r="V454" t="s">
        <v>70</v>
      </c>
      <c r="W454" t="s">
        <v>70</v>
      </c>
      <c r="X454" t="s">
        <v>2000</v>
      </c>
      <c r="Y454" t="s">
        <v>70</v>
      </c>
      <c r="Z454" t="s">
        <v>70</v>
      </c>
      <c r="AA454" t="s">
        <v>2000</v>
      </c>
      <c r="AB454" t="s">
        <v>2000</v>
      </c>
      <c r="AC454" t="s">
        <v>2000</v>
      </c>
      <c r="AD454" t="s">
        <v>2000</v>
      </c>
    </row>
    <row r="455" spans="1:30" x14ac:dyDescent="0.25">
      <c r="A455" s="133" t="s">
        <v>1625</v>
      </c>
      <c r="B455" t="s">
        <v>475</v>
      </c>
      <c r="C455" t="s">
        <v>1999</v>
      </c>
      <c r="D455" t="s">
        <v>1014</v>
      </c>
      <c r="E455" t="s">
        <v>1016</v>
      </c>
      <c r="F455" t="s">
        <v>773</v>
      </c>
      <c r="G455" t="s">
        <v>70</v>
      </c>
      <c r="H455" t="s">
        <v>70</v>
      </c>
      <c r="I455" t="s">
        <v>2000</v>
      </c>
      <c r="J455" t="s">
        <v>70</v>
      </c>
      <c r="K455" t="s">
        <v>70</v>
      </c>
      <c r="L455" t="s">
        <v>2000</v>
      </c>
      <c r="M455" t="s">
        <v>70</v>
      </c>
      <c r="N455" t="s">
        <v>70</v>
      </c>
      <c r="O455" t="s">
        <v>70</v>
      </c>
      <c r="P455" t="s">
        <v>2000</v>
      </c>
      <c r="Q455" t="s">
        <v>2000</v>
      </c>
      <c r="R455" t="s">
        <v>70</v>
      </c>
      <c r="S455" t="s">
        <v>2000</v>
      </c>
      <c r="T455" t="s">
        <v>2000</v>
      </c>
      <c r="U455" t="s">
        <v>70</v>
      </c>
      <c r="V455" t="s">
        <v>70</v>
      </c>
      <c r="W455" t="s">
        <v>70</v>
      </c>
      <c r="X455" t="s">
        <v>2000</v>
      </c>
      <c r="Y455" t="s">
        <v>70</v>
      </c>
      <c r="Z455" t="s">
        <v>70</v>
      </c>
      <c r="AA455" t="s">
        <v>2000</v>
      </c>
      <c r="AB455" t="s">
        <v>2000</v>
      </c>
      <c r="AC455" t="s">
        <v>2000</v>
      </c>
      <c r="AD455" t="s">
        <v>2000</v>
      </c>
    </row>
    <row r="456" spans="1:30" x14ac:dyDescent="0.25">
      <c r="A456" s="133" t="s">
        <v>1626</v>
      </c>
      <c r="B456" t="s">
        <v>70</v>
      </c>
      <c r="C456" t="s">
        <v>1999</v>
      </c>
      <c r="D456" t="s">
        <v>1014</v>
      </c>
      <c r="E456" t="s">
        <v>1016</v>
      </c>
      <c r="F456" t="s">
        <v>773</v>
      </c>
      <c r="G456" t="s">
        <v>70</v>
      </c>
      <c r="H456" t="s">
        <v>70</v>
      </c>
      <c r="I456" t="s">
        <v>2000</v>
      </c>
      <c r="J456" t="s">
        <v>70</v>
      </c>
      <c r="K456" t="s">
        <v>70</v>
      </c>
      <c r="L456" t="s">
        <v>2000</v>
      </c>
      <c r="M456" t="s">
        <v>70</v>
      </c>
      <c r="N456" t="s">
        <v>70</v>
      </c>
      <c r="O456" t="s">
        <v>70</v>
      </c>
      <c r="P456" t="s">
        <v>2000</v>
      </c>
      <c r="Q456" t="s">
        <v>2000</v>
      </c>
      <c r="R456" t="s">
        <v>70</v>
      </c>
      <c r="S456" t="s">
        <v>2000</v>
      </c>
      <c r="T456" t="s">
        <v>2000</v>
      </c>
      <c r="U456" t="s">
        <v>70</v>
      </c>
      <c r="V456" t="s">
        <v>70</v>
      </c>
      <c r="W456" t="s">
        <v>70</v>
      </c>
      <c r="X456" t="s">
        <v>2000</v>
      </c>
      <c r="Y456" t="s">
        <v>70</v>
      </c>
      <c r="Z456" t="s">
        <v>70</v>
      </c>
      <c r="AA456" t="s">
        <v>2000</v>
      </c>
      <c r="AB456" t="s">
        <v>2000</v>
      </c>
      <c r="AC456" t="s">
        <v>2000</v>
      </c>
      <c r="AD456" t="s">
        <v>2000</v>
      </c>
    </row>
    <row r="457" spans="1:30" x14ac:dyDescent="0.25">
      <c r="A457" s="133" t="s">
        <v>1629</v>
      </c>
      <c r="B457" t="s">
        <v>70</v>
      </c>
      <c r="C457" t="s">
        <v>1999</v>
      </c>
      <c r="D457" t="s">
        <v>1017</v>
      </c>
      <c r="E457" t="s">
        <v>1018</v>
      </c>
      <c r="F457" t="s">
        <v>774</v>
      </c>
      <c r="G457" t="s">
        <v>70</v>
      </c>
      <c r="H457" t="s">
        <v>70</v>
      </c>
      <c r="I457" t="s">
        <v>70</v>
      </c>
      <c r="J457" t="s">
        <v>70</v>
      </c>
      <c r="K457" t="s">
        <v>2000</v>
      </c>
      <c r="L457" t="s">
        <v>70</v>
      </c>
      <c r="M457" t="s">
        <v>70</v>
      </c>
      <c r="N457" t="s">
        <v>2000</v>
      </c>
      <c r="O457" t="s">
        <v>2000</v>
      </c>
      <c r="P457" t="s">
        <v>70</v>
      </c>
      <c r="Q457" t="s">
        <v>70</v>
      </c>
      <c r="R457" t="s">
        <v>70</v>
      </c>
      <c r="S457" t="s">
        <v>70</v>
      </c>
      <c r="T457" t="s">
        <v>70</v>
      </c>
      <c r="U457" t="s">
        <v>70</v>
      </c>
      <c r="V457" t="s">
        <v>2000</v>
      </c>
      <c r="W457" t="s">
        <v>70</v>
      </c>
      <c r="X457" t="s">
        <v>70</v>
      </c>
      <c r="Y457" t="s">
        <v>70</v>
      </c>
      <c r="Z457" t="s">
        <v>70</v>
      </c>
      <c r="AA457" t="s">
        <v>70</v>
      </c>
      <c r="AB457" t="s">
        <v>70</v>
      </c>
      <c r="AC457" t="s">
        <v>70</v>
      </c>
      <c r="AD457" t="s">
        <v>70</v>
      </c>
    </row>
    <row r="458" spans="1:30" x14ac:dyDescent="0.25">
      <c r="A458" s="133" t="s">
        <v>1630</v>
      </c>
      <c r="B458" t="s">
        <v>70</v>
      </c>
      <c r="C458" t="s">
        <v>1999</v>
      </c>
      <c r="D458" t="s">
        <v>1017</v>
      </c>
      <c r="E458" t="s">
        <v>1018</v>
      </c>
      <c r="F458" t="s">
        <v>51</v>
      </c>
      <c r="G458" t="s">
        <v>70</v>
      </c>
      <c r="H458" t="s">
        <v>70</v>
      </c>
      <c r="I458" t="s">
        <v>70</v>
      </c>
      <c r="J458" t="s">
        <v>70</v>
      </c>
      <c r="K458" t="s">
        <v>2000</v>
      </c>
      <c r="L458" t="s">
        <v>70</v>
      </c>
      <c r="M458" t="s">
        <v>70</v>
      </c>
      <c r="N458" t="s">
        <v>2000</v>
      </c>
      <c r="O458" t="s">
        <v>2000</v>
      </c>
      <c r="P458" t="s">
        <v>70</v>
      </c>
      <c r="Q458" t="s">
        <v>70</v>
      </c>
      <c r="R458" t="s">
        <v>70</v>
      </c>
      <c r="S458" t="s">
        <v>70</v>
      </c>
      <c r="T458" t="s">
        <v>70</v>
      </c>
      <c r="U458" t="s">
        <v>70</v>
      </c>
      <c r="V458" t="s">
        <v>2000</v>
      </c>
      <c r="W458" t="s">
        <v>70</v>
      </c>
      <c r="X458" t="s">
        <v>70</v>
      </c>
      <c r="Y458" t="s">
        <v>70</v>
      </c>
      <c r="Z458" t="s">
        <v>70</v>
      </c>
      <c r="AA458" t="s">
        <v>70</v>
      </c>
      <c r="AB458" t="s">
        <v>70</v>
      </c>
      <c r="AC458" t="s">
        <v>70</v>
      </c>
      <c r="AD458" t="s">
        <v>70</v>
      </c>
    </row>
    <row r="459" spans="1:30" x14ac:dyDescent="0.25">
      <c r="A459" s="133" t="s">
        <v>1631</v>
      </c>
      <c r="B459" t="s">
        <v>70</v>
      </c>
      <c r="C459" t="s">
        <v>1999</v>
      </c>
      <c r="D459" t="s">
        <v>1017</v>
      </c>
      <c r="E459" t="s">
        <v>1018</v>
      </c>
      <c r="F459" t="s">
        <v>51</v>
      </c>
      <c r="G459" t="s">
        <v>70</v>
      </c>
      <c r="H459" t="s">
        <v>70</v>
      </c>
      <c r="I459" t="s">
        <v>70</v>
      </c>
      <c r="J459" t="s">
        <v>70</v>
      </c>
      <c r="K459" t="s">
        <v>2000</v>
      </c>
      <c r="L459" t="s">
        <v>70</v>
      </c>
      <c r="M459" t="s">
        <v>70</v>
      </c>
      <c r="N459" t="s">
        <v>2000</v>
      </c>
      <c r="O459" t="s">
        <v>2000</v>
      </c>
      <c r="P459" t="s">
        <v>70</v>
      </c>
      <c r="Q459" t="s">
        <v>70</v>
      </c>
      <c r="R459" t="s">
        <v>70</v>
      </c>
      <c r="S459" t="s">
        <v>70</v>
      </c>
      <c r="T459" t="s">
        <v>70</v>
      </c>
      <c r="U459" t="s">
        <v>70</v>
      </c>
      <c r="V459" t="s">
        <v>2000</v>
      </c>
      <c r="W459" t="s">
        <v>70</v>
      </c>
      <c r="X459" t="s">
        <v>70</v>
      </c>
      <c r="Y459" t="s">
        <v>70</v>
      </c>
      <c r="Z459" t="s">
        <v>70</v>
      </c>
      <c r="AA459" t="s">
        <v>70</v>
      </c>
      <c r="AB459" t="s">
        <v>70</v>
      </c>
      <c r="AC459" t="s">
        <v>70</v>
      </c>
      <c r="AD459" t="s">
        <v>70</v>
      </c>
    </row>
    <row r="460" spans="1:30" x14ac:dyDescent="0.25">
      <c r="A460" s="133" t="s">
        <v>1632</v>
      </c>
      <c r="B460" t="s">
        <v>70</v>
      </c>
      <c r="C460" t="s">
        <v>1999</v>
      </c>
      <c r="D460" t="s">
        <v>1017</v>
      </c>
      <c r="E460" t="s">
        <v>1018</v>
      </c>
      <c r="F460" t="s">
        <v>774</v>
      </c>
      <c r="G460" t="s">
        <v>70</v>
      </c>
      <c r="H460" t="s">
        <v>70</v>
      </c>
      <c r="I460" t="s">
        <v>70</v>
      </c>
      <c r="J460" t="s">
        <v>70</v>
      </c>
      <c r="K460" t="s">
        <v>2000</v>
      </c>
      <c r="L460" t="s">
        <v>70</v>
      </c>
      <c r="M460" t="s">
        <v>70</v>
      </c>
      <c r="N460" t="s">
        <v>2000</v>
      </c>
      <c r="O460" t="s">
        <v>2000</v>
      </c>
      <c r="P460" t="s">
        <v>70</v>
      </c>
      <c r="Q460" t="s">
        <v>70</v>
      </c>
      <c r="R460" t="s">
        <v>70</v>
      </c>
      <c r="S460" t="s">
        <v>70</v>
      </c>
      <c r="T460" t="s">
        <v>70</v>
      </c>
      <c r="U460" t="s">
        <v>70</v>
      </c>
      <c r="V460" t="s">
        <v>2000</v>
      </c>
      <c r="W460" t="s">
        <v>70</v>
      </c>
      <c r="X460" t="s">
        <v>70</v>
      </c>
      <c r="Y460" t="s">
        <v>70</v>
      </c>
      <c r="Z460" t="s">
        <v>70</v>
      </c>
      <c r="AA460" t="s">
        <v>70</v>
      </c>
      <c r="AB460" t="s">
        <v>70</v>
      </c>
      <c r="AC460" t="s">
        <v>70</v>
      </c>
      <c r="AD460" t="s">
        <v>70</v>
      </c>
    </row>
    <row r="461" spans="1:30" x14ac:dyDescent="0.25">
      <c r="A461" s="133" t="s">
        <v>1655</v>
      </c>
      <c r="B461" t="s">
        <v>70</v>
      </c>
      <c r="C461" t="s">
        <v>1999</v>
      </c>
      <c r="D461" t="s">
        <v>1017</v>
      </c>
      <c r="E461" t="s">
        <v>1020</v>
      </c>
      <c r="F461" t="s">
        <v>773</v>
      </c>
      <c r="G461" t="s">
        <v>70</v>
      </c>
      <c r="H461" t="s">
        <v>70</v>
      </c>
      <c r="I461" t="s">
        <v>70</v>
      </c>
      <c r="J461" t="s">
        <v>70</v>
      </c>
      <c r="K461" t="s">
        <v>70</v>
      </c>
      <c r="L461" t="s">
        <v>70</v>
      </c>
      <c r="M461" t="s">
        <v>70</v>
      </c>
      <c r="N461" t="s">
        <v>70</v>
      </c>
      <c r="O461" t="s">
        <v>70</v>
      </c>
      <c r="P461" t="s">
        <v>70</v>
      </c>
      <c r="Q461" t="s">
        <v>70</v>
      </c>
      <c r="R461" t="s">
        <v>70</v>
      </c>
      <c r="S461" t="s">
        <v>70</v>
      </c>
      <c r="T461" t="s">
        <v>70</v>
      </c>
      <c r="U461" t="s">
        <v>70</v>
      </c>
      <c r="V461" t="s">
        <v>2000</v>
      </c>
      <c r="W461" t="s">
        <v>70</v>
      </c>
      <c r="X461" t="s">
        <v>70</v>
      </c>
      <c r="Y461" t="s">
        <v>70</v>
      </c>
      <c r="Z461" t="s">
        <v>70</v>
      </c>
      <c r="AA461" t="s">
        <v>70</v>
      </c>
      <c r="AB461" t="s">
        <v>70</v>
      </c>
      <c r="AC461" t="s">
        <v>70</v>
      </c>
      <c r="AD461" t="s">
        <v>70</v>
      </c>
    </row>
    <row r="462" spans="1:30" x14ac:dyDescent="0.25">
      <c r="A462" s="133" t="s">
        <v>1656</v>
      </c>
      <c r="B462" t="s">
        <v>70</v>
      </c>
      <c r="C462" t="s">
        <v>1999</v>
      </c>
      <c r="D462" t="s">
        <v>1017</v>
      </c>
      <c r="E462" t="s">
        <v>1020</v>
      </c>
      <c r="F462" t="s">
        <v>774</v>
      </c>
      <c r="G462" t="s">
        <v>70</v>
      </c>
      <c r="H462" t="s">
        <v>70</v>
      </c>
      <c r="I462" t="s">
        <v>70</v>
      </c>
      <c r="J462" t="s">
        <v>70</v>
      </c>
      <c r="K462" t="s">
        <v>70</v>
      </c>
      <c r="L462" t="s">
        <v>70</v>
      </c>
      <c r="M462" t="s">
        <v>70</v>
      </c>
      <c r="N462" t="s">
        <v>70</v>
      </c>
      <c r="O462" t="s">
        <v>70</v>
      </c>
      <c r="P462" t="s">
        <v>70</v>
      </c>
      <c r="Q462" t="s">
        <v>70</v>
      </c>
      <c r="R462" t="s">
        <v>70</v>
      </c>
      <c r="S462" t="s">
        <v>70</v>
      </c>
      <c r="T462" t="s">
        <v>70</v>
      </c>
      <c r="U462" t="s">
        <v>70</v>
      </c>
      <c r="V462" t="s">
        <v>2000</v>
      </c>
      <c r="W462" t="s">
        <v>70</v>
      </c>
      <c r="X462" t="s">
        <v>70</v>
      </c>
      <c r="Y462" t="s">
        <v>70</v>
      </c>
      <c r="Z462" t="s">
        <v>70</v>
      </c>
      <c r="AA462" t="s">
        <v>70</v>
      </c>
      <c r="AB462" t="s">
        <v>70</v>
      </c>
      <c r="AC462" t="s">
        <v>70</v>
      </c>
      <c r="AD462" t="s">
        <v>70</v>
      </c>
    </row>
    <row r="463" spans="1:30" x14ac:dyDescent="0.25">
      <c r="A463" s="133" t="s">
        <v>1657</v>
      </c>
      <c r="B463" t="s">
        <v>70</v>
      </c>
      <c r="C463" t="s">
        <v>1999</v>
      </c>
      <c r="D463" t="s">
        <v>1017</v>
      </c>
      <c r="E463" t="s">
        <v>1020</v>
      </c>
      <c r="F463" t="s">
        <v>774</v>
      </c>
      <c r="G463" t="s">
        <v>70</v>
      </c>
      <c r="H463" t="s">
        <v>70</v>
      </c>
      <c r="I463" t="s">
        <v>70</v>
      </c>
      <c r="J463" t="s">
        <v>70</v>
      </c>
      <c r="K463" t="s">
        <v>70</v>
      </c>
      <c r="L463" t="s">
        <v>70</v>
      </c>
      <c r="M463" t="s">
        <v>70</v>
      </c>
      <c r="N463" t="s">
        <v>70</v>
      </c>
      <c r="O463" t="s">
        <v>70</v>
      </c>
      <c r="P463" t="s">
        <v>70</v>
      </c>
      <c r="Q463" t="s">
        <v>70</v>
      </c>
      <c r="R463" t="s">
        <v>70</v>
      </c>
      <c r="S463" t="s">
        <v>70</v>
      </c>
      <c r="T463" t="s">
        <v>70</v>
      </c>
      <c r="U463" t="s">
        <v>70</v>
      </c>
      <c r="V463" t="s">
        <v>2000</v>
      </c>
      <c r="W463" t="s">
        <v>70</v>
      </c>
      <c r="X463" t="s">
        <v>70</v>
      </c>
      <c r="Y463" t="s">
        <v>70</v>
      </c>
      <c r="Z463" t="s">
        <v>70</v>
      </c>
      <c r="AA463" t="s">
        <v>70</v>
      </c>
      <c r="AB463" t="s">
        <v>70</v>
      </c>
      <c r="AC463" t="s">
        <v>70</v>
      </c>
      <c r="AD463" t="s">
        <v>70</v>
      </c>
    </row>
    <row r="464" spans="1:30" x14ac:dyDescent="0.25">
      <c r="A464" s="133" t="s">
        <v>1658</v>
      </c>
      <c r="B464" t="s">
        <v>480</v>
      </c>
      <c r="C464" t="s">
        <v>1999</v>
      </c>
      <c r="D464" t="s">
        <v>1017</v>
      </c>
      <c r="E464" t="s">
        <v>1020</v>
      </c>
      <c r="F464" t="s">
        <v>773</v>
      </c>
      <c r="G464" t="s">
        <v>70</v>
      </c>
      <c r="H464" t="s">
        <v>70</v>
      </c>
      <c r="I464" t="s">
        <v>70</v>
      </c>
      <c r="J464" t="s">
        <v>70</v>
      </c>
      <c r="K464" t="s">
        <v>70</v>
      </c>
      <c r="L464" t="s">
        <v>70</v>
      </c>
      <c r="M464" t="s">
        <v>70</v>
      </c>
      <c r="N464" t="s">
        <v>70</v>
      </c>
      <c r="O464" t="s">
        <v>70</v>
      </c>
      <c r="P464" t="s">
        <v>70</v>
      </c>
      <c r="Q464" t="s">
        <v>70</v>
      </c>
      <c r="R464" t="s">
        <v>70</v>
      </c>
      <c r="S464" t="s">
        <v>70</v>
      </c>
      <c r="T464" t="s">
        <v>70</v>
      </c>
      <c r="U464" t="s">
        <v>70</v>
      </c>
      <c r="V464" t="s">
        <v>2000</v>
      </c>
      <c r="W464" t="s">
        <v>70</v>
      </c>
      <c r="X464" t="s">
        <v>70</v>
      </c>
      <c r="Y464" t="s">
        <v>70</v>
      </c>
      <c r="Z464" t="s">
        <v>70</v>
      </c>
      <c r="AA464" t="s">
        <v>70</v>
      </c>
      <c r="AB464" t="s">
        <v>70</v>
      </c>
      <c r="AC464" t="s">
        <v>70</v>
      </c>
      <c r="AD464" t="s">
        <v>70</v>
      </c>
    </row>
    <row r="465" spans="1:30" x14ac:dyDescent="0.25">
      <c r="A465" s="133" t="s">
        <v>1641</v>
      </c>
      <c r="B465" t="s">
        <v>70</v>
      </c>
      <c r="C465" t="s">
        <v>1999</v>
      </c>
      <c r="D465" t="s">
        <v>1017</v>
      </c>
      <c r="E465" t="s">
        <v>1019</v>
      </c>
      <c r="F465" t="s">
        <v>774</v>
      </c>
      <c r="G465" t="s">
        <v>70</v>
      </c>
      <c r="H465" t="s">
        <v>70</v>
      </c>
      <c r="I465" t="s">
        <v>70</v>
      </c>
      <c r="J465" t="s">
        <v>70</v>
      </c>
      <c r="K465" t="s">
        <v>70</v>
      </c>
      <c r="L465" t="s">
        <v>70</v>
      </c>
      <c r="M465" t="s">
        <v>70</v>
      </c>
      <c r="N465" t="s">
        <v>70</v>
      </c>
      <c r="O465" t="s">
        <v>70</v>
      </c>
      <c r="P465" t="s">
        <v>70</v>
      </c>
      <c r="Q465" t="s">
        <v>70</v>
      </c>
      <c r="R465" t="s">
        <v>70</v>
      </c>
      <c r="S465" t="s">
        <v>70</v>
      </c>
      <c r="T465" t="s">
        <v>70</v>
      </c>
      <c r="U465" t="s">
        <v>70</v>
      </c>
      <c r="V465" t="s">
        <v>2000</v>
      </c>
      <c r="W465" t="s">
        <v>70</v>
      </c>
      <c r="X465" t="s">
        <v>70</v>
      </c>
      <c r="Y465" t="s">
        <v>70</v>
      </c>
      <c r="Z465" t="s">
        <v>70</v>
      </c>
      <c r="AA465" t="s">
        <v>70</v>
      </c>
      <c r="AB465" t="s">
        <v>70</v>
      </c>
      <c r="AC465" t="s">
        <v>70</v>
      </c>
      <c r="AD465" t="s">
        <v>70</v>
      </c>
    </row>
    <row r="466" spans="1:30" x14ac:dyDescent="0.25">
      <c r="A466" s="133" t="s">
        <v>1627</v>
      </c>
      <c r="B466" t="s">
        <v>70</v>
      </c>
      <c r="C466" t="s">
        <v>1999</v>
      </c>
      <c r="D466" t="s">
        <v>1017</v>
      </c>
      <c r="E466" t="s">
        <v>784</v>
      </c>
      <c r="F466" t="s">
        <v>51</v>
      </c>
      <c r="G466" t="s">
        <v>70</v>
      </c>
      <c r="H466" t="s">
        <v>70</v>
      </c>
      <c r="I466" t="s">
        <v>70</v>
      </c>
      <c r="J466" t="s">
        <v>70</v>
      </c>
      <c r="K466" t="s">
        <v>2000</v>
      </c>
      <c r="L466" t="s">
        <v>70</v>
      </c>
      <c r="M466" t="s">
        <v>70</v>
      </c>
      <c r="N466" t="s">
        <v>70</v>
      </c>
      <c r="O466" t="s">
        <v>2000</v>
      </c>
      <c r="P466" t="s">
        <v>70</v>
      </c>
      <c r="Q466" t="s">
        <v>70</v>
      </c>
      <c r="R466" t="s">
        <v>70</v>
      </c>
      <c r="S466" t="s">
        <v>70</v>
      </c>
      <c r="T466" t="s">
        <v>70</v>
      </c>
      <c r="U466" t="s">
        <v>70</v>
      </c>
      <c r="V466" t="s">
        <v>2000</v>
      </c>
      <c r="W466" t="s">
        <v>70</v>
      </c>
      <c r="X466" t="s">
        <v>70</v>
      </c>
      <c r="Y466" t="s">
        <v>70</v>
      </c>
      <c r="Z466" t="s">
        <v>70</v>
      </c>
      <c r="AA466" t="s">
        <v>70</v>
      </c>
      <c r="AB466" t="s">
        <v>70</v>
      </c>
      <c r="AC466" t="s">
        <v>70</v>
      </c>
      <c r="AD466" t="s">
        <v>70</v>
      </c>
    </row>
    <row r="467" spans="1:30" x14ac:dyDescent="0.25">
      <c r="A467" s="133" t="s">
        <v>1628</v>
      </c>
      <c r="B467" t="s">
        <v>476</v>
      </c>
      <c r="C467" t="s">
        <v>1999</v>
      </c>
      <c r="D467" t="s">
        <v>1017</v>
      </c>
      <c r="E467" t="s">
        <v>784</v>
      </c>
      <c r="F467" t="s">
        <v>51</v>
      </c>
      <c r="G467" t="s">
        <v>70</v>
      </c>
      <c r="H467" t="s">
        <v>70</v>
      </c>
      <c r="I467" t="s">
        <v>70</v>
      </c>
      <c r="J467" t="s">
        <v>70</v>
      </c>
      <c r="K467" t="s">
        <v>2000</v>
      </c>
      <c r="L467" t="s">
        <v>70</v>
      </c>
      <c r="M467" t="s">
        <v>70</v>
      </c>
      <c r="N467" t="s">
        <v>70</v>
      </c>
      <c r="O467" t="s">
        <v>2000</v>
      </c>
      <c r="P467" t="s">
        <v>70</v>
      </c>
      <c r="Q467" t="s">
        <v>70</v>
      </c>
      <c r="R467" t="s">
        <v>70</v>
      </c>
      <c r="S467" t="s">
        <v>70</v>
      </c>
      <c r="T467" t="s">
        <v>70</v>
      </c>
      <c r="U467" t="s">
        <v>70</v>
      </c>
      <c r="V467" t="s">
        <v>2000</v>
      </c>
      <c r="W467" t="s">
        <v>70</v>
      </c>
      <c r="X467" t="s">
        <v>70</v>
      </c>
      <c r="Y467" t="s">
        <v>70</v>
      </c>
      <c r="Z467" t="s">
        <v>70</v>
      </c>
      <c r="AA467" t="s">
        <v>70</v>
      </c>
      <c r="AB467" t="s">
        <v>70</v>
      </c>
      <c r="AC467" t="s">
        <v>70</v>
      </c>
      <c r="AD467" t="s">
        <v>70</v>
      </c>
    </row>
    <row r="468" spans="1:30" x14ac:dyDescent="0.25">
      <c r="A468" s="133" t="s">
        <v>1633</v>
      </c>
      <c r="B468" t="s">
        <v>477</v>
      </c>
      <c r="C468" t="s">
        <v>1999</v>
      </c>
      <c r="D468" t="s">
        <v>1017</v>
      </c>
      <c r="E468" t="s">
        <v>784</v>
      </c>
      <c r="F468" t="s">
        <v>51</v>
      </c>
      <c r="G468" t="s">
        <v>70</v>
      </c>
      <c r="H468" t="s">
        <v>70</v>
      </c>
      <c r="I468" t="s">
        <v>70</v>
      </c>
      <c r="J468" t="s">
        <v>70</v>
      </c>
      <c r="K468" t="s">
        <v>2000</v>
      </c>
      <c r="L468" t="s">
        <v>70</v>
      </c>
      <c r="M468" t="s">
        <v>70</v>
      </c>
      <c r="N468" t="s">
        <v>70</v>
      </c>
      <c r="O468" t="s">
        <v>2000</v>
      </c>
      <c r="P468" t="s">
        <v>70</v>
      </c>
      <c r="Q468" t="s">
        <v>70</v>
      </c>
      <c r="R468" t="s">
        <v>70</v>
      </c>
      <c r="S468" t="s">
        <v>70</v>
      </c>
      <c r="T468" t="s">
        <v>70</v>
      </c>
      <c r="U468" t="s">
        <v>70</v>
      </c>
      <c r="V468" t="s">
        <v>2000</v>
      </c>
      <c r="W468" t="s">
        <v>70</v>
      </c>
      <c r="X468" t="s">
        <v>70</v>
      </c>
      <c r="Y468" t="s">
        <v>70</v>
      </c>
      <c r="Z468" t="s">
        <v>70</v>
      </c>
      <c r="AA468" t="s">
        <v>70</v>
      </c>
      <c r="AB468" t="s">
        <v>70</v>
      </c>
      <c r="AC468" t="s">
        <v>70</v>
      </c>
      <c r="AD468" t="s">
        <v>70</v>
      </c>
    </row>
    <row r="469" spans="1:30" x14ac:dyDescent="0.25">
      <c r="A469" s="133" t="s">
        <v>1634</v>
      </c>
      <c r="B469" t="s">
        <v>478</v>
      </c>
      <c r="C469" t="s">
        <v>1999</v>
      </c>
      <c r="D469" t="s">
        <v>1017</v>
      </c>
      <c r="E469" t="s">
        <v>784</v>
      </c>
      <c r="F469" t="s">
        <v>51</v>
      </c>
      <c r="G469" t="s">
        <v>70</v>
      </c>
      <c r="H469" t="s">
        <v>70</v>
      </c>
      <c r="I469" t="s">
        <v>70</v>
      </c>
      <c r="J469" t="s">
        <v>70</v>
      </c>
      <c r="K469" t="s">
        <v>2000</v>
      </c>
      <c r="L469" t="s">
        <v>70</v>
      </c>
      <c r="M469" t="s">
        <v>70</v>
      </c>
      <c r="N469" t="s">
        <v>70</v>
      </c>
      <c r="O469" t="s">
        <v>2000</v>
      </c>
      <c r="P469" t="s">
        <v>70</v>
      </c>
      <c r="Q469" t="s">
        <v>70</v>
      </c>
      <c r="R469" t="s">
        <v>70</v>
      </c>
      <c r="S469" t="s">
        <v>70</v>
      </c>
      <c r="T469" t="s">
        <v>70</v>
      </c>
      <c r="U469" t="s">
        <v>70</v>
      </c>
      <c r="V469" t="s">
        <v>2000</v>
      </c>
      <c r="W469" t="s">
        <v>70</v>
      </c>
      <c r="X469" t="s">
        <v>70</v>
      </c>
      <c r="Y469" t="s">
        <v>70</v>
      </c>
      <c r="Z469" t="s">
        <v>70</v>
      </c>
      <c r="AA469" t="s">
        <v>70</v>
      </c>
      <c r="AB469" t="s">
        <v>70</v>
      </c>
      <c r="AC469" t="s">
        <v>70</v>
      </c>
      <c r="AD469" t="s">
        <v>70</v>
      </c>
    </row>
    <row r="470" spans="1:30" x14ac:dyDescent="0.25">
      <c r="A470" s="133" t="s">
        <v>1635</v>
      </c>
      <c r="B470" t="s">
        <v>70</v>
      </c>
      <c r="C470" t="s">
        <v>1999</v>
      </c>
      <c r="D470" t="s">
        <v>1017</v>
      </c>
      <c r="E470" t="s">
        <v>784</v>
      </c>
      <c r="F470" t="s">
        <v>51</v>
      </c>
      <c r="G470" t="s">
        <v>70</v>
      </c>
      <c r="H470" t="s">
        <v>70</v>
      </c>
      <c r="I470" t="s">
        <v>70</v>
      </c>
      <c r="J470" t="s">
        <v>70</v>
      </c>
      <c r="K470" t="s">
        <v>2000</v>
      </c>
      <c r="L470" t="s">
        <v>70</v>
      </c>
      <c r="M470" t="s">
        <v>70</v>
      </c>
      <c r="N470" t="s">
        <v>70</v>
      </c>
      <c r="O470" t="s">
        <v>2000</v>
      </c>
      <c r="P470" t="s">
        <v>70</v>
      </c>
      <c r="Q470" t="s">
        <v>70</v>
      </c>
      <c r="R470" t="s">
        <v>70</v>
      </c>
      <c r="S470" t="s">
        <v>70</v>
      </c>
      <c r="T470" t="s">
        <v>70</v>
      </c>
      <c r="U470" t="s">
        <v>70</v>
      </c>
      <c r="V470" t="s">
        <v>2000</v>
      </c>
      <c r="W470" t="s">
        <v>70</v>
      </c>
      <c r="X470" t="s">
        <v>70</v>
      </c>
      <c r="Y470" t="s">
        <v>70</v>
      </c>
      <c r="Z470" t="s">
        <v>70</v>
      </c>
      <c r="AA470" t="s">
        <v>70</v>
      </c>
      <c r="AB470" t="s">
        <v>70</v>
      </c>
      <c r="AC470" t="s">
        <v>70</v>
      </c>
      <c r="AD470" t="s">
        <v>70</v>
      </c>
    </row>
    <row r="471" spans="1:30" x14ac:dyDescent="0.25">
      <c r="A471" s="133" t="s">
        <v>1636</v>
      </c>
      <c r="B471" t="s">
        <v>70</v>
      </c>
      <c r="C471" t="s">
        <v>1999</v>
      </c>
      <c r="D471" t="s">
        <v>1017</v>
      </c>
      <c r="E471" t="s">
        <v>784</v>
      </c>
      <c r="F471" t="s">
        <v>51</v>
      </c>
      <c r="G471" t="s">
        <v>70</v>
      </c>
      <c r="H471" t="s">
        <v>70</v>
      </c>
      <c r="I471" t="s">
        <v>70</v>
      </c>
      <c r="J471" t="s">
        <v>70</v>
      </c>
      <c r="K471" t="s">
        <v>2000</v>
      </c>
      <c r="L471" t="s">
        <v>70</v>
      </c>
      <c r="M471" t="s">
        <v>70</v>
      </c>
      <c r="N471" t="s">
        <v>70</v>
      </c>
      <c r="O471" t="s">
        <v>2000</v>
      </c>
      <c r="P471" t="s">
        <v>70</v>
      </c>
      <c r="Q471" t="s">
        <v>70</v>
      </c>
      <c r="R471" t="s">
        <v>70</v>
      </c>
      <c r="S471" t="s">
        <v>70</v>
      </c>
      <c r="T471" t="s">
        <v>70</v>
      </c>
      <c r="U471" t="s">
        <v>70</v>
      </c>
      <c r="V471" t="s">
        <v>2000</v>
      </c>
      <c r="W471" t="s">
        <v>70</v>
      </c>
      <c r="X471" t="s">
        <v>70</v>
      </c>
      <c r="Y471" t="s">
        <v>70</v>
      </c>
      <c r="Z471" t="s">
        <v>70</v>
      </c>
      <c r="AA471" t="s">
        <v>70</v>
      </c>
      <c r="AB471" t="s">
        <v>70</v>
      </c>
      <c r="AC471" t="s">
        <v>70</v>
      </c>
      <c r="AD471" t="s">
        <v>70</v>
      </c>
    </row>
    <row r="472" spans="1:30" x14ac:dyDescent="0.25">
      <c r="A472" s="133" t="s">
        <v>1637</v>
      </c>
      <c r="B472" t="s">
        <v>479</v>
      </c>
      <c r="C472" t="s">
        <v>1999</v>
      </c>
      <c r="D472" t="s">
        <v>1017</v>
      </c>
      <c r="E472" t="s">
        <v>784</v>
      </c>
      <c r="F472" t="s">
        <v>51</v>
      </c>
      <c r="G472" t="s">
        <v>70</v>
      </c>
      <c r="H472" t="s">
        <v>70</v>
      </c>
      <c r="I472" t="s">
        <v>70</v>
      </c>
      <c r="J472" t="s">
        <v>70</v>
      </c>
      <c r="K472" t="s">
        <v>2000</v>
      </c>
      <c r="L472" t="s">
        <v>70</v>
      </c>
      <c r="M472" t="s">
        <v>70</v>
      </c>
      <c r="N472" t="s">
        <v>70</v>
      </c>
      <c r="O472" t="s">
        <v>70</v>
      </c>
      <c r="P472" t="s">
        <v>70</v>
      </c>
      <c r="Q472" t="s">
        <v>70</v>
      </c>
      <c r="R472" t="s">
        <v>70</v>
      </c>
      <c r="S472" t="s">
        <v>70</v>
      </c>
      <c r="T472" t="s">
        <v>70</v>
      </c>
      <c r="U472" t="s">
        <v>70</v>
      </c>
      <c r="V472" t="s">
        <v>2000</v>
      </c>
      <c r="W472" t="s">
        <v>70</v>
      </c>
      <c r="X472" t="s">
        <v>70</v>
      </c>
      <c r="Y472" t="s">
        <v>70</v>
      </c>
      <c r="Z472" t="s">
        <v>70</v>
      </c>
      <c r="AA472" t="s">
        <v>70</v>
      </c>
      <c r="AB472" t="s">
        <v>70</v>
      </c>
      <c r="AC472" t="s">
        <v>70</v>
      </c>
      <c r="AD472" t="s">
        <v>70</v>
      </c>
    </row>
    <row r="473" spans="1:30" x14ac:dyDescent="0.25">
      <c r="A473" s="133" t="s">
        <v>1638</v>
      </c>
      <c r="B473" t="s">
        <v>70</v>
      </c>
      <c r="C473" t="s">
        <v>1999</v>
      </c>
      <c r="D473" t="s">
        <v>1017</v>
      </c>
      <c r="E473" t="s">
        <v>784</v>
      </c>
      <c r="F473" t="s">
        <v>51</v>
      </c>
      <c r="G473" t="s">
        <v>70</v>
      </c>
      <c r="H473" t="s">
        <v>70</v>
      </c>
      <c r="I473" t="s">
        <v>70</v>
      </c>
      <c r="J473" t="s">
        <v>70</v>
      </c>
      <c r="K473" t="s">
        <v>2000</v>
      </c>
      <c r="L473" t="s">
        <v>70</v>
      </c>
      <c r="M473" t="s">
        <v>70</v>
      </c>
      <c r="N473" t="s">
        <v>70</v>
      </c>
      <c r="O473" t="s">
        <v>2000</v>
      </c>
      <c r="P473" t="s">
        <v>70</v>
      </c>
      <c r="Q473" t="s">
        <v>70</v>
      </c>
      <c r="R473" t="s">
        <v>70</v>
      </c>
      <c r="S473" t="s">
        <v>70</v>
      </c>
      <c r="T473" t="s">
        <v>70</v>
      </c>
      <c r="U473" t="s">
        <v>70</v>
      </c>
      <c r="V473" t="s">
        <v>2000</v>
      </c>
      <c r="W473" t="s">
        <v>70</v>
      </c>
      <c r="X473" t="s">
        <v>70</v>
      </c>
      <c r="Y473" t="s">
        <v>70</v>
      </c>
      <c r="Z473" t="s">
        <v>70</v>
      </c>
      <c r="AA473" t="s">
        <v>70</v>
      </c>
      <c r="AB473" t="s">
        <v>70</v>
      </c>
      <c r="AC473" t="s">
        <v>70</v>
      </c>
      <c r="AD473" t="s">
        <v>70</v>
      </c>
    </row>
    <row r="474" spans="1:30" x14ac:dyDescent="0.25">
      <c r="A474" s="133" t="s">
        <v>1639</v>
      </c>
      <c r="B474" t="s">
        <v>70</v>
      </c>
      <c r="C474" t="s">
        <v>1999</v>
      </c>
      <c r="D474" t="s">
        <v>1017</v>
      </c>
      <c r="E474" t="s">
        <v>784</v>
      </c>
      <c r="F474" t="s">
        <v>51</v>
      </c>
      <c r="G474" t="s">
        <v>70</v>
      </c>
      <c r="H474" t="s">
        <v>70</v>
      </c>
      <c r="I474" t="s">
        <v>70</v>
      </c>
      <c r="J474" t="s">
        <v>70</v>
      </c>
      <c r="K474" t="s">
        <v>2000</v>
      </c>
      <c r="L474" t="s">
        <v>70</v>
      </c>
      <c r="M474" t="s">
        <v>70</v>
      </c>
      <c r="N474" t="s">
        <v>70</v>
      </c>
      <c r="O474" t="s">
        <v>2000</v>
      </c>
      <c r="P474" t="s">
        <v>70</v>
      </c>
      <c r="Q474" t="s">
        <v>70</v>
      </c>
      <c r="R474" t="s">
        <v>70</v>
      </c>
      <c r="S474" t="s">
        <v>70</v>
      </c>
      <c r="T474" t="s">
        <v>70</v>
      </c>
      <c r="U474" t="s">
        <v>70</v>
      </c>
      <c r="V474" t="s">
        <v>2000</v>
      </c>
      <c r="W474" t="s">
        <v>70</v>
      </c>
      <c r="X474" t="s">
        <v>70</v>
      </c>
      <c r="Y474" t="s">
        <v>70</v>
      </c>
      <c r="Z474" t="s">
        <v>70</v>
      </c>
      <c r="AA474" t="s">
        <v>70</v>
      </c>
      <c r="AB474" t="s">
        <v>70</v>
      </c>
      <c r="AC474" t="s">
        <v>70</v>
      </c>
      <c r="AD474" t="s">
        <v>70</v>
      </c>
    </row>
    <row r="475" spans="1:30" x14ac:dyDescent="0.25">
      <c r="A475" s="133" t="s">
        <v>1640</v>
      </c>
      <c r="B475" t="s">
        <v>70</v>
      </c>
      <c r="C475" t="s">
        <v>1999</v>
      </c>
      <c r="D475" t="s">
        <v>1017</v>
      </c>
      <c r="E475" t="s">
        <v>784</v>
      </c>
      <c r="F475" t="s">
        <v>51</v>
      </c>
      <c r="G475" t="s">
        <v>70</v>
      </c>
      <c r="H475" t="s">
        <v>70</v>
      </c>
      <c r="I475" t="s">
        <v>70</v>
      </c>
      <c r="J475" t="s">
        <v>70</v>
      </c>
      <c r="K475" t="s">
        <v>2000</v>
      </c>
      <c r="L475" t="s">
        <v>70</v>
      </c>
      <c r="M475" t="s">
        <v>70</v>
      </c>
      <c r="N475" t="s">
        <v>70</v>
      </c>
      <c r="O475" t="s">
        <v>2000</v>
      </c>
      <c r="P475" t="s">
        <v>70</v>
      </c>
      <c r="Q475" t="s">
        <v>70</v>
      </c>
      <c r="R475" t="s">
        <v>70</v>
      </c>
      <c r="S475" t="s">
        <v>70</v>
      </c>
      <c r="T475" t="s">
        <v>70</v>
      </c>
      <c r="U475" t="s">
        <v>70</v>
      </c>
      <c r="V475" t="s">
        <v>2000</v>
      </c>
      <c r="W475" t="s">
        <v>70</v>
      </c>
      <c r="X475" t="s">
        <v>70</v>
      </c>
      <c r="Y475" t="s">
        <v>70</v>
      </c>
      <c r="Z475" t="s">
        <v>70</v>
      </c>
      <c r="AA475" t="s">
        <v>70</v>
      </c>
      <c r="AB475" t="s">
        <v>70</v>
      </c>
      <c r="AC475" t="s">
        <v>70</v>
      </c>
      <c r="AD475" t="s">
        <v>70</v>
      </c>
    </row>
    <row r="476" spans="1:30" x14ac:dyDescent="0.25">
      <c r="A476" s="133" t="s">
        <v>1642</v>
      </c>
      <c r="B476" t="s">
        <v>70</v>
      </c>
      <c r="C476" t="s">
        <v>1999</v>
      </c>
      <c r="D476" t="s">
        <v>1017</v>
      </c>
      <c r="E476" t="s">
        <v>784</v>
      </c>
      <c r="F476" t="s">
        <v>51</v>
      </c>
      <c r="G476" t="s">
        <v>70</v>
      </c>
      <c r="H476" t="s">
        <v>70</v>
      </c>
      <c r="I476" t="s">
        <v>70</v>
      </c>
      <c r="J476" t="s">
        <v>70</v>
      </c>
      <c r="K476" t="s">
        <v>2000</v>
      </c>
      <c r="L476" t="s">
        <v>70</v>
      </c>
      <c r="M476" t="s">
        <v>70</v>
      </c>
      <c r="N476" t="s">
        <v>70</v>
      </c>
      <c r="O476" t="s">
        <v>70</v>
      </c>
      <c r="P476" t="s">
        <v>70</v>
      </c>
      <c r="Q476" t="s">
        <v>70</v>
      </c>
      <c r="R476" t="s">
        <v>70</v>
      </c>
      <c r="S476" t="s">
        <v>70</v>
      </c>
      <c r="T476" t="s">
        <v>70</v>
      </c>
      <c r="U476" t="s">
        <v>70</v>
      </c>
      <c r="V476" t="s">
        <v>2000</v>
      </c>
      <c r="W476" t="s">
        <v>70</v>
      </c>
      <c r="X476" t="s">
        <v>70</v>
      </c>
      <c r="Y476" t="s">
        <v>70</v>
      </c>
      <c r="Z476" t="s">
        <v>70</v>
      </c>
      <c r="AA476" t="s">
        <v>70</v>
      </c>
      <c r="AB476" t="s">
        <v>70</v>
      </c>
      <c r="AC476" t="s">
        <v>70</v>
      </c>
      <c r="AD476" t="s">
        <v>70</v>
      </c>
    </row>
    <row r="477" spans="1:30" x14ac:dyDescent="0.25">
      <c r="A477" s="133" t="s">
        <v>1643</v>
      </c>
      <c r="B477" t="s">
        <v>70</v>
      </c>
      <c r="C477" t="s">
        <v>1999</v>
      </c>
      <c r="D477" t="s">
        <v>1017</v>
      </c>
      <c r="E477" t="s">
        <v>784</v>
      </c>
      <c r="F477" t="s">
        <v>800</v>
      </c>
      <c r="G477" t="s">
        <v>70</v>
      </c>
      <c r="H477" t="s">
        <v>70</v>
      </c>
      <c r="I477" t="s">
        <v>70</v>
      </c>
      <c r="J477" t="s">
        <v>70</v>
      </c>
      <c r="K477" t="s">
        <v>2000</v>
      </c>
      <c r="L477" t="s">
        <v>70</v>
      </c>
      <c r="M477" t="s">
        <v>70</v>
      </c>
      <c r="N477" t="s">
        <v>70</v>
      </c>
      <c r="O477" t="s">
        <v>70</v>
      </c>
      <c r="P477" t="s">
        <v>70</v>
      </c>
      <c r="Q477" t="s">
        <v>70</v>
      </c>
      <c r="R477" t="s">
        <v>70</v>
      </c>
      <c r="S477" t="s">
        <v>70</v>
      </c>
      <c r="T477" t="s">
        <v>70</v>
      </c>
      <c r="U477" t="s">
        <v>70</v>
      </c>
      <c r="V477" t="s">
        <v>2000</v>
      </c>
      <c r="W477" t="s">
        <v>70</v>
      </c>
      <c r="X477" t="s">
        <v>70</v>
      </c>
      <c r="Y477" t="s">
        <v>70</v>
      </c>
      <c r="Z477" t="s">
        <v>70</v>
      </c>
      <c r="AA477" t="s">
        <v>70</v>
      </c>
      <c r="AB477" t="s">
        <v>70</v>
      </c>
      <c r="AC477" t="s">
        <v>70</v>
      </c>
      <c r="AD477" t="s">
        <v>70</v>
      </c>
    </row>
    <row r="478" spans="1:30" x14ac:dyDescent="0.25">
      <c r="A478" s="133" t="s">
        <v>1644</v>
      </c>
      <c r="B478" t="s">
        <v>70</v>
      </c>
      <c r="C478" t="s">
        <v>1999</v>
      </c>
      <c r="D478" t="s">
        <v>1017</v>
      </c>
      <c r="E478" t="s">
        <v>784</v>
      </c>
      <c r="F478" t="s">
        <v>800</v>
      </c>
      <c r="G478" t="s">
        <v>70</v>
      </c>
      <c r="H478" t="s">
        <v>70</v>
      </c>
      <c r="I478" t="s">
        <v>70</v>
      </c>
      <c r="J478" t="s">
        <v>70</v>
      </c>
      <c r="K478" t="s">
        <v>2000</v>
      </c>
      <c r="L478" t="s">
        <v>70</v>
      </c>
      <c r="M478" t="s">
        <v>70</v>
      </c>
      <c r="N478" t="s">
        <v>70</v>
      </c>
      <c r="O478" t="s">
        <v>70</v>
      </c>
      <c r="P478" t="s">
        <v>70</v>
      </c>
      <c r="Q478" t="s">
        <v>70</v>
      </c>
      <c r="R478" t="s">
        <v>70</v>
      </c>
      <c r="S478" t="s">
        <v>70</v>
      </c>
      <c r="T478" t="s">
        <v>70</v>
      </c>
      <c r="U478" t="s">
        <v>70</v>
      </c>
      <c r="V478" t="s">
        <v>2000</v>
      </c>
      <c r="W478" t="s">
        <v>70</v>
      </c>
      <c r="X478" t="s">
        <v>70</v>
      </c>
      <c r="Y478" t="s">
        <v>70</v>
      </c>
      <c r="Z478" t="s">
        <v>70</v>
      </c>
      <c r="AA478" t="s">
        <v>70</v>
      </c>
      <c r="AB478" t="s">
        <v>70</v>
      </c>
      <c r="AC478" t="s">
        <v>70</v>
      </c>
      <c r="AD478" t="s">
        <v>70</v>
      </c>
    </row>
    <row r="479" spans="1:30" x14ac:dyDescent="0.25">
      <c r="A479" s="133" t="s">
        <v>1645</v>
      </c>
      <c r="B479" t="s">
        <v>70</v>
      </c>
      <c r="C479" t="s">
        <v>1999</v>
      </c>
      <c r="D479" t="s">
        <v>1017</v>
      </c>
      <c r="E479" t="s">
        <v>784</v>
      </c>
      <c r="F479" t="s">
        <v>51</v>
      </c>
      <c r="G479" t="s">
        <v>70</v>
      </c>
      <c r="H479" t="s">
        <v>70</v>
      </c>
      <c r="I479" t="s">
        <v>70</v>
      </c>
      <c r="J479" t="s">
        <v>70</v>
      </c>
      <c r="K479" t="s">
        <v>2000</v>
      </c>
      <c r="L479" t="s">
        <v>70</v>
      </c>
      <c r="M479" t="s">
        <v>70</v>
      </c>
      <c r="N479" t="s">
        <v>70</v>
      </c>
      <c r="O479" t="s">
        <v>70</v>
      </c>
      <c r="P479" t="s">
        <v>70</v>
      </c>
      <c r="Q479" t="s">
        <v>70</v>
      </c>
      <c r="R479" t="s">
        <v>70</v>
      </c>
      <c r="S479" t="s">
        <v>70</v>
      </c>
      <c r="T479" t="s">
        <v>70</v>
      </c>
      <c r="U479" t="s">
        <v>70</v>
      </c>
      <c r="V479" t="s">
        <v>2000</v>
      </c>
      <c r="W479" t="s">
        <v>70</v>
      </c>
      <c r="X479" t="s">
        <v>70</v>
      </c>
      <c r="Y479" t="s">
        <v>70</v>
      </c>
      <c r="Z479" t="s">
        <v>70</v>
      </c>
      <c r="AA479" t="s">
        <v>70</v>
      </c>
      <c r="AB479" t="s">
        <v>70</v>
      </c>
      <c r="AC479" t="s">
        <v>70</v>
      </c>
      <c r="AD479" t="s">
        <v>70</v>
      </c>
    </row>
    <row r="480" spans="1:30" x14ac:dyDescent="0.25">
      <c r="A480" s="133" t="s">
        <v>1646</v>
      </c>
      <c r="B480" t="s">
        <v>70</v>
      </c>
      <c r="C480" t="s">
        <v>1999</v>
      </c>
      <c r="D480" t="s">
        <v>1017</v>
      </c>
      <c r="E480" t="s">
        <v>784</v>
      </c>
      <c r="F480" t="s">
        <v>51</v>
      </c>
      <c r="G480" t="s">
        <v>70</v>
      </c>
      <c r="H480" t="s">
        <v>70</v>
      </c>
      <c r="I480" t="s">
        <v>70</v>
      </c>
      <c r="J480" t="s">
        <v>70</v>
      </c>
      <c r="K480" t="s">
        <v>2000</v>
      </c>
      <c r="L480" t="s">
        <v>70</v>
      </c>
      <c r="M480" t="s">
        <v>70</v>
      </c>
      <c r="N480" t="s">
        <v>70</v>
      </c>
      <c r="O480" t="s">
        <v>70</v>
      </c>
      <c r="P480" t="s">
        <v>70</v>
      </c>
      <c r="Q480" t="s">
        <v>70</v>
      </c>
      <c r="R480" t="s">
        <v>70</v>
      </c>
      <c r="S480" t="s">
        <v>70</v>
      </c>
      <c r="T480" t="s">
        <v>70</v>
      </c>
      <c r="U480" t="s">
        <v>70</v>
      </c>
      <c r="V480" t="s">
        <v>2000</v>
      </c>
      <c r="W480" t="s">
        <v>70</v>
      </c>
      <c r="X480" t="s">
        <v>70</v>
      </c>
      <c r="Y480" t="s">
        <v>70</v>
      </c>
      <c r="Z480" t="s">
        <v>70</v>
      </c>
      <c r="AA480" t="s">
        <v>70</v>
      </c>
      <c r="AB480" t="s">
        <v>70</v>
      </c>
      <c r="AC480" t="s">
        <v>70</v>
      </c>
      <c r="AD480" t="s">
        <v>70</v>
      </c>
    </row>
    <row r="481" spans="1:30" x14ac:dyDescent="0.25">
      <c r="A481" s="133" t="s">
        <v>1647</v>
      </c>
      <c r="B481" t="s">
        <v>70</v>
      </c>
      <c r="C481" t="s">
        <v>1999</v>
      </c>
      <c r="D481" t="s">
        <v>1017</v>
      </c>
      <c r="E481" t="s">
        <v>784</v>
      </c>
      <c r="F481" t="s">
        <v>51</v>
      </c>
      <c r="G481" t="s">
        <v>70</v>
      </c>
      <c r="H481" t="s">
        <v>70</v>
      </c>
      <c r="I481" t="s">
        <v>70</v>
      </c>
      <c r="J481" t="s">
        <v>70</v>
      </c>
      <c r="K481" t="s">
        <v>2000</v>
      </c>
      <c r="L481" t="s">
        <v>70</v>
      </c>
      <c r="M481" t="s">
        <v>70</v>
      </c>
      <c r="N481" t="s">
        <v>70</v>
      </c>
      <c r="O481" t="s">
        <v>2000</v>
      </c>
      <c r="P481" t="s">
        <v>70</v>
      </c>
      <c r="Q481" t="s">
        <v>70</v>
      </c>
      <c r="R481" t="s">
        <v>70</v>
      </c>
      <c r="S481" t="s">
        <v>70</v>
      </c>
      <c r="T481" t="s">
        <v>70</v>
      </c>
      <c r="U481" t="s">
        <v>70</v>
      </c>
      <c r="V481" t="s">
        <v>2000</v>
      </c>
      <c r="W481" t="s">
        <v>70</v>
      </c>
      <c r="X481" t="s">
        <v>70</v>
      </c>
      <c r="Y481" t="s">
        <v>70</v>
      </c>
      <c r="Z481" t="s">
        <v>70</v>
      </c>
      <c r="AA481" t="s">
        <v>70</v>
      </c>
      <c r="AB481" t="s">
        <v>70</v>
      </c>
      <c r="AC481" t="s">
        <v>70</v>
      </c>
      <c r="AD481" t="s">
        <v>70</v>
      </c>
    </row>
    <row r="482" spans="1:30" x14ac:dyDescent="0.25">
      <c r="A482" s="133" t="s">
        <v>1648</v>
      </c>
      <c r="B482" t="s">
        <v>70</v>
      </c>
      <c r="C482" t="s">
        <v>1999</v>
      </c>
      <c r="D482" t="s">
        <v>1017</v>
      </c>
      <c r="E482" t="s">
        <v>784</v>
      </c>
      <c r="F482" t="s">
        <v>51</v>
      </c>
      <c r="G482" t="s">
        <v>70</v>
      </c>
      <c r="H482" t="s">
        <v>70</v>
      </c>
      <c r="I482" t="s">
        <v>70</v>
      </c>
      <c r="J482" t="s">
        <v>70</v>
      </c>
      <c r="K482" t="s">
        <v>2000</v>
      </c>
      <c r="L482" t="s">
        <v>70</v>
      </c>
      <c r="M482" t="s">
        <v>70</v>
      </c>
      <c r="N482" t="s">
        <v>70</v>
      </c>
      <c r="O482" t="s">
        <v>2000</v>
      </c>
      <c r="P482" t="s">
        <v>70</v>
      </c>
      <c r="Q482" t="s">
        <v>70</v>
      </c>
      <c r="R482" t="s">
        <v>70</v>
      </c>
      <c r="S482" t="s">
        <v>70</v>
      </c>
      <c r="T482" t="s">
        <v>70</v>
      </c>
      <c r="U482" t="s">
        <v>70</v>
      </c>
      <c r="V482" t="s">
        <v>2000</v>
      </c>
      <c r="W482" t="s">
        <v>70</v>
      </c>
      <c r="X482" t="s">
        <v>70</v>
      </c>
      <c r="Y482" t="s">
        <v>70</v>
      </c>
      <c r="Z482" t="s">
        <v>70</v>
      </c>
      <c r="AA482" t="s">
        <v>70</v>
      </c>
      <c r="AB482" t="s">
        <v>70</v>
      </c>
      <c r="AC482" t="s">
        <v>70</v>
      </c>
      <c r="AD482" t="s">
        <v>70</v>
      </c>
    </row>
    <row r="483" spans="1:30" x14ac:dyDescent="0.25">
      <c r="A483" s="133" t="s">
        <v>1649</v>
      </c>
      <c r="B483" t="s">
        <v>70</v>
      </c>
      <c r="C483" t="s">
        <v>1999</v>
      </c>
      <c r="D483" t="s">
        <v>1017</v>
      </c>
      <c r="E483" t="s">
        <v>784</v>
      </c>
      <c r="F483" t="s">
        <v>51</v>
      </c>
      <c r="G483" t="s">
        <v>70</v>
      </c>
      <c r="H483" t="s">
        <v>70</v>
      </c>
      <c r="I483" t="s">
        <v>70</v>
      </c>
      <c r="J483" t="s">
        <v>70</v>
      </c>
      <c r="K483" t="s">
        <v>2000</v>
      </c>
      <c r="L483" t="s">
        <v>70</v>
      </c>
      <c r="M483" t="s">
        <v>70</v>
      </c>
      <c r="N483" t="s">
        <v>70</v>
      </c>
      <c r="O483" t="s">
        <v>2000</v>
      </c>
      <c r="P483" t="s">
        <v>70</v>
      </c>
      <c r="Q483" t="s">
        <v>70</v>
      </c>
      <c r="R483" t="s">
        <v>70</v>
      </c>
      <c r="S483" t="s">
        <v>70</v>
      </c>
      <c r="T483" t="s">
        <v>70</v>
      </c>
      <c r="U483" t="s">
        <v>70</v>
      </c>
      <c r="V483" t="s">
        <v>2000</v>
      </c>
      <c r="W483" t="s">
        <v>70</v>
      </c>
      <c r="X483" t="s">
        <v>70</v>
      </c>
      <c r="Y483" t="s">
        <v>70</v>
      </c>
      <c r="Z483" t="s">
        <v>70</v>
      </c>
      <c r="AA483" t="s">
        <v>70</v>
      </c>
      <c r="AB483" t="s">
        <v>70</v>
      </c>
      <c r="AC483" t="s">
        <v>70</v>
      </c>
      <c r="AD483" t="s">
        <v>70</v>
      </c>
    </row>
    <row r="484" spans="1:30" x14ac:dyDescent="0.25">
      <c r="A484" s="133" t="s">
        <v>1650</v>
      </c>
      <c r="B484" t="s">
        <v>70</v>
      </c>
      <c r="C484" t="s">
        <v>1999</v>
      </c>
      <c r="D484" t="s">
        <v>1017</v>
      </c>
      <c r="E484" t="s">
        <v>784</v>
      </c>
      <c r="F484" t="s">
        <v>51</v>
      </c>
      <c r="G484" t="s">
        <v>70</v>
      </c>
      <c r="H484" t="s">
        <v>70</v>
      </c>
      <c r="I484" t="s">
        <v>70</v>
      </c>
      <c r="J484" t="s">
        <v>70</v>
      </c>
      <c r="K484" t="s">
        <v>2000</v>
      </c>
      <c r="L484" t="s">
        <v>70</v>
      </c>
      <c r="M484" t="s">
        <v>70</v>
      </c>
      <c r="N484" t="s">
        <v>70</v>
      </c>
      <c r="O484" t="s">
        <v>2000</v>
      </c>
      <c r="P484" t="s">
        <v>70</v>
      </c>
      <c r="Q484" t="s">
        <v>70</v>
      </c>
      <c r="R484" t="s">
        <v>70</v>
      </c>
      <c r="S484" t="s">
        <v>70</v>
      </c>
      <c r="T484" t="s">
        <v>70</v>
      </c>
      <c r="U484" t="s">
        <v>70</v>
      </c>
      <c r="V484" t="s">
        <v>2000</v>
      </c>
      <c r="W484" t="s">
        <v>70</v>
      </c>
      <c r="X484" t="s">
        <v>70</v>
      </c>
      <c r="Y484" t="s">
        <v>70</v>
      </c>
      <c r="Z484" t="s">
        <v>70</v>
      </c>
      <c r="AA484" t="s">
        <v>70</v>
      </c>
      <c r="AB484" t="s">
        <v>70</v>
      </c>
      <c r="AC484" t="s">
        <v>70</v>
      </c>
      <c r="AD484" t="s">
        <v>70</v>
      </c>
    </row>
    <row r="485" spans="1:30" x14ac:dyDescent="0.25">
      <c r="A485" s="133" t="s">
        <v>1651</v>
      </c>
      <c r="B485" t="s">
        <v>70</v>
      </c>
      <c r="C485" t="s">
        <v>1999</v>
      </c>
      <c r="D485" t="s">
        <v>1017</v>
      </c>
      <c r="E485" t="s">
        <v>784</v>
      </c>
      <c r="F485" t="s">
        <v>51</v>
      </c>
      <c r="G485" t="s">
        <v>70</v>
      </c>
      <c r="H485" t="s">
        <v>70</v>
      </c>
      <c r="I485" t="s">
        <v>70</v>
      </c>
      <c r="J485" t="s">
        <v>70</v>
      </c>
      <c r="K485" t="s">
        <v>2000</v>
      </c>
      <c r="L485" t="s">
        <v>70</v>
      </c>
      <c r="M485" t="s">
        <v>70</v>
      </c>
      <c r="N485" t="s">
        <v>70</v>
      </c>
      <c r="O485" t="s">
        <v>2000</v>
      </c>
      <c r="P485" t="s">
        <v>70</v>
      </c>
      <c r="Q485" t="s">
        <v>70</v>
      </c>
      <c r="R485" t="s">
        <v>70</v>
      </c>
      <c r="S485" t="s">
        <v>70</v>
      </c>
      <c r="T485" t="s">
        <v>70</v>
      </c>
      <c r="U485" t="s">
        <v>70</v>
      </c>
      <c r="V485" t="s">
        <v>2000</v>
      </c>
      <c r="W485" t="s">
        <v>70</v>
      </c>
      <c r="X485" t="s">
        <v>70</v>
      </c>
      <c r="Y485" t="s">
        <v>70</v>
      </c>
      <c r="Z485" t="s">
        <v>70</v>
      </c>
      <c r="AA485" t="s">
        <v>70</v>
      </c>
      <c r="AB485" t="s">
        <v>70</v>
      </c>
      <c r="AC485" t="s">
        <v>70</v>
      </c>
      <c r="AD485" t="s">
        <v>70</v>
      </c>
    </row>
    <row r="486" spans="1:30" x14ac:dyDescent="0.25">
      <c r="A486" s="133" t="s">
        <v>1652</v>
      </c>
      <c r="B486" t="s">
        <v>70</v>
      </c>
      <c r="C486" t="s">
        <v>1999</v>
      </c>
      <c r="D486" t="s">
        <v>1017</v>
      </c>
      <c r="E486" t="s">
        <v>784</v>
      </c>
      <c r="F486" t="s">
        <v>51</v>
      </c>
      <c r="G486" t="s">
        <v>70</v>
      </c>
      <c r="H486" t="s">
        <v>70</v>
      </c>
      <c r="I486" t="s">
        <v>70</v>
      </c>
      <c r="J486" t="s">
        <v>70</v>
      </c>
      <c r="K486" t="s">
        <v>2000</v>
      </c>
      <c r="L486" t="s">
        <v>70</v>
      </c>
      <c r="M486" t="s">
        <v>70</v>
      </c>
      <c r="N486" t="s">
        <v>70</v>
      </c>
      <c r="O486" t="s">
        <v>2000</v>
      </c>
      <c r="P486" t="s">
        <v>70</v>
      </c>
      <c r="Q486" t="s">
        <v>70</v>
      </c>
      <c r="R486" t="s">
        <v>70</v>
      </c>
      <c r="S486" t="s">
        <v>70</v>
      </c>
      <c r="T486" t="s">
        <v>70</v>
      </c>
      <c r="U486" t="s">
        <v>70</v>
      </c>
      <c r="V486" t="s">
        <v>2000</v>
      </c>
      <c r="W486" t="s">
        <v>70</v>
      </c>
      <c r="X486" t="s">
        <v>70</v>
      </c>
      <c r="Y486" t="s">
        <v>70</v>
      </c>
      <c r="Z486" t="s">
        <v>70</v>
      </c>
      <c r="AA486" t="s">
        <v>70</v>
      </c>
      <c r="AB486" t="s">
        <v>70</v>
      </c>
      <c r="AC486" t="s">
        <v>70</v>
      </c>
      <c r="AD486" t="s">
        <v>70</v>
      </c>
    </row>
    <row r="487" spans="1:30" x14ac:dyDescent="0.25">
      <c r="A487" s="133" t="s">
        <v>1653</v>
      </c>
      <c r="B487" t="s">
        <v>70</v>
      </c>
      <c r="C487" t="s">
        <v>1999</v>
      </c>
      <c r="D487" t="s">
        <v>1017</v>
      </c>
      <c r="E487" t="s">
        <v>784</v>
      </c>
      <c r="F487" t="s">
        <v>51</v>
      </c>
      <c r="G487" t="s">
        <v>70</v>
      </c>
      <c r="H487" t="s">
        <v>70</v>
      </c>
      <c r="I487" t="s">
        <v>70</v>
      </c>
      <c r="J487" t="s">
        <v>70</v>
      </c>
      <c r="K487" t="s">
        <v>2000</v>
      </c>
      <c r="L487" t="s">
        <v>70</v>
      </c>
      <c r="M487" t="s">
        <v>70</v>
      </c>
      <c r="N487" t="s">
        <v>70</v>
      </c>
      <c r="O487" t="s">
        <v>70</v>
      </c>
      <c r="P487" t="s">
        <v>70</v>
      </c>
      <c r="Q487" t="s">
        <v>70</v>
      </c>
      <c r="R487" t="s">
        <v>70</v>
      </c>
      <c r="S487" t="s">
        <v>70</v>
      </c>
      <c r="T487" t="s">
        <v>70</v>
      </c>
      <c r="U487" t="s">
        <v>70</v>
      </c>
      <c r="V487" t="s">
        <v>2000</v>
      </c>
      <c r="W487" t="s">
        <v>70</v>
      </c>
      <c r="X487" t="s">
        <v>70</v>
      </c>
      <c r="Y487" t="s">
        <v>70</v>
      </c>
      <c r="Z487" t="s">
        <v>70</v>
      </c>
      <c r="AA487" t="s">
        <v>70</v>
      </c>
      <c r="AB487" t="s">
        <v>70</v>
      </c>
      <c r="AC487" t="s">
        <v>70</v>
      </c>
      <c r="AD487" t="s">
        <v>70</v>
      </c>
    </row>
    <row r="488" spans="1:30" x14ac:dyDescent="0.25">
      <c r="A488" s="133" t="s">
        <v>1654</v>
      </c>
      <c r="B488" t="s">
        <v>70</v>
      </c>
      <c r="C488" t="s">
        <v>1999</v>
      </c>
      <c r="D488" t="s">
        <v>1017</v>
      </c>
      <c r="E488" t="s">
        <v>784</v>
      </c>
      <c r="F488" t="s">
        <v>51</v>
      </c>
      <c r="G488" t="s">
        <v>70</v>
      </c>
      <c r="H488" t="s">
        <v>70</v>
      </c>
      <c r="I488" t="s">
        <v>70</v>
      </c>
      <c r="J488" t="s">
        <v>70</v>
      </c>
      <c r="K488" t="s">
        <v>2000</v>
      </c>
      <c r="L488" t="s">
        <v>70</v>
      </c>
      <c r="M488" t="s">
        <v>70</v>
      </c>
      <c r="N488" t="s">
        <v>70</v>
      </c>
      <c r="O488" t="s">
        <v>70</v>
      </c>
      <c r="P488" t="s">
        <v>70</v>
      </c>
      <c r="Q488" t="s">
        <v>70</v>
      </c>
      <c r="R488" t="s">
        <v>70</v>
      </c>
      <c r="S488" t="s">
        <v>70</v>
      </c>
      <c r="T488" t="s">
        <v>70</v>
      </c>
      <c r="U488" t="s">
        <v>70</v>
      </c>
      <c r="V488" t="s">
        <v>2000</v>
      </c>
      <c r="W488" t="s">
        <v>70</v>
      </c>
      <c r="X488" t="s">
        <v>70</v>
      </c>
      <c r="Y488" t="s">
        <v>70</v>
      </c>
      <c r="Z488" t="s">
        <v>70</v>
      </c>
      <c r="AA488" t="s">
        <v>70</v>
      </c>
      <c r="AB488" t="s">
        <v>70</v>
      </c>
      <c r="AC488" t="s">
        <v>70</v>
      </c>
      <c r="AD488" t="s">
        <v>70</v>
      </c>
    </row>
    <row r="489" spans="1:30" x14ac:dyDescent="0.25">
      <c r="A489" s="133" t="s">
        <v>1659</v>
      </c>
      <c r="B489" t="s">
        <v>70</v>
      </c>
      <c r="C489" t="s">
        <v>1999</v>
      </c>
      <c r="D489" t="s">
        <v>1017</v>
      </c>
      <c r="E489" t="s">
        <v>784</v>
      </c>
      <c r="F489" t="s">
        <v>51</v>
      </c>
      <c r="G489" t="s">
        <v>70</v>
      </c>
      <c r="H489" t="s">
        <v>70</v>
      </c>
      <c r="I489" t="s">
        <v>70</v>
      </c>
      <c r="J489" t="s">
        <v>70</v>
      </c>
      <c r="K489" t="s">
        <v>2000</v>
      </c>
      <c r="L489" t="s">
        <v>70</v>
      </c>
      <c r="M489" t="s">
        <v>70</v>
      </c>
      <c r="N489" t="s">
        <v>70</v>
      </c>
      <c r="O489" t="s">
        <v>2000</v>
      </c>
      <c r="P489" t="s">
        <v>70</v>
      </c>
      <c r="Q489" t="s">
        <v>70</v>
      </c>
      <c r="R489" t="s">
        <v>70</v>
      </c>
      <c r="S489" t="s">
        <v>70</v>
      </c>
      <c r="T489" t="s">
        <v>70</v>
      </c>
      <c r="U489" t="s">
        <v>70</v>
      </c>
      <c r="V489" t="s">
        <v>2000</v>
      </c>
      <c r="W489" t="s">
        <v>70</v>
      </c>
      <c r="X489" t="s">
        <v>70</v>
      </c>
      <c r="Y489" t="s">
        <v>70</v>
      </c>
      <c r="Z489" t="s">
        <v>70</v>
      </c>
      <c r="AA489" t="s">
        <v>70</v>
      </c>
      <c r="AB489" t="s">
        <v>70</v>
      </c>
      <c r="AC489" t="s">
        <v>70</v>
      </c>
      <c r="AD489" t="s">
        <v>70</v>
      </c>
    </row>
    <row r="490" spans="1:30" x14ac:dyDescent="0.25">
      <c r="A490" s="133" t="s">
        <v>176</v>
      </c>
      <c r="B490" t="s">
        <v>70</v>
      </c>
      <c r="C490" t="s">
        <v>1999</v>
      </c>
      <c r="D490" t="s">
        <v>70</v>
      </c>
      <c r="E490" t="s">
        <v>70</v>
      </c>
      <c r="F490" t="s">
        <v>70</v>
      </c>
      <c r="G490" t="s">
        <v>70</v>
      </c>
      <c r="H490" t="s">
        <v>70</v>
      </c>
      <c r="I490" t="s">
        <v>2000</v>
      </c>
      <c r="J490" t="s">
        <v>70</v>
      </c>
      <c r="K490" t="s">
        <v>70</v>
      </c>
      <c r="L490" t="s">
        <v>70</v>
      </c>
      <c r="M490" t="s">
        <v>70</v>
      </c>
      <c r="N490" t="s">
        <v>70</v>
      </c>
      <c r="O490" t="s">
        <v>70</v>
      </c>
      <c r="P490" t="s">
        <v>70</v>
      </c>
      <c r="Q490" t="s">
        <v>2000</v>
      </c>
      <c r="R490" t="s">
        <v>70</v>
      </c>
      <c r="S490" t="s">
        <v>2000</v>
      </c>
      <c r="T490" t="s">
        <v>2000</v>
      </c>
      <c r="U490" t="s">
        <v>70</v>
      </c>
      <c r="V490" t="s">
        <v>70</v>
      </c>
      <c r="W490" t="s">
        <v>70</v>
      </c>
      <c r="X490" t="s">
        <v>2000</v>
      </c>
      <c r="Y490" t="s">
        <v>70</v>
      </c>
      <c r="Z490" t="s">
        <v>70</v>
      </c>
      <c r="AA490" t="s">
        <v>2000</v>
      </c>
      <c r="AB490" t="s">
        <v>2000</v>
      </c>
      <c r="AC490" t="s">
        <v>2000</v>
      </c>
      <c r="AD490" t="s">
        <v>70</v>
      </c>
    </row>
    <row r="491" spans="1:30" x14ac:dyDescent="0.25">
      <c r="A491" s="133" t="s">
        <v>177</v>
      </c>
      <c r="B491" t="s">
        <v>70</v>
      </c>
      <c r="C491" t="s">
        <v>1999</v>
      </c>
      <c r="D491" t="s">
        <v>70</v>
      </c>
      <c r="E491" t="s">
        <v>70</v>
      </c>
      <c r="F491" t="s">
        <v>70</v>
      </c>
      <c r="G491" t="s">
        <v>70</v>
      </c>
      <c r="H491" t="s">
        <v>70</v>
      </c>
      <c r="I491" t="s">
        <v>2000</v>
      </c>
      <c r="J491" t="s">
        <v>70</v>
      </c>
      <c r="K491" t="s">
        <v>70</v>
      </c>
      <c r="L491" t="s">
        <v>70</v>
      </c>
      <c r="M491" t="s">
        <v>70</v>
      </c>
      <c r="N491" t="s">
        <v>70</v>
      </c>
      <c r="O491" t="s">
        <v>70</v>
      </c>
      <c r="P491" t="s">
        <v>70</v>
      </c>
      <c r="Q491" t="s">
        <v>2000</v>
      </c>
      <c r="R491" t="s">
        <v>70</v>
      </c>
      <c r="S491" t="s">
        <v>2000</v>
      </c>
      <c r="T491" t="s">
        <v>2000</v>
      </c>
      <c r="U491" t="s">
        <v>2000</v>
      </c>
      <c r="V491" t="s">
        <v>70</v>
      </c>
      <c r="W491" t="s">
        <v>70</v>
      </c>
      <c r="X491" t="s">
        <v>2000</v>
      </c>
      <c r="Y491" t="s">
        <v>70</v>
      </c>
      <c r="Z491" t="s">
        <v>70</v>
      </c>
      <c r="AA491" t="s">
        <v>2000</v>
      </c>
      <c r="AB491" t="s">
        <v>2000</v>
      </c>
      <c r="AC491" t="s">
        <v>2000</v>
      </c>
      <c r="AD491" t="s">
        <v>70</v>
      </c>
    </row>
    <row r="492" spans="1:30" x14ac:dyDescent="0.25">
      <c r="A492" s="133" t="s">
        <v>289</v>
      </c>
      <c r="B492" t="s">
        <v>70</v>
      </c>
      <c r="C492" t="s">
        <v>1999</v>
      </c>
      <c r="D492" t="s">
        <v>70</v>
      </c>
      <c r="E492" t="s">
        <v>70</v>
      </c>
      <c r="F492" t="s">
        <v>70</v>
      </c>
      <c r="G492" t="s">
        <v>70</v>
      </c>
      <c r="H492" t="s">
        <v>70</v>
      </c>
      <c r="I492" t="s">
        <v>70</v>
      </c>
      <c r="J492" t="s">
        <v>70</v>
      </c>
      <c r="K492" t="s">
        <v>70</v>
      </c>
      <c r="L492" t="s">
        <v>70</v>
      </c>
      <c r="M492" t="s">
        <v>2000</v>
      </c>
      <c r="N492" t="s">
        <v>70</v>
      </c>
      <c r="O492" t="s">
        <v>70</v>
      </c>
      <c r="P492" t="s">
        <v>70</v>
      </c>
      <c r="Q492" t="s">
        <v>70</v>
      </c>
      <c r="R492" t="s">
        <v>70</v>
      </c>
      <c r="S492" t="s">
        <v>70</v>
      </c>
      <c r="T492" t="s">
        <v>70</v>
      </c>
      <c r="U492" t="s">
        <v>70</v>
      </c>
      <c r="V492" t="s">
        <v>70</v>
      </c>
      <c r="W492" t="s">
        <v>70</v>
      </c>
      <c r="X492" t="s">
        <v>70</v>
      </c>
      <c r="Y492" t="s">
        <v>70</v>
      </c>
      <c r="Z492" t="s">
        <v>70</v>
      </c>
      <c r="AA492" t="s">
        <v>70</v>
      </c>
      <c r="AB492" t="s">
        <v>70</v>
      </c>
      <c r="AC492" t="s">
        <v>70</v>
      </c>
      <c r="AD492" t="s">
        <v>70</v>
      </c>
    </row>
    <row r="493" spans="1:30" x14ac:dyDescent="0.25">
      <c r="A493" s="133" t="s">
        <v>384</v>
      </c>
      <c r="B493" t="s">
        <v>70</v>
      </c>
      <c r="C493" t="s">
        <v>1999</v>
      </c>
      <c r="D493" t="s">
        <v>70</v>
      </c>
      <c r="E493" t="s">
        <v>70</v>
      </c>
      <c r="F493" t="s">
        <v>70</v>
      </c>
      <c r="G493" t="s">
        <v>70</v>
      </c>
      <c r="H493" t="s">
        <v>70</v>
      </c>
      <c r="I493" t="s">
        <v>70</v>
      </c>
      <c r="J493" t="s">
        <v>70</v>
      </c>
      <c r="K493" t="s">
        <v>70</v>
      </c>
      <c r="L493" t="s">
        <v>70</v>
      </c>
      <c r="M493" t="s">
        <v>2000</v>
      </c>
      <c r="N493" t="s">
        <v>70</v>
      </c>
      <c r="O493" t="s">
        <v>70</v>
      </c>
      <c r="P493" t="s">
        <v>70</v>
      </c>
      <c r="Q493" t="s">
        <v>70</v>
      </c>
      <c r="R493" t="s">
        <v>70</v>
      </c>
      <c r="S493" t="s">
        <v>70</v>
      </c>
      <c r="T493" t="s">
        <v>70</v>
      </c>
      <c r="U493" t="s">
        <v>70</v>
      </c>
      <c r="V493" t="s">
        <v>70</v>
      </c>
      <c r="W493" t="s">
        <v>70</v>
      </c>
      <c r="X493" t="s">
        <v>70</v>
      </c>
      <c r="Y493" t="s">
        <v>70</v>
      </c>
      <c r="Z493" t="s">
        <v>70</v>
      </c>
      <c r="AA493" t="s">
        <v>70</v>
      </c>
      <c r="AB493" t="s">
        <v>70</v>
      </c>
      <c r="AC493" t="s">
        <v>70</v>
      </c>
      <c r="AD493" t="s">
        <v>70</v>
      </c>
    </row>
    <row r="494" spans="1:30" x14ac:dyDescent="0.25">
      <c r="A494" s="133" t="s">
        <v>388</v>
      </c>
      <c r="B494" t="s">
        <v>70</v>
      </c>
      <c r="C494" t="s">
        <v>1999</v>
      </c>
      <c r="D494" t="s">
        <v>70</v>
      </c>
      <c r="E494" t="s">
        <v>70</v>
      </c>
      <c r="F494" t="s">
        <v>70</v>
      </c>
      <c r="G494" t="s">
        <v>70</v>
      </c>
      <c r="H494" t="s">
        <v>70</v>
      </c>
      <c r="I494" t="s">
        <v>70</v>
      </c>
      <c r="J494" t="s">
        <v>70</v>
      </c>
      <c r="K494" t="s">
        <v>70</v>
      </c>
      <c r="L494" t="s">
        <v>70</v>
      </c>
      <c r="M494" t="s">
        <v>2000</v>
      </c>
      <c r="N494" t="s">
        <v>70</v>
      </c>
      <c r="O494" t="s">
        <v>70</v>
      </c>
      <c r="P494" t="s">
        <v>70</v>
      </c>
      <c r="Q494" t="s">
        <v>70</v>
      </c>
      <c r="R494" t="s">
        <v>70</v>
      </c>
      <c r="S494" t="s">
        <v>70</v>
      </c>
      <c r="T494" t="s">
        <v>70</v>
      </c>
      <c r="U494" t="s">
        <v>70</v>
      </c>
      <c r="V494" t="s">
        <v>70</v>
      </c>
      <c r="W494" t="s">
        <v>70</v>
      </c>
      <c r="X494" t="s">
        <v>70</v>
      </c>
      <c r="Y494" t="s">
        <v>70</v>
      </c>
      <c r="Z494" t="s">
        <v>70</v>
      </c>
      <c r="AA494" t="s">
        <v>70</v>
      </c>
      <c r="AB494" t="s">
        <v>70</v>
      </c>
      <c r="AC494" t="s">
        <v>70</v>
      </c>
      <c r="AD494" t="s">
        <v>70</v>
      </c>
    </row>
    <row r="495" spans="1:30" x14ac:dyDescent="0.25">
      <c r="A495" s="133" t="s">
        <v>502</v>
      </c>
      <c r="B495" t="s">
        <v>70</v>
      </c>
      <c r="C495" t="s">
        <v>1999</v>
      </c>
      <c r="D495" t="s">
        <v>70</v>
      </c>
      <c r="E495" t="s">
        <v>70</v>
      </c>
      <c r="F495" t="s">
        <v>70</v>
      </c>
      <c r="G495" t="s">
        <v>70</v>
      </c>
      <c r="H495" t="s">
        <v>70</v>
      </c>
      <c r="I495" t="s">
        <v>70</v>
      </c>
      <c r="J495" t="s">
        <v>70</v>
      </c>
      <c r="K495" t="s">
        <v>70</v>
      </c>
      <c r="L495" t="s">
        <v>70</v>
      </c>
      <c r="M495" t="s">
        <v>2000</v>
      </c>
      <c r="N495" t="s">
        <v>70</v>
      </c>
      <c r="O495" t="s">
        <v>70</v>
      </c>
      <c r="P495" t="s">
        <v>70</v>
      </c>
      <c r="Q495" t="s">
        <v>70</v>
      </c>
      <c r="R495" t="s">
        <v>70</v>
      </c>
      <c r="S495" t="s">
        <v>70</v>
      </c>
      <c r="T495" t="s">
        <v>70</v>
      </c>
      <c r="U495" t="s">
        <v>70</v>
      </c>
      <c r="V495" t="s">
        <v>70</v>
      </c>
      <c r="W495" t="s">
        <v>70</v>
      </c>
      <c r="X495" t="s">
        <v>70</v>
      </c>
      <c r="Y495" t="s">
        <v>70</v>
      </c>
      <c r="Z495" t="s">
        <v>70</v>
      </c>
      <c r="AA495" t="s">
        <v>70</v>
      </c>
      <c r="AB495" t="s">
        <v>70</v>
      </c>
      <c r="AC495" t="s">
        <v>70</v>
      </c>
      <c r="AD495" t="s">
        <v>70</v>
      </c>
    </row>
    <row r="496" spans="1:30" x14ac:dyDescent="0.25">
      <c r="A496" s="133" t="s">
        <v>547</v>
      </c>
      <c r="B496" t="s">
        <v>70</v>
      </c>
      <c r="C496" t="s">
        <v>1999</v>
      </c>
      <c r="D496" t="s">
        <v>70</v>
      </c>
      <c r="E496" t="s">
        <v>70</v>
      </c>
      <c r="F496" t="s">
        <v>70</v>
      </c>
      <c r="G496" t="s">
        <v>70</v>
      </c>
      <c r="H496" t="s">
        <v>70</v>
      </c>
      <c r="I496" t="s">
        <v>70</v>
      </c>
      <c r="J496" t="s">
        <v>70</v>
      </c>
      <c r="K496" t="s">
        <v>70</v>
      </c>
      <c r="L496" t="s">
        <v>70</v>
      </c>
      <c r="M496" t="s">
        <v>2000</v>
      </c>
      <c r="N496" t="s">
        <v>70</v>
      </c>
      <c r="O496" t="s">
        <v>70</v>
      </c>
      <c r="P496" t="s">
        <v>70</v>
      </c>
      <c r="Q496" t="s">
        <v>70</v>
      </c>
      <c r="R496" t="s">
        <v>70</v>
      </c>
      <c r="S496" t="s">
        <v>70</v>
      </c>
      <c r="T496" t="s">
        <v>70</v>
      </c>
      <c r="U496" t="s">
        <v>70</v>
      </c>
      <c r="V496" t="s">
        <v>70</v>
      </c>
      <c r="W496" t="s">
        <v>70</v>
      </c>
      <c r="X496" t="s">
        <v>70</v>
      </c>
      <c r="Y496" t="s">
        <v>70</v>
      </c>
      <c r="Z496" t="s">
        <v>70</v>
      </c>
      <c r="AA496" t="s">
        <v>70</v>
      </c>
      <c r="AB496" t="s">
        <v>70</v>
      </c>
      <c r="AC496" t="s">
        <v>70</v>
      </c>
      <c r="AD496" t="s">
        <v>70</v>
      </c>
    </row>
    <row r="497" spans="1:30" x14ac:dyDescent="0.25">
      <c r="A497" s="133" t="s">
        <v>1660</v>
      </c>
      <c r="B497" t="s">
        <v>70</v>
      </c>
      <c r="C497" t="s">
        <v>1999</v>
      </c>
      <c r="D497" t="s">
        <v>70</v>
      </c>
      <c r="E497" t="s">
        <v>70</v>
      </c>
      <c r="F497" t="s">
        <v>70</v>
      </c>
      <c r="G497" t="s">
        <v>70</v>
      </c>
      <c r="H497" t="s">
        <v>70</v>
      </c>
      <c r="I497" t="s">
        <v>2000</v>
      </c>
      <c r="J497" t="s">
        <v>70</v>
      </c>
      <c r="K497" t="s">
        <v>70</v>
      </c>
      <c r="L497" t="s">
        <v>2000</v>
      </c>
      <c r="M497" t="s">
        <v>70</v>
      </c>
      <c r="N497" t="s">
        <v>70</v>
      </c>
      <c r="O497" t="s">
        <v>70</v>
      </c>
      <c r="P497" t="s">
        <v>2000</v>
      </c>
      <c r="Q497" t="s">
        <v>2000</v>
      </c>
      <c r="R497" t="s">
        <v>70</v>
      </c>
      <c r="S497" t="s">
        <v>2000</v>
      </c>
      <c r="T497" t="s">
        <v>2000</v>
      </c>
      <c r="U497" t="s">
        <v>70</v>
      </c>
      <c r="V497" t="s">
        <v>70</v>
      </c>
      <c r="W497" t="s">
        <v>70</v>
      </c>
      <c r="X497" t="s">
        <v>2000</v>
      </c>
      <c r="Y497" t="s">
        <v>70</v>
      </c>
      <c r="Z497" t="s">
        <v>70</v>
      </c>
      <c r="AA497" t="s">
        <v>2000</v>
      </c>
      <c r="AB497" t="s">
        <v>2000</v>
      </c>
      <c r="AC497" t="s">
        <v>2000</v>
      </c>
      <c r="AD497" t="s">
        <v>2000</v>
      </c>
    </row>
    <row r="498" spans="1:30" x14ac:dyDescent="0.25">
      <c r="A498" s="133" t="s">
        <v>1661</v>
      </c>
      <c r="B498" t="s">
        <v>70</v>
      </c>
      <c r="C498" t="s">
        <v>1999</v>
      </c>
      <c r="D498" t="s">
        <v>70</v>
      </c>
      <c r="E498" t="s">
        <v>70</v>
      </c>
      <c r="F498" t="s">
        <v>70</v>
      </c>
      <c r="G498" t="s">
        <v>70</v>
      </c>
      <c r="H498" t="s">
        <v>70</v>
      </c>
      <c r="I498" t="s">
        <v>2000</v>
      </c>
      <c r="J498" t="s">
        <v>70</v>
      </c>
      <c r="K498" t="s">
        <v>70</v>
      </c>
      <c r="L498" t="s">
        <v>2000</v>
      </c>
      <c r="M498" t="s">
        <v>70</v>
      </c>
      <c r="N498" t="s">
        <v>70</v>
      </c>
      <c r="O498" t="s">
        <v>70</v>
      </c>
      <c r="P498" t="s">
        <v>2000</v>
      </c>
      <c r="Q498" t="s">
        <v>2000</v>
      </c>
      <c r="R498" t="s">
        <v>70</v>
      </c>
      <c r="S498" t="s">
        <v>2000</v>
      </c>
      <c r="T498" t="s">
        <v>2000</v>
      </c>
      <c r="U498" t="s">
        <v>70</v>
      </c>
      <c r="V498" t="s">
        <v>70</v>
      </c>
      <c r="W498" t="s">
        <v>70</v>
      </c>
      <c r="X498" t="s">
        <v>2000</v>
      </c>
      <c r="Y498" t="s">
        <v>70</v>
      </c>
      <c r="Z498" t="s">
        <v>70</v>
      </c>
      <c r="AA498" t="s">
        <v>2000</v>
      </c>
      <c r="AB498" t="s">
        <v>2000</v>
      </c>
      <c r="AC498" t="s">
        <v>2000</v>
      </c>
      <c r="AD498" t="s">
        <v>2000</v>
      </c>
    </row>
    <row r="499" spans="1:30" x14ac:dyDescent="0.25">
      <c r="A499" s="133" t="s">
        <v>1662</v>
      </c>
      <c r="B499" t="s">
        <v>70</v>
      </c>
      <c r="C499" t="s">
        <v>1999</v>
      </c>
      <c r="D499" t="s">
        <v>70</v>
      </c>
      <c r="E499" t="s">
        <v>70</v>
      </c>
      <c r="F499" t="s">
        <v>70</v>
      </c>
      <c r="G499" t="s">
        <v>70</v>
      </c>
      <c r="H499" t="s">
        <v>70</v>
      </c>
      <c r="I499" t="s">
        <v>2000</v>
      </c>
      <c r="J499" t="s">
        <v>70</v>
      </c>
      <c r="K499" t="s">
        <v>70</v>
      </c>
      <c r="L499" t="s">
        <v>2000</v>
      </c>
      <c r="M499" t="s">
        <v>70</v>
      </c>
      <c r="N499" t="s">
        <v>70</v>
      </c>
      <c r="O499" t="s">
        <v>70</v>
      </c>
      <c r="P499" t="s">
        <v>2000</v>
      </c>
      <c r="Q499" t="s">
        <v>2000</v>
      </c>
      <c r="R499" t="s">
        <v>70</v>
      </c>
      <c r="S499" t="s">
        <v>2000</v>
      </c>
      <c r="T499" t="s">
        <v>2000</v>
      </c>
      <c r="U499" t="s">
        <v>70</v>
      </c>
      <c r="V499" t="s">
        <v>70</v>
      </c>
      <c r="W499" t="s">
        <v>70</v>
      </c>
      <c r="X499" t="s">
        <v>2000</v>
      </c>
      <c r="Y499" t="s">
        <v>70</v>
      </c>
      <c r="Z499" t="s">
        <v>70</v>
      </c>
      <c r="AA499" t="s">
        <v>2000</v>
      </c>
      <c r="AB499" t="s">
        <v>2000</v>
      </c>
      <c r="AC499" t="s">
        <v>2000</v>
      </c>
      <c r="AD499" t="s">
        <v>2000</v>
      </c>
    </row>
    <row r="500" spans="1:30" x14ac:dyDescent="0.25">
      <c r="A500" s="133" t="s">
        <v>1663</v>
      </c>
      <c r="B500" t="s">
        <v>70</v>
      </c>
      <c r="C500" t="s">
        <v>1999</v>
      </c>
      <c r="D500" t="s">
        <v>70</v>
      </c>
      <c r="E500" t="s">
        <v>70</v>
      </c>
      <c r="F500" t="s">
        <v>70</v>
      </c>
      <c r="G500" t="s">
        <v>70</v>
      </c>
      <c r="H500" t="s">
        <v>70</v>
      </c>
      <c r="I500" t="s">
        <v>2000</v>
      </c>
      <c r="J500" t="s">
        <v>70</v>
      </c>
      <c r="K500" t="s">
        <v>70</v>
      </c>
      <c r="L500" t="s">
        <v>2000</v>
      </c>
      <c r="M500" t="s">
        <v>70</v>
      </c>
      <c r="N500" t="s">
        <v>70</v>
      </c>
      <c r="O500" t="s">
        <v>70</v>
      </c>
      <c r="P500" t="s">
        <v>2000</v>
      </c>
      <c r="Q500" t="s">
        <v>2000</v>
      </c>
      <c r="R500" t="s">
        <v>70</v>
      </c>
      <c r="S500" t="s">
        <v>2000</v>
      </c>
      <c r="T500" t="s">
        <v>2000</v>
      </c>
      <c r="U500" t="s">
        <v>70</v>
      </c>
      <c r="V500" t="s">
        <v>70</v>
      </c>
      <c r="W500" t="s">
        <v>70</v>
      </c>
      <c r="X500" t="s">
        <v>2000</v>
      </c>
      <c r="Y500" t="s">
        <v>70</v>
      </c>
      <c r="Z500" t="s">
        <v>70</v>
      </c>
      <c r="AA500" t="s">
        <v>2000</v>
      </c>
      <c r="AB500" t="s">
        <v>2000</v>
      </c>
      <c r="AC500" t="s">
        <v>2000</v>
      </c>
      <c r="AD500" t="s">
        <v>2000</v>
      </c>
    </row>
    <row r="501" spans="1:30" x14ac:dyDescent="0.25">
      <c r="A501" s="133" t="s">
        <v>1664</v>
      </c>
      <c r="B501" t="s">
        <v>70</v>
      </c>
      <c r="C501" t="s">
        <v>1999</v>
      </c>
      <c r="D501" t="s">
        <v>70</v>
      </c>
      <c r="E501" t="s">
        <v>70</v>
      </c>
      <c r="F501" t="s">
        <v>70</v>
      </c>
      <c r="G501" t="s">
        <v>70</v>
      </c>
      <c r="H501" t="s">
        <v>70</v>
      </c>
      <c r="I501" t="s">
        <v>2000</v>
      </c>
      <c r="J501" t="s">
        <v>70</v>
      </c>
      <c r="K501" t="s">
        <v>70</v>
      </c>
      <c r="L501" t="s">
        <v>2000</v>
      </c>
      <c r="M501" t="s">
        <v>70</v>
      </c>
      <c r="N501" t="s">
        <v>70</v>
      </c>
      <c r="O501" t="s">
        <v>70</v>
      </c>
      <c r="P501" t="s">
        <v>2000</v>
      </c>
      <c r="Q501" t="s">
        <v>2000</v>
      </c>
      <c r="R501" t="s">
        <v>70</v>
      </c>
      <c r="S501" t="s">
        <v>2000</v>
      </c>
      <c r="T501" t="s">
        <v>2000</v>
      </c>
      <c r="U501" t="s">
        <v>70</v>
      </c>
      <c r="V501" t="s">
        <v>70</v>
      </c>
      <c r="W501" t="s">
        <v>70</v>
      </c>
      <c r="X501" t="s">
        <v>2000</v>
      </c>
      <c r="Y501" t="s">
        <v>70</v>
      </c>
      <c r="Z501" t="s">
        <v>70</v>
      </c>
      <c r="AA501" t="s">
        <v>2000</v>
      </c>
      <c r="AB501" t="s">
        <v>2000</v>
      </c>
      <c r="AC501" t="s">
        <v>2000</v>
      </c>
      <c r="AD501" t="s">
        <v>2000</v>
      </c>
    </row>
    <row r="502" spans="1:30" x14ac:dyDescent="0.25">
      <c r="A502" s="133" t="s">
        <v>1665</v>
      </c>
      <c r="B502" t="s">
        <v>70</v>
      </c>
      <c r="C502" t="s">
        <v>1999</v>
      </c>
      <c r="D502" t="s">
        <v>70</v>
      </c>
      <c r="E502" t="s">
        <v>70</v>
      </c>
      <c r="F502" t="s">
        <v>70</v>
      </c>
      <c r="G502" t="s">
        <v>70</v>
      </c>
      <c r="H502" t="s">
        <v>70</v>
      </c>
      <c r="I502" t="s">
        <v>2000</v>
      </c>
      <c r="J502" t="s">
        <v>70</v>
      </c>
      <c r="K502" t="s">
        <v>70</v>
      </c>
      <c r="L502" t="s">
        <v>2000</v>
      </c>
      <c r="M502" t="s">
        <v>70</v>
      </c>
      <c r="N502" t="s">
        <v>70</v>
      </c>
      <c r="O502" t="s">
        <v>70</v>
      </c>
      <c r="P502" t="s">
        <v>2000</v>
      </c>
      <c r="Q502" t="s">
        <v>2000</v>
      </c>
      <c r="R502" t="s">
        <v>70</v>
      </c>
      <c r="S502" t="s">
        <v>2000</v>
      </c>
      <c r="T502" t="s">
        <v>2000</v>
      </c>
      <c r="U502" t="s">
        <v>70</v>
      </c>
      <c r="V502" t="s">
        <v>70</v>
      </c>
      <c r="W502" t="s">
        <v>70</v>
      </c>
      <c r="X502" t="s">
        <v>2000</v>
      </c>
      <c r="Y502" t="s">
        <v>70</v>
      </c>
      <c r="Z502" t="s">
        <v>70</v>
      </c>
      <c r="AA502" t="s">
        <v>2000</v>
      </c>
      <c r="AB502" t="s">
        <v>2000</v>
      </c>
      <c r="AC502" t="s">
        <v>2000</v>
      </c>
      <c r="AD502" t="s">
        <v>2000</v>
      </c>
    </row>
    <row r="503" spans="1:30" x14ac:dyDescent="0.25">
      <c r="A503" s="133" t="s">
        <v>1666</v>
      </c>
      <c r="B503" t="s">
        <v>70</v>
      </c>
      <c r="C503" t="s">
        <v>1999</v>
      </c>
      <c r="D503" t="s">
        <v>70</v>
      </c>
      <c r="E503" t="s">
        <v>70</v>
      </c>
      <c r="F503" t="s">
        <v>70</v>
      </c>
      <c r="G503" t="s">
        <v>70</v>
      </c>
      <c r="H503" t="s">
        <v>70</v>
      </c>
      <c r="I503" t="s">
        <v>2000</v>
      </c>
      <c r="J503" t="s">
        <v>70</v>
      </c>
      <c r="K503" t="s">
        <v>70</v>
      </c>
      <c r="L503" t="s">
        <v>2000</v>
      </c>
      <c r="M503" t="s">
        <v>70</v>
      </c>
      <c r="N503" t="s">
        <v>70</v>
      </c>
      <c r="O503" t="s">
        <v>70</v>
      </c>
      <c r="P503" t="s">
        <v>2000</v>
      </c>
      <c r="Q503" t="s">
        <v>2000</v>
      </c>
      <c r="R503" t="s">
        <v>70</v>
      </c>
      <c r="S503" t="s">
        <v>2000</v>
      </c>
      <c r="T503" t="s">
        <v>2000</v>
      </c>
      <c r="U503" t="s">
        <v>70</v>
      </c>
      <c r="V503" t="s">
        <v>70</v>
      </c>
      <c r="W503" t="s">
        <v>70</v>
      </c>
      <c r="X503" t="s">
        <v>2000</v>
      </c>
      <c r="Y503" t="s">
        <v>70</v>
      </c>
      <c r="Z503" t="s">
        <v>70</v>
      </c>
      <c r="AA503" t="s">
        <v>2000</v>
      </c>
      <c r="AB503" t="s">
        <v>2000</v>
      </c>
      <c r="AC503" t="s">
        <v>2000</v>
      </c>
      <c r="AD503" t="s">
        <v>2000</v>
      </c>
    </row>
    <row r="504" spans="1:30" x14ac:dyDescent="0.25">
      <c r="A504" s="133" t="s">
        <v>750</v>
      </c>
      <c r="B504" t="s">
        <v>70</v>
      </c>
      <c r="C504" t="s">
        <v>1999</v>
      </c>
      <c r="D504" t="s">
        <v>70</v>
      </c>
      <c r="E504" t="s">
        <v>70</v>
      </c>
      <c r="F504" t="s">
        <v>70</v>
      </c>
      <c r="G504" t="s">
        <v>70</v>
      </c>
      <c r="H504" t="s">
        <v>70</v>
      </c>
      <c r="I504" t="s">
        <v>2000</v>
      </c>
      <c r="J504" t="s">
        <v>2000</v>
      </c>
      <c r="K504" t="s">
        <v>70</v>
      </c>
      <c r="L504" t="s">
        <v>2000</v>
      </c>
      <c r="M504" t="s">
        <v>70</v>
      </c>
      <c r="N504" t="s">
        <v>70</v>
      </c>
      <c r="O504" t="s">
        <v>70</v>
      </c>
      <c r="P504" t="s">
        <v>2000</v>
      </c>
      <c r="Q504" t="s">
        <v>2000</v>
      </c>
      <c r="R504" t="s">
        <v>70</v>
      </c>
      <c r="S504" t="s">
        <v>2000</v>
      </c>
      <c r="T504" t="s">
        <v>2000</v>
      </c>
      <c r="U504" t="s">
        <v>2000</v>
      </c>
      <c r="V504" t="s">
        <v>70</v>
      </c>
      <c r="W504" t="s">
        <v>70</v>
      </c>
      <c r="X504" t="s">
        <v>2000</v>
      </c>
      <c r="Y504" t="s">
        <v>70</v>
      </c>
      <c r="Z504" t="s">
        <v>70</v>
      </c>
      <c r="AA504" t="s">
        <v>2000</v>
      </c>
      <c r="AB504" t="s">
        <v>2000</v>
      </c>
      <c r="AC504" t="s">
        <v>2000</v>
      </c>
      <c r="AD504" t="s">
        <v>2000</v>
      </c>
    </row>
    <row r="505" spans="1:30" x14ac:dyDescent="0.25">
      <c r="A505" s="133" t="s">
        <v>751</v>
      </c>
      <c r="B505" t="s">
        <v>70</v>
      </c>
      <c r="C505" t="s">
        <v>1999</v>
      </c>
      <c r="D505" t="s">
        <v>70</v>
      </c>
      <c r="E505" t="s">
        <v>70</v>
      </c>
      <c r="F505" t="s">
        <v>70</v>
      </c>
      <c r="G505" t="s">
        <v>70</v>
      </c>
      <c r="H505" t="s">
        <v>70</v>
      </c>
      <c r="I505" t="s">
        <v>2000</v>
      </c>
      <c r="J505" t="s">
        <v>2000</v>
      </c>
      <c r="K505" t="s">
        <v>70</v>
      </c>
      <c r="L505" t="s">
        <v>2000</v>
      </c>
      <c r="M505" t="s">
        <v>70</v>
      </c>
      <c r="N505" t="s">
        <v>70</v>
      </c>
      <c r="O505" t="s">
        <v>70</v>
      </c>
      <c r="P505" t="s">
        <v>2000</v>
      </c>
      <c r="Q505" t="s">
        <v>2000</v>
      </c>
      <c r="R505" t="s">
        <v>70</v>
      </c>
      <c r="S505" t="s">
        <v>2000</v>
      </c>
      <c r="T505" t="s">
        <v>2000</v>
      </c>
      <c r="U505" t="s">
        <v>2000</v>
      </c>
      <c r="V505" t="s">
        <v>70</v>
      </c>
      <c r="W505" t="s">
        <v>70</v>
      </c>
      <c r="X505" t="s">
        <v>2000</v>
      </c>
      <c r="Y505" t="s">
        <v>70</v>
      </c>
      <c r="Z505" t="s">
        <v>70</v>
      </c>
      <c r="AA505" t="s">
        <v>2000</v>
      </c>
      <c r="AB505" t="s">
        <v>2000</v>
      </c>
      <c r="AC505" t="s">
        <v>2000</v>
      </c>
      <c r="AD505" t="s">
        <v>2000</v>
      </c>
    </row>
    <row r="506" spans="1:30" x14ac:dyDescent="0.25">
      <c r="A506" s="133" t="s">
        <v>752</v>
      </c>
      <c r="B506" t="s">
        <v>70</v>
      </c>
      <c r="C506" t="s">
        <v>1999</v>
      </c>
      <c r="D506" t="s">
        <v>70</v>
      </c>
      <c r="E506" t="s">
        <v>70</v>
      </c>
      <c r="F506" t="s">
        <v>70</v>
      </c>
      <c r="G506" t="s">
        <v>70</v>
      </c>
      <c r="H506" t="s">
        <v>70</v>
      </c>
      <c r="I506" t="s">
        <v>2000</v>
      </c>
      <c r="J506" t="s">
        <v>2000</v>
      </c>
      <c r="K506" t="s">
        <v>70</v>
      </c>
      <c r="L506" t="s">
        <v>2000</v>
      </c>
      <c r="M506" t="s">
        <v>70</v>
      </c>
      <c r="N506" t="s">
        <v>70</v>
      </c>
      <c r="O506" t="s">
        <v>70</v>
      </c>
      <c r="P506" t="s">
        <v>2000</v>
      </c>
      <c r="Q506" t="s">
        <v>2000</v>
      </c>
      <c r="R506" t="s">
        <v>70</v>
      </c>
      <c r="S506" t="s">
        <v>2000</v>
      </c>
      <c r="T506" t="s">
        <v>2000</v>
      </c>
      <c r="U506" t="s">
        <v>2000</v>
      </c>
      <c r="V506" t="s">
        <v>70</v>
      </c>
      <c r="W506" t="s">
        <v>70</v>
      </c>
      <c r="X506" t="s">
        <v>2000</v>
      </c>
      <c r="Y506" t="s">
        <v>70</v>
      </c>
      <c r="Z506" t="s">
        <v>70</v>
      </c>
      <c r="AA506" t="s">
        <v>2000</v>
      </c>
      <c r="AB506" t="s">
        <v>2000</v>
      </c>
      <c r="AC506" t="s">
        <v>2000</v>
      </c>
      <c r="AD506" t="s">
        <v>2000</v>
      </c>
    </row>
    <row r="507" spans="1:30" x14ac:dyDescent="0.25">
      <c r="A507" s="133" t="s">
        <v>753</v>
      </c>
      <c r="B507" t="s">
        <v>70</v>
      </c>
      <c r="C507" t="s">
        <v>1999</v>
      </c>
      <c r="D507" t="s">
        <v>70</v>
      </c>
      <c r="E507" t="s">
        <v>70</v>
      </c>
      <c r="F507" t="s">
        <v>70</v>
      </c>
      <c r="G507" t="s">
        <v>70</v>
      </c>
      <c r="H507" t="s">
        <v>70</v>
      </c>
      <c r="I507" t="s">
        <v>2000</v>
      </c>
      <c r="J507" t="s">
        <v>2000</v>
      </c>
      <c r="K507" t="s">
        <v>70</v>
      </c>
      <c r="L507" t="s">
        <v>2000</v>
      </c>
      <c r="M507" t="s">
        <v>70</v>
      </c>
      <c r="N507" t="s">
        <v>70</v>
      </c>
      <c r="O507" t="s">
        <v>70</v>
      </c>
      <c r="P507" t="s">
        <v>2000</v>
      </c>
      <c r="Q507" t="s">
        <v>2000</v>
      </c>
      <c r="R507" t="s">
        <v>70</v>
      </c>
      <c r="S507" t="s">
        <v>2000</v>
      </c>
      <c r="T507" t="s">
        <v>2000</v>
      </c>
      <c r="U507" t="s">
        <v>2000</v>
      </c>
      <c r="V507" t="s">
        <v>70</v>
      </c>
      <c r="W507" t="s">
        <v>70</v>
      </c>
      <c r="X507" t="s">
        <v>2000</v>
      </c>
      <c r="Y507" t="s">
        <v>70</v>
      </c>
      <c r="Z507" t="s">
        <v>70</v>
      </c>
      <c r="AA507" t="s">
        <v>2000</v>
      </c>
      <c r="AB507" t="s">
        <v>2000</v>
      </c>
      <c r="AC507" t="s">
        <v>2000</v>
      </c>
      <c r="AD507" t="s">
        <v>2000</v>
      </c>
    </row>
    <row r="508" spans="1:30" x14ac:dyDescent="0.25">
      <c r="A508" s="133" t="s">
        <v>754</v>
      </c>
      <c r="B508" t="s">
        <v>70</v>
      </c>
      <c r="C508" t="s">
        <v>1999</v>
      </c>
      <c r="D508" t="s">
        <v>70</v>
      </c>
      <c r="E508" t="s">
        <v>70</v>
      </c>
      <c r="F508" t="s">
        <v>70</v>
      </c>
      <c r="G508" t="s">
        <v>70</v>
      </c>
      <c r="H508" t="s">
        <v>70</v>
      </c>
      <c r="I508" t="s">
        <v>2000</v>
      </c>
      <c r="J508" t="s">
        <v>2000</v>
      </c>
      <c r="K508" t="s">
        <v>70</v>
      </c>
      <c r="L508" t="s">
        <v>2000</v>
      </c>
      <c r="M508" t="s">
        <v>70</v>
      </c>
      <c r="N508" t="s">
        <v>70</v>
      </c>
      <c r="O508" t="s">
        <v>70</v>
      </c>
      <c r="P508" t="s">
        <v>2000</v>
      </c>
      <c r="Q508" t="s">
        <v>2000</v>
      </c>
      <c r="R508" t="s">
        <v>70</v>
      </c>
      <c r="S508" t="s">
        <v>2000</v>
      </c>
      <c r="T508" t="s">
        <v>2000</v>
      </c>
      <c r="U508" t="s">
        <v>2000</v>
      </c>
      <c r="V508" t="s">
        <v>70</v>
      </c>
      <c r="W508" t="s">
        <v>70</v>
      </c>
      <c r="X508" t="s">
        <v>2000</v>
      </c>
      <c r="Y508" t="s">
        <v>70</v>
      </c>
      <c r="Z508" t="s">
        <v>70</v>
      </c>
      <c r="AA508" t="s">
        <v>2000</v>
      </c>
      <c r="AB508" t="s">
        <v>2000</v>
      </c>
      <c r="AC508" t="s">
        <v>2000</v>
      </c>
      <c r="AD508" t="s">
        <v>2000</v>
      </c>
    </row>
    <row r="509" spans="1:30" x14ac:dyDescent="0.25">
      <c r="A509" s="133" t="s">
        <v>755</v>
      </c>
      <c r="B509" t="s">
        <v>70</v>
      </c>
      <c r="C509" t="s">
        <v>1999</v>
      </c>
      <c r="D509" t="s">
        <v>70</v>
      </c>
      <c r="E509" t="s">
        <v>70</v>
      </c>
      <c r="F509" t="s">
        <v>70</v>
      </c>
      <c r="G509" t="s">
        <v>70</v>
      </c>
      <c r="H509" t="s">
        <v>70</v>
      </c>
      <c r="I509" t="s">
        <v>2000</v>
      </c>
      <c r="J509" t="s">
        <v>2000</v>
      </c>
      <c r="K509" t="s">
        <v>70</v>
      </c>
      <c r="L509" t="s">
        <v>2000</v>
      </c>
      <c r="M509" t="s">
        <v>70</v>
      </c>
      <c r="N509" t="s">
        <v>70</v>
      </c>
      <c r="O509" t="s">
        <v>70</v>
      </c>
      <c r="P509" t="s">
        <v>2000</v>
      </c>
      <c r="Q509" t="s">
        <v>2000</v>
      </c>
      <c r="R509" t="s">
        <v>70</v>
      </c>
      <c r="S509" t="s">
        <v>2000</v>
      </c>
      <c r="T509" t="s">
        <v>2000</v>
      </c>
      <c r="U509" t="s">
        <v>2000</v>
      </c>
      <c r="V509" t="s">
        <v>70</v>
      </c>
      <c r="W509" t="s">
        <v>70</v>
      </c>
      <c r="X509" t="s">
        <v>2000</v>
      </c>
      <c r="Y509" t="s">
        <v>70</v>
      </c>
      <c r="Z509" t="s">
        <v>70</v>
      </c>
      <c r="AA509" t="s">
        <v>2000</v>
      </c>
      <c r="AB509" t="s">
        <v>2000</v>
      </c>
      <c r="AC509" t="s">
        <v>2000</v>
      </c>
      <c r="AD509" t="s">
        <v>2000</v>
      </c>
    </row>
    <row r="510" spans="1:30" x14ac:dyDescent="0.25">
      <c r="A510" s="133" t="s">
        <v>756</v>
      </c>
      <c r="B510" t="s">
        <v>70</v>
      </c>
      <c r="C510" t="s">
        <v>1999</v>
      </c>
      <c r="D510" t="s">
        <v>70</v>
      </c>
      <c r="E510" t="s">
        <v>70</v>
      </c>
      <c r="F510" t="s">
        <v>70</v>
      </c>
      <c r="G510" t="s">
        <v>70</v>
      </c>
      <c r="H510" t="s">
        <v>70</v>
      </c>
      <c r="I510" t="s">
        <v>2000</v>
      </c>
      <c r="J510" t="s">
        <v>2000</v>
      </c>
      <c r="K510" t="s">
        <v>70</v>
      </c>
      <c r="L510" t="s">
        <v>2000</v>
      </c>
      <c r="M510" t="s">
        <v>70</v>
      </c>
      <c r="N510" t="s">
        <v>70</v>
      </c>
      <c r="O510" t="s">
        <v>70</v>
      </c>
      <c r="P510" t="s">
        <v>2000</v>
      </c>
      <c r="Q510" t="s">
        <v>2000</v>
      </c>
      <c r="R510" t="s">
        <v>70</v>
      </c>
      <c r="S510" t="s">
        <v>2000</v>
      </c>
      <c r="T510" t="s">
        <v>2000</v>
      </c>
      <c r="U510" t="s">
        <v>2000</v>
      </c>
      <c r="V510" t="s">
        <v>70</v>
      </c>
      <c r="W510" t="s">
        <v>70</v>
      </c>
      <c r="X510" t="s">
        <v>2000</v>
      </c>
      <c r="Y510" t="s">
        <v>70</v>
      </c>
      <c r="Z510" t="s">
        <v>70</v>
      </c>
      <c r="AA510" t="s">
        <v>2000</v>
      </c>
      <c r="AB510" t="s">
        <v>2000</v>
      </c>
      <c r="AC510" t="s">
        <v>2000</v>
      </c>
      <c r="AD510" t="s">
        <v>2000</v>
      </c>
    </row>
    <row r="511" spans="1:30" x14ac:dyDescent="0.25">
      <c r="A511" s="133" t="s">
        <v>757</v>
      </c>
      <c r="B511" t="s">
        <v>70</v>
      </c>
      <c r="C511" t="s">
        <v>1999</v>
      </c>
      <c r="D511" t="s">
        <v>70</v>
      </c>
      <c r="E511" t="s">
        <v>70</v>
      </c>
      <c r="F511" t="s">
        <v>70</v>
      </c>
      <c r="G511" t="s">
        <v>70</v>
      </c>
      <c r="H511" t="s">
        <v>70</v>
      </c>
      <c r="I511" t="s">
        <v>2000</v>
      </c>
      <c r="J511" t="s">
        <v>2000</v>
      </c>
      <c r="K511" t="s">
        <v>70</v>
      </c>
      <c r="L511" t="s">
        <v>2000</v>
      </c>
      <c r="M511" t="s">
        <v>70</v>
      </c>
      <c r="N511" t="s">
        <v>70</v>
      </c>
      <c r="O511" t="s">
        <v>70</v>
      </c>
      <c r="P511" t="s">
        <v>2000</v>
      </c>
      <c r="Q511" t="s">
        <v>2000</v>
      </c>
      <c r="R511" t="s">
        <v>70</v>
      </c>
      <c r="S511" t="s">
        <v>2000</v>
      </c>
      <c r="T511" t="s">
        <v>2000</v>
      </c>
      <c r="U511" t="s">
        <v>2000</v>
      </c>
      <c r="V511" t="s">
        <v>70</v>
      </c>
      <c r="W511" t="s">
        <v>70</v>
      </c>
      <c r="X511" t="s">
        <v>2000</v>
      </c>
      <c r="Y511" t="s">
        <v>70</v>
      </c>
      <c r="Z511" t="s">
        <v>70</v>
      </c>
      <c r="AA511" t="s">
        <v>2000</v>
      </c>
      <c r="AB511" t="s">
        <v>2000</v>
      </c>
      <c r="AC511" t="s">
        <v>2000</v>
      </c>
      <c r="AD511" t="s">
        <v>2000</v>
      </c>
    </row>
    <row r="512" spans="1:30" x14ac:dyDescent="0.25">
      <c r="A512" s="133" t="s">
        <v>758</v>
      </c>
      <c r="B512" t="s">
        <v>70</v>
      </c>
      <c r="C512" t="s">
        <v>1999</v>
      </c>
      <c r="D512" t="s">
        <v>70</v>
      </c>
      <c r="E512" t="s">
        <v>70</v>
      </c>
      <c r="F512" t="s">
        <v>70</v>
      </c>
      <c r="G512" t="s">
        <v>70</v>
      </c>
      <c r="H512" t="s">
        <v>70</v>
      </c>
      <c r="I512" t="s">
        <v>2000</v>
      </c>
      <c r="J512" t="s">
        <v>2000</v>
      </c>
      <c r="K512" t="s">
        <v>70</v>
      </c>
      <c r="L512" t="s">
        <v>2000</v>
      </c>
      <c r="M512" t="s">
        <v>70</v>
      </c>
      <c r="N512" t="s">
        <v>70</v>
      </c>
      <c r="O512" t="s">
        <v>70</v>
      </c>
      <c r="P512" t="s">
        <v>2000</v>
      </c>
      <c r="Q512" t="s">
        <v>2000</v>
      </c>
      <c r="R512" t="s">
        <v>70</v>
      </c>
      <c r="S512" t="s">
        <v>2000</v>
      </c>
      <c r="T512" t="s">
        <v>2000</v>
      </c>
      <c r="U512" t="s">
        <v>2000</v>
      </c>
      <c r="V512" t="s">
        <v>70</v>
      </c>
      <c r="W512" t="s">
        <v>70</v>
      </c>
      <c r="X512" t="s">
        <v>2000</v>
      </c>
      <c r="Y512" t="s">
        <v>70</v>
      </c>
      <c r="Z512" t="s">
        <v>70</v>
      </c>
      <c r="AA512" t="s">
        <v>2000</v>
      </c>
      <c r="AB512" t="s">
        <v>2000</v>
      </c>
      <c r="AC512" t="s">
        <v>2000</v>
      </c>
      <c r="AD512" t="s">
        <v>2000</v>
      </c>
    </row>
    <row r="513" spans="1:30" x14ac:dyDescent="0.25">
      <c r="A513" s="133" t="s">
        <v>759</v>
      </c>
      <c r="B513" t="s">
        <v>70</v>
      </c>
      <c r="C513" t="s">
        <v>1999</v>
      </c>
      <c r="D513" t="s">
        <v>70</v>
      </c>
      <c r="E513" t="s">
        <v>70</v>
      </c>
      <c r="F513" t="s">
        <v>70</v>
      </c>
      <c r="G513" t="s">
        <v>70</v>
      </c>
      <c r="H513" t="s">
        <v>70</v>
      </c>
      <c r="I513" t="s">
        <v>2000</v>
      </c>
      <c r="J513" t="s">
        <v>2000</v>
      </c>
      <c r="K513" t="s">
        <v>70</v>
      </c>
      <c r="L513" t="s">
        <v>2000</v>
      </c>
      <c r="M513" t="s">
        <v>70</v>
      </c>
      <c r="N513" t="s">
        <v>70</v>
      </c>
      <c r="O513" t="s">
        <v>70</v>
      </c>
      <c r="P513" t="s">
        <v>2000</v>
      </c>
      <c r="Q513" t="s">
        <v>2000</v>
      </c>
      <c r="R513" t="s">
        <v>70</v>
      </c>
      <c r="S513" t="s">
        <v>2000</v>
      </c>
      <c r="T513" t="s">
        <v>2000</v>
      </c>
      <c r="U513" t="s">
        <v>2000</v>
      </c>
      <c r="V513" t="s">
        <v>70</v>
      </c>
      <c r="W513" t="s">
        <v>70</v>
      </c>
      <c r="X513" t="s">
        <v>2000</v>
      </c>
      <c r="Y513" t="s">
        <v>70</v>
      </c>
      <c r="Z513" t="s">
        <v>70</v>
      </c>
      <c r="AA513" t="s">
        <v>2000</v>
      </c>
      <c r="AB513" t="s">
        <v>2000</v>
      </c>
      <c r="AC513" t="s">
        <v>2000</v>
      </c>
      <c r="AD513" t="s">
        <v>2000</v>
      </c>
    </row>
    <row r="514" spans="1:30" x14ac:dyDescent="0.25">
      <c r="A514" s="133" t="s">
        <v>760</v>
      </c>
      <c r="B514" t="s">
        <v>70</v>
      </c>
      <c r="C514" t="s">
        <v>1999</v>
      </c>
      <c r="D514" t="s">
        <v>70</v>
      </c>
      <c r="E514" t="s">
        <v>70</v>
      </c>
      <c r="F514" t="s">
        <v>70</v>
      </c>
      <c r="G514" t="s">
        <v>70</v>
      </c>
      <c r="H514" t="s">
        <v>70</v>
      </c>
      <c r="I514" t="s">
        <v>2000</v>
      </c>
      <c r="J514" t="s">
        <v>2000</v>
      </c>
      <c r="K514" t="s">
        <v>70</v>
      </c>
      <c r="L514" t="s">
        <v>2000</v>
      </c>
      <c r="M514" t="s">
        <v>70</v>
      </c>
      <c r="N514" t="s">
        <v>70</v>
      </c>
      <c r="O514" t="s">
        <v>70</v>
      </c>
      <c r="P514" t="s">
        <v>2000</v>
      </c>
      <c r="Q514" t="s">
        <v>2000</v>
      </c>
      <c r="R514" t="s">
        <v>70</v>
      </c>
      <c r="S514" t="s">
        <v>2000</v>
      </c>
      <c r="T514" t="s">
        <v>2000</v>
      </c>
      <c r="U514" t="s">
        <v>2000</v>
      </c>
      <c r="V514" t="s">
        <v>70</v>
      </c>
      <c r="W514" t="s">
        <v>70</v>
      </c>
      <c r="X514" t="s">
        <v>2000</v>
      </c>
      <c r="Y514" t="s">
        <v>70</v>
      </c>
      <c r="Z514" t="s">
        <v>70</v>
      </c>
      <c r="AA514" t="s">
        <v>2000</v>
      </c>
      <c r="AB514" t="s">
        <v>2000</v>
      </c>
      <c r="AC514" t="s">
        <v>2000</v>
      </c>
      <c r="AD514" t="s">
        <v>2000</v>
      </c>
    </row>
    <row r="515" spans="1:30" x14ac:dyDescent="0.25">
      <c r="A515" s="133" t="s">
        <v>761</v>
      </c>
      <c r="B515" t="s">
        <v>70</v>
      </c>
      <c r="C515" t="s">
        <v>1999</v>
      </c>
      <c r="D515" t="s">
        <v>70</v>
      </c>
      <c r="E515" t="s">
        <v>70</v>
      </c>
      <c r="F515" t="s">
        <v>70</v>
      </c>
      <c r="G515" t="s">
        <v>70</v>
      </c>
      <c r="H515" t="s">
        <v>70</v>
      </c>
      <c r="I515" t="s">
        <v>2000</v>
      </c>
      <c r="J515" t="s">
        <v>2000</v>
      </c>
      <c r="K515" t="s">
        <v>70</v>
      </c>
      <c r="L515" t="s">
        <v>2000</v>
      </c>
      <c r="M515" t="s">
        <v>70</v>
      </c>
      <c r="N515" t="s">
        <v>70</v>
      </c>
      <c r="O515" t="s">
        <v>70</v>
      </c>
      <c r="P515" t="s">
        <v>2000</v>
      </c>
      <c r="Q515" t="s">
        <v>2000</v>
      </c>
      <c r="R515" t="s">
        <v>70</v>
      </c>
      <c r="S515" t="s">
        <v>2000</v>
      </c>
      <c r="T515" t="s">
        <v>2000</v>
      </c>
      <c r="U515" t="s">
        <v>2000</v>
      </c>
      <c r="V515" t="s">
        <v>70</v>
      </c>
      <c r="W515" t="s">
        <v>70</v>
      </c>
      <c r="X515" t="s">
        <v>2000</v>
      </c>
      <c r="Y515" t="s">
        <v>70</v>
      </c>
      <c r="Z515" t="s">
        <v>70</v>
      </c>
      <c r="AA515" t="s">
        <v>2000</v>
      </c>
      <c r="AB515" t="s">
        <v>2000</v>
      </c>
      <c r="AC515" t="s">
        <v>2000</v>
      </c>
      <c r="AD515" t="s">
        <v>2000</v>
      </c>
    </row>
    <row r="516" spans="1:30" x14ac:dyDescent="0.25">
      <c r="A516" s="133" t="s">
        <v>762</v>
      </c>
      <c r="B516" t="s">
        <v>70</v>
      </c>
      <c r="C516" t="s">
        <v>1999</v>
      </c>
      <c r="D516" t="s">
        <v>70</v>
      </c>
      <c r="E516" t="s">
        <v>70</v>
      </c>
      <c r="F516" t="s">
        <v>70</v>
      </c>
      <c r="G516" t="s">
        <v>70</v>
      </c>
      <c r="H516" t="s">
        <v>70</v>
      </c>
      <c r="I516" t="s">
        <v>2000</v>
      </c>
      <c r="J516" t="s">
        <v>2000</v>
      </c>
      <c r="K516" t="s">
        <v>70</v>
      </c>
      <c r="L516" t="s">
        <v>2000</v>
      </c>
      <c r="M516" t="s">
        <v>70</v>
      </c>
      <c r="N516" t="s">
        <v>70</v>
      </c>
      <c r="O516" t="s">
        <v>70</v>
      </c>
      <c r="P516" t="s">
        <v>2000</v>
      </c>
      <c r="Q516" t="s">
        <v>2000</v>
      </c>
      <c r="R516" t="s">
        <v>70</v>
      </c>
      <c r="S516" t="s">
        <v>2000</v>
      </c>
      <c r="T516" t="s">
        <v>2000</v>
      </c>
      <c r="U516" t="s">
        <v>2000</v>
      </c>
      <c r="V516" t="s">
        <v>70</v>
      </c>
      <c r="W516" t="s">
        <v>70</v>
      </c>
      <c r="X516" t="s">
        <v>2000</v>
      </c>
      <c r="Y516" t="s">
        <v>70</v>
      </c>
      <c r="Z516" t="s">
        <v>70</v>
      </c>
      <c r="AA516" t="s">
        <v>2000</v>
      </c>
      <c r="AB516" t="s">
        <v>2000</v>
      </c>
      <c r="AC516" t="s">
        <v>2000</v>
      </c>
      <c r="AD516" t="s">
        <v>2000</v>
      </c>
    </row>
    <row r="517" spans="1:30" x14ac:dyDescent="0.25">
      <c r="A517" s="133" t="s">
        <v>763</v>
      </c>
      <c r="B517" t="s">
        <v>70</v>
      </c>
      <c r="C517" t="s">
        <v>1999</v>
      </c>
      <c r="D517" t="s">
        <v>70</v>
      </c>
      <c r="E517" t="s">
        <v>70</v>
      </c>
      <c r="F517" t="s">
        <v>70</v>
      </c>
      <c r="G517" t="s">
        <v>70</v>
      </c>
      <c r="H517" t="s">
        <v>70</v>
      </c>
      <c r="I517" t="s">
        <v>2000</v>
      </c>
      <c r="J517" t="s">
        <v>2000</v>
      </c>
      <c r="K517" t="s">
        <v>70</v>
      </c>
      <c r="L517" t="s">
        <v>2000</v>
      </c>
      <c r="M517" t="s">
        <v>70</v>
      </c>
      <c r="N517" t="s">
        <v>70</v>
      </c>
      <c r="O517" t="s">
        <v>70</v>
      </c>
      <c r="P517" t="s">
        <v>2000</v>
      </c>
      <c r="Q517" t="s">
        <v>2000</v>
      </c>
      <c r="R517" t="s">
        <v>70</v>
      </c>
      <c r="S517" t="s">
        <v>2000</v>
      </c>
      <c r="T517" t="s">
        <v>2000</v>
      </c>
      <c r="U517" t="s">
        <v>2000</v>
      </c>
      <c r="V517" t="s">
        <v>70</v>
      </c>
      <c r="W517" t="s">
        <v>70</v>
      </c>
      <c r="X517" t="s">
        <v>2000</v>
      </c>
      <c r="Y517" t="s">
        <v>70</v>
      </c>
      <c r="Z517" t="s">
        <v>70</v>
      </c>
      <c r="AA517" t="s">
        <v>2000</v>
      </c>
      <c r="AB517" t="s">
        <v>2000</v>
      </c>
      <c r="AC517" t="s">
        <v>2000</v>
      </c>
      <c r="AD517" t="s">
        <v>2000</v>
      </c>
    </row>
    <row r="518" spans="1:30" x14ac:dyDescent="0.25">
      <c r="A518" s="133" t="s">
        <v>1670</v>
      </c>
      <c r="B518" t="s">
        <v>70</v>
      </c>
      <c r="C518" t="s">
        <v>1999</v>
      </c>
      <c r="D518" t="s">
        <v>1021</v>
      </c>
      <c r="E518" t="s">
        <v>1024</v>
      </c>
      <c r="F518" t="s">
        <v>773</v>
      </c>
      <c r="G518" t="s">
        <v>70</v>
      </c>
      <c r="H518" t="s">
        <v>70</v>
      </c>
      <c r="I518" t="s">
        <v>2000</v>
      </c>
      <c r="J518" t="s">
        <v>2000</v>
      </c>
      <c r="K518" t="s">
        <v>70</v>
      </c>
      <c r="L518" t="s">
        <v>2000</v>
      </c>
      <c r="M518" t="s">
        <v>70</v>
      </c>
      <c r="N518" t="s">
        <v>70</v>
      </c>
      <c r="O518" t="s">
        <v>70</v>
      </c>
      <c r="P518" t="s">
        <v>2000</v>
      </c>
      <c r="Q518" t="s">
        <v>2000</v>
      </c>
      <c r="R518" t="s">
        <v>70</v>
      </c>
      <c r="S518" t="s">
        <v>2000</v>
      </c>
      <c r="T518" t="s">
        <v>2000</v>
      </c>
      <c r="U518" t="s">
        <v>2000</v>
      </c>
      <c r="V518" t="s">
        <v>70</v>
      </c>
      <c r="W518" t="s">
        <v>70</v>
      </c>
      <c r="X518" t="s">
        <v>2000</v>
      </c>
      <c r="Y518" t="s">
        <v>70</v>
      </c>
      <c r="Z518" t="s">
        <v>70</v>
      </c>
      <c r="AA518" t="s">
        <v>2000</v>
      </c>
      <c r="AB518" t="s">
        <v>2000</v>
      </c>
      <c r="AC518" t="s">
        <v>2000</v>
      </c>
      <c r="AD518" t="s">
        <v>2000</v>
      </c>
    </row>
    <row r="519" spans="1:30" x14ac:dyDescent="0.25">
      <c r="A519" s="133" t="s">
        <v>1669</v>
      </c>
      <c r="B519" t="s">
        <v>483</v>
      </c>
      <c r="C519" t="s">
        <v>1999</v>
      </c>
      <c r="D519" t="s">
        <v>1021</v>
      </c>
      <c r="E519" t="s">
        <v>2002</v>
      </c>
      <c r="F519" t="s">
        <v>51</v>
      </c>
      <c r="G519" t="s">
        <v>70</v>
      </c>
      <c r="H519" t="s">
        <v>70</v>
      </c>
      <c r="I519" t="s">
        <v>70</v>
      </c>
      <c r="J519" t="s">
        <v>70</v>
      </c>
      <c r="K519" t="s">
        <v>70</v>
      </c>
      <c r="L519" t="s">
        <v>70</v>
      </c>
      <c r="M519" t="s">
        <v>70</v>
      </c>
      <c r="N519" t="s">
        <v>70</v>
      </c>
      <c r="O519" t="s">
        <v>70</v>
      </c>
      <c r="P519" t="s">
        <v>70</v>
      </c>
      <c r="Q519" t="s">
        <v>70</v>
      </c>
      <c r="R519" t="s">
        <v>70</v>
      </c>
      <c r="S519" t="s">
        <v>70</v>
      </c>
      <c r="T519" t="s">
        <v>70</v>
      </c>
      <c r="U519" t="s">
        <v>70</v>
      </c>
      <c r="V519" t="s">
        <v>2000</v>
      </c>
      <c r="W519" t="s">
        <v>70</v>
      </c>
      <c r="X519" t="s">
        <v>70</v>
      </c>
      <c r="Y519" t="s">
        <v>70</v>
      </c>
      <c r="Z519" t="s">
        <v>70</v>
      </c>
      <c r="AA519" t="s">
        <v>70</v>
      </c>
      <c r="AB519" t="s">
        <v>70</v>
      </c>
      <c r="AC519" t="s">
        <v>70</v>
      </c>
      <c r="AD519" t="s">
        <v>70</v>
      </c>
    </row>
    <row r="520" spans="1:30" x14ac:dyDescent="0.25">
      <c r="A520" s="133" t="s">
        <v>1667</v>
      </c>
      <c r="B520" t="s">
        <v>481</v>
      </c>
      <c r="C520" t="s">
        <v>1999</v>
      </c>
      <c r="D520" t="s">
        <v>1021</v>
      </c>
      <c r="E520" t="s">
        <v>1022</v>
      </c>
      <c r="F520" t="s">
        <v>773</v>
      </c>
      <c r="G520" t="s">
        <v>70</v>
      </c>
      <c r="H520" t="s">
        <v>70</v>
      </c>
      <c r="I520" t="s">
        <v>2000</v>
      </c>
      <c r="J520" t="s">
        <v>2000</v>
      </c>
      <c r="K520" t="s">
        <v>2000</v>
      </c>
      <c r="L520" t="s">
        <v>2000</v>
      </c>
      <c r="M520" t="s">
        <v>70</v>
      </c>
      <c r="N520" t="s">
        <v>70</v>
      </c>
      <c r="O520" t="s">
        <v>2000</v>
      </c>
      <c r="P520" t="s">
        <v>2000</v>
      </c>
      <c r="Q520" t="s">
        <v>2000</v>
      </c>
      <c r="R520" t="s">
        <v>70</v>
      </c>
      <c r="S520" t="s">
        <v>2000</v>
      </c>
      <c r="T520" t="s">
        <v>2000</v>
      </c>
      <c r="U520" t="s">
        <v>2000</v>
      </c>
      <c r="V520" t="s">
        <v>2000</v>
      </c>
      <c r="W520" t="s">
        <v>70</v>
      </c>
      <c r="X520" t="s">
        <v>2000</v>
      </c>
      <c r="Y520" t="s">
        <v>70</v>
      </c>
      <c r="Z520" t="s">
        <v>2000</v>
      </c>
      <c r="AA520" t="s">
        <v>2000</v>
      </c>
      <c r="AB520" t="s">
        <v>2000</v>
      </c>
      <c r="AC520" t="s">
        <v>2000</v>
      </c>
      <c r="AD520" t="s">
        <v>2000</v>
      </c>
    </row>
    <row r="521" spans="1:30" x14ac:dyDescent="0.25">
      <c r="A521" s="133" t="s">
        <v>1668</v>
      </c>
      <c r="B521" t="s">
        <v>482</v>
      </c>
      <c r="C521" t="s">
        <v>1999</v>
      </c>
      <c r="D521" t="s">
        <v>1021</v>
      </c>
      <c r="E521" t="s">
        <v>1023</v>
      </c>
      <c r="F521" t="s">
        <v>773</v>
      </c>
      <c r="G521" t="s">
        <v>70</v>
      </c>
      <c r="H521" t="s">
        <v>70</v>
      </c>
      <c r="I521" t="s">
        <v>2000</v>
      </c>
      <c r="J521" t="s">
        <v>2000</v>
      </c>
      <c r="K521" t="s">
        <v>2000</v>
      </c>
      <c r="L521" t="s">
        <v>2000</v>
      </c>
      <c r="M521" t="s">
        <v>70</v>
      </c>
      <c r="N521" t="s">
        <v>70</v>
      </c>
      <c r="O521" t="s">
        <v>2000</v>
      </c>
      <c r="P521" t="s">
        <v>2000</v>
      </c>
      <c r="Q521" t="s">
        <v>2000</v>
      </c>
      <c r="R521" t="s">
        <v>70</v>
      </c>
      <c r="S521" t="s">
        <v>2000</v>
      </c>
      <c r="T521" t="s">
        <v>2000</v>
      </c>
      <c r="U521" t="s">
        <v>2000</v>
      </c>
      <c r="V521" t="s">
        <v>2000</v>
      </c>
      <c r="W521" t="s">
        <v>70</v>
      </c>
      <c r="X521" t="s">
        <v>2000</v>
      </c>
      <c r="Y521" t="s">
        <v>70</v>
      </c>
      <c r="Z521" t="s">
        <v>2000</v>
      </c>
      <c r="AA521" t="s">
        <v>2000</v>
      </c>
      <c r="AB521" t="s">
        <v>2000</v>
      </c>
      <c r="AC521" t="s">
        <v>2000</v>
      </c>
      <c r="AD521" t="s">
        <v>2000</v>
      </c>
    </row>
    <row r="522" spans="1:30" x14ac:dyDescent="0.25">
      <c r="A522" s="133" t="s">
        <v>1674</v>
      </c>
      <c r="B522" t="s">
        <v>484</v>
      </c>
      <c r="C522" t="s">
        <v>1999</v>
      </c>
      <c r="D522" t="s">
        <v>1025</v>
      </c>
      <c r="E522" t="s">
        <v>1027</v>
      </c>
      <c r="F522" t="s">
        <v>773</v>
      </c>
      <c r="G522" t="s">
        <v>70</v>
      </c>
      <c r="H522" t="s">
        <v>70</v>
      </c>
      <c r="I522" t="s">
        <v>2000</v>
      </c>
      <c r="J522" t="s">
        <v>2000</v>
      </c>
      <c r="K522" t="s">
        <v>70</v>
      </c>
      <c r="L522" t="s">
        <v>2000</v>
      </c>
      <c r="M522" t="s">
        <v>70</v>
      </c>
      <c r="N522" t="s">
        <v>70</v>
      </c>
      <c r="O522" t="s">
        <v>70</v>
      </c>
      <c r="P522" t="s">
        <v>2000</v>
      </c>
      <c r="Q522" t="s">
        <v>2000</v>
      </c>
      <c r="R522" t="s">
        <v>70</v>
      </c>
      <c r="S522" t="s">
        <v>2000</v>
      </c>
      <c r="T522" t="s">
        <v>2000</v>
      </c>
      <c r="U522" t="s">
        <v>2000</v>
      </c>
      <c r="V522" t="s">
        <v>70</v>
      </c>
      <c r="W522" t="s">
        <v>70</v>
      </c>
      <c r="X522" t="s">
        <v>2000</v>
      </c>
      <c r="Y522" t="s">
        <v>70</v>
      </c>
      <c r="Z522" t="s">
        <v>70</v>
      </c>
      <c r="AA522" t="s">
        <v>2000</v>
      </c>
      <c r="AB522" t="s">
        <v>2000</v>
      </c>
      <c r="AC522" t="s">
        <v>2000</v>
      </c>
      <c r="AD522" t="s">
        <v>2000</v>
      </c>
    </row>
    <row r="523" spans="1:30" x14ac:dyDescent="0.25">
      <c r="A523" s="133" t="s">
        <v>1675</v>
      </c>
      <c r="B523" t="s">
        <v>485</v>
      </c>
      <c r="C523" t="s">
        <v>1999</v>
      </c>
      <c r="D523" t="s">
        <v>1025</v>
      </c>
      <c r="E523" t="s">
        <v>1027</v>
      </c>
      <c r="F523" t="s">
        <v>774</v>
      </c>
      <c r="G523" t="s">
        <v>70</v>
      </c>
      <c r="H523" t="s">
        <v>70</v>
      </c>
      <c r="I523" t="s">
        <v>110</v>
      </c>
      <c r="J523" t="s">
        <v>110</v>
      </c>
      <c r="K523" t="s">
        <v>70</v>
      </c>
      <c r="L523" t="s">
        <v>110</v>
      </c>
      <c r="M523" t="s">
        <v>70</v>
      </c>
      <c r="N523" t="s">
        <v>70</v>
      </c>
      <c r="O523" t="s">
        <v>70</v>
      </c>
      <c r="P523" t="s">
        <v>110</v>
      </c>
      <c r="Q523" t="s">
        <v>2000</v>
      </c>
      <c r="R523" t="s">
        <v>70</v>
      </c>
      <c r="S523" t="s">
        <v>110</v>
      </c>
      <c r="T523" t="s">
        <v>2000</v>
      </c>
      <c r="U523" t="s">
        <v>110</v>
      </c>
      <c r="V523" t="s">
        <v>70</v>
      </c>
      <c r="W523" t="s">
        <v>70</v>
      </c>
      <c r="X523" t="s">
        <v>110</v>
      </c>
      <c r="Y523" t="s">
        <v>70</v>
      </c>
      <c r="Z523" t="s">
        <v>70</v>
      </c>
      <c r="AA523" t="s">
        <v>110</v>
      </c>
      <c r="AB523" t="s">
        <v>110</v>
      </c>
      <c r="AC523" t="s">
        <v>110</v>
      </c>
      <c r="AD523" t="s">
        <v>2000</v>
      </c>
    </row>
    <row r="524" spans="1:30" x14ac:dyDescent="0.25">
      <c r="A524" s="133" t="s">
        <v>1671</v>
      </c>
      <c r="B524" t="s">
        <v>70</v>
      </c>
      <c r="C524" t="s">
        <v>1999</v>
      </c>
      <c r="D524" t="s">
        <v>1025</v>
      </c>
      <c r="E524" t="s">
        <v>1026</v>
      </c>
      <c r="F524" t="s">
        <v>774</v>
      </c>
      <c r="G524" t="s">
        <v>70</v>
      </c>
      <c r="H524" t="s">
        <v>70</v>
      </c>
      <c r="I524" t="s">
        <v>70</v>
      </c>
      <c r="J524" t="s">
        <v>70</v>
      </c>
      <c r="K524" t="s">
        <v>70</v>
      </c>
      <c r="L524" t="s">
        <v>70</v>
      </c>
      <c r="M524" t="s">
        <v>70</v>
      </c>
      <c r="N524" t="s">
        <v>70</v>
      </c>
      <c r="O524" t="s">
        <v>70</v>
      </c>
      <c r="P524" t="s">
        <v>70</v>
      </c>
      <c r="Q524" t="s">
        <v>70</v>
      </c>
      <c r="R524" t="s">
        <v>70</v>
      </c>
      <c r="S524" t="s">
        <v>70</v>
      </c>
      <c r="T524" t="s">
        <v>70</v>
      </c>
      <c r="U524" t="s">
        <v>70</v>
      </c>
      <c r="V524" t="s">
        <v>70</v>
      </c>
      <c r="W524" t="s">
        <v>70</v>
      </c>
      <c r="X524" t="s">
        <v>70</v>
      </c>
      <c r="Y524" t="s">
        <v>2000</v>
      </c>
      <c r="Z524" t="s">
        <v>70</v>
      </c>
      <c r="AA524" t="s">
        <v>70</v>
      </c>
      <c r="AB524" t="s">
        <v>70</v>
      </c>
      <c r="AC524" t="s">
        <v>70</v>
      </c>
      <c r="AD524" t="s">
        <v>70</v>
      </c>
    </row>
    <row r="525" spans="1:30" x14ac:dyDescent="0.25">
      <c r="A525" s="133" t="s">
        <v>1672</v>
      </c>
      <c r="B525" t="s">
        <v>70</v>
      </c>
      <c r="C525" t="s">
        <v>1999</v>
      </c>
      <c r="D525" t="s">
        <v>1025</v>
      </c>
      <c r="E525" t="s">
        <v>1026</v>
      </c>
      <c r="F525" t="s">
        <v>773</v>
      </c>
      <c r="G525" t="s">
        <v>70</v>
      </c>
      <c r="H525" t="s">
        <v>70</v>
      </c>
      <c r="I525" t="s">
        <v>70</v>
      </c>
      <c r="J525" t="s">
        <v>70</v>
      </c>
      <c r="K525" t="s">
        <v>70</v>
      </c>
      <c r="L525" t="s">
        <v>70</v>
      </c>
      <c r="M525" t="s">
        <v>70</v>
      </c>
      <c r="N525" t="s">
        <v>70</v>
      </c>
      <c r="O525" t="s">
        <v>70</v>
      </c>
      <c r="P525" t="s">
        <v>70</v>
      </c>
      <c r="Q525" t="s">
        <v>70</v>
      </c>
      <c r="R525" t="s">
        <v>70</v>
      </c>
      <c r="S525" t="s">
        <v>70</v>
      </c>
      <c r="T525" t="s">
        <v>70</v>
      </c>
      <c r="U525" t="s">
        <v>70</v>
      </c>
      <c r="V525" t="s">
        <v>70</v>
      </c>
      <c r="W525" t="s">
        <v>70</v>
      </c>
      <c r="X525" t="s">
        <v>70</v>
      </c>
      <c r="Y525" t="s">
        <v>2000</v>
      </c>
      <c r="Z525" t="s">
        <v>70</v>
      </c>
      <c r="AA525" t="s">
        <v>70</v>
      </c>
      <c r="AB525" t="s">
        <v>70</v>
      </c>
      <c r="AC525" t="s">
        <v>70</v>
      </c>
      <c r="AD525" t="s">
        <v>70</v>
      </c>
    </row>
    <row r="526" spans="1:30" x14ac:dyDescent="0.25">
      <c r="A526" s="133" t="s">
        <v>1673</v>
      </c>
      <c r="B526" t="s">
        <v>70</v>
      </c>
      <c r="C526" t="s">
        <v>1999</v>
      </c>
      <c r="D526" t="s">
        <v>1025</v>
      </c>
      <c r="E526" t="s">
        <v>1026</v>
      </c>
      <c r="F526" t="s">
        <v>773</v>
      </c>
      <c r="G526" t="s">
        <v>70</v>
      </c>
      <c r="H526" t="s">
        <v>70</v>
      </c>
      <c r="I526" t="s">
        <v>70</v>
      </c>
      <c r="J526" t="s">
        <v>70</v>
      </c>
      <c r="K526" t="s">
        <v>70</v>
      </c>
      <c r="L526" t="s">
        <v>70</v>
      </c>
      <c r="M526" t="s">
        <v>70</v>
      </c>
      <c r="N526" t="s">
        <v>70</v>
      </c>
      <c r="O526" t="s">
        <v>70</v>
      </c>
      <c r="P526" t="s">
        <v>70</v>
      </c>
      <c r="Q526" t="s">
        <v>70</v>
      </c>
      <c r="R526" t="s">
        <v>70</v>
      </c>
      <c r="S526" t="s">
        <v>70</v>
      </c>
      <c r="T526" t="s">
        <v>70</v>
      </c>
      <c r="U526" t="s">
        <v>70</v>
      </c>
      <c r="V526" t="s">
        <v>70</v>
      </c>
      <c r="W526" t="s">
        <v>70</v>
      </c>
      <c r="X526" t="s">
        <v>70</v>
      </c>
      <c r="Y526" t="s">
        <v>2000</v>
      </c>
      <c r="Z526" t="s">
        <v>70</v>
      </c>
      <c r="AA526" t="s">
        <v>70</v>
      </c>
      <c r="AB526" t="s">
        <v>70</v>
      </c>
      <c r="AC526" t="s">
        <v>70</v>
      </c>
      <c r="AD526" t="s">
        <v>70</v>
      </c>
    </row>
    <row r="527" spans="1:30" x14ac:dyDescent="0.25">
      <c r="A527" s="133" t="s">
        <v>1678</v>
      </c>
      <c r="B527" t="s">
        <v>488</v>
      </c>
      <c r="C527" t="s">
        <v>1999</v>
      </c>
      <c r="D527" t="s">
        <v>1025</v>
      </c>
      <c r="E527" t="s">
        <v>488</v>
      </c>
      <c r="F527" t="s">
        <v>51</v>
      </c>
      <c r="G527" t="s">
        <v>70</v>
      </c>
      <c r="H527" t="s">
        <v>70</v>
      </c>
      <c r="I527" t="s">
        <v>110</v>
      </c>
      <c r="J527" t="s">
        <v>110</v>
      </c>
      <c r="K527" t="s">
        <v>70</v>
      </c>
      <c r="L527" t="s">
        <v>57</v>
      </c>
      <c r="M527" t="s">
        <v>70</v>
      </c>
      <c r="N527" t="s">
        <v>70</v>
      </c>
      <c r="O527" t="s">
        <v>70</v>
      </c>
      <c r="P527" t="s">
        <v>59</v>
      </c>
      <c r="Q527" t="s">
        <v>59</v>
      </c>
      <c r="R527" t="s">
        <v>70</v>
      </c>
      <c r="S527" t="s">
        <v>57</v>
      </c>
      <c r="T527" t="s">
        <v>110</v>
      </c>
      <c r="U527" t="s">
        <v>110</v>
      </c>
      <c r="V527" t="s">
        <v>70</v>
      </c>
      <c r="W527" t="s">
        <v>70</v>
      </c>
      <c r="X527" t="s">
        <v>110</v>
      </c>
      <c r="Y527" t="s">
        <v>70</v>
      </c>
      <c r="Z527" t="s">
        <v>70</v>
      </c>
      <c r="AA527" t="s">
        <v>57</v>
      </c>
      <c r="AB527" t="s">
        <v>110</v>
      </c>
      <c r="AC527" t="s">
        <v>2000</v>
      </c>
      <c r="AD527" t="s">
        <v>2000</v>
      </c>
    </row>
    <row r="528" spans="1:30" x14ac:dyDescent="0.25">
      <c r="A528" s="133" t="s">
        <v>1681</v>
      </c>
      <c r="B528" t="s">
        <v>491</v>
      </c>
      <c r="C528" t="s">
        <v>1999</v>
      </c>
      <c r="D528" t="s">
        <v>1025</v>
      </c>
      <c r="E528" t="s">
        <v>1031</v>
      </c>
      <c r="F528" t="s">
        <v>774</v>
      </c>
      <c r="G528" t="s">
        <v>70</v>
      </c>
      <c r="H528" t="s">
        <v>70</v>
      </c>
      <c r="I528" t="s">
        <v>57</v>
      </c>
      <c r="J528" t="s">
        <v>57</v>
      </c>
      <c r="K528" t="s">
        <v>70</v>
      </c>
      <c r="L528" t="s">
        <v>57</v>
      </c>
      <c r="M528" t="s">
        <v>70</v>
      </c>
      <c r="N528" t="s">
        <v>70</v>
      </c>
      <c r="O528" t="s">
        <v>70</v>
      </c>
      <c r="P528" t="s">
        <v>59</v>
      </c>
      <c r="Q528" t="s">
        <v>110</v>
      </c>
      <c r="R528" t="s">
        <v>70</v>
      </c>
      <c r="S528" t="s">
        <v>57</v>
      </c>
      <c r="T528" t="s">
        <v>110</v>
      </c>
      <c r="U528" t="s">
        <v>110</v>
      </c>
      <c r="V528" t="s">
        <v>70</v>
      </c>
      <c r="W528" t="s">
        <v>70</v>
      </c>
      <c r="X528" t="s">
        <v>57</v>
      </c>
      <c r="Y528" t="s">
        <v>70</v>
      </c>
      <c r="Z528" t="s">
        <v>70</v>
      </c>
      <c r="AA528" t="s">
        <v>57</v>
      </c>
      <c r="AB528" t="s">
        <v>57</v>
      </c>
      <c r="AC528" t="s">
        <v>57</v>
      </c>
      <c r="AD528" t="s">
        <v>110</v>
      </c>
    </row>
    <row r="529" spans="1:30" x14ac:dyDescent="0.25">
      <c r="A529" s="133" t="s">
        <v>1676</v>
      </c>
      <c r="B529" t="s">
        <v>486</v>
      </c>
      <c r="C529" t="s">
        <v>1999</v>
      </c>
      <c r="D529" t="s">
        <v>1025</v>
      </c>
      <c r="E529" t="s">
        <v>1028</v>
      </c>
      <c r="F529" t="s">
        <v>773</v>
      </c>
      <c r="G529" t="s">
        <v>70</v>
      </c>
      <c r="H529" t="s">
        <v>70</v>
      </c>
      <c r="I529" t="s">
        <v>70</v>
      </c>
      <c r="J529" t="s">
        <v>70</v>
      </c>
      <c r="K529" t="s">
        <v>70</v>
      </c>
      <c r="L529" t="s">
        <v>70</v>
      </c>
      <c r="M529" t="s">
        <v>70</v>
      </c>
      <c r="N529" t="s">
        <v>70</v>
      </c>
      <c r="O529" t="s">
        <v>70</v>
      </c>
      <c r="P529" t="s">
        <v>70</v>
      </c>
      <c r="Q529" t="s">
        <v>70</v>
      </c>
      <c r="R529" t="s">
        <v>70</v>
      </c>
      <c r="S529" t="s">
        <v>70</v>
      </c>
      <c r="T529" t="s">
        <v>70</v>
      </c>
      <c r="U529" t="s">
        <v>70</v>
      </c>
      <c r="V529" t="s">
        <v>2000</v>
      </c>
      <c r="W529" t="s">
        <v>70</v>
      </c>
      <c r="X529" t="s">
        <v>70</v>
      </c>
      <c r="Y529" t="s">
        <v>70</v>
      </c>
      <c r="Z529" t="s">
        <v>70</v>
      </c>
      <c r="AA529" t="s">
        <v>70</v>
      </c>
      <c r="AB529" t="s">
        <v>70</v>
      </c>
      <c r="AC529" t="s">
        <v>70</v>
      </c>
      <c r="AD529" t="s">
        <v>70</v>
      </c>
    </row>
    <row r="530" spans="1:30" x14ac:dyDescent="0.25">
      <c r="A530" s="133" t="s">
        <v>1677</v>
      </c>
      <c r="B530" t="s">
        <v>487</v>
      </c>
      <c r="C530" t="s">
        <v>1999</v>
      </c>
      <c r="D530" t="s">
        <v>1025</v>
      </c>
      <c r="E530" t="s">
        <v>1029</v>
      </c>
      <c r="F530" t="s">
        <v>51</v>
      </c>
      <c r="G530" t="s">
        <v>70</v>
      </c>
      <c r="H530" t="s">
        <v>70</v>
      </c>
      <c r="I530" t="s">
        <v>110</v>
      </c>
      <c r="J530" t="s">
        <v>57</v>
      </c>
      <c r="K530" t="s">
        <v>70</v>
      </c>
      <c r="L530" t="s">
        <v>57</v>
      </c>
      <c r="M530" t="s">
        <v>70</v>
      </c>
      <c r="N530" t="s">
        <v>70</v>
      </c>
      <c r="O530" t="s">
        <v>70</v>
      </c>
      <c r="P530" t="s">
        <v>59</v>
      </c>
      <c r="Q530" t="s">
        <v>59</v>
      </c>
      <c r="R530" t="s">
        <v>70</v>
      </c>
      <c r="S530" t="s">
        <v>57</v>
      </c>
      <c r="T530" t="s">
        <v>110</v>
      </c>
      <c r="U530" t="s">
        <v>110</v>
      </c>
      <c r="V530" t="s">
        <v>70</v>
      </c>
      <c r="W530" t="s">
        <v>70</v>
      </c>
      <c r="X530" t="s">
        <v>110</v>
      </c>
      <c r="Y530" t="s">
        <v>70</v>
      </c>
      <c r="Z530" t="s">
        <v>70</v>
      </c>
      <c r="AA530" t="s">
        <v>57</v>
      </c>
      <c r="AB530" t="s">
        <v>110</v>
      </c>
      <c r="AC530" t="s">
        <v>110</v>
      </c>
      <c r="AD530" t="s">
        <v>110</v>
      </c>
    </row>
    <row r="531" spans="1:30" x14ac:dyDescent="0.25">
      <c r="A531" s="133" t="s">
        <v>1679</v>
      </c>
      <c r="B531" t="s">
        <v>489</v>
      </c>
      <c r="C531" t="s">
        <v>1999</v>
      </c>
      <c r="D531" t="s">
        <v>1025</v>
      </c>
      <c r="E531" t="s">
        <v>1030</v>
      </c>
      <c r="F531" t="s">
        <v>773</v>
      </c>
      <c r="G531" t="s">
        <v>70</v>
      </c>
      <c r="H531" t="s">
        <v>70</v>
      </c>
      <c r="I531" t="s">
        <v>2000</v>
      </c>
      <c r="J531" t="s">
        <v>70</v>
      </c>
      <c r="K531" t="s">
        <v>70</v>
      </c>
      <c r="L531" t="s">
        <v>2000</v>
      </c>
      <c r="M531" t="s">
        <v>70</v>
      </c>
      <c r="N531" t="s">
        <v>70</v>
      </c>
      <c r="O531" t="s">
        <v>70</v>
      </c>
      <c r="P531" t="s">
        <v>2000</v>
      </c>
      <c r="Q531" t="s">
        <v>2000</v>
      </c>
      <c r="R531" t="s">
        <v>70</v>
      </c>
      <c r="S531" t="s">
        <v>2000</v>
      </c>
      <c r="T531" t="s">
        <v>2000</v>
      </c>
      <c r="U531" t="s">
        <v>70</v>
      </c>
      <c r="V531" t="s">
        <v>70</v>
      </c>
      <c r="W531" t="s">
        <v>70</v>
      </c>
      <c r="X531" t="s">
        <v>2000</v>
      </c>
      <c r="Y531" t="s">
        <v>70</v>
      </c>
      <c r="Z531" t="s">
        <v>70</v>
      </c>
      <c r="AA531" t="s">
        <v>2000</v>
      </c>
      <c r="AB531" t="s">
        <v>2000</v>
      </c>
      <c r="AC531" t="s">
        <v>2000</v>
      </c>
      <c r="AD531" t="s">
        <v>2000</v>
      </c>
    </row>
    <row r="532" spans="1:30" x14ac:dyDescent="0.25">
      <c r="A532" s="133" t="s">
        <v>1680</v>
      </c>
      <c r="B532" t="s">
        <v>490</v>
      </c>
      <c r="C532" t="s">
        <v>1999</v>
      </c>
      <c r="D532" t="s">
        <v>1025</v>
      </c>
      <c r="E532" t="s">
        <v>1030</v>
      </c>
      <c r="F532" t="s">
        <v>773</v>
      </c>
      <c r="G532" t="s">
        <v>70</v>
      </c>
      <c r="H532" t="s">
        <v>70</v>
      </c>
      <c r="I532" t="s">
        <v>2000</v>
      </c>
      <c r="J532" t="s">
        <v>70</v>
      </c>
      <c r="K532" t="s">
        <v>70</v>
      </c>
      <c r="L532" t="s">
        <v>2000</v>
      </c>
      <c r="M532" t="s">
        <v>70</v>
      </c>
      <c r="N532" t="s">
        <v>70</v>
      </c>
      <c r="O532" t="s">
        <v>70</v>
      </c>
      <c r="P532" t="s">
        <v>2000</v>
      </c>
      <c r="Q532" t="s">
        <v>2000</v>
      </c>
      <c r="R532" t="s">
        <v>70</v>
      </c>
      <c r="S532" t="s">
        <v>2000</v>
      </c>
      <c r="T532" t="s">
        <v>2000</v>
      </c>
      <c r="U532" t="s">
        <v>70</v>
      </c>
      <c r="V532" t="s">
        <v>70</v>
      </c>
      <c r="W532" t="s">
        <v>70</v>
      </c>
      <c r="X532" t="s">
        <v>2000</v>
      </c>
      <c r="Y532" t="s">
        <v>70</v>
      </c>
      <c r="Z532" t="s">
        <v>70</v>
      </c>
      <c r="AA532" t="s">
        <v>2000</v>
      </c>
      <c r="AB532" t="s">
        <v>2000</v>
      </c>
      <c r="AC532" t="s">
        <v>2000</v>
      </c>
      <c r="AD532" t="s">
        <v>2000</v>
      </c>
    </row>
    <row r="533" spans="1:30" x14ac:dyDescent="0.25">
      <c r="A533" s="133" t="s">
        <v>1682</v>
      </c>
      <c r="B533" t="s">
        <v>492</v>
      </c>
      <c r="C533" t="s">
        <v>1999</v>
      </c>
      <c r="D533" t="s">
        <v>1032</v>
      </c>
      <c r="E533" t="s">
        <v>1033</v>
      </c>
      <c r="F533" t="s">
        <v>773</v>
      </c>
      <c r="G533" t="s">
        <v>70</v>
      </c>
      <c r="H533" t="s">
        <v>70</v>
      </c>
      <c r="I533" t="s">
        <v>70</v>
      </c>
      <c r="J533" t="s">
        <v>2000</v>
      </c>
      <c r="K533" t="s">
        <v>70</v>
      </c>
      <c r="L533" t="s">
        <v>2000</v>
      </c>
      <c r="M533" t="s">
        <v>70</v>
      </c>
      <c r="N533" t="s">
        <v>70</v>
      </c>
      <c r="O533" t="s">
        <v>70</v>
      </c>
      <c r="P533" t="s">
        <v>70</v>
      </c>
      <c r="Q533" t="s">
        <v>70</v>
      </c>
      <c r="R533" t="s">
        <v>70</v>
      </c>
      <c r="S533" t="s">
        <v>70</v>
      </c>
      <c r="T533" t="s">
        <v>70</v>
      </c>
      <c r="U533" t="s">
        <v>2000</v>
      </c>
      <c r="V533" t="s">
        <v>70</v>
      </c>
      <c r="W533" t="s">
        <v>70</v>
      </c>
      <c r="X533" t="s">
        <v>2000</v>
      </c>
      <c r="Y533" t="s">
        <v>70</v>
      </c>
      <c r="Z533" t="s">
        <v>70</v>
      </c>
      <c r="AA533" t="s">
        <v>70</v>
      </c>
      <c r="AB533" t="s">
        <v>2000</v>
      </c>
      <c r="AC533" t="s">
        <v>70</v>
      </c>
      <c r="AD533" t="s">
        <v>70</v>
      </c>
    </row>
    <row r="534" spans="1:30" x14ac:dyDescent="0.25">
      <c r="A534" s="133" t="s">
        <v>1683</v>
      </c>
      <c r="B534" t="s">
        <v>493</v>
      </c>
      <c r="C534" t="s">
        <v>1999</v>
      </c>
      <c r="D534" t="s">
        <v>1032</v>
      </c>
      <c r="E534" t="s">
        <v>784</v>
      </c>
      <c r="F534" t="s">
        <v>51</v>
      </c>
      <c r="G534" t="s">
        <v>70</v>
      </c>
      <c r="H534" t="s">
        <v>70</v>
      </c>
      <c r="I534" t="s">
        <v>2000</v>
      </c>
      <c r="J534" t="s">
        <v>2000</v>
      </c>
      <c r="K534" t="s">
        <v>70</v>
      </c>
      <c r="L534" t="s">
        <v>2000</v>
      </c>
      <c r="M534" t="s">
        <v>70</v>
      </c>
      <c r="N534" t="s">
        <v>70</v>
      </c>
      <c r="O534" t="s">
        <v>70</v>
      </c>
      <c r="P534" t="s">
        <v>2000</v>
      </c>
      <c r="Q534" t="s">
        <v>2000</v>
      </c>
      <c r="R534" t="s">
        <v>70</v>
      </c>
      <c r="S534" t="s">
        <v>2000</v>
      </c>
      <c r="T534" t="s">
        <v>2000</v>
      </c>
      <c r="U534" t="s">
        <v>2000</v>
      </c>
      <c r="V534" t="s">
        <v>70</v>
      </c>
      <c r="W534" t="s">
        <v>70</v>
      </c>
      <c r="X534" t="s">
        <v>2000</v>
      </c>
      <c r="Y534" t="s">
        <v>70</v>
      </c>
      <c r="Z534" t="s">
        <v>70</v>
      </c>
      <c r="AA534" t="s">
        <v>2000</v>
      </c>
      <c r="AB534" t="s">
        <v>2000</v>
      </c>
      <c r="AC534" t="s">
        <v>2000</v>
      </c>
      <c r="AD534" t="s">
        <v>2000</v>
      </c>
    </row>
    <row r="535" spans="1:30" x14ac:dyDescent="0.25">
      <c r="A535" s="133" t="s">
        <v>1687</v>
      </c>
      <c r="B535" t="s">
        <v>498</v>
      </c>
      <c r="C535" t="s">
        <v>1999</v>
      </c>
      <c r="D535" t="s">
        <v>1034</v>
      </c>
      <c r="E535" t="s">
        <v>1035</v>
      </c>
      <c r="F535" t="s">
        <v>773</v>
      </c>
      <c r="G535" t="s">
        <v>70</v>
      </c>
      <c r="H535" t="s">
        <v>70</v>
      </c>
      <c r="I535" t="s">
        <v>2000</v>
      </c>
      <c r="J535" t="s">
        <v>70</v>
      </c>
      <c r="K535" t="s">
        <v>70</v>
      </c>
      <c r="L535" t="s">
        <v>2000</v>
      </c>
      <c r="M535" t="s">
        <v>70</v>
      </c>
      <c r="N535" t="s">
        <v>70</v>
      </c>
      <c r="O535" t="s">
        <v>70</v>
      </c>
      <c r="P535" t="s">
        <v>2000</v>
      </c>
      <c r="Q535" t="s">
        <v>2000</v>
      </c>
      <c r="R535" t="s">
        <v>70</v>
      </c>
      <c r="S535" t="s">
        <v>2000</v>
      </c>
      <c r="T535" t="s">
        <v>2000</v>
      </c>
      <c r="U535" t="s">
        <v>70</v>
      </c>
      <c r="V535" t="s">
        <v>70</v>
      </c>
      <c r="W535" t="s">
        <v>70</v>
      </c>
      <c r="X535" t="s">
        <v>2000</v>
      </c>
      <c r="Y535" t="s">
        <v>70</v>
      </c>
      <c r="Z535" t="s">
        <v>70</v>
      </c>
      <c r="AA535" t="s">
        <v>2000</v>
      </c>
      <c r="AB535" t="s">
        <v>2000</v>
      </c>
      <c r="AC535" t="s">
        <v>2000</v>
      </c>
      <c r="AD535" t="s">
        <v>2000</v>
      </c>
    </row>
    <row r="536" spans="1:30" x14ac:dyDescent="0.25">
      <c r="A536" s="133" t="s">
        <v>1688</v>
      </c>
      <c r="B536" t="s">
        <v>70</v>
      </c>
      <c r="C536" t="s">
        <v>1999</v>
      </c>
      <c r="D536" t="s">
        <v>1034</v>
      </c>
      <c r="E536" t="s">
        <v>1036</v>
      </c>
      <c r="F536" t="s">
        <v>773</v>
      </c>
      <c r="G536" t="s">
        <v>70</v>
      </c>
      <c r="H536" t="s">
        <v>70</v>
      </c>
      <c r="I536" t="s">
        <v>70</v>
      </c>
      <c r="J536" t="s">
        <v>2000</v>
      </c>
      <c r="K536" t="s">
        <v>70</v>
      </c>
      <c r="L536" t="s">
        <v>70</v>
      </c>
      <c r="M536" t="s">
        <v>70</v>
      </c>
      <c r="N536" t="s">
        <v>70</v>
      </c>
      <c r="O536" t="s">
        <v>70</v>
      </c>
      <c r="P536" t="s">
        <v>70</v>
      </c>
      <c r="Q536" t="s">
        <v>70</v>
      </c>
      <c r="R536" t="s">
        <v>70</v>
      </c>
      <c r="S536" t="s">
        <v>70</v>
      </c>
      <c r="T536" t="s">
        <v>70</v>
      </c>
      <c r="U536" t="s">
        <v>2000</v>
      </c>
      <c r="V536" t="s">
        <v>70</v>
      </c>
      <c r="W536" t="s">
        <v>70</v>
      </c>
      <c r="X536" t="s">
        <v>70</v>
      </c>
      <c r="Y536" t="s">
        <v>70</v>
      </c>
      <c r="Z536" t="s">
        <v>70</v>
      </c>
      <c r="AA536" t="s">
        <v>70</v>
      </c>
      <c r="AB536" t="s">
        <v>70</v>
      </c>
      <c r="AC536" t="s">
        <v>70</v>
      </c>
      <c r="AD536" t="s">
        <v>70</v>
      </c>
    </row>
    <row r="537" spans="1:30" x14ac:dyDescent="0.25">
      <c r="A537" s="133" t="s">
        <v>1724</v>
      </c>
      <c r="B537" t="s">
        <v>529</v>
      </c>
      <c r="C537" t="s">
        <v>1999</v>
      </c>
      <c r="D537" t="s">
        <v>1034</v>
      </c>
      <c r="E537" t="s">
        <v>1041</v>
      </c>
      <c r="F537" t="s">
        <v>774</v>
      </c>
      <c r="G537" t="s">
        <v>70</v>
      </c>
      <c r="H537" t="s">
        <v>70</v>
      </c>
      <c r="I537" t="s">
        <v>2000</v>
      </c>
      <c r="J537" t="s">
        <v>2000</v>
      </c>
      <c r="K537" t="s">
        <v>70</v>
      </c>
      <c r="L537" t="s">
        <v>110</v>
      </c>
      <c r="M537" t="s">
        <v>70</v>
      </c>
      <c r="N537" t="s">
        <v>70</v>
      </c>
      <c r="O537" t="s">
        <v>70</v>
      </c>
      <c r="P537" t="s">
        <v>110</v>
      </c>
      <c r="Q537" t="s">
        <v>2000</v>
      </c>
      <c r="R537" t="s">
        <v>70</v>
      </c>
      <c r="S537" t="s">
        <v>110</v>
      </c>
      <c r="T537" t="s">
        <v>59</v>
      </c>
      <c r="U537" t="s">
        <v>70</v>
      </c>
      <c r="V537" t="s">
        <v>70</v>
      </c>
      <c r="W537" t="s">
        <v>70</v>
      </c>
      <c r="X537" t="s">
        <v>2000</v>
      </c>
      <c r="Y537" t="s">
        <v>70</v>
      </c>
      <c r="Z537" t="s">
        <v>70</v>
      </c>
      <c r="AA537" t="s">
        <v>110</v>
      </c>
      <c r="AB537" t="s">
        <v>110</v>
      </c>
      <c r="AC537" t="s">
        <v>110</v>
      </c>
      <c r="AD537" t="s">
        <v>2000</v>
      </c>
    </row>
    <row r="538" spans="1:30" x14ac:dyDescent="0.25">
      <c r="A538" s="133" t="s">
        <v>1689</v>
      </c>
      <c r="B538" t="s">
        <v>499</v>
      </c>
      <c r="C538" t="s">
        <v>1999</v>
      </c>
      <c r="D538" t="s">
        <v>1034</v>
      </c>
      <c r="E538" t="s">
        <v>1037</v>
      </c>
      <c r="F538" t="s">
        <v>773</v>
      </c>
      <c r="G538" t="s">
        <v>70</v>
      </c>
      <c r="H538" t="s">
        <v>70</v>
      </c>
      <c r="I538" t="s">
        <v>57</v>
      </c>
      <c r="J538" t="s">
        <v>70</v>
      </c>
      <c r="K538" t="s">
        <v>70</v>
      </c>
      <c r="L538" t="s">
        <v>57</v>
      </c>
      <c r="M538" t="s">
        <v>70</v>
      </c>
      <c r="N538" t="s">
        <v>70</v>
      </c>
      <c r="O538" t="s">
        <v>70</v>
      </c>
      <c r="P538" t="s">
        <v>57</v>
      </c>
      <c r="Q538" t="s">
        <v>57</v>
      </c>
      <c r="R538" t="s">
        <v>70</v>
      </c>
      <c r="S538" t="s">
        <v>57</v>
      </c>
      <c r="T538" t="s">
        <v>110</v>
      </c>
      <c r="U538" t="s">
        <v>70</v>
      </c>
      <c r="V538" t="s">
        <v>70</v>
      </c>
      <c r="W538" t="s">
        <v>70</v>
      </c>
      <c r="X538" t="s">
        <v>110</v>
      </c>
      <c r="Y538" t="s">
        <v>70</v>
      </c>
      <c r="Z538" t="s">
        <v>70</v>
      </c>
      <c r="AA538" t="s">
        <v>110</v>
      </c>
      <c r="AB538" t="s">
        <v>57</v>
      </c>
      <c r="AC538" t="s">
        <v>57</v>
      </c>
      <c r="AD538" t="s">
        <v>2000</v>
      </c>
    </row>
    <row r="539" spans="1:30" x14ac:dyDescent="0.25">
      <c r="A539" s="133" t="s">
        <v>1685</v>
      </c>
      <c r="B539" t="s">
        <v>495</v>
      </c>
      <c r="C539" t="s">
        <v>1999</v>
      </c>
      <c r="D539" t="s">
        <v>1034</v>
      </c>
      <c r="E539" t="s">
        <v>1034</v>
      </c>
      <c r="F539" t="s">
        <v>773</v>
      </c>
      <c r="G539" t="s">
        <v>70</v>
      </c>
      <c r="H539" t="s">
        <v>70</v>
      </c>
      <c r="I539" t="s">
        <v>2000</v>
      </c>
      <c r="J539" t="s">
        <v>2000</v>
      </c>
      <c r="K539" t="s">
        <v>70</v>
      </c>
      <c r="L539" t="s">
        <v>2000</v>
      </c>
      <c r="M539" t="s">
        <v>70</v>
      </c>
      <c r="N539" t="s">
        <v>70</v>
      </c>
      <c r="O539" t="s">
        <v>70</v>
      </c>
      <c r="P539" t="s">
        <v>2000</v>
      </c>
      <c r="Q539" t="s">
        <v>2000</v>
      </c>
      <c r="R539" t="s">
        <v>70</v>
      </c>
      <c r="S539" t="s">
        <v>2000</v>
      </c>
      <c r="T539" t="s">
        <v>2000</v>
      </c>
      <c r="U539" t="s">
        <v>2000</v>
      </c>
      <c r="V539" t="s">
        <v>70</v>
      </c>
      <c r="W539" t="s">
        <v>70</v>
      </c>
      <c r="X539" t="s">
        <v>2000</v>
      </c>
      <c r="Y539" t="s">
        <v>70</v>
      </c>
      <c r="Z539" t="s">
        <v>70</v>
      </c>
      <c r="AA539" t="s">
        <v>2000</v>
      </c>
      <c r="AB539" t="s">
        <v>2000</v>
      </c>
      <c r="AC539" t="s">
        <v>2000</v>
      </c>
      <c r="AD539" t="s">
        <v>2000</v>
      </c>
    </row>
    <row r="540" spans="1:30" x14ac:dyDescent="0.25">
      <c r="A540" s="133" t="s">
        <v>1686</v>
      </c>
      <c r="B540" t="s">
        <v>497</v>
      </c>
      <c r="C540" t="s">
        <v>1999</v>
      </c>
      <c r="D540" t="s">
        <v>1034</v>
      </c>
      <c r="E540" t="s">
        <v>1034</v>
      </c>
      <c r="F540" t="s">
        <v>773</v>
      </c>
      <c r="G540" t="s">
        <v>70</v>
      </c>
      <c r="H540" t="s">
        <v>70</v>
      </c>
      <c r="I540" t="s">
        <v>110</v>
      </c>
      <c r="J540" t="s">
        <v>110</v>
      </c>
      <c r="K540" t="s">
        <v>70</v>
      </c>
      <c r="L540" t="s">
        <v>57</v>
      </c>
      <c r="M540" t="s">
        <v>70</v>
      </c>
      <c r="N540" t="s">
        <v>70</v>
      </c>
      <c r="O540" t="s">
        <v>70</v>
      </c>
      <c r="P540" t="s">
        <v>110</v>
      </c>
      <c r="Q540" t="s">
        <v>110</v>
      </c>
      <c r="R540" t="s">
        <v>70</v>
      </c>
      <c r="S540" t="s">
        <v>57</v>
      </c>
      <c r="T540" t="s">
        <v>110</v>
      </c>
      <c r="U540" t="s">
        <v>59</v>
      </c>
      <c r="V540" t="s">
        <v>70</v>
      </c>
      <c r="W540" t="s">
        <v>70</v>
      </c>
      <c r="X540" t="s">
        <v>110</v>
      </c>
      <c r="Y540" t="s">
        <v>70</v>
      </c>
      <c r="Z540" t="s">
        <v>70</v>
      </c>
      <c r="AA540" t="s">
        <v>57</v>
      </c>
      <c r="AB540" t="s">
        <v>57</v>
      </c>
      <c r="AC540" t="s">
        <v>110</v>
      </c>
      <c r="AD540" t="s">
        <v>110</v>
      </c>
    </row>
    <row r="541" spans="1:30" x14ac:dyDescent="0.25">
      <c r="A541" s="133" t="s">
        <v>1694</v>
      </c>
      <c r="B541" t="s">
        <v>504</v>
      </c>
      <c r="C541" t="s">
        <v>1999</v>
      </c>
      <c r="D541" t="s">
        <v>1034</v>
      </c>
      <c r="E541" t="s">
        <v>1034</v>
      </c>
      <c r="F541" t="s">
        <v>773</v>
      </c>
      <c r="G541" t="s">
        <v>70</v>
      </c>
      <c r="H541" t="s">
        <v>70</v>
      </c>
      <c r="I541" t="s">
        <v>70</v>
      </c>
      <c r="J541" t="s">
        <v>70</v>
      </c>
      <c r="K541" t="s">
        <v>70</v>
      </c>
      <c r="L541" t="s">
        <v>2000</v>
      </c>
      <c r="M541" t="s">
        <v>70</v>
      </c>
      <c r="N541" t="s">
        <v>70</v>
      </c>
      <c r="O541" t="s">
        <v>70</v>
      </c>
      <c r="P541" t="s">
        <v>2000</v>
      </c>
      <c r="Q541" t="s">
        <v>2000</v>
      </c>
      <c r="R541" t="s">
        <v>70</v>
      </c>
      <c r="S541" t="s">
        <v>2000</v>
      </c>
      <c r="T541" t="s">
        <v>2000</v>
      </c>
      <c r="U541" t="s">
        <v>70</v>
      </c>
      <c r="V541" t="s">
        <v>70</v>
      </c>
      <c r="W541" t="s">
        <v>70</v>
      </c>
      <c r="X541" t="s">
        <v>2000</v>
      </c>
      <c r="Y541" t="s">
        <v>70</v>
      </c>
      <c r="Z541" t="s">
        <v>70</v>
      </c>
      <c r="AA541" t="s">
        <v>2000</v>
      </c>
      <c r="AB541" t="s">
        <v>2000</v>
      </c>
      <c r="AC541" t="s">
        <v>2000</v>
      </c>
      <c r="AD541" t="s">
        <v>2000</v>
      </c>
    </row>
    <row r="542" spans="1:30" x14ac:dyDescent="0.25">
      <c r="A542" s="133" t="s">
        <v>1695</v>
      </c>
      <c r="B542" t="s">
        <v>505</v>
      </c>
      <c r="C542" t="s">
        <v>1999</v>
      </c>
      <c r="D542" t="s">
        <v>1034</v>
      </c>
      <c r="E542" t="s">
        <v>1034</v>
      </c>
      <c r="F542" t="s">
        <v>774</v>
      </c>
      <c r="G542" t="s">
        <v>70</v>
      </c>
      <c r="H542" t="s">
        <v>70</v>
      </c>
      <c r="I542" t="s">
        <v>57</v>
      </c>
      <c r="J542" t="s">
        <v>70</v>
      </c>
      <c r="K542" t="s">
        <v>70</v>
      </c>
      <c r="L542" t="s">
        <v>57</v>
      </c>
      <c r="M542" t="s">
        <v>70</v>
      </c>
      <c r="N542" t="s">
        <v>70</v>
      </c>
      <c r="O542" t="s">
        <v>70</v>
      </c>
      <c r="P542" t="s">
        <v>57</v>
      </c>
      <c r="Q542" t="s">
        <v>57</v>
      </c>
      <c r="R542" t="s">
        <v>70</v>
      </c>
      <c r="S542" t="s">
        <v>57</v>
      </c>
      <c r="T542" t="s">
        <v>110</v>
      </c>
      <c r="U542" t="s">
        <v>70</v>
      </c>
      <c r="V542" t="s">
        <v>70</v>
      </c>
      <c r="W542" t="s">
        <v>70</v>
      </c>
      <c r="X542" t="s">
        <v>57</v>
      </c>
      <c r="Y542" t="s">
        <v>70</v>
      </c>
      <c r="Z542" t="s">
        <v>70</v>
      </c>
      <c r="AA542" t="s">
        <v>57</v>
      </c>
      <c r="AB542" t="s">
        <v>57</v>
      </c>
      <c r="AC542" t="s">
        <v>57</v>
      </c>
      <c r="AD542" t="s">
        <v>110</v>
      </c>
    </row>
    <row r="543" spans="1:30" x14ac:dyDescent="0.25">
      <c r="A543" s="133" t="s">
        <v>1699</v>
      </c>
      <c r="B543" t="s">
        <v>508</v>
      </c>
      <c r="C543" t="s">
        <v>1999</v>
      </c>
      <c r="D543" t="s">
        <v>1034</v>
      </c>
      <c r="E543" t="s">
        <v>1034</v>
      </c>
      <c r="F543" t="s">
        <v>773</v>
      </c>
      <c r="G543" t="s">
        <v>70</v>
      </c>
      <c r="H543" t="s">
        <v>70</v>
      </c>
      <c r="I543" t="s">
        <v>2000</v>
      </c>
      <c r="J543" t="s">
        <v>70</v>
      </c>
      <c r="K543" t="s">
        <v>70</v>
      </c>
      <c r="L543" t="s">
        <v>2000</v>
      </c>
      <c r="M543" t="s">
        <v>70</v>
      </c>
      <c r="N543" t="s">
        <v>70</v>
      </c>
      <c r="O543" t="s">
        <v>70</v>
      </c>
      <c r="P543" t="s">
        <v>2000</v>
      </c>
      <c r="Q543" t="s">
        <v>2000</v>
      </c>
      <c r="R543" t="s">
        <v>70</v>
      </c>
      <c r="S543" t="s">
        <v>2000</v>
      </c>
      <c r="T543" t="s">
        <v>2000</v>
      </c>
      <c r="U543" t="s">
        <v>70</v>
      </c>
      <c r="V543" t="s">
        <v>70</v>
      </c>
      <c r="W543" t="s">
        <v>70</v>
      </c>
      <c r="X543" t="s">
        <v>2000</v>
      </c>
      <c r="Y543" t="s">
        <v>70</v>
      </c>
      <c r="Z543" t="s">
        <v>70</v>
      </c>
      <c r="AA543" t="s">
        <v>2000</v>
      </c>
      <c r="AB543" t="s">
        <v>2000</v>
      </c>
      <c r="AC543" t="s">
        <v>2000</v>
      </c>
      <c r="AD543" t="s">
        <v>2000</v>
      </c>
    </row>
    <row r="544" spans="1:30" x14ac:dyDescent="0.25">
      <c r="A544" s="133" t="s">
        <v>1700</v>
      </c>
      <c r="B544" t="s">
        <v>509</v>
      </c>
      <c r="C544" t="s">
        <v>1999</v>
      </c>
      <c r="D544" t="s">
        <v>1034</v>
      </c>
      <c r="E544" t="s">
        <v>1034</v>
      </c>
      <c r="F544" t="s">
        <v>773</v>
      </c>
      <c r="G544" t="s">
        <v>70</v>
      </c>
      <c r="H544" t="s">
        <v>70</v>
      </c>
      <c r="I544" t="s">
        <v>70</v>
      </c>
      <c r="J544" t="s">
        <v>70</v>
      </c>
      <c r="K544" t="s">
        <v>2000</v>
      </c>
      <c r="L544" t="s">
        <v>70</v>
      </c>
      <c r="M544" t="s">
        <v>70</v>
      </c>
      <c r="N544" t="s">
        <v>70</v>
      </c>
      <c r="O544" t="s">
        <v>2000</v>
      </c>
      <c r="P544" t="s">
        <v>70</v>
      </c>
      <c r="Q544" t="s">
        <v>70</v>
      </c>
      <c r="R544" t="s">
        <v>70</v>
      </c>
      <c r="S544" t="s">
        <v>70</v>
      </c>
      <c r="T544" t="s">
        <v>70</v>
      </c>
      <c r="U544" t="s">
        <v>70</v>
      </c>
      <c r="V544" t="s">
        <v>2000</v>
      </c>
      <c r="W544" t="s">
        <v>2000</v>
      </c>
      <c r="X544" t="s">
        <v>70</v>
      </c>
      <c r="Y544" t="s">
        <v>70</v>
      </c>
      <c r="Z544" t="s">
        <v>2000</v>
      </c>
      <c r="AA544" t="s">
        <v>70</v>
      </c>
      <c r="AB544" t="s">
        <v>70</v>
      </c>
      <c r="AC544" t="s">
        <v>70</v>
      </c>
      <c r="AD544" t="s">
        <v>70</v>
      </c>
    </row>
    <row r="545" spans="1:30" x14ac:dyDescent="0.25">
      <c r="A545" s="133" t="s">
        <v>1701</v>
      </c>
      <c r="B545" t="s">
        <v>510</v>
      </c>
      <c r="C545" t="s">
        <v>1999</v>
      </c>
      <c r="D545" t="s">
        <v>1034</v>
      </c>
      <c r="E545" t="s">
        <v>1034</v>
      </c>
      <c r="F545" t="s">
        <v>773</v>
      </c>
      <c r="G545" t="s">
        <v>70</v>
      </c>
      <c r="H545" t="s">
        <v>70</v>
      </c>
      <c r="I545" t="s">
        <v>70</v>
      </c>
      <c r="J545" t="s">
        <v>2000</v>
      </c>
      <c r="K545" t="s">
        <v>70</v>
      </c>
      <c r="L545" t="s">
        <v>70</v>
      </c>
      <c r="M545" t="s">
        <v>70</v>
      </c>
      <c r="N545" t="s">
        <v>70</v>
      </c>
      <c r="O545" t="s">
        <v>70</v>
      </c>
      <c r="P545" t="s">
        <v>70</v>
      </c>
      <c r="Q545" t="s">
        <v>70</v>
      </c>
      <c r="R545" t="s">
        <v>70</v>
      </c>
      <c r="S545" t="s">
        <v>70</v>
      </c>
      <c r="T545" t="s">
        <v>70</v>
      </c>
      <c r="U545" t="s">
        <v>2000</v>
      </c>
      <c r="V545" t="s">
        <v>70</v>
      </c>
      <c r="W545" t="s">
        <v>70</v>
      </c>
      <c r="X545" t="s">
        <v>70</v>
      </c>
      <c r="Y545" t="s">
        <v>70</v>
      </c>
      <c r="Z545" t="s">
        <v>70</v>
      </c>
      <c r="AA545" t="s">
        <v>70</v>
      </c>
      <c r="AB545" t="s">
        <v>70</v>
      </c>
      <c r="AC545" t="s">
        <v>70</v>
      </c>
      <c r="AD545" t="s">
        <v>70</v>
      </c>
    </row>
    <row r="546" spans="1:30" x14ac:dyDescent="0.25">
      <c r="A546" s="133" t="s">
        <v>1704</v>
      </c>
      <c r="B546" t="s">
        <v>512</v>
      </c>
      <c r="C546" t="s">
        <v>1999</v>
      </c>
      <c r="D546" t="s">
        <v>1034</v>
      </c>
      <c r="E546" t="s">
        <v>1034</v>
      </c>
      <c r="F546" t="s">
        <v>773</v>
      </c>
      <c r="G546" t="s">
        <v>70</v>
      </c>
      <c r="H546" t="s">
        <v>70</v>
      </c>
      <c r="I546" t="s">
        <v>2000</v>
      </c>
      <c r="J546" t="s">
        <v>2000</v>
      </c>
      <c r="K546" t="s">
        <v>70</v>
      </c>
      <c r="L546" t="s">
        <v>2000</v>
      </c>
      <c r="M546" t="s">
        <v>70</v>
      </c>
      <c r="N546" t="s">
        <v>70</v>
      </c>
      <c r="O546" t="s">
        <v>70</v>
      </c>
      <c r="P546" t="s">
        <v>2000</v>
      </c>
      <c r="Q546" t="s">
        <v>2000</v>
      </c>
      <c r="R546" t="s">
        <v>70</v>
      </c>
      <c r="S546" t="s">
        <v>2000</v>
      </c>
      <c r="T546" t="s">
        <v>2000</v>
      </c>
      <c r="U546" t="s">
        <v>2000</v>
      </c>
      <c r="V546" t="s">
        <v>70</v>
      </c>
      <c r="W546" t="s">
        <v>70</v>
      </c>
      <c r="X546" t="s">
        <v>2000</v>
      </c>
      <c r="Y546" t="s">
        <v>70</v>
      </c>
      <c r="Z546" t="s">
        <v>70</v>
      </c>
      <c r="AA546" t="s">
        <v>2000</v>
      </c>
      <c r="AB546" t="s">
        <v>2000</v>
      </c>
      <c r="AC546" t="s">
        <v>2000</v>
      </c>
      <c r="AD546" t="s">
        <v>2000</v>
      </c>
    </row>
    <row r="547" spans="1:30" x14ac:dyDescent="0.25">
      <c r="A547" s="133" t="s">
        <v>1705</v>
      </c>
      <c r="B547" t="s">
        <v>513</v>
      </c>
      <c r="C547" t="s">
        <v>1999</v>
      </c>
      <c r="D547" t="s">
        <v>1034</v>
      </c>
      <c r="E547" t="s">
        <v>1034</v>
      </c>
      <c r="F547" t="s">
        <v>773</v>
      </c>
      <c r="G547" t="s">
        <v>70</v>
      </c>
      <c r="H547" t="s">
        <v>70</v>
      </c>
      <c r="I547" t="s">
        <v>2000</v>
      </c>
      <c r="J547" t="s">
        <v>70</v>
      </c>
      <c r="K547" t="s">
        <v>70</v>
      </c>
      <c r="L547" t="s">
        <v>2000</v>
      </c>
      <c r="M547" t="s">
        <v>70</v>
      </c>
      <c r="N547" t="s">
        <v>70</v>
      </c>
      <c r="O547" t="s">
        <v>70</v>
      </c>
      <c r="P547" t="s">
        <v>2000</v>
      </c>
      <c r="Q547" t="s">
        <v>2000</v>
      </c>
      <c r="R547" t="s">
        <v>70</v>
      </c>
      <c r="S547" t="s">
        <v>2000</v>
      </c>
      <c r="T547" t="s">
        <v>2000</v>
      </c>
      <c r="U547" t="s">
        <v>70</v>
      </c>
      <c r="V547" t="s">
        <v>70</v>
      </c>
      <c r="W547" t="s">
        <v>70</v>
      </c>
      <c r="X547" t="s">
        <v>2000</v>
      </c>
      <c r="Y547" t="s">
        <v>70</v>
      </c>
      <c r="Z547" t="s">
        <v>70</v>
      </c>
      <c r="AA547" t="s">
        <v>2000</v>
      </c>
      <c r="AB547" t="s">
        <v>2000</v>
      </c>
      <c r="AC547" t="s">
        <v>2000</v>
      </c>
      <c r="AD547" t="s">
        <v>2000</v>
      </c>
    </row>
    <row r="548" spans="1:30" x14ac:dyDescent="0.25">
      <c r="A548" s="133" t="s">
        <v>1706</v>
      </c>
      <c r="B548" t="s">
        <v>514</v>
      </c>
      <c r="C548" t="s">
        <v>1999</v>
      </c>
      <c r="D548" t="s">
        <v>1034</v>
      </c>
      <c r="E548" t="s">
        <v>1034</v>
      </c>
      <c r="F548" t="s">
        <v>773</v>
      </c>
      <c r="G548" t="s">
        <v>70</v>
      </c>
      <c r="H548" t="s">
        <v>70</v>
      </c>
      <c r="I548" t="s">
        <v>57</v>
      </c>
      <c r="J548" t="s">
        <v>110</v>
      </c>
      <c r="K548" t="s">
        <v>70</v>
      </c>
      <c r="L548" t="s">
        <v>57</v>
      </c>
      <c r="M548" t="s">
        <v>70</v>
      </c>
      <c r="N548" t="s">
        <v>70</v>
      </c>
      <c r="O548" t="s">
        <v>70</v>
      </c>
      <c r="P548" t="s">
        <v>57</v>
      </c>
      <c r="Q548" t="s">
        <v>57</v>
      </c>
      <c r="R548" t="s">
        <v>70</v>
      </c>
      <c r="S548" t="s">
        <v>57</v>
      </c>
      <c r="T548" t="s">
        <v>59</v>
      </c>
      <c r="U548" t="s">
        <v>110</v>
      </c>
      <c r="V548" t="s">
        <v>70</v>
      </c>
      <c r="W548" t="s">
        <v>70</v>
      </c>
      <c r="X548" t="s">
        <v>57</v>
      </c>
      <c r="Y548" t="s">
        <v>70</v>
      </c>
      <c r="Z548" t="s">
        <v>70</v>
      </c>
      <c r="AA548" t="s">
        <v>57</v>
      </c>
      <c r="AB548" t="s">
        <v>57</v>
      </c>
      <c r="AC548" t="s">
        <v>57</v>
      </c>
      <c r="AD548" t="s">
        <v>110</v>
      </c>
    </row>
    <row r="549" spans="1:30" x14ac:dyDescent="0.25">
      <c r="A549" s="133" t="s">
        <v>1708</v>
      </c>
      <c r="B549" t="s">
        <v>516</v>
      </c>
      <c r="C549" t="s">
        <v>1999</v>
      </c>
      <c r="D549" t="s">
        <v>1034</v>
      </c>
      <c r="E549" t="s">
        <v>1034</v>
      </c>
      <c r="F549" t="s">
        <v>773</v>
      </c>
      <c r="G549" t="s">
        <v>70</v>
      </c>
      <c r="H549" t="s">
        <v>70</v>
      </c>
      <c r="I549" t="s">
        <v>70</v>
      </c>
      <c r="J549" t="s">
        <v>2000</v>
      </c>
      <c r="K549" t="s">
        <v>70</v>
      </c>
      <c r="L549" t="s">
        <v>2000</v>
      </c>
      <c r="M549" t="s">
        <v>70</v>
      </c>
      <c r="N549" t="s">
        <v>70</v>
      </c>
      <c r="O549" t="s">
        <v>70</v>
      </c>
      <c r="P549" t="s">
        <v>2000</v>
      </c>
      <c r="Q549" t="s">
        <v>2000</v>
      </c>
      <c r="R549" t="s">
        <v>70</v>
      </c>
      <c r="S549" t="s">
        <v>2000</v>
      </c>
      <c r="T549" t="s">
        <v>2000</v>
      </c>
      <c r="U549" t="s">
        <v>70</v>
      </c>
      <c r="V549" t="s">
        <v>70</v>
      </c>
      <c r="W549" t="s">
        <v>70</v>
      </c>
      <c r="X549" t="s">
        <v>2000</v>
      </c>
      <c r="Y549" t="s">
        <v>70</v>
      </c>
      <c r="Z549" t="s">
        <v>70</v>
      </c>
      <c r="AA549" t="s">
        <v>2000</v>
      </c>
      <c r="AB549" t="s">
        <v>2000</v>
      </c>
      <c r="AC549" t="s">
        <v>2000</v>
      </c>
      <c r="AD549" t="s">
        <v>2000</v>
      </c>
    </row>
    <row r="550" spans="1:30" x14ac:dyDescent="0.25">
      <c r="A550" s="133" t="s">
        <v>1709</v>
      </c>
      <c r="B550" t="s">
        <v>70</v>
      </c>
      <c r="C550" t="s">
        <v>1999</v>
      </c>
      <c r="D550" t="s">
        <v>1034</v>
      </c>
      <c r="E550" t="s">
        <v>1034</v>
      </c>
      <c r="F550" t="s">
        <v>774</v>
      </c>
      <c r="G550" t="s">
        <v>70</v>
      </c>
      <c r="H550" t="s">
        <v>70</v>
      </c>
      <c r="I550" t="s">
        <v>70</v>
      </c>
      <c r="J550" t="s">
        <v>70</v>
      </c>
      <c r="K550" t="s">
        <v>70</v>
      </c>
      <c r="L550" t="s">
        <v>2000</v>
      </c>
      <c r="M550" t="s">
        <v>70</v>
      </c>
      <c r="N550" t="s">
        <v>70</v>
      </c>
      <c r="O550" t="s">
        <v>70</v>
      </c>
      <c r="P550" t="s">
        <v>2000</v>
      </c>
      <c r="Q550" t="s">
        <v>2000</v>
      </c>
      <c r="R550" t="s">
        <v>70</v>
      </c>
      <c r="S550" t="s">
        <v>2000</v>
      </c>
      <c r="T550" t="s">
        <v>2000</v>
      </c>
      <c r="U550" t="s">
        <v>70</v>
      </c>
      <c r="V550" t="s">
        <v>70</v>
      </c>
      <c r="W550" t="s">
        <v>70</v>
      </c>
      <c r="X550" t="s">
        <v>2000</v>
      </c>
      <c r="Y550" t="s">
        <v>70</v>
      </c>
      <c r="Z550" t="s">
        <v>70</v>
      </c>
      <c r="AA550" t="s">
        <v>2000</v>
      </c>
      <c r="AB550" t="s">
        <v>2000</v>
      </c>
      <c r="AC550" t="s">
        <v>2000</v>
      </c>
      <c r="AD550" t="s">
        <v>2000</v>
      </c>
    </row>
    <row r="551" spans="1:30" x14ac:dyDescent="0.25">
      <c r="A551" s="133" t="s">
        <v>1710</v>
      </c>
      <c r="B551" t="s">
        <v>70</v>
      </c>
      <c r="C551" t="s">
        <v>1999</v>
      </c>
      <c r="D551" t="s">
        <v>1034</v>
      </c>
      <c r="E551" t="s">
        <v>1034</v>
      </c>
      <c r="F551" t="s">
        <v>774</v>
      </c>
      <c r="G551" t="s">
        <v>70</v>
      </c>
      <c r="H551" t="s">
        <v>70</v>
      </c>
      <c r="I551" t="s">
        <v>70</v>
      </c>
      <c r="J551" t="s">
        <v>70</v>
      </c>
      <c r="K551" t="s">
        <v>70</v>
      </c>
      <c r="L551" t="s">
        <v>2000</v>
      </c>
      <c r="M551" t="s">
        <v>70</v>
      </c>
      <c r="N551" t="s">
        <v>70</v>
      </c>
      <c r="O551" t="s">
        <v>70</v>
      </c>
      <c r="P551" t="s">
        <v>2000</v>
      </c>
      <c r="Q551" t="s">
        <v>2000</v>
      </c>
      <c r="R551" t="s">
        <v>70</v>
      </c>
      <c r="S551" t="s">
        <v>2000</v>
      </c>
      <c r="T551" t="s">
        <v>2000</v>
      </c>
      <c r="U551" t="s">
        <v>70</v>
      </c>
      <c r="V551" t="s">
        <v>70</v>
      </c>
      <c r="W551" t="s">
        <v>70</v>
      </c>
      <c r="X551" t="s">
        <v>2000</v>
      </c>
      <c r="Y551" t="s">
        <v>70</v>
      </c>
      <c r="Z551" t="s">
        <v>70</v>
      </c>
      <c r="AA551" t="s">
        <v>2000</v>
      </c>
      <c r="AB551" t="s">
        <v>2000</v>
      </c>
      <c r="AC551" t="s">
        <v>2000</v>
      </c>
      <c r="AD551" t="s">
        <v>70</v>
      </c>
    </row>
    <row r="552" spans="1:30" x14ac:dyDescent="0.25">
      <c r="A552" s="133" t="s">
        <v>1711</v>
      </c>
      <c r="B552" t="s">
        <v>517</v>
      </c>
      <c r="C552" t="s">
        <v>1999</v>
      </c>
      <c r="D552" t="s">
        <v>1034</v>
      </c>
      <c r="E552" t="s">
        <v>1034</v>
      </c>
      <c r="F552" t="s">
        <v>774</v>
      </c>
      <c r="G552" t="s">
        <v>70</v>
      </c>
      <c r="H552" t="s">
        <v>70</v>
      </c>
      <c r="I552" t="s">
        <v>70</v>
      </c>
      <c r="J552" t="s">
        <v>2000</v>
      </c>
      <c r="K552" t="s">
        <v>70</v>
      </c>
      <c r="L552" t="s">
        <v>2000</v>
      </c>
      <c r="M552" t="s">
        <v>70</v>
      </c>
      <c r="N552" t="s">
        <v>70</v>
      </c>
      <c r="O552" t="s">
        <v>70</v>
      </c>
      <c r="P552" t="s">
        <v>2000</v>
      </c>
      <c r="Q552" t="s">
        <v>2000</v>
      </c>
      <c r="R552" t="s">
        <v>70</v>
      </c>
      <c r="S552" t="s">
        <v>2000</v>
      </c>
      <c r="T552" t="s">
        <v>2000</v>
      </c>
      <c r="U552" t="s">
        <v>70</v>
      </c>
      <c r="V552" t="s">
        <v>70</v>
      </c>
      <c r="W552" t="s">
        <v>70</v>
      </c>
      <c r="X552" t="s">
        <v>2000</v>
      </c>
      <c r="Y552" t="s">
        <v>70</v>
      </c>
      <c r="Z552" t="s">
        <v>70</v>
      </c>
      <c r="AA552" t="s">
        <v>2000</v>
      </c>
      <c r="AB552" t="s">
        <v>2000</v>
      </c>
      <c r="AC552" t="s">
        <v>2000</v>
      </c>
      <c r="AD552" t="s">
        <v>2000</v>
      </c>
    </row>
    <row r="553" spans="1:30" x14ac:dyDescent="0.25">
      <c r="A553" s="133" t="s">
        <v>1712</v>
      </c>
      <c r="B553" t="s">
        <v>518</v>
      </c>
      <c r="C553" t="s">
        <v>1999</v>
      </c>
      <c r="D553" t="s">
        <v>1034</v>
      </c>
      <c r="E553" t="s">
        <v>1034</v>
      </c>
      <c r="F553" t="s">
        <v>774</v>
      </c>
      <c r="G553" t="s">
        <v>70</v>
      </c>
      <c r="H553" t="s">
        <v>70</v>
      </c>
      <c r="I553" t="s">
        <v>70</v>
      </c>
      <c r="J553" t="s">
        <v>2000</v>
      </c>
      <c r="K553" t="s">
        <v>70</v>
      </c>
      <c r="L553" t="s">
        <v>2000</v>
      </c>
      <c r="M553" t="s">
        <v>70</v>
      </c>
      <c r="N553" t="s">
        <v>70</v>
      </c>
      <c r="O553" t="s">
        <v>70</v>
      </c>
      <c r="P553" t="s">
        <v>2000</v>
      </c>
      <c r="Q553" t="s">
        <v>2000</v>
      </c>
      <c r="R553" t="s">
        <v>70</v>
      </c>
      <c r="S553" t="s">
        <v>2000</v>
      </c>
      <c r="T553" t="s">
        <v>2000</v>
      </c>
      <c r="U553" t="s">
        <v>70</v>
      </c>
      <c r="V553" t="s">
        <v>70</v>
      </c>
      <c r="W553" t="s">
        <v>70</v>
      </c>
      <c r="X553" t="s">
        <v>2000</v>
      </c>
      <c r="Y553" t="s">
        <v>70</v>
      </c>
      <c r="Z553" t="s">
        <v>70</v>
      </c>
      <c r="AA553" t="s">
        <v>2000</v>
      </c>
      <c r="AB553" t="s">
        <v>2000</v>
      </c>
      <c r="AC553" t="s">
        <v>2000</v>
      </c>
      <c r="AD553" t="s">
        <v>2000</v>
      </c>
    </row>
    <row r="554" spans="1:30" x14ac:dyDescent="0.25">
      <c r="A554" s="133" t="s">
        <v>1713</v>
      </c>
      <c r="B554" t="s">
        <v>519</v>
      </c>
      <c r="C554" t="s">
        <v>1999</v>
      </c>
      <c r="D554" t="s">
        <v>1034</v>
      </c>
      <c r="E554" t="s">
        <v>1034</v>
      </c>
      <c r="F554" t="s">
        <v>774</v>
      </c>
      <c r="G554" t="s">
        <v>70</v>
      </c>
      <c r="H554" t="s">
        <v>70</v>
      </c>
      <c r="I554" t="s">
        <v>70</v>
      </c>
      <c r="J554" t="s">
        <v>70</v>
      </c>
      <c r="K554" t="s">
        <v>70</v>
      </c>
      <c r="L554" t="s">
        <v>2000</v>
      </c>
      <c r="M554" t="s">
        <v>70</v>
      </c>
      <c r="N554" t="s">
        <v>70</v>
      </c>
      <c r="O554" t="s">
        <v>70</v>
      </c>
      <c r="P554" t="s">
        <v>2000</v>
      </c>
      <c r="Q554" t="s">
        <v>2000</v>
      </c>
      <c r="R554" t="s">
        <v>70</v>
      </c>
      <c r="S554" t="s">
        <v>2000</v>
      </c>
      <c r="T554" t="s">
        <v>2000</v>
      </c>
      <c r="U554" t="s">
        <v>70</v>
      </c>
      <c r="V554" t="s">
        <v>70</v>
      </c>
      <c r="W554" t="s">
        <v>70</v>
      </c>
      <c r="X554" t="s">
        <v>2000</v>
      </c>
      <c r="Y554" t="s">
        <v>70</v>
      </c>
      <c r="Z554" t="s">
        <v>70</v>
      </c>
      <c r="AA554" t="s">
        <v>2000</v>
      </c>
      <c r="AB554" t="s">
        <v>2000</v>
      </c>
      <c r="AC554" t="s">
        <v>2000</v>
      </c>
      <c r="AD554" t="s">
        <v>2000</v>
      </c>
    </row>
    <row r="555" spans="1:30" x14ac:dyDescent="0.25">
      <c r="A555" s="133" t="s">
        <v>1714</v>
      </c>
      <c r="B555" t="s">
        <v>520</v>
      </c>
      <c r="C555" t="s">
        <v>1999</v>
      </c>
      <c r="D555" t="s">
        <v>1034</v>
      </c>
      <c r="E555" t="s">
        <v>1034</v>
      </c>
      <c r="F555" t="s">
        <v>774</v>
      </c>
      <c r="G555" t="s">
        <v>70</v>
      </c>
      <c r="H555" t="s">
        <v>70</v>
      </c>
      <c r="I555" t="s">
        <v>70</v>
      </c>
      <c r="J555" t="s">
        <v>2000</v>
      </c>
      <c r="K555" t="s">
        <v>70</v>
      </c>
      <c r="L555" t="s">
        <v>2000</v>
      </c>
      <c r="M555" t="s">
        <v>70</v>
      </c>
      <c r="N555" t="s">
        <v>70</v>
      </c>
      <c r="O555" t="s">
        <v>70</v>
      </c>
      <c r="P555" t="s">
        <v>2000</v>
      </c>
      <c r="Q555" t="s">
        <v>2000</v>
      </c>
      <c r="R555" t="s">
        <v>70</v>
      </c>
      <c r="S555" t="s">
        <v>2000</v>
      </c>
      <c r="T555" t="s">
        <v>2000</v>
      </c>
      <c r="U555" t="s">
        <v>70</v>
      </c>
      <c r="V555" t="s">
        <v>70</v>
      </c>
      <c r="W555" t="s">
        <v>70</v>
      </c>
      <c r="X555" t="s">
        <v>2000</v>
      </c>
      <c r="Y555" t="s">
        <v>70</v>
      </c>
      <c r="Z555" t="s">
        <v>70</v>
      </c>
      <c r="AA555" t="s">
        <v>2000</v>
      </c>
      <c r="AB555" t="s">
        <v>2000</v>
      </c>
      <c r="AC555" t="s">
        <v>2000</v>
      </c>
      <c r="AD555" t="s">
        <v>2000</v>
      </c>
    </row>
    <row r="556" spans="1:30" x14ac:dyDescent="0.25">
      <c r="A556" s="133" t="s">
        <v>1715</v>
      </c>
      <c r="B556" t="s">
        <v>521</v>
      </c>
      <c r="C556" t="s">
        <v>1999</v>
      </c>
      <c r="D556" t="s">
        <v>1034</v>
      </c>
      <c r="E556" t="s">
        <v>1034</v>
      </c>
      <c r="F556" t="s">
        <v>774</v>
      </c>
      <c r="G556" t="s">
        <v>70</v>
      </c>
      <c r="H556" t="s">
        <v>70</v>
      </c>
      <c r="I556" t="s">
        <v>70</v>
      </c>
      <c r="J556" t="s">
        <v>2000</v>
      </c>
      <c r="K556" t="s">
        <v>70</v>
      </c>
      <c r="L556" t="s">
        <v>2000</v>
      </c>
      <c r="M556" t="s">
        <v>70</v>
      </c>
      <c r="N556" t="s">
        <v>70</v>
      </c>
      <c r="O556" t="s">
        <v>70</v>
      </c>
      <c r="P556" t="s">
        <v>2000</v>
      </c>
      <c r="Q556" t="s">
        <v>2000</v>
      </c>
      <c r="R556" t="s">
        <v>70</v>
      </c>
      <c r="S556" t="s">
        <v>2000</v>
      </c>
      <c r="T556" t="s">
        <v>2000</v>
      </c>
      <c r="U556" t="s">
        <v>70</v>
      </c>
      <c r="V556" t="s">
        <v>70</v>
      </c>
      <c r="W556" t="s">
        <v>70</v>
      </c>
      <c r="X556" t="s">
        <v>2000</v>
      </c>
      <c r="Y556" t="s">
        <v>70</v>
      </c>
      <c r="Z556" t="s">
        <v>70</v>
      </c>
      <c r="AA556" t="s">
        <v>2000</v>
      </c>
      <c r="AB556" t="s">
        <v>2000</v>
      </c>
      <c r="AC556" t="s">
        <v>2000</v>
      </c>
      <c r="AD556" t="s">
        <v>2000</v>
      </c>
    </row>
    <row r="557" spans="1:30" x14ac:dyDescent="0.25">
      <c r="A557" s="133" t="s">
        <v>1716</v>
      </c>
      <c r="B557" t="s">
        <v>522</v>
      </c>
      <c r="C557" t="s">
        <v>1999</v>
      </c>
      <c r="D557" t="s">
        <v>1034</v>
      </c>
      <c r="E557" t="s">
        <v>1034</v>
      </c>
      <c r="F557" t="s">
        <v>773</v>
      </c>
      <c r="G557" t="s">
        <v>70</v>
      </c>
      <c r="H557" t="s">
        <v>70</v>
      </c>
      <c r="I557" t="s">
        <v>2000</v>
      </c>
      <c r="J557" t="s">
        <v>2000</v>
      </c>
      <c r="K557" t="s">
        <v>2000</v>
      </c>
      <c r="L557" t="s">
        <v>2000</v>
      </c>
      <c r="M557" t="s">
        <v>70</v>
      </c>
      <c r="N557" t="s">
        <v>70</v>
      </c>
      <c r="O557" t="s">
        <v>2000</v>
      </c>
      <c r="P557" t="s">
        <v>2000</v>
      </c>
      <c r="Q557" t="s">
        <v>2000</v>
      </c>
      <c r="R557" t="s">
        <v>70</v>
      </c>
      <c r="S557" t="s">
        <v>2000</v>
      </c>
      <c r="T557" t="s">
        <v>2000</v>
      </c>
      <c r="U557" t="s">
        <v>2000</v>
      </c>
      <c r="V557" t="s">
        <v>2000</v>
      </c>
      <c r="W557" t="s">
        <v>70</v>
      </c>
      <c r="X557" t="s">
        <v>2000</v>
      </c>
      <c r="Y557" t="s">
        <v>70</v>
      </c>
      <c r="Z557" t="s">
        <v>2000</v>
      </c>
      <c r="AA557" t="s">
        <v>2000</v>
      </c>
      <c r="AB557" t="s">
        <v>2000</v>
      </c>
      <c r="AC557" t="s">
        <v>2000</v>
      </c>
      <c r="AD557" t="s">
        <v>2000</v>
      </c>
    </row>
    <row r="558" spans="1:30" x14ac:dyDescent="0.25">
      <c r="A558" s="133" t="s">
        <v>1717</v>
      </c>
      <c r="B558" t="s">
        <v>523</v>
      </c>
      <c r="C558" t="s">
        <v>1999</v>
      </c>
      <c r="D558" t="s">
        <v>1034</v>
      </c>
      <c r="E558" t="s">
        <v>1034</v>
      </c>
      <c r="F558" t="s">
        <v>774</v>
      </c>
      <c r="G558" t="s">
        <v>70</v>
      </c>
      <c r="H558" t="s">
        <v>70</v>
      </c>
      <c r="I558" t="s">
        <v>70</v>
      </c>
      <c r="J558" t="s">
        <v>2000</v>
      </c>
      <c r="K558" t="s">
        <v>70</v>
      </c>
      <c r="L558" t="s">
        <v>2000</v>
      </c>
      <c r="M558" t="s">
        <v>70</v>
      </c>
      <c r="N558" t="s">
        <v>70</v>
      </c>
      <c r="O558" t="s">
        <v>70</v>
      </c>
      <c r="P558" t="s">
        <v>2000</v>
      </c>
      <c r="Q558" t="s">
        <v>2000</v>
      </c>
      <c r="R558" t="s">
        <v>70</v>
      </c>
      <c r="S558" t="s">
        <v>2000</v>
      </c>
      <c r="T558" t="s">
        <v>2000</v>
      </c>
      <c r="U558" t="s">
        <v>70</v>
      </c>
      <c r="V558" t="s">
        <v>70</v>
      </c>
      <c r="W558" t="s">
        <v>70</v>
      </c>
      <c r="X558" t="s">
        <v>2000</v>
      </c>
      <c r="Y558" t="s">
        <v>70</v>
      </c>
      <c r="Z558" t="s">
        <v>70</v>
      </c>
      <c r="AA558" t="s">
        <v>2000</v>
      </c>
      <c r="AB558" t="s">
        <v>2000</v>
      </c>
      <c r="AC558" t="s">
        <v>2000</v>
      </c>
      <c r="AD558" t="s">
        <v>2000</v>
      </c>
    </row>
    <row r="559" spans="1:30" x14ac:dyDescent="0.25">
      <c r="A559" s="133" t="s">
        <v>1718</v>
      </c>
      <c r="B559" t="s">
        <v>523</v>
      </c>
      <c r="C559" t="s">
        <v>1999</v>
      </c>
      <c r="D559" t="s">
        <v>1034</v>
      </c>
      <c r="E559" t="s">
        <v>1034</v>
      </c>
      <c r="F559" t="s">
        <v>774</v>
      </c>
      <c r="G559" t="s">
        <v>70</v>
      </c>
      <c r="H559" t="s">
        <v>70</v>
      </c>
      <c r="I559" t="s">
        <v>70</v>
      </c>
      <c r="J559" t="s">
        <v>70</v>
      </c>
      <c r="K559" t="s">
        <v>70</v>
      </c>
      <c r="L559" t="s">
        <v>2000</v>
      </c>
      <c r="M559" t="s">
        <v>70</v>
      </c>
      <c r="N559" t="s">
        <v>70</v>
      </c>
      <c r="O559" t="s">
        <v>70</v>
      </c>
      <c r="P559" t="s">
        <v>2000</v>
      </c>
      <c r="Q559" t="s">
        <v>2000</v>
      </c>
      <c r="R559" t="s">
        <v>70</v>
      </c>
      <c r="S559" t="s">
        <v>2000</v>
      </c>
      <c r="T559" t="s">
        <v>2000</v>
      </c>
      <c r="U559" t="s">
        <v>70</v>
      </c>
      <c r="V559" t="s">
        <v>70</v>
      </c>
      <c r="W559" t="s">
        <v>70</v>
      </c>
      <c r="X559" t="s">
        <v>2000</v>
      </c>
      <c r="Y559" t="s">
        <v>70</v>
      </c>
      <c r="Z559" t="s">
        <v>70</v>
      </c>
      <c r="AA559" t="s">
        <v>2000</v>
      </c>
      <c r="AB559" t="s">
        <v>2000</v>
      </c>
      <c r="AC559" t="s">
        <v>2000</v>
      </c>
      <c r="AD559" t="s">
        <v>2000</v>
      </c>
    </row>
    <row r="560" spans="1:30" x14ac:dyDescent="0.25">
      <c r="A560" s="133" t="s">
        <v>1719</v>
      </c>
      <c r="B560" t="s">
        <v>524</v>
      </c>
      <c r="C560" t="s">
        <v>1999</v>
      </c>
      <c r="D560" t="s">
        <v>1034</v>
      </c>
      <c r="E560" t="s">
        <v>1034</v>
      </c>
      <c r="F560" t="s">
        <v>774</v>
      </c>
      <c r="G560" t="s">
        <v>70</v>
      </c>
      <c r="H560" t="s">
        <v>70</v>
      </c>
      <c r="I560" t="s">
        <v>70</v>
      </c>
      <c r="J560" t="s">
        <v>70</v>
      </c>
      <c r="K560" t="s">
        <v>70</v>
      </c>
      <c r="L560" t="s">
        <v>2000</v>
      </c>
      <c r="M560" t="s">
        <v>70</v>
      </c>
      <c r="N560" t="s">
        <v>70</v>
      </c>
      <c r="O560" t="s">
        <v>70</v>
      </c>
      <c r="P560" t="s">
        <v>2000</v>
      </c>
      <c r="Q560" t="s">
        <v>2000</v>
      </c>
      <c r="R560" t="s">
        <v>70</v>
      </c>
      <c r="S560" t="s">
        <v>2000</v>
      </c>
      <c r="T560" t="s">
        <v>2000</v>
      </c>
      <c r="U560" t="s">
        <v>70</v>
      </c>
      <c r="V560" t="s">
        <v>70</v>
      </c>
      <c r="W560" t="s">
        <v>70</v>
      </c>
      <c r="X560" t="s">
        <v>2000</v>
      </c>
      <c r="Y560" t="s">
        <v>70</v>
      </c>
      <c r="Z560" t="s">
        <v>70</v>
      </c>
      <c r="AA560" t="s">
        <v>2000</v>
      </c>
      <c r="AB560" t="s">
        <v>2000</v>
      </c>
      <c r="AC560" t="s">
        <v>2000</v>
      </c>
      <c r="AD560" t="s">
        <v>2000</v>
      </c>
    </row>
    <row r="561" spans="1:30" x14ac:dyDescent="0.25">
      <c r="A561" s="133" t="s">
        <v>1720</v>
      </c>
      <c r="B561" t="s">
        <v>525</v>
      </c>
      <c r="C561" t="s">
        <v>1999</v>
      </c>
      <c r="D561" t="s">
        <v>1034</v>
      </c>
      <c r="E561" t="s">
        <v>1034</v>
      </c>
      <c r="F561" t="s">
        <v>774</v>
      </c>
      <c r="G561" t="s">
        <v>70</v>
      </c>
      <c r="H561" t="s">
        <v>70</v>
      </c>
      <c r="I561" t="s">
        <v>57</v>
      </c>
      <c r="J561" t="s">
        <v>110</v>
      </c>
      <c r="K561" t="s">
        <v>2000</v>
      </c>
      <c r="L561" t="s">
        <v>57</v>
      </c>
      <c r="M561" t="s">
        <v>70</v>
      </c>
      <c r="N561" t="s">
        <v>70</v>
      </c>
      <c r="O561" t="s">
        <v>2000</v>
      </c>
      <c r="P561" t="s">
        <v>57</v>
      </c>
      <c r="Q561" t="s">
        <v>57</v>
      </c>
      <c r="R561" t="s">
        <v>70</v>
      </c>
      <c r="S561" t="s">
        <v>110</v>
      </c>
      <c r="T561" t="s">
        <v>59</v>
      </c>
      <c r="U561" t="s">
        <v>110</v>
      </c>
      <c r="V561" t="s">
        <v>2000</v>
      </c>
      <c r="W561" t="s">
        <v>70</v>
      </c>
      <c r="X561" t="s">
        <v>57</v>
      </c>
      <c r="Y561" t="s">
        <v>70</v>
      </c>
      <c r="Z561" t="s">
        <v>2000</v>
      </c>
      <c r="AA561" t="s">
        <v>57</v>
      </c>
      <c r="AB561" t="s">
        <v>57</v>
      </c>
      <c r="AC561" t="s">
        <v>57</v>
      </c>
      <c r="AD561" t="s">
        <v>2000</v>
      </c>
    </row>
    <row r="562" spans="1:30" x14ac:dyDescent="0.25">
      <c r="A562" s="133" t="s">
        <v>1721</v>
      </c>
      <c r="B562" t="s">
        <v>526</v>
      </c>
      <c r="C562" t="s">
        <v>1999</v>
      </c>
      <c r="D562" t="s">
        <v>1034</v>
      </c>
      <c r="E562" t="s">
        <v>1034</v>
      </c>
      <c r="F562" t="s">
        <v>773</v>
      </c>
      <c r="G562" t="s">
        <v>70</v>
      </c>
      <c r="H562" t="s">
        <v>70</v>
      </c>
      <c r="I562" t="s">
        <v>2000</v>
      </c>
      <c r="J562" t="s">
        <v>2000</v>
      </c>
      <c r="K562" t="s">
        <v>2000</v>
      </c>
      <c r="L562" t="s">
        <v>2000</v>
      </c>
      <c r="M562" t="s">
        <v>70</v>
      </c>
      <c r="N562" t="s">
        <v>70</v>
      </c>
      <c r="O562" t="s">
        <v>2000</v>
      </c>
      <c r="P562" t="s">
        <v>2000</v>
      </c>
      <c r="Q562" t="s">
        <v>2000</v>
      </c>
      <c r="R562" t="s">
        <v>70</v>
      </c>
      <c r="S562" t="s">
        <v>2000</v>
      </c>
      <c r="T562" t="s">
        <v>2000</v>
      </c>
      <c r="U562" t="s">
        <v>2000</v>
      </c>
      <c r="V562" t="s">
        <v>2000</v>
      </c>
      <c r="W562" t="s">
        <v>70</v>
      </c>
      <c r="X562" t="s">
        <v>2000</v>
      </c>
      <c r="Y562" t="s">
        <v>70</v>
      </c>
      <c r="Z562" t="s">
        <v>2000</v>
      </c>
      <c r="AA562" t="s">
        <v>2000</v>
      </c>
      <c r="AB562" t="s">
        <v>2000</v>
      </c>
      <c r="AC562" t="s">
        <v>2000</v>
      </c>
      <c r="AD562" t="s">
        <v>2000</v>
      </c>
    </row>
    <row r="563" spans="1:30" x14ac:dyDescent="0.25">
      <c r="A563" s="133" t="s">
        <v>1722</v>
      </c>
      <c r="B563" t="s">
        <v>527</v>
      </c>
      <c r="C563" t="s">
        <v>1999</v>
      </c>
      <c r="D563" t="s">
        <v>1034</v>
      </c>
      <c r="E563" t="s">
        <v>1034</v>
      </c>
      <c r="F563" t="s">
        <v>774</v>
      </c>
      <c r="G563" t="s">
        <v>70</v>
      </c>
      <c r="H563" t="s">
        <v>70</v>
      </c>
      <c r="I563" t="s">
        <v>57</v>
      </c>
      <c r="J563" t="s">
        <v>110</v>
      </c>
      <c r="K563" t="s">
        <v>2000</v>
      </c>
      <c r="L563" t="s">
        <v>57</v>
      </c>
      <c r="M563" t="s">
        <v>70</v>
      </c>
      <c r="N563" t="s">
        <v>70</v>
      </c>
      <c r="O563" t="s">
        <v>2000</v>
      </c>
      <c r="P563" t="s">
        <v>57</v>
      </c>
      <c r="Q563" t="s">
        <v>57</v>
      </c>
      <c r="R563" t="s">
        <v>70</v>
      </c>
      <c r="S563" t="s">
        <v>57</v>
      </c>
      <c r="T563" t="s">
        <v>110</v>
      </c>
      <c r="U563" t="s">
        <v>110</v>
      </c>
      <c r="V563" t="s">
        <v>2000</v>
      </c>
      <c r="W563" t="s">
        <v>70</v>
      </c>
      <c r="X563" t="s">
        <v>57</v>
      </c>
      <c r="Y563" t="s">
        <v>70</v>
      </c>
      <c r="Z563" t="s">
        <v>2000</v>
      </c>
      <c r="AA563" t="s">
        <v>57</v>
      </c>
      <c r="AB563" t="s">
        <v>57</v>
      </c>
      <c r="AC563" t="s">
        <v>57</v>
      </c>
      <c r="AD563" t="s">
        <v>2000</v>
      </c>
    </row>
    <row r="564" spans="1:30" x14ac:dyDescent="0.25">
      <c r="A564" s="133" t="s">
        <v>1702</v>
      </c>
      <c r="B564" t="s">
        <v>511</v>
      </c>
      <c r="C564" t="s">
        <v>1999</v>
      </c>
      <c r="D564" t="s">
        <v>1034</v>
      </c>
      <c r="E564" t="s">
        <v>1039</v>
      </c>
      <c r="F564" t="s">
        <v>774</v>
      </c>
      <c r="G564" t="s">
        <v>70</v>
      </c>
      <c r="H564" t="s">
        <v>70</v>
      </c>
      <c r="I564" t="s">
        <v>70</v>
      </c>
      <c r="J564" t="s">
        <v>70</v>
      </c>
      <c r="K564" t="s">
        <v>70</v>
      </c>
      <c r="L564" t="s">
        <v>2000</v>
      </c>
      <c r="M564" t="s">
        <v>70</v>
      </c>
      <c r="N564" t="s">
        <v>70</v>
      </c>
      <c r="O564" t="s">
        <v>70</v>
      </c>
      <c r="P564" t="s">
        <v>2000</v>
      </c>
      <c r="Q564" t="s">
        <v>2000</v>
      </c>
      <c r="R564" t="s">
        <v>70</v>
      </c>
      <c r="S564" t="s">
        <v>2000</v>
      </c>
      <c r="T564" t="s">
        <v>2000</v>
      </c>
      <c r="U564" t="s">
        <v>70</v>
      </c>
      <c r="V564" t="s">
        <v>70</v>
      </c>
      <c r="W564" t="s">
        <v>70</v>
      </c>
      <c r="X564" t="s">
        <v>2000</v>
      </c>
      <c r="Y564" t="s">
        <v>70</v>
      </c>
      <c r="Z564" t="s">
        <v>70</v>
      </c>
      <c r="AA564" t="s">
        <v>2000</v>
      </c>
      <c r="AB564" t="s">
        <v>2000</v>
      </c>
      <c r="AC564" t="s">
        <v>2000</v>
      </c>
      <c r="AD564" t="s">
        <v>2000</v>
      </c>
    </row>
    <row r="565" spans="1:30" x14ac:dyDescent="0.25">
      <c r="A565" s="133" t="s">
        <v>1703</v>
      </c>
      <c r="B565" t="s">
        <v>511</v>
      </c>
      <c r="C565" t="s">
        <v>1999</v>
      </c>
      <c r="D565" t="s">
        <v>1034</v>
      </c>
      <c r="E565" t="s">
        <v>1039</v>
      </c>
      <c r="F565" t="s">
        <v>774</v>
      </c>
      <c r="G565" t="s">
        <v>70</v>
      </c>
      <c r="H565" t="s">
        <v>70</v>
      </c>
      <c r="I565" t="s">
        <v>57</v>
      </c>
      <c r="J565" t="s">
        <v>70</v>
      </c>
      <c r="K565" t="s">
        <v>2000</v>
      </c>
      <c r="L565" t="s">
        <v>57</v>
      </c>
      <c r="M565" t="s">
        <v>70</v>
      </c>
      <c r="N565" t="s">
        <v>70</v>
      </c>
      <c r="O565" t="s">
        <v>2000</v>
      </c>
      <c r="P565" t="s">
        <v>110</v>
      </c>
      <c r="Q565" t="s">
        <v>57</v>
      </c>
      <c r="R565" t="s">
        <v>70</v>
      </c>
      <c r="S565" t="s">
        <v>57</v>
      </c>
      <c r="T565" t="s">
        <v>110</v>
      </c>
      <c r="U565" t="s">
        <v>70</v>
      </c>
      <c r="V565" t="s">
        <v>2000</v>
      </c>
      <c r="W565" t="s">
        <v>2000</v>
      </c>
      <c r="X565" t="s">
        <v>110</v>
      </c>
      <c r="Y565" t="s">
        <v>70</v>
      </c>
      <c r="Z565" t="s">
        <v>2000</v>
      </c>
      <c r="AA565" t="s">
        <v>57</v>
      </c>
      <c r="AB565" t="s">
        <v>110</v>
      </c>
      <c r="AC565" t="s">
        <v>57</v>
      </c>
      <c r="AD565" t="s">
        <v>2000</v>
      </c>
    </row>
    <row r="566" spans="1:30" x14ac:dyDescent="0.25">
      <c r="A566" s="133" t="s">
        <v>1684</v>
      </c>
      <c r="B566" t="s">
        <v>70</v>
      </c>
      <c r="C566" t="s">
        <v>1999</v>
      </c>
      <c r="D566" t="s">
        <v>1034</v>
      </c>
      <c r="E566" t="s">
        <v>784</v>
      </c>
      <c r="F566" t="s">
        <v>773</v>
      </c>
      <c r="G566" t="s">
        <v>70</v>
      </c>
      <c r="H566" t="s">
        <v>70</v>
      </c>
      <c r="I566" t="s">
        <v>2000</v>
      </c>
      <c r="J566" t="s">
        <v>2000</v>
      </c>
      <c r="K566" t="s">
        <v>70</v>
      </c>
      <c r="L566" t="s">
        <v>2000</v>
      </c>
      <c r="M566" t="s">
        <v>70</v>
      </c>
      <c r="N566" t="s">
        <v>70</v>
      </c>
      <c r="O566" t="s">
        <v>70</v>
      </c>
      <c r="P566" t="s">
        <v>2000</v>
      </c>
      <c r="Q566" t="s">
        <v>2000</v>
      </c>
      <c r="R566" t="s">
        <v>70</v>
      </c>
      <c r="S566" t="s">
        <v>2000</v>
      </c>
      <c r="T566" t="s">
        <v>2000</v>
      </c>
      <c r="U566" t="s">
        <v>2000</v>
      </c>
      <c r="V566" t="s">
        <v>70</v>
      </c>
      <c r="W566" t="s">
        <v>70</v>
      </c>
      <c r="X566" t="s">
        <v>2000</v>
      </c>
      <c r="Y566" t="s">
        <v>70</v>
      </c>
      <c r="Z566" t="s">
        <v>70</v>
      </c>
      <c r="AA566" t="s">
        <v>2000</v>
      </c>
      <c r="AB566" t="s">
        <v>2000</v>
      </c>
      <c r="AC566" t="s">
        <v>2000</v>
      </c>
      <c r="AD566" t="s">
        <v>2000</v>
      </c>
    </row>
    <row r="567" spans="1:30" x14ac:dyDescent="0.25">
      <c r="A567" s="133" t="s">
        <v>1692</v>
      </c>
      <c r="B567" t="s">
        <v>503</v>
      </c>
      <c r="C567" t="s">
        <v>1999</v>
      </c>
      <c r="D567" t="s">
        <v>1034</v>
      </c>
      <c r="E567" t="s">
        <v>784</v>
      </c>
      <c r="F567" t="s">
        <v>51</v>
      </c>
      <c r="G567" t="s">
        <v>70</v>
      </c>
      <c r="H567" t="s">
        <v>70</v>
      </c>
      <c r="I567" t="s">
        <v>110</v>
      </c>
      <c r="J567" t="s">
        <v>110</v>
      </c>
      <c r="K567" t="s">
        <v>70</v>
      </c>
      <c r="L567" t="s">
        <v>57</v>
      </c>
      <c r="M567" t="s">
        <v>70</v>
      </c>
      <c r="N567" t="s">
        <v>70</v>
      </c>
      <c r="O567" t="s">
        <v>70</v>
      </c>
      <c r="P567" t="s">
        <v>57</v>
      </c>
      <c r="Q567" t="s">
        <v>110</v>
      </c>
      <c r="R567" t="s">
        <v>70</v>
      </c>
      <c r="S567" t="s">
        <v>110</v>
      </c>
      <c r="T567" t="s">
        <v>110</v>
      </c>
      <c r="U567" t="s">
        <v>110</v>
      </c>
      <c r="V567" t="s">
        <v>70</v>
      </c>
      <c r="W567" t="s">
        <v>70</v>
      </c>
      <c r="X567" t="s">
        <v>110</v>
      </c>
      <c r="Y567" t="s">
        <v>70</v>
      </c>
      <c r="Z567" t="s">
        <v>70</v>
      </c>
      <c r="AA567" t="s">
        <v>57</v>
      </c>
      <c r="AB567" t="s">
        <v>110</v>
      </c>
      <c r="AC567" t="s">
        <v>57</v>
      </c>
      <c r="AD567" t="s">
        <v>2000</v>
      </c>
    </row>
    <row r="568" spans="1:30" x14ac:dyDescent="0.25">
      <c r="A568" s="133" t="s">
        <v>1693</v>
      </c>
      <c r="B568" t="s">
        <v>70</v>
      </c>
      <c r="C568" t="s">
        <v>1999</v>
      </c>
      <c r="D568" t="s">
        <v>1034</v>
      </c>
      <c r="E568" t="s">
        <v>784</v>
      </c>
      <c r="F568" t="s">
        <v>51</v>
      </c>
      <c r="G568" t="s">
        <v>70</v>
      </c>
      <c r="H568" t="s">
        <v>70</v>
      </c>
      <c r="I568" t="s">
        <v>70</v>
      </c>
      <c r="J568" t="s">
        <v>70</v>
      </c>
      <c r="K568" t="s">
        <v>70</v>
      </c>
      <c r="L568" t="s">
        <v>2000</v>
      </c>
      <c r="M568" t="s">
        <v>70</v>
      </c>
      <c r="N568" t="s">
        <v>70</v>
      </c>
      <c r="O568" t="s">
        <v>70</v>
      </c>
      <c r="P568" t="s">
        <v>2000</v>
      </c>
      <c r="Q568" t="s">
        <v>2000</v>
      </c>
      <c r="R568" t="s">
        <v>70</v>
      </c>
      <c r="S568" t="s">
        <v>2000</v>
      </c>
      <c r="T568" t="s">
        <v>2000</v>
      </c>
      <c r="U568" t="s">
        <v>70</v>
      </c>
      <c r="V568" t="s">
        <v>70</v>
      </c>
      <c r="W568" t="s">
        <v>70</v>
      </c>
      <c r="X568" t="s">
        <v>2000</v>
      </c>
      <c r="Y568" t="s">
        <v>70</v>
      </c>
      <c r="Z568" t="s">
        <v>70</v>
      </c>
      <c r="AA568" t="s">
        <v>2000</v>
      </c>
      <c r="AB568" t="s">
        <v>2000</v>
      </c>
      <c r="AC568" t="s">
        <v>2000</v>
      </c>
      <c r="AD568" t="s">
        <v>2000</v>
      </c>
    </row>
    <row r="569" spans="1:30" x14ac:dyDescent="0.25">
      <c r="A569" s="133" t="s">
        <v>1723</v>
      </c>
      <c r="B569" t="s">
        <v>528</v>
      </c>
      <c r="C569" t="s">
        <v>1999</v>
      </c>
      <c r="D569" t="s">
        <v>1034</v>
      </c>
      <c r="E569" t="s">
        <v>784</v>
      </c>
      <c r="F569" t="s">
        <v>51</v>
      </c>
      <c r="G569" t="s">
        <v>70</v>
      </c>
      <c r="H569" t="s">
        <v>70</v>
      </c>
      <c r="I569" t="s">
        <v>2000</v>
      </c>
      <c r="J569" t="s">
        <v>70</v>
      </c>
      <c r="K569" t="s">
        <v>70</v>
      </c>
      <c r="L569" t="s">
        <v>2000</v>
      </c>
      <c r="M569" t="s">
        <v>70</v>
      </c>
      <c r="N569" t="s">
        <v>70</v>
      </c>
      <c r="O569" t="s">
        <v>70</v>
      </c>
      <c r="P569" t="s">
        <v>2000</v>
      </c>
      <c r="Q569" t="s">
        <v>2000</v>
      </c>
      <c r="R569" t="s">
        <v>70</v>
      </c>
      <c r="S569" t="s">
        <v>2000</v>
      </c>
      <c r="T569" t="s">
        <v>2000</v>
      </c>
      <c r="U569" t="s">
        <v>70</v>
      </c>
      <c r="V569" t="s">
        <v>70</v>
      </c>
      <c r="W569" t="s">
        <v>70</v>
      </c>
      <c r="X569" t="s">
        <v>2000</v>
      </c>
      <c r="Y569" t="s">
        <v>70</v>
      </c>
      <c r="Z569" t="s">
        <v>70</v>
      </c>
      <c r="AA569" t="s">
        <v>2000</v>
      </c>
      <c r="AB569" t="s">
        <v>2000</v>
      </c>
      <c r="AC569" t="s">
        <v>2000</v>
      </c>
      <c r="AD569" t="s">
        <v>2000</v>
      </c>
    </row>
    <row r="570" spans="1:30" x14ac:dyDescent="0.25">
      <c r="A570" s="133" t="s">
        <v>1696</v>
      </c>
      <c r="B570" t="s">
        <v>70</v>
      </c>
      <c r="C570" t="s">
        <v>1999</v>
      </c>
      <c r="D570" t="s">
        <v>1034</v>
      </c>
      <c r="E570" t="s">
        <v>993</v>
      </c>
      <c r="F570" t="s">
        <v>773</v>
      </c>
      <c r="G570" t="s">
        <v>70</v>
      </c>
      <c r="H570" t="s">
        <v>70</v>
      </c>
      <c r="I570" t="s">
        <v>70</v>
      </c>
      <c r="J570" t="s">
        <v>70</v>
      </c>
      <c r="K570" t="s">
        <v>70</v>
      </c>
      <c r="L570" t="s">
        <v>2000</v>
      </c>
      <c r="M570" t="s">
        <v>70</v>
      </c>
      <c r="N570" t="s">
        <v>70</v>
      </c>
      <c r="O570" t="s">
        <v>70</v>
      </c>
      <c r="P570" t="s">
        <v>2000</v>
      </c>
      <c r="Q570" t="s">
        <v>2000</v>
      </c>
      <c r="R570" t="s">
        <v>70</v>
      </c>
      <c r="S570" t="s">
        <v>2000</v>
      </c>
      <c r="T570" t="s">
        <v>2000</v>
      </c>
      <c r="U570" t="s">
        <v>70</v>
      </c>
      <c r="V570" t="s">
        <v>70</v>
      </c>
      <c r="W570" t="s">
        <v>70</v>
      </c>
      <c r="X570" t="s">
        <v>2000</v>
      </c>
      <c r="Y570" t="s">
        <v>70</v>
      </c>
      <c r="Z570" t="s">
        <v>70</v>
      </c>
      <c r="AA570" t="s">
        <v>2000</v>
      </c>
      <c r="AB570" t="s">
        <v>2000</v>
      </c>
      <c r="AC570" t="s">
        <v>2000</v>
      </c>
      <c r="AD570" t="s">
        <v>70</v>
      </c>
    </row>
    <row r="571" spans="1:30" x14ac:dyDescent="0.25">
      <c r="A571" s="133" t="s">
        <v>1697</v>
      </c>
      <c r="B571" t="s">
        <v>70</v>
      </c>
      <c r="C571" t="s">
        <v>1999</v>
      </c>
      <c r="D571" t="s">
        <v>1034</v>
      </c>
      <c r="E571" t="s">
        <v>993</v>
      </c>
      <c r="F571" t="s">
        <v>773</v>
      </c>
      <c r="G571" t="s">
        <v>70</v>
      </c>
      <c r="H571" t="s">
        <v>70</v>
      </c>
      <c r="I571" t="s">
        <v>70</v>
      </c>
      <c r="J571" t="s">
        <v>2000</v>
      </c>
      <c r="K571" t="s">
        <v>70</v>
      </c>
      <c r="L571" t="s">
        <v>70</v>
      </c>
      <c r="M571" t="s">
        <v>70</v>
      </c>
      <c r="N571" t="s">
        <v>70</v>
      </c>
      <c r="O571" t="s">
        <v>70</v>
      </c>
      <c r="P571" t="s">
        <v>70</v>
      </c>
      <c r="Q571" t="s">
        <v>70</v>
      </c>
      <c r="R571" t="s">
        <v>70</v>
      </c>
      <c r="S571" t="s">
        <v>70</v>
      </c>
      <c r="T571" t="s">
        <v>70</v>
      </c>
      <c r="U571" t="s">
        <v>2000</v>
      </c>
      <c r="V571" t="s">
        <v>70</v>
      </c>
      <c r="W571" t="s">
        <v>70</v>
      </c>
      <c r="X571" t="s">
        <v>70</v>
      </c>
      <c r="Y571" t="s">
        <v>70</v>
      </c>
      <c r="Z571" t="s">
        <v>70</v>
      </c>
      <c r="AA571" t="s">
        <v>70</v>
      </c>
      <c r="AB571" t="s">
        <v>70</v>
      </c>
      <c r="AC571" t="s">
        <v>70</v>
      </c>
      <c r="AD571" t="s">
        <v>70</v>
      </c>
    </row>
    <row r="572" spans="1:30" x14ac:dyDescent="0.25">
      <c r="A572" s="133" t="s">
        <v>1698</v>
      </c>
      <c r="B572" t="s">
        <v>506</v>
      </c>
      <c r="C572" t="s">
        <v>1999</v>
      </c>
      <c r="D572" t="s">
        <v>1034</v>
      </c>
      <c r="E572" t="s">
        <v>993</v>
      </c>
      <c r="F572" t="s">
        <v>773</v>
      </c>
      <c r="G572" t="s">
        <v>70</v>
      </c>
      <c r="H572" t="s">
        <v>70</v>
      </c>
      <c r="I572" t="s">
        <v>70</v>
      </c>
      <c r="J572" t="s">
        <v>70</v>
      </c>
      <c r="K572" t="s">
        <v>70</v>
      </c>
      <c r="L572" t="s">
        <v>2000</v>
      </c>
      <c r="M572" t="s">
        <v>70</v>
      </c>
      <c r="N572" t="s">
        <v>70</v>
      </c>
      <c r="O572" t="s">
        <v>70</v>
      </c>
      <c r="P572" t="s">
        <v>2000</v>
      </c>
      <c r="Q572" t="s">
        <v>2000</v>
      </c>
      <c r="R572" t="s">
        <v>70</v>
      </c>
      <c r="S572" t="s">
        <v>2000</v>
      </c>
      <c r="T572" t="s">
        <v>2000</v>
      </c>
      <c r="U572" t="s">
        <v>70</v>
      </c>
      <c r="V572" t="s">
        <v>70</v>
      </c>
      <c r="W572" t="s">
        <v>70</v>
      </c>
      <c r="X572" t="s">
        <v>2000</v>
      </c>
      <c r="Y572" t="s">
        <v>70</v>
      </c>
      <c r="Z572" t="s">
        <v>70</v>
      </c>
      <c r="AA572" t="s">
        <v>2000</v>
      </c>
      <c r="AB572" t="s">
        <v>2000</v>
      </c>
      <c r="AC572" t="s">
        <v>2000</v>
      </c>
      <c r="AD572" t="s">
        <v>2000</v>
      </c>
    </row>
    <row r="573" spans="1:30" x14ac:dyDescent="0.25">
      <c r="A573" s="133" t="s">
        <v>1690</v>
      </c>
      <c r="B573" t="s">
        <v>500</v>
      </c>
      <c r="C573" t="s">
        <v>1999</v>
      </c>
      <c r="D573" t="s">
        <v>1034</v>
      </c>
      <c r="E573" t="s">
        <v>1038</v>
      </c>
      <c r="F573" t="s">
        <v>773</v>
      </c>
      <c r="G573" t="s">
        <v>70</v>
      </c>
      <c r="H573" t="s">
        <v>70</v>
      </c>
      <c r="I573" t="s">
        <v>57</v>
      </c>
      <c r="J573" t="s">
        <v>59</v>
      </c>
      <c r="K573" t="s">
        <v>70</v>
      </c>
      <c r="L573" t="s">
        <v>57</v>
      </c>
      <c r="M573" t="s">
        <v>2000</v>
      </c>
      <c r="N573" t="s">
        <v>70</v>
      </c>
      <c r="O573" t="s">
        <v>70</v>
      </c>
      <c r="P573" t="s">
        <v>57</v>
      </c>
      <c r="Q573" t="s">
        <v>110</v>
      </c>
      <c r="R573" t="s">
        <v>70</v>
      </c>
      <c r="S573" t="s">
        <v>57</v>
      </c>
      <c r="T573" t="s">
        <v>110</v>
      </c>
      <c r="U573" t="s">
        <v>59</v>
      </c>
      <c r="V573" t="s">
        <v>70</v>
      </c>
      <c r="W573" t="s">
        <v>70</v>
      </c>
      <c r="X573" t="s">
        <v>110</v>
      </c>
      <c r="Y573" t="s">
        <v>2000</v>
      </c>
      <c r="Z573" t="s">
        <v>70</v>
      </c>
      <c r="AA573" t="s">
        <v>110</v>
      </c>
      <c r="AB573" t="s">
        <v>57</v>
      </c>
      <c r="AC573" t="s">
        <v>110</v>
      </c>
      <c r="AD573" t="s">
        <v>57</v>
      </c>
    </row>
    <row r="574" spans="1:30" x14ac:dyDescent="0.25">
      <c r="A574" s="133" t="s">
        <v>1691</v>
      </c>
      <c r="B574" t="s">
        <v>501</v>
      </c>
      <c r="C574" t="s">
        <v>1999</v>
      </c>
      <c r="D574" t="s">
        <v>1034</v>
      </c>
      <c r="E574" t="s">
        <v>1038</v>
      </c>
      <c r="F574" t="s">
        <v>774</v>
      </c>
      <c r="G574" t="s">
        <v>70</v>
      </c>
      <c r="H574" t="s">
        <v>70</v>
      </c>
      <c r="I574" t="s">
        <v>110</v>
      </c>
      <c r="J574" t="s">
        <v>110</v>
      </c>
      <c r="K574" t="s">
        <v>70</v>
      </c>
      <c r="L574" t="s">
        <v>57</v>
      </c>
      <c r="M574" t="s">
        <v>70</v>
      </c>
      <c r="N574" t="s">
        <v>70</v>
      </c>
      <c r="O574" t="s">
        <v>70</v>
      </c>
      <c r="P574" t="s">
        <v>110</v>
      </c>
      <c r="Q574" t="s">
        <v>110</v>
      </c>
      <c r="R574" t="s">
        <v>70</v>
      </c>
      <c r="S574" t="s">
        <v>110</v>
      </c>
      <c r="T574" t="s">
        <v>110</v>
      </c>
      <c r="U574" t="s">
        <v>110</v>
      </c>
      <c r="V574" t="s">
        <v>70</v>
      </c>
      <c r="W574" t="s">
        <v>70</v>
      </c>
      <c r="X574" t="s">
        <v>110</v>
      </c>
      <c r="Y574" t="s">
        <v>70</v>
      </c>
      <c r="Z574" t="s">
        <v>70</v>
      </c>
      <c r="AA574" t="s">
        <v>110</v>
      </c>
      <c r="AB574" t="s">
        <v>110</v>
      </c>
      <c r="AC574" t="s">
        <v>110</v>
      </c>
      <c r="AD574" t="s">
        <v>110</v>
      </c>
    </row>
    <row r="575" spans="1:30" x14ac:dyDescent="0.25">
      <c r="A575" s="133" t="s">
        <v>1707</v>
      </c>
      <c r="B575" t="s">
        <v>515</v>
      </c>
      <c r="C575" t="s">
        <v>1999</v>
      </c>
      <c r="D575" t="s">
        <v>1034</v>
      </c>
      <c r="E575" t="s">
        <v>1040</v>
      </c>
      <c r="F575" t="s">
        <v>773</v>
      </c>
      <c r="G575" t="s">
        <v>70</v>
      </c>
      <c r="H575" t="s">
        <v>70</v>
      </c>
      <c r="I575" t="s">
        <v>57</v>
      </c>
      <c r="J575" t="s">
        <v>70</v>
      </c>
      <c r="K575" t="s">
        <v>70</v>
      </c>
      <c r="L575" t="s">
        <v>57</v>
      </c>
      <c r="M575" t="s">
        <v>70</v>
      </c>
      <c r="N575" t="s">
        <v>70</v>
      </c>
      <c r="O575" t="s">
        <v>70</v>
      </c>
      <c r="P575" t="s">
        <v>57</v>
      </c>
      <c r="Q575" t="s">
        <v>57</v>
      </c>
      <c r="R575" t="s">
        <v>70</v>
      </c>
      <c r="S575" t="s">
        <v>57</v>
      </c>
      <c r="T575" t="s">
        <v>110</v>
      </c>
      <c r="U575" t="s">
        <v>70</v>
      </c>
      <c r="V575" t="s">
        <v>70</v>
      </c>
      <c r="W575" t="s">
        <v>70</v>
      </c>
      <c r="X575" t="s">
        <v>110</v>
      </c>
      <c r="Y575" t="s">
        <v>70</v>
      </c>
      <c r="Z575" t="s">
        <v>70</v>
      </c>
      <c r="AA575" t="s">
        <v>57</v>
      </c>
      <c r="AB575" t="s">
        <v>57</v>
      </c>
      <c r="AC575" t="s">
        <v>57</v>
      </c>
      <c r="AD575" t="s">
        <v>2000</v>
      </c>
    </row>
    <row r="576" spans="1:30" x14ac:dyDescent="0.25">
      <c r="A576" s="133" t="s">
        <v>1725</v>
      </c>
      <c r="B576" t="s">
        <v>70</v>
      </c>
      <c r="C576" t="s">
        <v>1999</v>
      </c>
      <c r="D576" t="s">
        <v>1042</v>
      </c>
      <c r="E576" t="s">
        <v>1043</v>
      </c>
      <c r="F576" t="s">
        <v>773</v>
      </c>
      <c r="G576" t="s">
        <v>70</v>
      </c>
      <c r="H576" t="s">
        <v>70</v>
      </c>
      <c r="I576" t="s">
        <v>70</v>
      </c>
      <c r="J576" t="s">
        <v>70</v>
      </c>
      <c r="K576" t="s">
        <v>70</v>
      </c>
      <c r="L576" t="s">
        <v>2000</v>
      </c>
      <c r="M576" t="s">
        <v>70</v>
      </c>
      <c r="N576" t="s">
        <v>70</v>
      </c>
      <c r="O576" t="s">
        <v>70</v>
      </c>
      <c r="P576" t="s">
        <v>2000</v>
      </c>
      <c r="Q576" t="s">
        <v>2000</v>
      </c>
      <c r="R576" t="s">
        <v>70</v>
      </c>
      <c r="S576" t="s">
        <v>2000</v>
      </c>
      <c r="T576" t="s">
        <v>2000</v>
      </c>
      <c r="U576" t="s">
        <v>70</v>
      </c>
      <c r="V576" t="s">
        <v>70</v>
      </c>
      <c r="W576" t="s">
        <v>70</v>
      </c>
      <c r="X576" t="s">
        <v>70</v>
      </c>
      <c r="Y576" t="s">
        <v>70</v>
      </c>
      <c r="Z576" t="s">
        <v>70</v>
      </c>
      <c r="AA576" t="s">
        <v>2000</v>
      </c>
      <c r="AB576" t="s">
        <v>2000</v>
      </c>
      <c r="AC576" t="s">
        <v>2000</v>
      </c>
      <c r="AD576" t="s">
        <v>2000</v>
      </c>
    </row>
    <row r="577" spans="1:30" x14ac:dyDescent="0.25">
      <c r="A577" s="133" t="s">
        <v>1726</v>
      </c>
      <c r="B577" t="s">
        <v>530</v>
      </c>
      <c r="C577" t="s">
        <v>1999</v>
      </c>
      <c r="D577" t="s">
        <v>1042</v>
      </c>
      <c r="E577" t="s">
        <v>1043</v>
      </c>
      <c r="F577" t="s">
        <v>774</v>
      </c>
      <c r="G577" t="s">
        <v>70</v>
      </c>
      <c r="H577" t="s">
        <v>70</v>
      </c>
      <c r="I577" t="s">
        <v>110</v>
      </c>
      <c r="J577" t="s">
        <v>2000</v>
      </c>
      <c r="K577" t="s">
        <v>70</v>
      </c>
      <c r="L577" t="s">
        <v>57</v>
      </c>
      <c r="M577" t="s">
        <v>70</v>
      </c>
      <c r="N577" t="s">
        <v>70</v>
      </c>
      <c r="O577" t="s">
        <v>70</v>
      </c>
      <c r="P577" t="s">
        <v>110</v>
      </c>
      <c r="Q577" t="s">
        <v>57</v>
      </c>
      <c r="R577" t="s">
        <v>70</v>
      </c>
      <c r="S577" t="s">
        <v>57</v>
      </c>
      <c r="T577" t="s">
        <v>57</v>
      </c>
      <c r="U577" t="s">
        <v>2000</v>
      </c>
      <c r="V577" t="s">
        <v>70</v>
      </c>
      <c r="W577" t="s">
        <v>70</v>
      </c>
      <c r="X577" t="s">
        <v>110</v>
      </c>
      <c r="Y577" t="s">
        <v>70</v>
      </c>
      <c r="Z577" t="s">
        <v>70</v>
      </c>
      <c r="AA577" t="s">
        <v>57</v>
      </c>
      <c r="AB577" t="s">
        <v>57</v>
      </c>
      <c r="AC577" t="s">
        <v>57</v>
      </c>
      <c r="AD577" t="s">
        <v>110</v>
      </c>
    </row>
    <row r="578" spans="1:30" x14ac:dyDescent="0.25">
      <c r="A578" s="133" t="s">
        <v>1731</v>
      </c>
      <c r="B578" t="s">
        <v>534</v>
      </c>
      <c r="C578" t="s">
        <v>1999</v>
      </c>
      <c r="D578" t="s">
        <v>1042</v>
      </c>
      <c r="E578" t="s">
        <v>1047</v>
      </c>
      <c r="F578" t="s">
        <v>51</v>
      </c>
      <c r="G578" t="s">
        <v>70</v>
      </c>
      <c r="H578" t="s">
        <v>70</v>
      </c>
      <c r="I578" t="s">
        <v>110</v>
      </c>
      <c r="J578" t="s">
        <v>110</v>
      </c>
      <c r="K578" t="s">
        <v>70</v>
      </c>
      <c r="L578" t="s">
        <v>57</v>
      </c>
      <c r="M578" t="s">
        <v>70</v>
      </c>
      <c r="N578" t="s">
        <v>70</v>
      </c>
      <c r="O578" t="s">
        <v>70</v>
      </c>
      <c r="P578" t="s">
        <v>110</v>
      </c>
      <c r="Q578" t="s">
        <v>57</v>
      </c>
      <c r="R578" t="s">
        <v>70</v>
      </c>
      <c r="S578" t="s">
        <v>57</v>
      </c>
      <c r="T578" t="s">
        <v>57</v>
      </c>
      <c r="U578" t="s">
        <v>110</v>
      </c>
      <c r="V578" t="s">
        <v>70</v>
      </c>
      <c r="W578" t="s">
        <v>70</v>
      </c>
      <c r="X578" t="s">
        <v>110</v>
      </c>
      <c r="Y578" t="s">
        <v>70</v>
      </c>
      <c r="Z578" t="s">
        <v>70</v>
      </c>
      <c r="AA578" t="s">
        <v>57</v>
      </c>
      <c r="AB578" t="s">
        <v>110</v>
      </c>
      <c r="AC578" t="s">
        <v>110</v>
      </c>
      <c r="AD578" t="s">
        <v>110</v>
      </c>
    </row>
    <row r="579" spans="1:30" x14ac:dyDescent="0.25">
      <c r="A579" s="133" t="s">
        <v>1730</v>
      </c>
      <c r="B579" t="s">
        <v>533</v>
      </c>
      <c r="C579" t="s">
        <v>1999</v>
      </c>
      <c r="D579" t="s">
        <v>1042</v>
      </c>
      <c r="E579" t="s">
        <v>1046</v>
      </c>
      <c r="F579" t="s">
        <v>773</v>
      </c>
      <c r="G579" t="s">
        <v>70</v>
      </c>
      <c r="H579" t="s">
        <v>70</v>
      </c>
      <c r="I579" t="s">
        <v>110</v>
      </c>
      <c r="J579" t="s">
        <v>70</v>
      </c>
      <c r="K579" t="s">
        <v>70</v>
      </c>
      <c r="L579" t="s">
        <v>57</v>
      </c>
      <c r="M579" t="s">
        <v>70</v>
      </c>
      <c r="N579" t="s">
        <v>70</v>
      </c>
      <c r="O579" t="s">
        <v>70</v>
      </c>
      <c r="P579" t="s">
        <v>110</v>
      </c>
      <c r="Q579" t="s">
        <v>57</v>
      </c>
      <c r="R579" t="s">
        <v>70</v>
      </c>
      <c r="S579" t="s">
        <v>57</v>
      </c>
      <c r="T579" t="s">
        <v>57</v>
      </c>
      <c r="U579" t="s">
        <v>70</v>
      </c>
      <c r="V579" t="s">
        <v>2000</v>
      </c>
      <c r="W579" t="s">
        <v>70</v>
      </c>
      <c r="X579" t="s">
        <v>110</v>
      </c>
      <c r="Y579" t="s">
        <v>70</v>
      </c>
      <c r="Z579" t="s">
        <v>70</v>
      </c>
      <c r="AA579" t="s">
        <v>57</v>
      </c>
      <c r="AB579" t="s">
        <v>57</v>
      </c>
      <c r="AC579" t="s">
        <v>110</v>
      </c>
      <c r="AD579" t="s">
        <v>110</v>
      </c>
    </row>
    <row r="580" spans="1:30" x14ac:dyDescent="0.25">
      <c r="A580" s="133" t="s">
        <v>1727</v>
      </c>
      <c r="B580" t="s">
        <v>70</v>
      </c>
      <c r="C580" t="s">
        <v>1999</v>
      </c>
      <c r="D580" t="s">
        <v>1042</v>
      </c>
      <c r="E580" t="s">
        <v>784</v>
      </c>
      <c r="F580" t="s">
        <v>774</v>
      </c>
      <c r="G580" t="s">
        <v>70</v>
      </c>
      <c r="H580" t="s">
        <v>70</v>
      </c>
      <c r="I580" t="s">
        <v>2000</v>
      </c>
      <c r="J580" t="s">
        <v>2000</v>
      </c>
      <c r="K580" t="s">
        <v>70</v>
      </c>
      <c r="L580" t="s">
        <v>2000</v>
      </c>
      <c r="M580" t="s">
        <v>70</v>
      </c>
      <c r="N580" t="s">
        <v>70</v>
      </c>
      <c r="O580" t="s">
        <v>70</v>
      </c>
      <c r="P580" t="s">
        <v>2000</v>
      </c>
      <c r="Q580" t="s">
        <v>2000</v>
      </c>
      <c r="R580" t="s">
        <v>70</v>
      </c>
      <c r="S580" t="s">
        <v>2000</v>
      </c>
      <c r="T580" t="s">
        <v>2000</v>
      </c>
      <c r="U580" t="s">
        <v>2000</v>
      </c>
      <c r="V580" t="s">
        <v>70</v>
      </c>
      <c r="W580" t="s">
        <v>70</v>
      </c>
      <c r="X580" t="s">
        <v>2000</v>
      </c>
      <c r="Y580" t="s">
        <v>70</v>
      </c>
      <c r="Z580" t="s">
        <v>70</v>
      </c>
      <c r="AA580" t="s">
        <v>2000</v>
      </c>
      <c r="AB580" t="s">
        <v>2000</v>
      </c>
      <c r="AC580" t="s">
        <v>2000</v>
      </c>
      <c r="AD580" t="s">
        <v>2000</v>
      </c>
    </row>
    <row r="581" spans="1:30" x14ac:dyDescent="0.25">
      <c r="A581" s="133" t="s">
        <v>1733</v>
      </c>
      <c r="B581" t="s">
        <v>536</v>
      </c>
      <c r="C581" t="s">
        <v>1999</v>
      </c>
      <c r="D581" t="s">
        <v>1042</v>
      </c>
      <c r="E581" t="s">
        <v>1048</v>
      </c>
      <c r="F581" t="s">
        <v>774</v>
      </c>
      <c r="G581" t="s">
        <v>70</v>
      </c>
      <c r="H581" t="s">
        <v>70</v>
      </c>
      <c r="I581" t="s">
        <v>110</v>
      </c>
      <c r="J581" t="s">
        <v>2000</v>
      </c>
      <c r="K581" t="s">
        <v>70</v>
      </c>
      <c r="L581" t="s">
        <v>57</v>
      </c>
      <c r="M581" t="s">
        <v>70</v>
      </c>
      <c r="N581" t="s">
        <v>70</v>
      </c>
      <c r="O581" t="s">
        <v>70</v>
      </c>
      <c r="P581" t="s">
        <v>110</v>
      </c>
      <c r="Q581" t="s">
        <v>57</v>
      </c>
      <c r="R581" t="s">
        <v>70</v>
      </c>
      <c r="S581" t="s">
        <v>57</v>
      </c>
      <c r="T581" t="s">
        <v>57</v>
      </c>
      <c r="U581" t="s">
        <v>2000</v>
      </c>
      <c r="V581" t="s">
        <v>2000</v>
      </c>
      <c r="W581" t="s">
        <v>70</v>
      </c>
      <c r="X581" t="s">
        <v>110</v>
      </c>
      <c r="Y581" t="s">
        <v>70</v>
      </c>
      <c r="Z581" t="s">
        <v>70</v>
      </c>
      <c r="AA581" t="s">
        <v>57</v>
      </c>
      <c r="AB581" t="s">
        <v>57</v>
      </c>
      <c r="AC581" t="s">
        <v>110</v>
      </c>
      <c r="AD581" t="s">
        <v>110</v>
      </c>
    </row>
    <row r="582" spans="1:30" x14ac:dyDescent="0.25">
      <c r="A582" s="133" t="s">
        <v>1729</v>
      </c>
      <c r="B582" t="s">
        <v>532</v>
      </c>
      <c r="C582" t="s">
        <v>1999</v>
      </c>
      <c r="D582" t="s">
        <v>1042</v>
      </c>
      <c r="E582" t="s">
        <v>1045</v>
      </c>
      <c r="F582" t="s">
        <v>51</v>
      </c>
      <c r="G582" t="s">
        <v>70</v>
      </c>
      <c r="H582" t="s">
        <v>70</v>
      </c>
      <c r="I582" t="s">
        <v>2000</v>
      </c>
      <c r="J582" t="s">
        <v>2000</v>
      </c>
      <c r="K582" t="s">
        <v>70</v>
      </c>
      <c r="L582" t="s">
        <v>2000</v>
      </c>
      <c r="M582" t="s">
        <v>70</v>
      </c>
      <c r="N582" t="s">
        <v>70</v>
      </c>
      <c r="O582" t="s">
        <v>70</v>
      </c>
      <c r="P582" t="s">
        <v>2000</v>
      </c>
      <c r="Q582" t="s">
        <v>2000</v>
      </c>
      <c r="R582" t="s">
        <v>70</v>
      </c>
      <c r="S582" t="s">
        <v>2000</v>
      </c>
      <c r="T582" t="s">
        <v>2000</v>
      </c>
      <c r="U582" t="s">
        <v>2000</v>
      </c>
      <c r="V582" t="s">
        <v>70</v>
      </c>
      <c r="W582" t="s">
        <v>70</v>
      </c>
      <c r="X582" t="s">
        <v>2000</v>
      </c>
      <c r="Y582" t="s">
        <v>70</v>
      </c>
      <c r="Z582" t="s">
        <v>70</v>
      </c>
      <c r="AA582" t="s">
        <v>2000</v>
      </c>
      <c r="AB582" t="s">
        <v>2000</v>
      </c>
      <c r="AC582" t="s">
        <v>2000</v>
      </c>
      <c r="AD582" t="s">
        <v>2000</v>
      </c>
    </row>
    <row r="583" spans="1:30" x14ac:dyDescent="0.25">
      <c r="A583" s="133" t="s">
        <v>1732</v>
      </c>
      <c r="B583" t="s">
        <v>535</v>
      </c>
      <c r="C583" t="s">
        <v>1999</v>
      </c>
      <c r="D583" t="s">
        <v>1042</v>
      </c>
      <c r="E583" t="s">
        <v>844</v>
      </c>
      <c r="F583" t="s">
        <v>51</v>
      </c>
      <c r="G583" t="s">
        <v>70</v>
      </c>
      <c r="H583" t="s">
        <v>70</v>
      </c>
      <c r="I583" t="s">
        <v>110</v>
      </c>
      <c r="J583" t="s">
        <v>2000</v>
      </c>
      <c r="K583" t="s">
        <v>70</v>
      </c>
      <c r="L583" t="s">
        <v>57</v>
      </c>
      <c r="M583" t="s">
        <v>70</v>
      </c>
      <c r="N583" t="s">
        <v>70</v>
      </c>
      <c r="O583" t="s">
        <v>70</v>
      </c>
      <c r="P583" t="s">
        <v>110</v>
      </c>
      <c r="Q583" t="s">
        <v>57</v>
      </c>
      <c r="R583" t="s">
        <v>70</v>
      </c>
      <c r="S583" t="s">
        <v>110</v>
      </c>
      <c r="T583" t="s">
        <v>57</v>
      </c>
      <c r="U583" t="s">
        <v>2000</v>
      </c>
      <c r="V583" t="s">
        <v>70</v>
      </c>
      <c r="W583" t="s">
        <v>70</v>
      </c>
      <c r="X583" t="s">
        <v>110</v>
      </c>
      <c r="Y583" t="s">
        <v>70</v>
      </c>
      <c r="Z583" t="s">
        <v>70</v>
      </c>
      <c r="AA583" t="s">
        <v>57</v>
      </c>
      <c r="AB583" t="s">
        <v>57</v>
      </c>
      <c r="AC583" t="s">
        <v>110</v>
      </c>
      <c r="AD583" t="s">
        <v>110</v>
      </c>
    </row>
    <row r="584" spans="1:30" x14ac:dyDescent="0.25">
      <c r="A584" s="133" t="s">
        <v>1728</v>
      </c>
      <c r="B584" t="s">
        <v>531</v>
      </c>
      <c r="C584" t="s">
        <v>1999</v>
      </c>
      <c r="D584" t="s">
        <v>1042</v>
      </c>
      <c r="E584" t="s">
        <v>1044</v>
      </c>
      <c r="F584" t="s">
        <v>773</v>
      </c>
      <c r="G584" t="s">
        <v>70</v>
      </c>
      <c r="H584" t="s">
        <v>70</v>
      </c>
      <c r="I584" t="s">
        <v>110</v>
      </c>
      <c r="J584" t="s">
        <v>2000</v>
      </c>
      <c r="K584" t="s">
        <v>70</v>
      </c>
      <c r="L584" t="s">
        <v>110</v>
      </c>
      <c r="M584" t="s">
        <v>70</v>
      </c>
      <c r="N584" t="s">
        <v>70</v>
      </c>
      <c r="O584" t="s">
        <v>70</v>
      </c>
      <c r="P584" t="s">
        <v>110</v>
      </c>
      <c r="Q584" t="s">
        <v>57</v>
      </c>
      <c r="R584" t="s">
        <v>70</v>
      </c>
      <c r="S584" t="s">
        <v>110</v>
      </c>
      <c r="T584" t="s">
        <v>57</v>
      </c>
      <c r="U584" t="s">
        <v>2000</v>
      </c>
      <c r="V584" t="s">
        <v>70</v>
      </c>
      <c r="W584" t="s">
        <v>70</v>
      </c>
      <c r="X584" t="s">
        <v>57</v>
      </c>
      <c r="Y584" t="s">
        <v>70</v>
      </c>
      <c r="Z584" t="s">
        <v>70</v>
      </c>
      <c r="AA584" t="s">
        <v>57</v>
      </c>
      <c r="AB584" t="s">
        <v>110</v>
      </c>
      <c r="AC584" t="s">
        <v>110</v>
      </c>
      <c r="AD584" t="s">
        <v>110</v>
      </c>
    </row>
    <row r="585" spans="1:30" x14ac:dyDescent="0.25">
      <c r="A585" s="133" t="s">
        <v>1734</v>
      </c>
      <c r="B585" t="s">
        <v>537</v>
      </c>
      <c r="C585" t="s">
        <v>1999</v>
      </c>
      <c r="D585" t="s">
        <v>1049</v>
      </c>
      <c r="E585" t="s">
        <v>784</v>
      </c>
      <c r="F585" t="s">
        <v>51</v>
      </c>
      <c r="G585" t="s">
        <v>70</v>
      </c>
      <c r="H585" t="s">
        <v>70</v>
      </c>
      <c r="I585" t="s">
        <v>2000</v>
      </c>
      <c r="J585" t="s">
        <v>70</v>
      </c>
      <c r="K585" t="s">
        <v>70</v>
      </c>
      <c r="L585" t="s">
        <v>2000</v>
      </c>
      <c r="M585" t="s">
        <v>70</v>
      </c>
      <c r="N585" t="s">
        <v>70</v>
      </c>
      <c r="O585" t="s">
        <v>70</v>
      </c>
      <c r="P585" t="s">
        <v>2000</v>
      </c>
      <c r="Q585" t="s">
        <v>2000</v>
      </c>
      <c r="R585" t="s">
        <v>70</v>
      </c>
      <c r="S585" t="s">
        <v>2000</v>
      </c>
      <c r="T585" t="s">
        <v>2000</v>
      </c>
      <c r="U585" t="s">
        <v>70</v>
      </c>
      <c r="V585" t="s">
        <v>70</v>
      </c>
      <c r="W585" t="s">
        <v>70</v>
      </c>
      <c r="X585" t="s">
        <v>2000</v>
      </c>
      <c r="Y585" t="s">
        <v>70</v>
      </c>
      <c r="Z585" t="s">
        <v>70</v>
      </c>
      <c r="AA585" t="s">
        <v>2000</v>
      </c>
      <c r="AB585" t="s">
        <v>2000</v>
      </c>
      <c r="AC585" t="s">
        <v>2000</v>
      </c>
      <c r="AD585" t="s">
        <v>2000</v>
      </c>
    </row>
    <row r="586" spans="1:30" x14ac:dyDescent="0.25">
      <c r="A586" s="133" t="s">
        <v>1735</v>
      </c>
      <c r="B586" t="s">
        <v>538</v>
      </c>
      <c r="C586" t="s">
        <v>1999</v>
      </c>
      <c r="D586" t="s">
        <v>1049</v>
      </c>
      <c r="E586" t="s">
        <v>784</v>
      </c>
      <c r="F586" t="s">
        <v>51</v>
      </c>
      <c r="G586" t="s">
        <v>70</v>
      </c>
      <c r="H586" t="s">
        <v>70</v>
      </c>
      <c r="I586" t="s">
        <v>2000</v>
      </c>
      <c r="J586" t="s">
        <v>2000</v>
      </c>
      <c r="K586" t="s">
        <v>70</v>
      </c>
      <c r="L586" t="s">
        <v>2000</v>
      </c>
      <c r="M586" t="s">
        <v>70</v>
      </c>
      <c r="N586" t="s">
        <v>70</v>
      </c>
      <c r="O586" t="s">
        <v>70</v>
      </c>
      <c r="P586" t="s">
        <v>2000</v>
      </c>
      <c r="Q586" t="s">
        <v>2000</v>
      </c>
      <c r="R586" t="s">
        <v>70</v>
      </c>
      <c r="S586" t="s">
        <v>2000</v>
      </c>
      <c r="T586" t="s">
        <v>2000</v>
      </c>
      <c r="U586" t="s">
        <v>2000</v>
      </c>
      <c r="V586" t="s">
        <v>70</v>
      </c>
      <c r="W586" t="s">
        <v>70</v>
      </c>
      <c r="X586" t="s">
        <v>2000</v>
      </c>
      <c r="Y586" t="s">
        <v>70</v>
      </c>
      <c r="Z586" t="s">
        <v>70</v>
      </c>
      <c r="AA586" t="s">
        <v>2000</v>
      </c>
      <c r="AB586" t="s">
        <v>2000</v>
      </c>
      <c r="AC586" t="s">
        <v>2000</v>
      </c>
      <c r="AD586" t="s">
        <v>2000</v>
      </c>
    </row>
    <row r="587" spans="1:30" x14ac:dyDescent="0.25">
      <c r="A587" s="133" t="s">
        <v>1748</v>
      </c>
      <c r="B587" t="s">
        <v>552</v>
      </c>
      <c r="C587" t="s">
        <v>1999</v>
      </c>
      <c r="D587" t="s">
        <v>1050</v>
      </c>
      <c r="E587" t="s">
        <v>1055</v>
      </c>
      <c r="F587" t="s">
        <v>774</v>
      </c>
      <c r="G587" t="s">
        <v>70</v>
      </c>
      <c r="H587" t="s">
        <v>70</v>
      </c>
      <c r="I587" t="s">
        <v>2000</v>
      </c>
      <c r="J587" t="s">
        <v>70</v>
      </c>
      <c r="K587" t="s">
        <v>70</v>
      </c>
      <c r="L587" t="s">
        <v>57</v>
      </c>
      <c r="M587" t="s">
        <v>70</v>
      </c>
      <c r="N587" t="s">
        <v>70</v>
      </c>
      <c r="O587" t="s">
        <v>70</v>
      </c>
      <c r="P587" t="s">
        <v>2000</v>
      </c>
      <c r="Q587" t="s">
        <v>2000</v>
      </c>
      <c r="R587" t="s">
        <v>70</v>
      </c>
      <c r="S587" t="s">
        <v>2000</v>
      </c>
      <c r="T587" t="s">
        <v>2000</v>
      </c>
      <c r="U587" t="s">
        <v>70</v>
      </c>
      <c r="V587" t="s">
        <v>70</v>
      </c>
      <c r="W587" t="s">
        <v>70</v>
      </c>
      <c r="X587" t="s">
        <v>110</v>
      </c>
      <c r="Y587" t="s">
        <v>70</v>
      </c>
      <c r="Z587" t="s">
        <v>70</v>
      </c>
      <c r="AA587" t="s">
        <v>2000</v>
      </c>
      <c r="AB587" t="s">
        <v>110</v>
      </c>
      <c r="AC587" t="s">
        <v>2000</v>
      </c>
      <c r="AD587" t="s">
        <v>2000</v>
      </c>
    </row>
    <row r="588" spans="1:30" x14ac:dyDescent="0.25">
      <c r="A588" s="133" t="s">
        <v>1743</v>
      </c>
      <c r="B588" t="s">
        <v>546</v>
      </c>
      <c r="C588" t="s">
        <v>1999</v>
      </c>
      <c r="D588" t="s">
        <v>1050</v>
      </c>
      <c r="E588" t="s">
        <v>1053</v>
      </c>
      <c r="F588" t="s">
        <v>774</v>
      </c>
      <c r="G588" t="s">
        <v>70</v>
      </c>
      <c r="H588" t="s">
        <v>70</v>
      </c>
      <c r="I588" t="s">
        <v>2000</v>
      </c>
      <c r="J588" t="s">
        <v>70</v>
      </c>
      <c r="K588" t="s">
        <v>70</v>
      </c>
      <c r="L588" t="s">
        <v>2000</v>
      </c>
      <c r="M588" t="s">
        <v>70</v>
      </c>
      <c r="N588" t="s">
        <v>70</v>
      </c>
      <c r="O588" t="s">
        <v>70</v>
      </c>
      <c r="P588" t="s">
        <v>2000</v>
      </c>
      <c r="Q588" t="s">
        <v>2000</v>
      </c>
      <c r="R588" t="s">
        <v>70</v>
      </c>
      <c r="S588" t="s">
        <v>2000</v>
      </c>
      <c r="T588" t="s">
        <v>2000</v>
      </c>
      <c r="U588" t="s">
        <v>70</v>
      </c>
      <c r="V588" t="s">
        <v>70</v>
      </c>
      <c r="W588" t="s">
        <v>70</v>
      </c>
      <c r="X588" t="s">
        <v>2000</v>
      </c>
      <c r="Y588" t="s">
        <v>70</v>
      </c>
      <c r="Z588" t="s">
        <v>70</v>
      </c>
      <c r="AA588" t="s">
        <v>2000</v>
      </c>
      <c r="AB588" t="s">
        <v>2000</v>
      </c>
      <c r="AC588" t="s">
        <v>2000</v>
      </c>
      <c r="AD588" t="s">
        <v>2000</v>
      </c>
    </row>
    <row r="589" spans="1:30" x14ac:dyDescent="0.25">
      <c r="A589" s="133" t="s">
        <v>1745</v>
      </c>
      <c r="B589" t="s">
        <v>549</v>
      </c>
      <c r="C589" t="s">
        <v>1999</v>
      </c>
      <c r="D589" t="s">
        <v>1050</v>
      </c>
      <c r="E589" t="s">
        <v>1054</v>
      </c>
      <c r="F589" t="s">
        <v>774</v>
      </c>
      <c r="G589" t="s">
        <v>70</v>
      </c>
      <c r="H589" t="s">
        <v>70</v>
      </c>
      <c r="I589" t="s">
        <v>2000</v>
      </c>
      <c r="J589" t="s">
        <v>70</v>
      </c>
      <c r="K589" t="s">
        <v>70</v>
      </c>
      <c r="L589" t="s">
        <v>110</v>
      </c>
      <c r="M589" t="s">
        <v>70</v>
      </c>
      <c r="N589" t="s">
        <v>70</v>
      </c>
      <c r="O589" t="s">
        <v>70</v>
      </c>
      <c r="P589" t="s">
        <v>2000</v>
      </c>
      <c r="Q589" t="s">
        <v>2000</v>
      </c>
      <c r="R589" t="s">
        <v>70</v>
      </c>
      <c r="S589" t="s">
        <v>2000</v>
      </c>
      <c r="T589" t="s">
        <v>2000</v>
      </c>
      <c r="U589" t="s">
        <v>70</v>
      </c>
      <c r="V589" t="s">
        <v>70</v>
      </c>
      <c r="W589" t="s">
        <v>70</v>
      </c>
      <c r="X589" t="s">
        <v>110</v>
      </c>
      <c r="Y589" t="s">
        <v>70</v>
      </c>
      <c r="Z589" t="s">
        <v>70</v>
      </c>
      <c r="AA589" t="s">
        <v>2000</v>
      </c>
      <c r="AB589" t="s">
        <v>110</v>
      </c>
      <c r="AC589" t="s">
        <v>2000</v>
      </c>
      <c r="AD589" t="s">
        <v>2000</v>
      </c>
    </row>
    <row r="590" spans="1:30" x14ac:dyDescent="0.25">
      <c r="A590" s="133" t="s">
        <v>1746</v>
      </c>
      <c r="B590" t="s">
        <v>550</v>
      </c>
      <c r="C590" t="s">
        <v>1999</v>
      </c>
      <c r="D590" t="s">
        <v>1050</v>
      </c>
      <c r="E590" t="s">
        <v>1054</v>
      </c>
      <c r="F590" t="s">
        <v>773</v>
      </c>
      <c r="G590" t="s">
        <v>70</v>
      </c>
      <c r="H590" t="s">
        <v>70</v>
      </c>
      <c r="I590" t="s">
        <v>70</v>
      </c>
      <c r="J590" t="s">
        <v>70</v>
      </c>
      <c r="K590" t="s">
        <v>70</v>
      </c>
      <c r="L590" t="s">
        <v>70</v>
      </c>
      <c r="M590" t="s">
        <v>70</v>
      </c>
      <c r="N590" t="s">
        <v>70</v>
      </c>
      <c r="O590" t="s">
        <v>70</v>
      </c>
      <c r="P590" t="s">
        <v>70</v>
      </c>
      <c r="Q590" t="s">
        <v>70</v>
      </c>
      <c r="R590" t="s">
        <v>70</v>
      </c>
      <c r="S590" t="s">
        <v>70</v>
      </c>
      <c r="T590" t="s">
        <v>70</v>
      </c>
      <c r="U590" t="s">
        <v>70</v>
      </c>
      <c r="V590" t="s">
        <v>2000</v>
      </c>
      <c r="W590" t="s">
        <v>70</v>
      </c>
      <c r="X590" t="s">
        <v>70</v>
      </c>
      <c r="Y590" t="s">
        <v>70</v>
      </c>
      <c r="Z590" t="s">
        <v>70</v>
      </c>
      <c r="AA590" t="s">
        <v>70</v>
      </c>
      <c r="AB590" t="s">
        <v>70</v>
      </c>
      <c r="AC590" t="s">
        <v>70</v>
      </c>
      <c r="AD590" t="s">
        <v>70</v>
      </c>
    </row>
    <row r="591" spans="1:30" x14ac:dyDescent="0.25">
      <c r="A591" s="133" t="s">
        <v>1747</v>
      </c>
      <c r="B591" t="s">
        <v>551</v>
      </c>
      <c r="C591" t="s">
        <v>1999</v>
      </c>
      <c r="D591" t="s">
        <v>1050</v>
      </c>
      <c r="E591" t="s">
        <v>1054</v>
      </c>
      <c r="F591" t="s">
        <v>773</v>
      </c>
      <c r="G591" t="s">
        <v>70</v>
      </c>
      <c r="H591" t="s">
        <v>70</v>
      </c>
      <c r="I591" t="s">
        <v>2000</v>
      </c>
      <c r="J591" t="s">
        <v>70</v>
      </c>
      <c r="K591" t="s">
        <v>70</v>
      </c>
      <c r="L591" t="s">
        <v>2000</v>
      </c>
      <c r="M591" t="s">
        <v>70</v>
      </c>
      <c r="N591" t="s">
        <v>70</v>
      </c>
      <c r="O591" t="s">
        <v>70</v>
      </c>
      <c r="P591" t="s">
        <v>2000</v>
      </c>
      <c r="Q591" t="s">
        <v>2000</v>
      </c>
      <c r="R591" t="s">
        <v>70</v>
      </c>
      <c r="S591" t="s">
        <v>2000</v>
      </c>
      <c r="T591" t="s">
        <v>2000</v>
      </c>
      <c r="U591" t="s">
        <v>70</v>
      </c>
      <c r="V591" t="s">
        <v>70</v>
      </c>
      <c r="W591" t="s">
        <v>70</v>
      </c>
      <c r="X591" t="s">
        <v>2000</v>
      </c>
      <c r="Y591" t="s">
        <v>70</v>
      </c>
      <c r="Z591" t="s">
        <v>70</v>
      </c>
      <c r="AA591" t="s">
        <v>2000</v>
      </c>
      <c r="AB591" t="s">
        <v>2000</v>
      </c>
      <c r="AC591" t="s">
        <v>2000</v>
      </c>
      <c r="AD591" t="s">
        <v>2000</v>
      </c>
    </row>
    <row r="592" spans="1:30" x14ac:dyDescent="0.25">
      <c r="A592" s="133" t="s">
        <v>1749</v>
      </c>
      <c r="B592" t="s">
        <v>553</v>
      </c>
      <c r="C592" t="s">
        <v>1999</v>
      </c>
      <c r="D592" t="s">
        <v>1050</v>
      </c>
      <c r="E592" t="s">
        <v>1054</v>
      </c>
      <c r="F592" t="s">
        <v>773</v>
      </c>
      <c r="G592" t="s">
        <v>70</v>
      </c>
      <c r="H592" t="s">
        <v>70</v>
      </c>
      <c r="I592" t="s">
        <v>2000</v>
      </c>
      <c r="J592" t="s">
        <v>70</v>
      </c>
      <c r="K592" t="s">
        <v>70</v>
      </c>
      <c r="L592" t="s">
        <v>2000</v>
      </c>
      <c r="M592" t="s">
        <v>70</v>
      </c>
      <c r="N592" t="s">
        <v>70</v>
      </c>
      <c r="O592" t="s">
        <v>70</v>
      </c>
      <c r="P592" t="s">
        <v>2000</v>
      </c>
      <c r="Q592" t="s">
        <v>2000</v>
      </c>
      <c r="R592" t="s">
        <v>70</v>
      </c>
      <c r="S592" t="s">
        <v>2000</v>
      </c>
      <c r="T592" t="s">
        <v>2000</v>
      </c>
      <c r="U592" t="s">
        <v>70</v>
      </c>
      <c r="V592" t="s">
        <v>70</v>
      </c>
      <c r="W592" t="s">
        <v>70</v>
      </c>
      <c r="X592" t="s">
        <v>2000</v>
      </c>
      <c r="Y592" t="s">
        <v>70</v>
      </c>
      <c r="Z592" t="s">
        <v>70</v>
      </c>
      <c r="AA592" t="s">
        <v>2000</v>
      </c>
      <c r="AB592" t="s">
        <v>2000</v>
      </c>
      <c r="AC592" t="s">
        <v>2000</v>
      </c>
      <c r="AD592" t="s">
        <v>2000</v>
      </c>
    </row>
    <row r="593" spans="1:30" x14ac:dyDescent="0.25">
      <c r="A593" s="133" t="s">
        <v>1750</v>
      </c>
      <c r="B593" t="s">
        <v>554</v>
      </c>
      <c r="C593" t="s">
        <v>1999</v>
      </c>
      <c r="D593" t="s">
        <v>1050</v>
      </c>
      <c r="E593" t="s">
        <v>1054</v>
      </c>
      <c r="F593" t="s">
        <v>773</v>
      </c>
      <c r="G593" t="s">
        <v>70</v>
      </c>
      <c r="H593" t="s">
        <v>70</v>
      </c>
      <c r="I593" t="s">
        <v>2000</v>
      </c>
      <c r="J593" t="s">
        <v>70</v>
      </c>
      <c r="K593" t="s">
        <v>70</v>
      </c>
      <c r="L593" t="s">
        <v>2000</v>
      </c>
      <c r="M593" t="s">
        <v>70</v>
      </c>
      <c r="N593" t="s">
        <v>70</v>
      </c>
      <c r="O593" t="s">
        <v>70</v>
      </c>
      <c r="P593" t="s">
        <v>2000</v>
      </c>
      <c r="Q593" t="s">
        <v>2000</v>
      </c>
      <c r="R593" t="s">
        <v>70</v>
      </c>
      <c r="S593" t="s">
        <v>2000</v>
      </c>
      <c r="T593" t="s">
        <v>2000</v>
      </c>
      <c r="U593" t="s">
        <v>70</v>
      </c>
      <c r="V593" t="s">
        <v>70</v>
      </c>
      <c r="W593" t="s">
        <v>70</v>
      </c>
      <c r="X593" t="s">
        <v>2000</v>
      </c>
      <c r="Y593" t="s">
        <v>70</v>
      </c>
      <c r="Z593" t="s">
        <v>70</v>
      </c>
      <c r="AA593" t="s">
        <v>2000</v>
      </c>
      <c r="AB593" t="s">
        <v>2000</v>
      </c>
      <c r="AC593" t="s">
        <v>2000</v>
      </c>
      <c r="AD593" t="s">
        <v>2000</v>
      </c>
    </row>
    <row r="594" spans="1:30" x14ac:dyDescent="0.25">
      <c r="A594" s="133" t="s">
        <v>1751</v>
      </c>
      <c r="B594" t="s">
        <v>555</v>
      </c>
      <c r="C594" t="s">
        <v>1999</v>
      </c>
      <c r="D594" t="s">
        <v>1050</v>
      </c>
      <c r="E594" t="s">
        <v>1054</v>
      </c>
      <c r="F594" t="s">
        <v>774</v>
      </c>
      <c r="G594" t="s">
        <v>70</v>
      </c>
      <c r="H594" t="s">
        <v>70</v>
      </c>
      <c r="I594" t="s">
        <v>2000</v>
      </c>
      <c r="J594" t="s">
        <v>70</v>
      </c>
      <c r="K594" t="s">
        <v>70</v>
      </c>
      <c r="L594" t="s">
        <v>2000</v>
      </c>
      <c r="M594" t="s">
        <v>70</v>
      </c>
      <c r="N594" t="s">
        <v>70</v>
      </c>
      <c r="O594" t="s">
        <v>70</v>
      </c>
      <c r="P594" t="s">
        <v>2000</v>
      </c>
      <c r="Q594" t="s">
        <v>2000</v>
      </c>
      <c r="R594" t="s">
        <v>70</v>
      </c>
      <c r="S594" t="s">
        <v>2000</v>
      </c>
      <c r="T594" t="s">
        <v>2000</v>
      </c>
      <c r="U594" t="s">
        <v>70</v>
      </c>
      <c r="V594" t="s">
        <v>70</v>
      </c>
      <c r="W594" t="s">
        <v>70</v>
      </c>
      <c r="X594" t="s">
        <v>2000</v>
      </c>
      <c r="Y594" t="s">
        <v>70</v>
      </c>
      <c r="Z594" t="s">
        <v>70</v>
      </c>
      <c r="AA594" t="s">
        <v>2000</v>
      </c>
      <c r="AB594" t="s">
        <v>2000</v>
      </c>
      <c r="AC594" t="s">
        <v>2000</v>
      </c>
      <c r="AD594" t="s">
        <v>2000</v>
      </c>
    </row>
    <row r="595" spans="1:30" x14ac:dyDescent="0.25">
      <c r="A595" s="133" t="s">
        <v>1740</v>
      </c>
      <c r="B595" t="s">
        <v>543</v>
      </c>
      <c r="C595" t="s">
        <v>1999</v>
      </c>
      <c r="D595" t="s">
        <v>1050</v>
      </c>
      <c r="E595" t="s">
        <v>1052</v>
      </c>
      <c r="F595" t="s">
        <v>773</v>
      </c>
      <c r="G595" t="s">
        <v>70</v>
      </c>
      <c r="H595" t="s">
        <v>70</v>
      </c>
      <c r="I595" t="s">
        <v>2000</v>
      </c>
      <c r="J595" t="s">
        <v>70</v>
      </c>
      <c r="K595" t="s">
        <v>70</v>
      </c>
      <c r="L595" t="s">
        <v>110</v>
      </c>
      <c r="M595" t="s">
        <v>70</v>
      </c>
      <c r="N595" t="s">
        <v>70</v>
      </c>
      <c r="O595" t="s">
        <v>70</v>
      </c>
      <c r="P595" t="s">
        <v>2000</v>
      </c>
      <c r="Q595" t="s">
        <v>2000</v>
      </c>
      <c r="R595" t="s">
        <v>70</v>
      </c>
      <c r="S595" t="s">
        <v>2000</v>
      </c>
      <c r="T595" t="s">
        <v>2000</v>
      </c>
      <c r="U595" t="s">
        <v>70</v>
      </c>
      <c r="V595" t="s">
        <v>70</v>
      </c>
      <c r="W595" t="s">
        <v>70</v>
      </c>
      <c r="X595" t="s">
        <v>2000</v>
      </c>
      <c r="Y595" t="s">
        <v>70</v>
      </c>
      <c r="Z595" t="s">
        <v>70</v>
      </c>
      <c r="AA595" t="s">
        <v>2000</v>
      </c>
      <c r="AB595" t="s">
        <v>110</v>
      </c>
      <c r="AC595" t="s">
        <v>2000</v>
      </c>
      <c r="AD595" t="s">
        <v>2000</v>
      </c>
    </row>
    <row r="596" spans="1:30" x14ac:dyDescent="0.25">
      <c r="A596" s="133" t="s">
        <v>1741</v>
      </c>
      <c r="B596" t="s">
        <v>544</v>
      </c>
      <c r="C596" t="s">
        <v>1999</v>
      </c>
      <c r="D596" t="s">
        <v>1050</v>
      </c>
      <c r="E596" t="s">
        <v>1052</v>
      </c>
      <c r="F596" t="s">
        <v>773</v>
      </c>
      <c r="G596" t="s">
        <v>70</v>
      </c>
      <c r="H596" t="s">
        <v>70</v>
      </c>
      <c r="I596" t="s">
        <v>2000</v>
      </c>
      <c r="J596" t="s">
        <v>2000</v>
      </c>
      <c r="K596" t="s">
        <v>70</v>
      </c>
      <c r="L596" t="s">
        <v>2000</v>
      </c>
      <c r="M596" t="s">
        <v>70</v>
      </c>
      <c r="N596" t="s">
        <v>70</v>
      </c>
      <c r="O596" t="s">
        <v>70</v>
      </c>
      <c r="P596" t="s">
        <v>2000</v>
      </c>
      <c r="Q596" t="s">
        <v>2000</v>
      </c>
      <c r="R596" t="s">
        <v>70</v>
      </c>
      <c r="S596" t="s">
        <v>2000</v>
      </c>
      <c r="T596" t="s">
        <v>2000</v>
      </c>
      <c r="U596" t="s">
        <v>2000</v>
      </c>
      <c r="V596" t="s">
        <v>70</v>
      </c>
      <c r="W596" t="s">
        <v>70</v>
      </c>
      <c r="X596" t="s">
        <v>2000</v>
      </c>
      <c r="Y596" t="s">
        <v>70</v>
      </c>
      <c r="Z596" t="s">
        <v>70</v>
      </c>
      <c r="AA596" t="s">
        <v>2000</v>
      </c>
      <c r="AB596" t="s">
        <v>2000</v>
      </c>
      <c r="AC596" t="s">
        <v>2000</v>
      </c>
      <c r="AD596" t="s">
        <v>2000</v>
      </c>
    </row>
    <row r="597" spans="1:30" x14ac:dyDescent="0.25">
      <c r="A597" s="133" t="s">
        <v>1742</v>
      </c>
      <c r="B597" t="s">
        <v>545</v>
      </c>
      <c r="C597" t="s">
        <v>1999</v>
      </c>
      <c r="D597" t="s">
        <v>1050</v>
      </c>
      <c r="E597" t="s">
        <v>1052</v>
      </c>
      <c r="F597" t="s">
        <v>773</v>
      </c>
      <c r="G597" t="s">
        <v>70</v>
      </c>
      <c r="H597" t="s">
        <v>70</v>
      </c>
      <c r="I597" t="s">
        <v>2000</v>
      </c>
      <c r="J597" t="s">
        <v>2000</v>
      </c>
      <c r="K597" t="s">
        <v>70</v>
      </c>
      <c r="L597" t="s">
        <v>2000</v>
      </c>
      <c r="M597" t="s">
        <v>70</v>
      </c>
      <c r="N597" t="s">
        <v>70</v>
      </c>
      <c r="O597" t="s">
        <v>70</v>
      </c>
      <c r="P597" t="s">
        <v>2000</v>
      </c>
      <c r="Q597" t="s">
        <v>2000</v>
      </c>
      <c r="R597" t="s">
        <v>70</v>
      </c>
      <c r="S597" t="s">
        <v>2000</v>
      </c>
      <c r="T597" t="s">
        <v>2000</v>
      </c>
      <c r="U597" t="s">
        <v>2000</v>
      </c>
      <c r="V597" t="s">
        <v>70</v>
      </c>
      <c r="W597" t="s">
        <v>70</v>
      </c>
      <c r="X597" t="s">
        <v>2000</v>
      </c>
      <c r="Y597" t="s">
        <v>70</v>
      </c>
      <c r="Z597" t="s">
        <v>70</v>
      </c>
      <c r="AA597" t="s">
        <v>2000</v>
      </c>
      <c r="AB597" t="s">
        <v>2000</v>
      </c>
      <c r="AC597" t="s">
        <v>2000</v>
      </c>
      <c r="AD597" t="s">
        <v>2000</v>
      </c>
    </row>
    <row r="598" spans="1:30" x14ac:dyDescent="0.25">
      <c r="A598" s="133" t="s">
        <v>1744</v>
      </c>
      <c r="B598" t="s">
        <v>548</v>
      </c>
      <c r="C598" t="s">
        <v>1999</v>
      </c>
      <c r="D598" t="s">
        <v>1050</v>
      </c>
      <c r="E598" t="s">
        <v>1013</v>
      </c>
      <c r="F598" t="s">
        <v>773</v>
      </c>
      <c r="G598" t="s">
        <v>70</v>
      </c>
      <c r="H598" t="s">
        <v>70</v>
      </c>
      <c r="I598" t="s">
        <v>2000</v>
      </c>
      <c r="J598" t="s">
        <v>2000</v>
      </c>
      <c r="K598" t="s">
        <v>70</v>
      </c>
      <c r="L598" t="s">
        <v>57</v>
      </c>
      <c r="M598" t="s">
        <v>70</v>
      </c>
      <c r="N598" t="s">
        <v>70</v>
      </c>
      <c r="O598" t="s">
        <v>70</v>
      </c>
      <c r="P598" t="s">
        <v>2000</v>
      </c>
      <c r="Q598" t="s">
        <v>2000</v>
      </c>
      <c r="R598" t="s">
        <v>70</v>
      </c>
      <c r="S598" t="s">
        <v>2000</v>
      </c>
      <c r="T598" t="s">
        <v>2000</v>
      </c>
      <c r="U598" t="s">
        <v>2000</v>
      </c>
      <c r="V598" t="s">
        <v>70</v>
      </c>
      <c r="W598" t="s">
        <v>70</v>
      </c>
      <c r="X598" t="s">
        <v>2000</v>
      </c>
      <c r="Y598" t="s">
        <v>70</v>
      </c>
      <c r="Z598" t="s">
        <v>70</v>
      </c>
      <c r="AA598" t="s">
        <v>2000</v>
      </c>
      <c r="AB598" t="s">
        <v>110</v>
      </c>
      <c r="AC598" t="s">
        <v>2000</v>
      </c>
      <c r="AD598" t="s">
        <v>2000</v>
      </c>
    </row>
    <row r="599" spans="1:30" x14ac:dyDescent="0.25">
      <c r="A599" s="133" t="s">
        <v>1754</v>
      </c>
      <c r="B599" t="s">
        <v>557</v>
      </c>
      <c r="C599" t="s">
        <v>1999</v>
      </c>
      <c r="D599" t="s">
        <v>1050</v>
      </c>
      <c r="E599" t="s">
        <v>1058</v>
      </c>
      <c r="F599" t="s">
        <v>773</v>
      </c>
      <c r="G599" t="s">
        <v>70</v>
      </c>
      <c r="H599" t="s">
        <v>70</v>
      </c>
      <c r="I599" t="s">
        <v>70</v>
      </c>
      <c r="J599" t="s">
        <v>70</v>
      </c>
      <c r="K599" t="s">
        <v>70</v>
      </c>
      <c r="L599" t="s">
        <v>2000</v>
      </c>
      <c r="M599" t="s">
        <v>70</v>
      </c>
      <c r="N599" t="s">
        <v>70</v>
      </c>
      <c r="O599" t="s">
        <v>70</v>
      </c>
      <c r="P599" t="s">
        <v>2000</v>
      </c>
      <c r="Q599" t="s">
        <v>70</v>
      </c>
      <c r="R599" t="s">
        <v>70</v>
      </c>
      <c r="S599" t="s">
        <v>70</v>
      </c>
      <c r="T599" t="s">
        <v>70</v>
      </c>
      <c r="U599" t="s">
        <v>70</v>
      </c>
      <c r="V599" t="s">
        <v>70</v>
      </c>
      <c r="W599" t="s">
        <v>70</v>
      </c>
      <c r="X599" t="s">
        <v>70</v>
      </c>
      <c r="Y599" t="s">
        <v>70</v>
      </c>
      <c r="Z599" t="s">
        <v>70</v>
      </c>
      <c r="AA599" t="s">
        <v>70</v>
      </c>
      <c r="AB599" t="s">
        <v>2000</v>
      </c>
      <c r="AC599" t="s">
        <v>70</v>
      </c>
      <c r="AD599" t="s">
        <v>70</v>
      </c>
    </row>
    <row r="600" spans="1:30" x14ac:dyDescent="0.25">
      <c r="A600" s="133" t="s">
        <v>1755</v>
      </c>
      <c r="B600" t="s">
        <v>70</v>
      </c>
      <c r="C600" t="s">
        <v>1999</v>
      </c>
      <c r="D600" t="s">
        <v>1050</v>
      </c>
      <c r="E600" t="s">
        <v>1058</v>
      </c>
      <c r="F600" t="s">
        <v>773</v>
      </c>
      <c r="G600" t="s">
        <v>70</v>
      </c>
      <c r="H600" t="s">
        <v>70</v>
      </c>
      <c r="I600" t="s">
        <v>70</v>
      </c>
      <c r="J600" t="s">
        <v>70</v>
      </c>
      <c r="K600" t="s">
        <v>70</v>
      </c>
      <c r="L600" t="s">
        <v>2000</v>
      </c>
      <c r="M600" t="s">
        <v>70</v>
      </c>
      <c r="N600" t="s">
        <v>70</v>
      </c>
      <c r="O600" t="s">
        <v>70</v>
      </c>
      <c r="P600" t="s">
        <v>2000</v>
      </c>
      <c r="Q600" t="s">
        <v>2000</v>
      </c>
      <c r="R600" t="s">
        <v>70</v>
      </c>
      <c r="S600" t="s">
        <v>2000</v>
      </c>
      <c r="T600" t="s">
        <v>2000</v>
      </c>
      <c r="U600" t="s">
        <v>70</v>
      </c>
      <c r="V600" t="s">
        <v>70</v>
      </c>
      <c r="W600" t="s">
        <v>70</v>
      </c>
      <c r="X600" t="s">
        <v>2000</v>
      </c>
      <c r="Y600" t="s">
        <v>70</v>
      </c>
      <c r="Z600" t="s">
        <v>70</v>
      </c>
      <c r="AA600" t="s">
        <v>2000</v>
      </c>
      <c r="AB600" t="s">
        <v>70</v>
      </c>
      <c r="AC600" t="s">
        <v>2000</v>
      </c>
      <c r="AD600" t="s">
        <v>2000</v>
      </c>
    </row>
    <row r="601" spans="1:30" x14ac:dyDescent="0.25">
      <c r="A601" s="133" t="s">
        <v>1756</v>
      </c>
      <c r="B601" t="s">
        <v>70</v>
      </c>
      <c r="C601" t="s">
        <v>1999</v>
      </c>
      <c r="D601" t="s">
        <v>1050</v>
      </c>
      <c r="E601" t="s">
        <v>1058</v>
      </c>
      <c r="F601" t="s">
        <v>773</v>
      </c>
      <c r="G601" t="s">
        <v>70</v>
      </c>
      <c r="H601" t="s">
        <v>70</v>
      </c>
      <c r="I601" t="s">
        <v>70</v>
      </c>
      <c r="J601" t="s">
        <v>70</v>
      </c>
      <c r="K601" t="s">
        <v>70</v>
      </c>
      <c r="L601" t="s">
        <v>2000</v>
      </c>
      <c r="M601" t="s">
        <v>70</v>
      </c>
      <c r="N601" t="s">
        <v>70</v>
      </c>
      <c r="O601" t="s">
        <v>70</v>
      </c>
      <c r="P601" t="s">
        <v>2000</v>
      </c>
      <c r="Q601" t="s">
        <v>2000</v>
      </c>
      <c r="R601" t="s">
        <v>70</v>
      </c>
      <c r="S601" t="s">
        <v>2000</v>
      </c>
      <c r="T601" t="s">
        <v>2000</v>
      </c>
      <c r="U601" t="s">
        <v>70</v>
      </c>
      <c r="V601" t="s">
        <v>70</v>
      </c>
      <c r="W601" t="s">
        <v>70</v>
      </c>
      <c r="X601" t="s">
        <v>2000</v>
      </c>
      <c r="Y601" t="s">
        <v>70</v>
      </c>
      <c r="Z601" t="s">
        <v>70</v>
      </c>
      <c r="AA601" t="s">
        <v>2000</v>
      </c>
      <c r="AB601" t="s">
        <v>70</v>
      </c>
      <c r="AC601" t="s">
        <v>2000</v>
      </c>
      <c r="AD601" t="s">
        <v>2000</v>
      </c>
    </row>
    <row r="602" spans="1:30" x14ac:dyDescent="0.25">
      <c r="A602" s="133" t="s">
        <v>1739</v>
      </c>
      <c r="B602" t="s">
        <v>542</v>
      </c>
      <c r="C602" t="s">
        <v>1999</v>
      </c>
      <c r="D602" t="s">
        <v>1050</v>
      </c>
      <c r="E602" t="s">
        <v>1051</v>
      </c>
      <c r="F602" t="s">
        <v>774</v>
      </c>
      <c r="G602" t="s">
        <v>70</v>
      </c>
      <c r="H602" t="s">
        <v>70</v>
      </c>
      <c r="I602" t="s">
        <v>70</v>
      </c>
      <c r="J602" t="s">
        <v>70</v>
      </c>
      <c r="K602" t="s">
        <v>2000</v>
      </c>
      <c r="L602" t="s">
        <v>70</v>
      </c>
      <c r="M602" t="s">
        <v>70</v>
      </c>
      <c r="N602" t="s">
        <v>2000</v>
      </c>
      <c r="O602" t="s">
        <v>2000</v>
      </c>
      <c r="P602" t="s">
        <v>70</v>
      </c>
      <c r="Q602" t="s">
        <v>70</v>
      </c>
      <c r="R602" t="s">
        <v>70</v>
      </c>
      <c r="S602" t="s">
        <v>70</v>
      </c>
      <c r="T602" t="s">
        <v>70</v>
      </c>
      <c r="U602" t="s">
        <v>70</v>
      </c>
      <c r="V602" t="s">
        <v>2000</v>
      </c>
      <c r="W602" t="s">
        <v>2000</v>
      </c>
      <c r="X602" t="s">
        <v>70</v>
      </c>
      <c r="Y602" t="s">
        <v>70</v>
      </c>
      <c r="Z602" t="s">
        <v>2000</v>
      </c>
      <c r="AA602" t="s">
        <v>70</v>
      </c>
      <c r="AB602" t="s">
        <v>70</v>
      </c>
      <c r="AC602" t="s">
        <v>70</v>
      </c>
      <c r="AD602" t="s">
        <v>70</v>
      </c>
    </row>
    <row r="603" spans="1:30" x14ac:dyDescent="0.25">
      <c r="A603" s="133" t="s">
        <v>1757</v>
      </c>
      <c r="B603" t="s">
        <v>558</v>
      </c>
      <c r="C603" t="s">
        <v>1999</v>
      </c>
      <c r="D603" t="s">
        <v>1050</v>
      </c>
      <c r="E603" t="s">
        <v>1059</v>
      </c>
      <c r="F603" t="s">
        <v>51</v>
      </c>
      <c r="G603" t="s">
        <v>70</v>
      </c>
      <c r="H603" t="s">
        <v>70</v>
      </c>
      <c r="I603" t="s">
        <v>2000</v>
      </c>
      <c r="J603" t="s">
        <v>70</v>
      </c>
      <c r="K603" t="s">
        <v>70</v>
      </c>
      <c r="L603" t="s">
        <v>57</v>
      </c>
      <c r="M603" t="s">
        <v>2000</v>
      </c>
      <c r="N603" t="s">
        <v>70</v>
      </c>
      <c r="O603" t="s">
        <v>70</v>
      </c>
      <c r="P603" t="s">
        <v>2000</v>
      </c>
      <c r="Q603" t="s">
        <v>2000</v>
      </c>
      <c r="R603" t="s">
        <v>70</v>
      </c>
      <c r="S603" t="s">
        <v>2000</v>
      </c>
      <c r="T603" t="s">
        <v>2000</v>
      </c>
      <c r="U603" t="s">
        <v>70</v>
      </c>
      <c r="V603" t="s">
        <v>70</v>
      </c>
      <c r="W603" t="s">
        <v>70</v>
      </c>
      <c r="X603" t="s">
        <v>2000</v>
      </c>
      <c r="Y603" t="s">
        <v>2000</v>
      </c>
      <c r="Z603" t="s">
        <v>70</v>
      </c>
      <c r="AA603" t="s">
        <v>2000</v>
      </c>
      <c r="AB603" t="s">
        <v>57</v>
      </c>
      <c r="AC603" t="s">
        <v>2000</v>
      </c>
      <c r="AD603" t="s">
        <v>2000</v>
      </c>
    </row>
    <row r="604" spans="1:30" x14ac:dyDescent="0.25">
      <c r="A604" s="133" t="s">
        <v>1758</v>
      </c>
      <c r="B604" t="s">
        <v>70</v>
      </c>
      <c r="C604" t="s">
        <v>1999</v>
      </c>
      <c r="D604" t="s">
        <v>1050</v>
      </c>
      <c r="E604" t="s">
        <v>1059</v>
      </c>
      <c r="F604" t="s">
        <v>51</v>
      </c>
      <c r="G604" t="s">
        <v>70</v>
      </c>
      <c r="H604" t="s">
        <v>70</v>
      </c>
      <c r="I604" t="s">
        <v>2000</v>
      </c>
      <c r="J604" t="s">
        <v>70</v>
      </c>
      <c r="K604" t="s">
        <v>70</v>
      </c>
      <c r="L604" t="s">
        <v>57</v>
      </c>
      <c r="M604" t="s">
        <v>2000</v>
      </c>
      <c r="N604" t="s">
        <v>70</v>
      </c>
      <c r="O604" t="s">
        <v>70</v>
      </c>
      <c r="P604" t="s">
        <v>2000</v>
      </c>
      <c r="Q604" t="s">
        <v>2000</v>
      </c>
      <c r="R604" t="s">
        <v>70</v>
      </c>
      <c r="S604" t="s">
        <v>2000</v>
      </c>
      <c r="T604" t="s">
        <v>2000</v>
      </c>
      <c r="U604" t="s">
        <v>70</v>
      </c>
      <c r="V604" t="s">
        <v>70</v>
      </c>
      <c r="W604" t="s">
        <v>70</v>
      </c>
      <c r="X604" t="s">
        <v>2000</v>
      </c>
      <c r="Y604" t="s">
        <v>2000</v>
      </c>
      <c r="Z604" t="s">
        <v>70</v>
      </c>
      <c r="AA604" t="s">
        <v>2000</v>
      </c>
      <c r="AB604" t="s">
        <v>110</v>
      </c>
      <c r="AC604" t="s">
        <v>2000</v>
      </c>
      <c r="AD604" t="s">
        <v>2000</v>
      </c>
    </row>
    <row r="605" spans="1:30" x14ac:dyDescent="0.25">
      <c r="A605" s="133" t="s">
        <v>1759</v>
      </c>
      <c r="B605" t="s">
        <v>70</v>
      </c>
      <c r="C605" t="s">
        <v>1999</v>
      </c>
      <c r="D605" t="s">
        <v>1050</v>
      </c>
      <c r="E605" t="s">
        <v>1059</v>
      </c>
      <c r="F605" t="s">
        <v>51</v>
      </c>
      <c r="G605" t="s">
        <v>70</v>
      </c>
      <c r="H605" t="s">
        <v>70</v>
      </c>
      <c r="I605" t="s">
        <v>2000</v>
      </c>
      <c r="J605" t="s">
        <v>70</v>
      </c>
      <c r="K605" t="s">
        <v>70</v>
      </c>
      <c r="L605" t="s">
        <v>110</v>
      </c>
      <c r="M605" t="s">
        <v>2000</v>
      </c>
      <c r="N605" t="s">
        <v>70</v>
      </c>
      <c r="O605" t="s">
        <v>70</v>
      </c>
      <c r="P605" t="s">
        <v>2000</v>
      </c>
      <c r="Q605" t="s">
        <v>2000</v>
      </c>
      <c r="R605" t="s">
        <v>70</v>
      </c>
      <c r="S605" t="s">
        <v>2000</v>
      </c>
      <c r="T605" t="s">
        <v>2000</v>
      </c>
      <c r="U605" t="s">
        <v>70</v>
      </c>
      <c r="V605" t="s">
        <v>70</v>
      </c>
      <c r="W605" t="s">
        <v>70</v>
      </c>
      <c r="X605" t="s">
        <v>2000</v>
      </c>
      <c r="Y605" t="s">
        <v>2000</v>
      </c>
      <c r="Z605" t="s">
        <v>70</v>
      </c>
      <c r="AA605" t="s">
        <v>2000</v>
      </c>
      <c r="AB605" t="s">
        <v>57</v>
      </c>
      <c r="AC605" t="s">
        <v>2000</v>
      </c>
      <c r="AD605" t="s">
        <v>2000</v>
      </c>
    </row>
    <row r="606" spans="1:30" x14ac:dyDescent="0.25">
      <c r="A606" s="133" t="s">
        <v>1760</v>
      </c>
      <c r="B606" t="s">
        <v>559</v>
      </c>
      <c r="C606" t="s">
        <v>1999</v>
      </c>
      <c r="D606" t="s">
        <v>1050</v>
      </c>
      <c r="E606" t="s">
        <v>1060</v>
      </c>
      <c r="F606" t="s">
        <v>774</v>
      </c>
      <c r="G606" t="s">
        <v>70</v>
      </c>
      <c r="H606" t="s">
        <v>70</v>
      </c>
      <c r="I606" t="s">
        <v>2000</v>
      </c>
      <c r="J606" t="s">
        <v>70</v>
      </c>
      <c r="K606" t="s">
        <v>70</v>
      </c>
      <c r="L606" t="s">
        <v>2000</v>
      </c>
      <c r="M606" t="s">
        <v>70</v>
      </c>
      <c r="N606" t="s">
        <v>70</v>
      </c>
      <c r="O606" t="s">
        <v>70</v>
      </c>
      <c r="P606" t="s">
        <v>2000</v>
      </c>
      <c r="Q606" t="s">
        <v>2000</v>
      </c>
      <c r="R606" t="s">
        <v>70</v>
      </c>
      <c r="S606" t="s">
        <v>2000</v>
      </c>
      <c r="T606" t="s">
        <v>2000</v>
      </c>
      <c r="U606" t="s">
        <v>70</v>
      </c>
      <c r="V606" t="s">
        <v>70</v>
      </c>
      <c r="W606" t="s">
        <v>70</v>
      </c>
      <c r="X606" t="s">
        <v>2000</v>
      </c>
      <c r="Y606" t="s">
        <v>70</v>
      </c>
      <c r="Z606" t="s">
        <v>70</v>
      </c>
      <c r="AA606" t="s">
        <v>2000</v>
      </c>
      <c r="AB606" t="s">
        <v>2000</v>
      </c>
      <c r="AC606" t="s">
        <v>2000</v>
      </c>
      <c r="AD606" t="s">
        <v>2000</v>
      </c>
    </row>
    <row r="607" spans="1:30" x14ac:dyDescent="0.25">
      <c r="A607" s="133" t="s">
        <v>1736</v>
      </c>
      <c r="B607" t="s">
        <v>539</v>
      </c>
      <c r="C607" t="s">
        <v>1999</v>
      </c>
      <c r="D607" t="s">
        <v>1050</v>
      </c>
      <c r="E607" t="s">
        <v>804</v>
      </c>
      <c r="F607" t="s">
        <v>773</v>
      </c>
      <c r="G607" t="s">
        <v>70</v>
      </c>
      <c r="H607" t="s">
        <v>70</v>
      </c>
      <c r="I607" t="s">
        <v>2000</v>
      </c>
      <c r="J607" t="s">
        <v>70</v>
      </c>
      <c r="K607" t="s">
        <v>70</v>
      </c>
      <c r="L607" t="s">
        <v>110</v>
      </c>
      <c r="M607" t="s">
        <v>70</v>
      </c>
      <c r="N607" t="s">
        <v>70</v>
      </c>
      <c r="O607" t="s">
        <v>70</v>
      </c>
      <c r="P607" t="s">
        <v>2000</v>
      </c>
      <c r="Q607" t="s">
        <v>2000</v>
      </c>
      <c r="R607" t="s">
        <v>70</v>
      </c>
      <c r="S607" t="s">
        <v>2000</v>
      </c>
      <c r="T607" t="s">
        <v>2000</v>
      </c>
      <c r="U607" t="s">
        <v>70</v>
      </c>
      <c r="V607" t="s">
        <v>70</v>
      </c>
      <c r="W607" t="s">
        <v>70</v>
      </c>
      <c r="X607" t="s">
        <v>2000</v>
      </c>
      <c r="Y607" t="s">
        <v>70</v>
      </c>
      <c r="Z607" t="s">
        <v>70</v>
      </c>
      <c r="AA607" t="s">
        <v>2000</v>
      </c>
      <c r="AB607" t="s">
        <v>110</v>
      </c>
      <c r="AC607" t="s">
        <v>2000</v>
      </c>
      <c r="AD607" t="s">
        <v>2000</v>
      </c>
    </row>
    <row r="608" spans="1:30" x14ac:dyDescent="0.25">
      <c r="A608" s="133" t="s">
        <v>1737</v>
      </c>
      <c r="B608" t="s">
        <v>540</v>
      </c>
      <c r="C608" t="s">
        <v>1999</v>
      </c>
      <c r="D608" t="s">
        <v>1050</v>
      </c>
      <c r="E608" t="s">
        <v>804</v>
      </c>
      <c r="F608" t="s">
        <v>774</v>
      </c>
      <c r="G608" t="s">
        <v>70</v>
      </c>
      <c r="H608" t="s">
        <v>70</v>
      </c>
      <c r="I608" t="s">
        <v>2000</v>
      </c>
      <c r="J608" t="s">
        <v>70</v>
      </c>
      <c r="K608" t="s">
        <v>70</v>
      </c>
      <c r="L608" t="s">
        <v>2000</v>
      </c>
      <c r="M608" t="s">
        <v>70</v>
      </c>
      <c r="N608" t="s">
        <v>70</v>
      </c>
      <c r="O608" t="s">
        <v>70</v>
      </c>
      <c r="P608" t="s">
        <v>2000</v>
      </c>
      <c r="Q608" t="s">
        <v>2000</v>
      </c>
      <c r="R608" t="s">
        <v>70</v>
      </c>
      <c r="S608" t="s">
        <v>2000</v>
      </c>
      <c r="T608" t="s">
        <v>2000</v>
      </c>
      <c r="U608" t="s">
        <v>70</v>
      </c>
      <c r="V608" t="s">
        <v>70</v>
      </c>
      <c r="W608" t="s">
        <v>70</v>
      </c>
      <c r="X608" t="s">
        <v>2000</v>
      </c>
      <c r="Y608" t="s">
        <v>70</v>
      </c>
      <c r="Z608" t="s">
        <v>70</v>
      </c>
      <c r="AA608" t="s">
        <v>2000</v>
      </c>
      <c r="AB608" t="s">
        <v>2000</v>
      </c>
      <c r="AC608" t="s">
        <v>2000</v>
      </c>
      <c r="AD608" t="s">
        <v>2000</v>
      </c>
    </row>
    <row r="609" spans="1:30" x14ac:dyDescent="0.25">
      <c r="A609" s="133" t="s">
        <v>1738</v>
      </c>
      <c r="B609" t="s">
        <v>541</v>
      </c>
      <c r="C609" t="s">
        <v>1999</v>
      </c>
      <c r="D609" t="s">
        <v>1050</v>
      </c>
      <c r="E609" t="s">
        <v>804</v>
      </c>
      <c r="F609" t="s">
        <v>774</v>
      </c>
      <c r="G609" t="s">
        <v>70</v>
      </c>
      <c r="H609" t="s">
        <v>70</v>
      </c>
      <c r="I609" t="s">
        <v>2000</v>
      </c>
      <c r="J609" t="s">
        <v>70</v>
      </c>
      <c r="K609" t="s">
        <v>70</v>
      </c>
      <c r="L609" t="s">
        <v>2000</v>
      </c>
      <c r="M609" t="s">
        <v>70</v>
      </c>
      <c r="N609" t="s">
        <v>70</v>
      </c>
      <c r="O609" t="s">
        <v>70</v>
      </c>
      <c r="P609" t="s">
        <v>2000</v>
      </c>
      <c r="Q609" t="s">
        <v>2000</v>
      </c>
      <c r="R609" t="s">
        <v>70</v>
      </c>
      <c r="S609" t="s">
        <v>2000</v>
      </c>
      <c r="T609" t="s">
        <v>2000</v>
      </c>
      <c r="U609" t="s">
        <v>70</v>
      </c>
      <c r="V609" t="s">
        <v>70</v>
      </c>
      <c r="W609" t="s">
        <v>70</v>
      </c>
      <c r="X609" t="s">
        <v>2000</v>
      </c>
      <c r="Y609" t="s">
        <v>70</v>
      </c>
      <c r="Z609" t="s">
        <v>70</v>
      </c>
      <c r="AA609" t="s">
        <v>2000</v>
      </c>
      <c r="AB609" t="s">
        <v>2000</v>
      </c>
      <c r="AC609" t="s">
        <v>2000</v>
      </c>
      <c r="AD609" t="s">
        <v>2000</v>
      </c>
    </row>
    <row r="610" spans="1:30" x14ac:dyDescent="0.25">
      <c r="A610" s="133" t="s">
        <v>1753</v>
      </c>
      <c r="B610" t="s">
        <v>70</v>
      </c>
      <c r="C610" t="s">
        <v>1999</v>
      </c>
      <c r="D610" t="s">
        <v>1050</v>
      </c>
      <c r="E610" t="s">
        <v>1057</v>
      </c>
      <c r="F610" t="s">
        <v>774</v>
      </c>
      <c r="G610" t="s">
        <v>70</v>
      </c>
      <c r="H610" t="s">
        <v>70</v>
      </c>
      <c r="I610" t="s">
        <v>70</v>
      </c>
      <c r="J610" t="s">
        <v>70</v>
      </c>
      <c r="K610" t="s">
        <v>70</v>
      </c>
      <c r="L610" t="s">
        <v>2000</v>
      </c>
      <c r="M610" t="s">
        <v>70</v>
      </c>
      <c r="N610" t="s">
        <v>70</v>
      </c>
      <c r="O610" t="s">
        <v>70</v>
      </c>
      <c r="P610" t="s">
        <v>2000</v>
      </c>
      <c r="Q610" t="s">
        <v>70</v>
      </c>
      <c r="R610" t="s">
        <v>70</v>
      </c>
      <c r="S610" t="s">
        <v>70</v>
      </c>
      <c r="T610" t="s">
        <v>70</v>
      </c>
      <c r="U610" t="s">
        <v>70</v>
      </c>
      <c r="V610" t="s">
        <v>70</v>
      </c>
      <c r="W610" t="s">
        <v>70</v>
      </c>
      <c r="X610" t="s">
        <v>70</v>
      </c>
      <c r="Y610" t="s">
        <v>70</v>
      </c>
      <c r="Z610" t="s">
        <v>70</v>
      </c>
      <c r="AA610" t="s">
        <v>70</v>
      </c>
      <c r="AB610" t="s">
        <v>2000</v>
      </c>
      <c r="AC610" t="s">
        <v>70</v>
      </c>
      <c r="AD610" t="s">
        <v>70</v>
      </c>
    </row>
    <row r="611" spans="1:30" x14ac:dyDescent="0.25">
      <c r="A611" s="133" t="s">
        <v>1752</v>
      </c>
      <c r="B611" t="s">
        <v>556</v>
      </c>
      <c r="C611" t="s">
        <v>1999</v>
      </c>
      <c r="D611" t="s">
        <v>1050</v>
      </c>
      <c r="E611" t="s">
        <v>1056</v>
      </c>
      <c r="F611" t="s">
        <v>773</v>
      </c>
      <c r="G611" t="s">
        <v>70</v>
      </c>
      <c r="H611" t="s">
        <v>70</v>
      </c>
      <c r="I611" t="s">
        <v>2000</v>
      </c>
      <c r="J611" t="s">
        <v>70</v>
      </c>
      <c r="K611" t="s">
        <v>70</v>
      </c>
      <c r="L611" t="s">
        <v>110</v>
      </c>
      <c r="M611" t="s">
        <v>70</v>
      </c>
      <c r="N611" t="s">
        <v>70</v>
      </c>
      <c r="O611" t="s">
        <v>70</v>
      </c>
      <c r="P611" t="s">
        <v>2000</v>
      </c>
      <c r="Q611" t="s">
        <v>2000</v>
      </c>
      <c r="R611" t="s">
        <v>70</v>
      </c>
      <c r="S611" t="s">
        <v>2000</v>
      </c>
      <c r="T611" t="s">
        <v>2000</v>
      </c>
      <c r="U611" t="s">
        <v>70</v>
      </c>
      <c r="V611" t="s">
        <v>70</v>
      </c>
      <c r="W611" t="s">
        <v>70</v>
      </c>
      <c r="X611" t="s">
        <v>2000</v>
      </c>
      <c r="Y611" t="s">
        <v>70</v>
      </c>
      <c r="Z611" t="s">
        <v>70</v>
      </c>
      <c r="AA611" t="s">
        <v>2000</v>
      </c>
      <c r="AB611" t="s">
        <v>110</v>
      </c>
      <c r="AC611" t="s">
        <v>2000</v>
      </c>
      <c r="AD611" t="s">
        <v>2000</v>
      </c>
    </row>
    <row r="612" spans="1:30" x14ac:dyDescent="0.25">
      <c r="A612" s="133" t="s">
        <v>1762</v>
      </c>
      <c r="B612" t="s">
        <v>70</v>
      </c>
      <c r="C612" t="s">
        <v>1999</v>
      </c>
      <c r="D612" t="s">
        <v>1061</v>
      </c>
      <c r="E612" t="s">
        <v>1063</v>
      </c>
      <c r="F612" t="s">
        <v>51</v>
      </c>
      <c r="G612" t="s">
        <v>70</v>
      </c>
      <c r="H612" t="s">
        <v>70</v>
      </c>
      <c r="I612" t="s">
        <v>2000</v>
      </c>
      <c r="J612" t="s">
        <v>2000</v>
      </c>
      <c r="K612" t="s">
        <v>70</v>
      </c>
      <c r="L612" t="s">
        <v>2000</v>
      </c>
      <c r="M612" t="s">
        <v>70</v>
      </c>
      <c r="N612" t="s">
        <v>70</v>
      </c>
      <c r="O612" t="s">
        <v>70</v>
      </c>
      <c r="P612" t="s">
        <v>2000</v>
      </c>
      <c r="Q612" t="s">
        <v>2000</v>
      </c>
      <c r="R612" t="s">
        <v>70</v>
      </c>
      <c r="S612" t="s">
        <v>2000</v>
      </c>
      <c r="T612" t="s">
        <v>2000</v>
      </c>
      <c r="U612" t="s">
        <v>2000</v>
      </c>
      <c r="V612" t="s">
        <v>70</v>
      </c>
      <c r="W612" t="s">
        <v>70</v>
      </c>
      <c r="X612" t="s">
        <v>2000</v>
      </c>
      <c r="Y612" t="s">
        <v>70</v>
      </c>
      <c r="Z612" t="s">
        <v>70</v>
      </c>
      <c r="AA612" t="s">
        <v>2000</v>
      </c>
      <c r="AB612" t="s">
        <v>2000</v>
      </c>
      <c r="AC612" t="s">
        <v>2000</v>
      </c>
      <c r="AD612" t="s">
        <v>2000</v>
      </c>
    </row>
    <row r="613" spans="1:30" x14ac:dyDescent="0.25">
      <c r="A613" s="133" t="s">
        <v>1765</v>
      </c>
      <c r="B613" t="s">
        <v>70</v>
      </c>
      <c r="C613" t="s">
        <v>1999</v>
      </c>
      <c r="D613" t="s">
        <v>1061</v>
      </c>
      <c r="E613" t="s">
        <v>1065</v>
      </c>
      <c r="F613" t="s">
        <v>773</v>
      </c>
      <c r="G613" t="s">
        <v>70</v>
      </c>
      <c r="H613" t="s">
        <v>70</v>
      </c>
      <c r="I613" t="s">
        <v>2000</v>
      </c>
      <c r="J613" t="s">
        <v>2000</v>
      </c>
      <c r="K613" t="s">
        <v>70</v>
      </c>
      <c r="L613" t="s">
        <v>2000</v>
      </c>
      <c r="M613" t="s">
        <v>70</v>
      </c>
      <c r="N613" t="s">
        <v>70</v>
      </c>
      <c r="O613" t="s">
        <v>70</v>
      </c>
      <c r="P613" t="s">
        <v>2000</v>
      </c>
      <c r="Q613" t="s">
        <v>2000</v>
      </c>
      <c r="R613" t="s">
        <v>70</v>
      </c>
      <c r="S613" t="s">
        <v>2000</v>
      </c>
      <c r="T613" t="s">
        <v>2000</v>
      </c>
      <c r="U613" t="s">
        <v>2000</v>
      </c>
      <c r="V613" t="s">
        <v>70</v>
      </c>
      <c r="W613" t="s">
        <v>70</v>
      </c>
      <c r="X613" t="s">
        <v>2000</v>
      </c>
      <c r="Y613" t="s">
        <v>70</v>
      </c>
      <c r="Z613" t="s">
        <v>70</v>
      </c>
      <c r="AA613" t="s">
        <v>2000</v>
      </c>
      <c r="AB613" t="s">
        <v>2000</v>
      </c>
      <c r="AC613" t="s">
        <v>2000</v>
      </c>
      <c r="AD613" t="s">
        <v>2000</v>
      </c>
    </row>
    <row r="614" spans="1:30" x14ac:dyDescent="0.25">
      <c r="A614" s="133" t="s">
        <v>1764</v>
      </c>
      <c r="B614" t="s">
        <v>561</v>
      </c>
      <c r="C614" t="s">
        <v>1999</v>
      </c>
      <c r="D614" t="s">
        <v>1061</v>
      </c>
      <c r="E614" t="s">
        <v>784</v>
      </c>
      <c r="F614" t="s">
        <v>51</v>
      </c>
      <c r="G614" t="s">
        <v>70</v>
      </c>
      <c r="H614" t="s">
        <v>70</v>
      </c>
      <c r="I614" t="s">
        <v>2000</v>
      </c>
      <c r="J614" t="s">
        <v>70</v>
      </c>
      <c r="K614" t="s">
        <v>70</v>
      </c>
      <c r="L614" t="s">
        <v>2000</v>
      </c>
      <c r="M614" t="s">
        <v>70</v>
      </c>
      <c r="N614" t="s">
        <v>70</v>
      </c>
      <c r="O614" t="s">
        <v>70</v>
      </c>
      <c r="P614" t="s">
        <v>2000</v>
      </c>
      <c r="Q614" t="s">
        <v>2000</v>
      </c>
      <c r="R614" t="s">
        <v>70</v>
      </c>
      <c r="S614" t="s">
        <v>2000</v>
      </c>
      <c r="T614" t="s">
        <v>2000</v>
      </c>
      <c r="U614" t="s">
        <v>70</v>
      </c>
      <c r="V614" t="s">
        <v>70</v>
      </c>
      <c r="W614" t="s">
        <v>70</v>
      </c>
      <c r="X614" t="s">
        <v>2000</v>
      </c>
      <c r="Y614" t="s">
        <v>70</v>
      </c>
      <c r="Z614" t="s">
        <v>70</v>
      </c>
      <c r="AA614" t="s">
        <v>2000</v>
      </c>
      <c r="AB614" t="s">
        <v>2000</v>
      </c>
      <c r="AC614" t="s">
        <v>2000</v>
      </c>
      <c r="AD614" t="s">
        <v>2000</v>
      </c>
    </row>
    <row r="615" spans="1:30" x14ac:dyDescent="0.25">
      <c r="A615" s="133" t="s">
        <v>1766</v>
      </c>
      <c r="B615" t="s">
        <v>562</v>
      </c>
      <c r="C615" t="s">
        <v>1999</v>
      </c>
      <c r="D615" t="s">
        <v>1061</v>
      </c>
      <c r="E615" t="s">
        <v>1066</v>
      </c>
      <c r="F615" t="s">
        <v>773</v>
      </c>
      <c r="G615" t="s">
        <v>70</v>
      </c>
      <c r="H615" t="s">
        <v>70</v>
      </c>
      <c r="I615" t="s">
        <v>2000</v>
      </c>
      <c r="J615" t="s">
        <v>2000</v>
      </c>
      <c r="K615" t="s">
        <v>70</v>
      </c>
      <c r="L615" t="s">
        <v>2000</v>
      </c>
      <c r="M615" t="s">
        <v>70</v>
      </c>
      <c r="N615" t="s">
        <v>70</v>
      </c>
      <c r="O615" t="s">
        <v>70</v>
      </c>
      <c r="P615" t="s">
        <v>2000</v>
      </c>
      <c r="Q615" t="s">
        <v>2000</v>
      </c>
      <c r="R615" t="s">
        <v>70</v>
      </c>
      <c r="S615" t="s">
        <v>2000</v>
      </c>
      <c r="T615" t="s">
        <v>2000</v>
      </c>
      <c r="U615" t="s">
        <v>2000</v>
      </c>
      <c r="V615" t="s">
        <v>70</v>
      </c>
      <c r="W615" t="s">
        <v>70</v>
      </c>
      <c r="X615" t="s">
        <v>2000</v>
      </c>
      <c r="Y615" t="s">
        <v>70</v>
      </c>
      <c r="Z615" t="s">
        <v>70</v>
      </c>
      <c r="AA615" t="s">
        <v>2000</v>
      </c>
      <c r="AB615" t="s">
        <v>2000</v>
      </c>
      <c r="AC615" t="s">
        <v>2000</v>
      </c>
      <c r="AD615" t="s">
        <v>2000</v>
      </c>
    </row>
    <row r="616" spans="1:30" x14ac:dyDescent="0.25">
      <c r="A616" s="133" t="s">
        <v>1767</v>
      </c>
      <c r="B616" t="s">
        <v>563</v>
      </c>
      <c r="C616" t="s">
        <v>1999</v>
      </c>
      <c r="D616" t="s">
        <v>1061</v>
      </c>
      <c r="E616" t="s">
        <v>1066</v>
      </c>
      <c r="F616" t="s">
        <v>774</v>
      </c>
      <c r="G616" t="s">
        <v>70</v>
      </c>
      <c r="H616" t="s">
        <v>70</v>
      </c>
      <c r="I616" t="s">
        <v>110</v>
      </c>
      <c r="J616" t="s">
        <v>110</v>
      </c>
      <c r="K616" t="s">
        <v>70</v>
      </c>
      <c r="L616" t="s">
        <v>110</v>
      </c>
      <c r="M616" t="s">
        <v>70</v>
      </c>
      <c r="N616" t="s">
        <v>70</v>
      </c>
      <c r="O616" t="s">
        <v>70</v>
      </c>
      <c r="P616" t="s">
        <v>110</v>
      </c>
      <c r="Q616" t="s">
        <v>110</v>
      </c>
      <c r="R616" t="s">
        <v>70</v>
      </c>
      <c r="S616" t="s">
        <v>110</v>
      </c>
      <c r="T616" t="s">
        <v>110</v>
      </c>
      <c r="U616" t="s">
        <v>110</v>
      </c>
      <c r="V616" t="s">
        <v>70</v>
      </c>
      <c r="W616" t="s">
        <v>70</v>
      </c>
      <c r="X616" t="s">
        <v>110</v>
      </c>
      <c r="Y616" t="s">
        <v>70</v>
      </c>
      <c r="Z616" t="s">
        <v>70</v>
      </c>
      <c r="AA616" t="s">
        <v>110</v>
      </c>
      <c r="AB616" t="s">
        <v>110</v>
      </c>
      <c r="AC616" t="s">
        <v>2000</v>
      </c>
      <c r="AD616" t="s">
        <v>2000</v>
      </c>
    </row>
    <row r="617" spans="1:30" x14ac:dyDescent="0.25">
      <c r="A617" s="133" t="s">
        <v>1763</v>
      </c>
      <c r="B617" t="s">
        <v>70</v>
      </c>
      <c r="C617" t="s">
        <v>1999</v>
      </c>
      <c r="D617" t="s">
        <v>1061</v>
      </c>
      <c r="E617" t="s">
        <v>1064</v>
      </c>
      <c r="F617" t="s">
        <v>774</v>
      </c>
      <c r="G617" t="s">
        <v>70</v>
      </c>
      <c r="H617" t="s">
        <v>70</v>
      </c>
      <c r="I617" t="s">
        <v>2000</v>
      </c>
      <c r="J617" t="s">
        <v>2000</v>
      </c>
      <c r="K617" t="s">
        <v>70</v>
      </c>
      <c r="L617" t="s">
        <v>2000</v>
      </c>
      <c r="M617" t="s">
        <v>70</v>
      </c>
      <c r="N617" t="s">
        <v>70</v>
      </c>
      <c r="O617" t="s">
        <v>70</v>
      </c>
      <c r="P617" t="s">
        <v>2000</v>
      </c>
      <c r="Q617" t="s">
        <v>2000</v>
      </c>
      <c r="R617" t="s">
        <v>70</v>
      </c>
      <c r="S617" t="s">
        <v>2000</v>
      </c>
      <c r="T617" t="s">
        <v>2000</v>
      </c>
      <c r="U617" t="s">
        <v>2000</v>
      </c>
      <c r="V617" t="s">
        <v>70</v>
      </c>
      <c r="W617" t="s">
        <v>70</v>
      </c>
      <c r="X617" t="s">
        <v>2000</v>
      </c>
      <c r="Y617" t="s">
        <v>70</v>
      </c>
      <c r="Z617" t="s">
        <v>70</v>
      </c>
      <c r="AA617" t="s">
        <v>2000</v>
      </c>
      <c r="AB617" t="s">
        <v>2000</v>
      </c>
      <c r="AC617" t="s">
        <v>2000</v>
      </c>
      <c r="AD617" t="s">
        <v>2000</v>
      </c>
    </row>
    <row r="618" spans="1:30" x14ac:dyDescent="0.25">
      <c r="A618" s="133" t="s">
        <v>1768</v>
      </c>
      <c r="B618" t="s">
        <v>564</v>
      </c>
      <c r="C618" t="s">
        <v>1999</v>
      </c>
      <c r="D618" t="s">
        <v>1061</v>
      </c>
      <c r="E618" t="s">
        <v>1067</v>
      </c>
      <c r="F618" t="s">
        <v>774</v>
      </c>
      <c r="G618" t="s">
        <v>70</v>
      </c>
      <c r="H618" t="s">
        <v>70</v>
      </c>
      <c r="I618" t="s">
        <v>2000</v>
      </c>
      <c r="J618" t="s">
        <v>2000</v>
      </c>
      <c r="K618" t="s">
        <v>70</v>
      </c>
      <c r="L618" t="s">
        <v>2000</v>
      </c>
      <c r="M618" t="s">
        <v>70</v>
      </c>
      <c r="N618" t="s">
        <v>70</v>
      </c>
      <c r="O618" t="s">
        <v>70</v>
      </c>
      <c r="P618" t="s">
        <v>2000</v>
      </c>
      <c r="Q618" t="s">
        <v>2000</v>
      </c>
      <c r="R618" t="s">
        <v>70</v>
      </c>
      <c r="S618" t="s">
        <v>2000</v>
      </c>
      <c r="T618" t="s">
        <v>2000</v>
      </c>
      <c r="U618" t="s">
        <v>2000</v>
      </c>
      <c r="V618" t="s">
        <v>70</v>
      </c>
      <c r="W618" t="s">
        <v>70</v>
      </c>
      <c r="X618" t="s">
        <v>2000</v>
      </c>
      <c r="Y618" t="s">
        <v>70</v>
      </c>
      <c r="Z618" t="s">
        <v>70</v>
      </c>
      <c r="AA618" t="s">
        <v>2000</v>
      </c>
      <c r="AB618" t="s">
        <v>2000</v>
      </c>
      <c r="AC618" t="s">
        <v>2000</v>
      </c>
      <c r="AD618" t="s">
        <v>2000</v>
      </c>
    </row>
    <row r="619" spans="1:30" x14ac:dyDescent="0.25">
      <c r="A619" s="133" t="s">
        <v>1769</v>
      </c>
      <c r="B619" t="s">
        <v>70</v>
      </c>
      <c r="C619" t="s">
        <v>1999</v>
      </c>
      <c r="D619" t="s">
        <v>1061</v>
      </c>
      <c r="E619" t="s">
        <v>1067</v>
      </c>
      <c r="F619" t="s">
        <v>773</v>
      </c>
      <c r="G619" t="s">
        <v>70</v>
      </c>
      <c r="H619" t="s">
        <v>70</v>
      </c>
      <c r="I619" t="s">
        <v>2000</v>
      </c>
      <c r="J619" t="s">
        <v>2000</v>
      </c>
      <c r="K619" t="s">
        <v>70</v>
      </c>
      <c r="L619" t="s">
        <v>2000</v>
      </c>
      <c r="M619" t="s">
        <v>70</v>
      </c>
      <c r="N619" t="s">
        <v>70</v>
      </c>
      <c r="O619" t="s">
        <v>70</v>
      </c>
      <c r="P619" t="s">
        <v>2000</v>
      </c>
      <c r="Q619" t="s">
        <v>2000</v>
      </c>
      <c r="R619" t="s">
        <v>70</v>
      </c>
      <c r="S619" t="s">
        <v>2000</v>
      </c>
      <c r="T619" t="s">
        <v>2000</v>
      </c>
      <c r="U619" t="s">
        <v>2000</v>
      </c>
      <c r="V619" t="s">
        <v>70</v>
      </c>
      <c r="W619" t="s">
        <v>70</v>
      </c>
      <c r="X619" t="s">
        <v>2000</v>
      </c>
      <c r="Y619" t="s">
        <v>70</v>
      </c>
      <c r="Z619" t="s">
        <v>70</v>
      </c>
      <c r="AA619" t="s">
        <v>2000</v>
      </c>
      <c r="AB619" t="s">
        <v>2000</v>
      </c>
      <c r="AC619" t="s">
        <v>2000</v>
      </c>
      <c r="AD619" t="s">
        <v>2000</v>
      </c>
    </row>
    <row r="620" spans="1:30" x14ac:dyDescent="0.25">
      <c r="A620" s="133" t="s">
        <v>1770</v>
      </c>
      <c r="B620" t="s">
        <v>565</v>
      </c>
      <c r="C620" t="s">
        <v>1999</v>
      </c>
      <c r="D620" t="s">
        <v>1061</v>
      </c>
      <c r="E620" t="s">
        <v>1067</v>
      </c>
      <c r="F620" t="s">
        <v>773</v>
      </c>
      <c r="G620" t="s">
        <v>70</v>
      </c>
      <c r="H620" t="s">
        <v>70</v>
      </c>
      <c r="I620" t="s">
        <v>2000</v>
      </c>
      <c r="J620" t="s">
        <v>2000</v>
      </c>
      <c r="K620" t="s">
        <v>70</v>
      </c>
      <c r="L620" t="s">
        <v>2000</v>
      </c>
      <c r="M620" t="s">
        <v>70</v>
      </c>
      <c r="N620" t="s">
        <v>70</v>
      </c>
      <c r="O620" t="s">
        <v>70</v>
      </c>
      <c r="P620" t="s">
        <v>2000</v>
      </c>
      <c r="Q620" t="s">
        <v>2000</v>
      </c>
      <c r="R620" t="s">
        <v>70</v>
      </c>
      <c r="S620" t="s">
        <v>2000</v>
      </c>
      <c r="T620" t="s">
        <v>2000</v>
      </c>
      <c r="U620" t="s">
        <v>2000</v>
      </c>
      <c r="V620" t="s">
        <v>70</v>
      </c>
      <c r="W620" t="s">
        <v>70</v>
      </c>
      <c r="X620" t="s">
        <v>2000</v>
      </c>
      <c r="Y620" t="s">
        <v>70</v>
      </c>
      <c r="Z620" t="s">
        <v>70</v>
      </c>
      <c r="AA620" t="s">
        <v>2000</v>
      </c>
      <c r="AB620" t="s">
        <v>2000</v>
      </c>
      <c r="AC620" t="s">
        <v>2000</v>
      </c>
      <c r="AD620" t="s">
        <v>2000</v>
      </c>
    </row>
    <row r="621" spans="1:30" x14ac:dyDescent="0.25">
      <c r="A621" s="133" t="s">
        <v>1771</v>
      </c>
      <c r="B621" t="s">
        <v>566</v>
      </c>
      <c r="C621" t="s">
        <v>1999</v>
      </c>
      <c r="D621" t="s">
        <v>1061</v>
      </c>
      <c r="E621" t="s">
        <v>1067</v>
      </c>
      <c r="F621" t="s">
        <v>773</v>
      </c>
      <c r="G621" t="s">
        <v>70</v>
      </c>
      <c r="H621" t="s">
        <v>70</v>
      </c>
      <c r="I621" t="s">
        <v>110</v>
      </c>
      <c r="J621" t="s">
        <v>110</v>
      </c>
      <c r="K621" t="s">
        <v>70</v>
      </c>
      <c r="L621" t="s">
        <v>110</v>
      </c>
      <c r="M621" t="s">
        <v>70</v>
      </c>
      <c r="N621" t="s">
        <v>70</v>
      </c>
      <c r="O621" t="s">
        <v>70</v>
      </c>
      <c r="P621" t="s">
        <v>110</v>
      </c>
      <c r="Q621" t="s">
        <v>110</v>
      </c>
      <c r="R621" t="s">
        <v>70</v>
      </c>
      <c r="S621" t="s">
        <v>110</v>
      </c>
      <c r="T621" t="s">
        <v>2000</v>
      </c>
      <c r="U621" t="s">
        <v>110</v>
      </c>
      <c r="V621" t="s">
        <v>70</v>
      </c>
      <c r="W621" t="s">
        <v>70</v>
      </c>
      <c r="X621" t="s">
        <v>110</v>
      </c>
      <c r="Y621" t="s">
        <v>70</v>
      </c>
      <c r="Z621" t="s">
        <v>70</v>
      </c>
      <c r="AA621" t="s">
        <v>57</v>
      </c>
      <c r="AB621" t="s">
        <v>110</v>
      </c>
      <c r="AC621" t="s">
        <v>2000</v>
      </c>
      <c r="AD621" t="s">
        <v>2000</v>
      </c>
    </row>
    <row r="622" spans="1:30" x14ac:dyDescent="0.25">
      <c r="A622" s="133" t="s">
        <v>1772</v>
      </c>
      <c r="B622" t="s">
        <v>567</v>
      </c>
      <c r="C622" t="s">
        <v>1999</v>
      </c>
      <c r="D622" t="s">
        <v>1061</v>
      </c>
      <c r="E622" t="s">
        <v>1067</v>
      </c>
      <c r="F622" t="s">
        <v>773</v>
      </c>
      <c r="G622" t="s">
        <v>70</v>
      </c>
      <c r="H622" t="s">
        <v>70</v>
      </c>
      <c r="I622" t="s">
        <v>110</v>
      </c>
      <c r="J622" t="s">
        <v>110</v>
      </c>
      <c r="K622" t="s">
        <v>70</v>
      </c>
      <c r="L622" t="s">
        <v>57</v>
      </c>
      <c r="M622" t="s">
        <v>70</v>
      </c>
      <c r="N622" t="s">
        <v>70</v>
      </c>
      <c r="O622" t="s">
        <v>70</v>
      </c>
      <c r="P622" t="s">
        <v>110</v>
      </c>
      <c r="Q622" t="s">
        <v>110</v>
      </c>
      <c r="R622" t="s">
        <v>70</v>
      </c>
      <c r="S622" t="s">
        <v>110</v>
      </c>
      <c r="T622" t="s">
        <v>2000</v>
      </c>
      <c r="U622" t="s">
        <v>110</v>
      </c>
      <c r="V622" t="s">
        <v>70</v>
      </c>
      <c r="W622" t="s">
        <v>70</v>
      </c>
      <c r="X622" t="s">
        <v>110</v>
      </c>
      <c r="Y622" t="s">
        <v>70</v>
      </c>
      <c r="Z622" t="s">
        <v>70</v>
      </c>
      <c r="AA622" t="s">
        <v>110</v>
      </c>
      <c r="AB622" t="s">
        <v>57</v>
      </c>
      <c r="AC622" t="s">
        <v>2000</v>
      </c>
      <c r="AD622" t="s">
        <v>2000</v>
      </c>
    </row>
    <row r="623" spans="1:30" x14ac:dyDescent="0.25">
      <c r="A623" s="133" t="s">
        <v>1761</v>
      </c>
      <c r="B623" t="s">
        <v>560</v>
      </c>
      <c r="C623" t="s">
        <v>1999</v>
      </c>
      <c r="D623" t="s">
        <v>1061</v>
      </c>
      <c r="E623" t="s">
        <v>1062</v>
      </c>
      <c r="F623" t="s">
        <v>774</v>
      </c>
      <c r="G623" t="s">
        <v>70</v>
      </c>
      <c r="H623" t="s">
        <v>70</v>
      </c>
      <c r="I623" t="s">
        <v>2000</v>
      </c>
      <c r="J623" t="s">
        <v>2000</v>
      </c>
      <c r="K623" t="s">
        <v>70</v>
      </c>
      <c r="L623" t="s">
        <v>2000</v>
      </c>
      <c r="M623" t="s">
        <v>70</v>
      </c>
      <c r="N623" t="s">
        <v>70</v>
      </c>
      <c r="O623" t="s">
        <v>70</v>
      </c>
      <c r="P623" t="s">
        <v>2000</v>
      </c>
      <c r="Q623" t="s">
        <v>2000</v>
      </c>
      <c r="R623" t="s">
        <v>70</v>
      </c>
      <c r="S623" t="s">
        <v>2000</v>
      </c>
      <c r="T623" t="s">
        <v>2000</v>
      </c>
      <c r="U623" t="s">
        <v>2000</v>
      </c>
      <c r="V623" t="s">
        <v>70</v>
      </c>
      <c r="W623" t="s">
        <v>70</v>
      </c>
      <c r="X623" t="s">
        <v>2000</v>
      </c>
      <c r="Y623" t="s">
        <v>70</v>
      </c>
      <c r="Z623" t="s">
        <v>70</v>
      </c>
      <c r="AA623" t="s">
        <v>2000</v>
      </c>
      <c r="AB623" t="s">
        <v>2000</v>
      </c>
      <c r="AC623" t="s">
        <v>2000</v>
      </c>
      <c r="AD623" t="s">
        <v>2000</v>
      </c>
    </row>
    <row r="624" spans="1:30" x14ac:dyDescent="0.25">
      <c r="A624" s="133" t="s">
        <v>1777</v>
      </c>
      <c r="B624" t="s">
        <v>570</v>
      </c>
      <c r="C624" t="s">
        <v>1999</v>
      </c>
      <c r="D624" t="s">
        <v>1068</v>
      </c>
      <c r="E624" t="s">
        <v>1071</v>
      </c>
      <c r="F624" t="s">
        <v>774</v>
      </c>
      <c r="G624" t="s">
        <v>70</v>
      </c>
      <c r="H624" t="s">
        <v>70</v>
      </c>
      <c r="I624" t="s">
        <v>2000</v>
      </c>
      <c r="J624" t="s">
        <v>2000</v>
      </c>
      <c r="K624" t="s">
        <v>2000</v>
      </c>
      <c r="L624" t="s">
        <v>2000</v>
      </c>
      <c r="M624" t="s">
        <v>70</v>
      </c>
      <c r="N624" t="s">
        <v>2000</v>
      </c>
      <c r="O624" t="s">
        <v>2000</v>
      </c>
      <c r="P624" t="s">
        <v>2000</v>
      </c>
      <c r="Q624" t="s">
        <v>2000</v>
      </c>
      <c r="R624" t="s">
        <v>2000</v>
      </c>
      <c r="S624" t="s">
        <v>70</v>
      </c>
      <c r="T624" t="s">
        <v>70</v>
      </c>
      <c r="U624" t="s">
        <v>2000</v>
      </c>
      <c r="V624" t="s">
        <v>2000</v>
      </c>
      <c r="W624" t="s">
        <v>2000</v>
      </c>
      <c r="X624" t="s">
        <v>2000</v>
      </c>
      <c r="Y624" t="s">
        <v>70</v>
      </c>
      <c r="Z624" t="s">
        <v>2000</v>
      </c>
      <c r="AA624" t="s">
        <v>2000</v>
      </c>
      <c r="AB624" t="s">
        <v>70</v>
      </c>
      <c r="AC624" t="s">
        <v>2000</v>
      </c>
      <c r="AD624" t="s">
        <v>2000</v>
      </c>
    </row>
    <row r="625" spans="1:30" x14ac:dyDescent="0.25">
      <c r="A625" s="133" t="s">
        <v>1789</v>
      </c>
      <c r="B625" t="s">
        <v>581</v>
      </c>
      <c r="C625" t="s">
        <v>1999</v>
      </c>
      <c r="D625" t="s">
        <v>1068</v>
      </c>
      <c r="E625" t="s">
        <v>1076</v>
      </c>
      <c r="F625" t="s">
        <v>773</v>
      </c>
      <c r="G625" t="s">
        <v>70</v>
      </c>
      <c r="H625" t="s">
        <v>70</v>
      </c>
      <c r="I625" t="s">
        <v>2000</v>
      </c>
      <c r="J625" t="s">
        <v>2000</v>
      </c>
      <c r="K625" t="s">
        <v>2000</v>
      </c>
      <c r="L625" t="s">
        <v>70</v>
      </c>
      <c r="M625" t="s">
        <v>70</v>
      </c>
      <c r="N625" t="s">
        <v>2000</v>
      </c>
      <c r="O625" t="s">
        <v>2000</v>
      </c>
      <c r="P625" t="s">
        <v>2000</v>
      </c>
      <c r="Q625" t="s">
        <v>2000</v>
      </c>
      <c r="R625" t="s">
        <v>2000</v>
      </c>
      <c r="S625" t="s">
        <v>2000</v>
      </c>
      <c r="T625" t="s">
        <v>2000</v>
      </c>
      <c r="U625" t="s">
        <v>2000</v>
      </c>
      <c r="V625" t="s">
        <v>2000</v>
      </c>
      <c r="W625" t="s">
        <v>2000</v>
      </c>
      <c r="X625" t="s">
        <v>2000</v>
      </c>
      <c r="Y625" t="s">
        <v>70</v>
      </c>
      <c r="Z625" t="s">
        <v>2000</v>
      </c>
      <c r="AA625" t="s">
        <v>2000</v>
      </c>
      <c r="AB625" t="s">
        <v>2000</v>
      </c>
      <c r="AC625" t="s">
        <v>2000</v>
      </c>
      <c r="AD625" t="s">
        <v>2000</v>
      </c>
    </row>
    <row r="626" spans="1:30" x14ac:dyDescent="0.25">
      <c r="A626" s="133" t="s">
        <v>1775</v>
      </c>
      <c r="B626" t="s">
        <v>70</v>
      </c>
      <c r="C626" t="s">
        <v>1999</v>
      </c>
      <c r="D626" t="s">
        <v>1068</v>
      </c>
      <c r="E626" t="s">
        <v>1070</v>
      </c>
      <c r="F626" t="s">
        <v>51</v>
      </c>
      <c r="G626" t="s">
        <v>70</v>
      </c>
      <c r="H626" t="s">
        <v>70</v>
      </c>
      <c r="I626" t="s">
        <v>2000</v>
      </c>
      <c r="J626" t="s">
        <v>2000</v>
      </c>
      <c r="K626" t="s">
        <v>2000</v>
      </c>
      <c r="L626" t="s">
        <v>70</v>
      </c>
      <c r="M626" t="s">
        <v>70</v>
      </c>
      <c r="N626" t="s">
        <v>2000</v>
      </c>
      <c r="O626" t="s">
        <v>2000</v>
      </c>
      <c r="P626" t="s">
        <v>70</v>
      </c>
      <c r="Q626" t="s">
        <v>70</v>
      </c>
      <c r="R626" t="s">
        <v>70</v>
      </c>
      <c r="S626" t="s">
        <v>70</v>
      </c>
      <c r="T626" t="s">
        <v>70</v>
      </c>
      <c r="U626" t="s">
        <v>2000</v>
      </c>
      <c r="V626" t="s">
        <v>2000</v>
      </c>
      <c r="W626" t="s">
        <v>2000</v>
      </c>
      <c r="X626" t="s">
        <v>70</v>
      </c>
      <c r="Y626" t="s">
        <v>70</v>
      </c>
      <c r="Z626" t="s">
        <v>2000</v>
      </c>
      <c r="AA626" t="s">
        <v>70</v>
      </c>
      <c r="AB626" t="s">
        <v>70</v>
      </c>
      <c r="AC626" t="s">
        <v>70</v>
      </c>
      <c r="AD626" t="s">
        <v>70</v>
      </c>
    </row>
    <row r="627" spans="1:30" x14ac:dyDescent="0.25">
      <c r="A627" s="133" t="s">
        <v>1778</v>
      </c>
      <c r="B627" t="s">
        <v>571</v>
      </c>
      <c r="C627" t="s">
        <v>1999</v>
      </c>
      <c r="D627" t="s">
        <v>1068</v>
      </c>
      <c r="E627" t="s">
        <v>1072</v>
      </c>
      <c r="F627" t="s">
        <v>773</v>
      </c>
      <c r="G627" t="s">
        <v>70</v>
      </c>
      <c r="H627" t="s">
        <v>70</v>
      </c>
      <c r="I627" t="s">
        <v>2000</v>
      </c>
      <c r="J627" t="s">
        <v>70</v>
      </c>
      <c r="K627" t="s">
        <v>70</v>
      </c>
      <c r="L627" t="s">
        <v>70</v>
      </c>
      <c r="M627" t="s">
        <v>2000</v>
      </c>
      <c r="N627" t="s">
        <v>70</v>
      </c>
      <c r="O627" t="s">
        <v>70</v>
      </c>
      <c r="P627" t="s">
        <v>70</v>
      </c>
      <c r="Q627" t="s">
        <v>70</v>
      </c>
      <c r="R627" t="s">
        <v>70</v>
      </c>
      <c r="S627" t="s">
        <v>70</v>
      </c>
      <c r="T627" t="s">
        <v>70</v>
      </c>
      <c r="U627" t="s">
        <v>70</v>
      </c>
      <c r="V627" t="s">
        <v>70</v>
      </c>
      <c r="W627" t="s">
        <v>70</v>
      </c>
      <c r="X627" t="s">
        <v>70</v>
      </c>
      <c r="Y627" t="s">
        <v>2000</v>
      </c>
      <c r="Z627" t="s">
        <v>70</v>
      </c>
      <c r="AA627" t="s">
        <v>70</v>
      </c>
      <c r="AB627" t="s">
        <v>70</v>
      </c>
      <c r="AC627" t="s">
        <v>70</v>
      </c>
      <c r="AD627" t="s">
        <v>70</v>
      </c>
    </row>
    <row r="628" spans="1:30" x14ac:dyDescent="0.25">
      <c r="A628" s="133" t="s">
        <v>1779</v>
      </c>
      <c r="B628" t="s">
        <v>572</v>
      </c>
      <c r="C628" t="s">
        <v>1999</v>
      </c>
      <c r="D628" t="s">
        <v>1068</v>
      </c>
      <c r="E628" t="s">
        <v>1072</v>
      </c>
      <c r="F628" t="s">
        <v>773</v>
      </c>
      <c r="G628" t="s">
        <v>70</v>
      </c>
      <c r="H628" t="s">
        <v>70</v>
      </c>
      <c r="I628" t="s">
        <v>2000</v>
      </c>
      <c r="J628" t="s">
        <v>57</v>
      </c>
      <c r="K628" t="s">
        <v>2000</v>
      </c>
      <c r="L628" t="s">
        <v>110</v>
      </c>
      <c r="M628" t="s">
        <v>2000</v>
      </c>
      <c r="N628" t="s">
        <v>2000</v>
      </c>
      <c r="O628" t="s">
        <v>2000</v>
      </c>
      <c r="P628" t="s">
        <v>2000</v>
      </c>
      <c r="Q628" t="s">
        <v>2000</v>
      </c>
      <c r="R628" t="s">
        <v>70</v>
      </c>
      <c r="S628" t="s">
        <v>2000</v>
      </c>
      <c r="T628" t="s">
        <v>2000</v>
      </c>
      <c r="U628" t="s">
        <v>57</v>
      </c>
      <c r="V628" t="s">
        <v>2000</v>
      </c>
      <c r="W628" t="s">
        <v>2000</v>
      </c>
      <c r="X628" t="s">
        <v>110</v>
      </c>
      <c r="Y628" t="s">
        <v>2000</v>
      </c>
      <c r="Z628" t="s">
        <v>2000</v>
      </c>
      <c r="AA628" t="s">
        <v>2000</v>
      </c>
      <c r="AB628" t="s">
        <v>110</v>
      </c>
      <c r="AC628" t="s">
        <v>2000</v>
      </c>
      <c r="AD628" t="s">
        <v>2000</v>
      </c>
    </row>
    <row r="629" spans="1:30" x14ac:dyDescent="0.25">
      <c r="A629" s="133" t="s">
        <v>1780</v>
      </c>
      <c r="B629" t="s">
        <v>70</v>
      </c>
      <c r="C629" t="s">
        <v>1999</v>
      </c>
      <c r="D629" t="s">
        <v>1068</v>
      </c>
      <c r="E629" t="s">
        <v>1072</v>
      </c>
      <c r="F629" t="s">
        <v>773</v>
      </c>
      <c r="G629" t="s">
        <v>70</v>
      </c>
      <c r="H629" t="s">
        <v>70</v>
      </c>
      <c r="I629" t="s">
        <v>2000</v>
      </c>
      <c r="J629" t="s">
        <v>2000</v>
      </c>
      <c r="K629" t="s">
        <v>2000</v>
      </c>
      <c r="L629" t="s">
        <v>2000</v>
      </c>
      <c r="M629" t="s">
        <v>2000</v>
      </c>
      <c r="N629" t="s">
        <v>2000</v>
      </c>
      <c r="O629" t="s">
        <v>2000</v>
      </c>
      <c r="P629" t="s">
        <v>2000</v>
      </c>
      <c r="Q629" t="s">
        <v>2000</v>
      </c>
      <c r="R629" t="s">
        <v>70</v>
      </c>
      <c r="S629" t="s">
        <v>70</v>
      </c>
      <c r="T629" t="s">
        <v>70</v>
      </c>
      <c r="U629" t="s">
        <v>2000</v>
      </c>
      <c r="V629" t="s">
        <v>2000</v>
      </c>
      <c r="W629" t="s">
        <v>2000</v>
      </c>
      <c r="X629" t="s">
        <v>2000</v>
      </c>
      <c r="Y629" t="s">
        <v>70</v>
      </c>
      <c r="Z629" t="s">
        <v>2000</v>
      </c>
      <c r="AA629" t="s">
        <v>2000</v>
      </c>
      <c r="AB629" t="s">
        <v>70</v>
      </c>
      <c r="AC629" t="s">
        <v>2000</v>
      </c>
      <c r="AD629" t="s">
        <v>2000</v>
      </c>
    </row>
    <row r="630" spans="1:30" x14ac:dyDescent="0.25">
      <c r="A630" s="133" t="s">
        <v>1788</v>
      </c>
      <c r="B630" t="s">
        <v>580</v>
      </c>
      <c r="C630" t="s">
        <v>1999</v>
      </c>
      <c r="D630" t="s">
        <v>1068</v>
      </c>
      <c r="E630" t="s">
        <v>1075</v>
      </c>
      <c r="F630" t="s">
        <v>774</v>
      </c>
      <c r="G630" t="s">
        <v>70</v>
      </c>
      <c r="H630" t="s">
        <v>70</v>
      </c>
      <c r="I630" t="s">
        <v>2000</v>
      </c>
      <c r="J630" t="s">
        <v>2000</v>
      </c>
      <c r="K630" t="s">
        <v>2000</v>
      </c>
      <c r="L630" t="s">
        <v>2000</v>
      </c>
      <c r="M630" t="s">
        <v>2000</v>
      </c>
      <c r="N630" t="s">
        <v>2000</v>
      </c>
      <c r="O630" t="s">
        <v>2000</v>
      </c>
      <c r="P630" t="s">
        <v>2000</v>
      </c>
      <c r="Q630" t="s">
        <v>2000</v>
      </c>
      <c r="R630" t="s">
        <v>2000</v>
      </c>
      <c r="S630" t="s">
        <v>2000</v>
      </c>
      <c r="T630" t="s">
        <v>70</v>
      </c>
      <c r="U630" t="s">
        <v>2000</v>
      </c>
      <c r="V630" t="s">
        <v>2000</v>
      </c>
      <c r="W630" t="s">
        <v>2000</v>
      </c>
      <c r="X630" t="s">
        <v>2000</v>
      </c>
      <c r="Y630" t="s">
        <v>2000</v>
      </c>
      <c r="Z630" t="s">
        <v>2000</v>
      </c>
      <c r="AA630" t="s">
        <v>2000</v>
      </c>
      <c r="AB630" t="s">
        <v>2000</v>
      </c>
      <c r="AC630" t="s">
        <v>2000</v>
      </c>
      <c r="AD630" t="s">
        <v>2000</v>
      </c>
    </row>
    <row r="631" spans="1:30" x14ac:dyDescent="0.25">
      <c r="A631" s="133" t="s">
        <v>1774</v>
      </c>
      <c r="B631" t="s">
        <v>569</v>
      </c>
      <c r="C631" t="s">
        <v>1999</v>
      </c>
      <c r="D631" t="s">
        <v>1068</v>
      </c>
      <c r="E631" t="s">
        <v>1069</v>
      </c>
      <c r="F631" t="s">
        <v>773</v>
      </c>
      <c r="G631" t="s">
        <v>70</v>
      </c>
      <c r="H631" t="s">
        <v>70</v>
      </c>
      <c r="I631" t="s">
        <v>2000</v>
      </c>
      <c r="J631" t="s">
        <v>2000</v>
      </c>
      <c r="K631" t="s">
        <v>2000</v>
      </c>
      <c r="L631" t="s">
        <v>2000</v>
      </c>
      <c r="M631" t="s">
        <v>2000</v>
      </c>
      <c r="N631" t="s">
        <v>2000</v>
      </c>
      <c r="O631" t="s">
        <v>2000</v>
      </c>
      <c r="P631" t="s">
        <v>2000</v>
      </c>
      <c r="Q631" t="s">
        <v>2000</v>
      </c>
      <c r="R631" t="s">
        <v>70</v>
      </c>
      <c r="S631" t="s">
        <v>70</v>
      </c>
      <c r="T631" t="s">
        <v>70</v>
      </c>
      <c r="U631" t="s">
        <v>2000</v>
      </c>
      <c r="V631" t="s">
        <v>2000</v>
      </c>
      <c r="W631" t="s">
        <v>2000</v>
      </c>
      <c r="X631" t="s">
        <v>2000</v>
      </c>
      <c r="Y631" t="s">
        <v>2000</v>
      </c>
      <c r="Z631" t="s">
        <v>2000</v>
      </c>
      <c r="AA631" t="s">
        <v>2000</v>
      </c>
      <c r="AB631" t="s">
        <v>70</v>
      </c>
      <c r="AC631" t="s">
        <v>2000</v>
      </c>
      <c r="AD631" t="s">
        <v>2000</v>
      </c>
    </row>
    <row r="632" spans="1:30" x14ac:dyDescent="0.25">
      <c r="A632" s="133" t="s">
        <v>1776</v>
      </c>
      <c r="B632" t="s">
        <v>70</v>
      </c>
      <c r="C632" t="s">
        <v>1999</v>
      </c>
      <c r="D632" t="s">
        <v>1068</v>
      </c>
      <c r="E632" t="s">
        <v>1069</v>
      </c>
      <c r="F632" t="s">
        <v>773</v>
      </c>
      <c r="G632" t="s">
        <v>70</v>
      </c>
      <c r="H632" t="s">
        <v>70</v>
      </c>
      <c r="I632" t="s">
        <v>2000</v>
      </c>
      <c r="J632" t="s">
        <v>2000</v>
      </c>
      <c r="K632" t="s">
        <v>2000</v>
      </c>
      <c r="L632" t="s">
        <v>2000</v>
      </c>
      <c r="M632" t="s">
        <v>2000</v>
      </c>
      <c r="N632" t="s">
        <v>2000</v>
      </c>
      <c r="O632" t="s">
        <v>2000</v>
      </c>
      <c r="P632" t="s">
        <v>2000</v>
      </c>
      <c r="Q632" t="s">
        <v>2000</v>
      </c>
      <c r="R632" t="s">
        <v>2000</v>
      </c>
      <c r="S632" t="s">
        <v>70</v>
      </c>
      <c r="T632" t="s">
        <v>70</v>
      </c>
      <c r="U632" t="s">
        <v>2000</v>
      </c>
      <c r="V632" t="s">
        <v>2000</v>
      </c>
      <c r="W632" t="s">
        <v>2000</v>
      </c>
      <c r="X632" t="s">
        <v>2000</v>
      </c>
      <c r="Y632" t="s">
        <v>2000</v>
      </c>
      <c r="Z632" t="s">
        <v>2000</v>
      </c>
      <c r="AA632" t="s">
        <v>2000</v>
      </c>
      <c r="AB632" t="s">
        <v>70</v>
      </c>
      <c r="AC632" t="s">
        <v>2000</v>
      </c>
      <c r="AD632" t="s">
        <v>2000</v>
      </c>
    </row>
    <row r="633" spans="1:30" x14ac:dyDescent="0.25">
      <c r="A633" s="133" t="s">
        <v>1773</v>
      </c>
      <c r="B633" t="s">
        <v>568</v>
      </c>
      <c r="C633" t="s">
        <v>1999</v>
      </c>
      <c r="D633" t="s">
        <v>1068</v>
      </c>
      <c r="E633" t="s">
        <v>784</v>
      </c>
      <c r="F633" t="s">
        <v>51</v>
      </c>
      <c r="G633" t="s">
        <v>70</v>
      </c>
      <c r="H633" t="s">
        <v>70</v>
      </c>
      <c r="I633" t="s">
        <v>2000</v>
      </c>
      <c r="J633" t="s">
        <v>70</v>
      </c>
      <c r="K633" t="s">
        <v>2000</v>
      </c>
      <c r="L633" t="s">
        <v>2000</v>
      </c>
      <c r="M633" t="s">
        <v>70</v>
      </c>
      <c r="N633" t="s">
        <v>2000</v>
      </c>
      <c r="O633" t="s">
        <v>2000</v>
      </c>
      <c r="P633" t="s">
        <v>2000</v>
      </c>
      <c r="Q633" t="s">
        <v>2000</v>
      </c>
      <c r="R633" t="s">
        <v>70</v>
      </c>
      <c r="S633" t="s">
        <v>2000</v>
      </c>
      <c r="T633" t="s">
        <v>2000</v>
      </c>
      <c r="U633" t="s">
        <v>70</v>
      </c>
      <c r="V633" t="s">
        <v>2000</v>
      </c>
      <c r="W633" t="s">
        <v>70</v>
      </c>
      <c r="X633" t="s">
        <v>70</v>
      </c>
      <c r="Y633" t="s">
        <v>70</v>
      </c>
      <c r="Z633" t="s">
        <v>2000</v>
      </c>
      <c r="AA633" t="s">
        <v>2000</v>
      </c>
      <c r="AB633" t="s">
        <v>2000</v>
      </c>
      <c r="AC633" t="s">
        <v>2000</v>
      </c>
      <c r="AD633" t="s">
        <v>2000</v>
      </c>
    </row>
    <row r="634" spans="1:30" x14ac:dyDescent="0.25">
      <c r="A634" s="133" t="s">
        <v>1782</v>
      </c>
      <c r="B634" t="s">
        <v>70</v>
      </c>
      <c r="C634" t="s">
        <v>1999</v>
      </c>
      <c r="D634" t="s">
        <v>1068</v>
      </c>
      <c r="E634" t="s">
        <v>941</v>
      </c>
      <c r="F634" t="s">
        <v>773</v>
      </c>
      <c r="G634" t="s">
        <v>70</v>
      </c>
      <c r="H634" t="s">
        <v>70</v>
      </c>
      <c r="I634" t="s">
        <v>2000</v>
      </c>
      <c r="J634" t="s">
        <v>2000</v>
      </c>
      <c r="K634" t="s">
        <v>70</v>
      </c>
      <c r="L634" t="s">
        <v>2000</v>
      </c>
      <c r="M634" t="s">
        <v>70</v>
      </c>
      <c r="N634" t="s">
        <v>70</v>
      </c>
      <c r="O634" t="s">
        <v>70</v>
      </c>
      <c r="P634" t="s">
        <v>2000</v>
      </c>
      <c r="Q634" t="s">
        <v>2000</v>
      </c>
      <c r="R634" t="s">
        <v>70</v>
      </c>
      <c r="S634" t="s">
        <v>2000</v>
      </c>
      <c r="T634" t="s">
        <v>2000</v>
      </c>
      <c r="U634" t="s">
        <v>2000</v>
      </c>
      <c r="V634" t="s">
        <v>70</v>
      </c>
      <c r="W634" t="s">
        <v>70</v>
      </c>
      <c r="X634" t="s">
        <v>2000</v>
      </c>
      <c r="Y634" t="s">
        <v>70</v>
      </c>
      <c r="Z634" t="s">
        <v>70</v>
      </c>
      <c r="AA634" t="s">
        <v>2000</v>
      </c>
      <c r="AB634" t="s">
        <v>2000</v>
      </c>
      <c r="AC634" t="s">
        <v>2000</v>
      </c>
      <c r="AD634" t="s">
        <v>2000</v>
      </c>
    </row>
    <row r="635" spans="1:30" x14ac:dyDescent="0.25">
      <c r="A635" s="133" t="s">
        <v>1783</v>
      </c>
      <c r="B635" t="s">
        <v>70</v>
      </c>
      <c r="C635" t="s">
        <v>1999</v>
      </c>
      <c r="D635" t="s">
        <v>1068</v>
      </c>
      <c r="E635" t="s">
        <v>941</v>
      </c>
      <c r="F635" t="s">
        <v>774</v>
      </c>
      <c r="G635" t="s">
        <v>70</v>
      </c>
      <c r="H635" t="s">
        <v>70</v>
      </c>
      <c r="I635" t="s">
        <v>2000</v>
      </c>
      <c r="J635" t="s">
        <v>2000</v>
      </c>
      <c r="K635" t="s">
        <v>2000</v>
      </c>
      <c r="L635" t="s">
        <v>70</v>
      </c>
      <c r="M635" t="s">
        <v>70</v>
      </c>
      <c r="N635" t="s">
        <v>2000</v>
      </c>
      <c r="O635" t="s">
        <v>2000</v>
      </c>
      <c r="P635" t="s">
        <v>2000</v>
      </c>
      <c r="Q635" t="s">
        <v>2000</v>
      </c>
      <c r="R635" t="s">
        <v>2000</v>
      </c>
      <c r="S635" t="s">
        <v>2000</v>
      </c>
      <c r="T635" t="s">
        <v>2000</v>
      </c>
      <c r="U635" t="s">
        <v>2000</v>
      </c>
      <c r="V635" t="s">
        <v>2000</v>
      </c>
      <c r="W635" t="s">
        <v>2000</v>
      </c>
      <c r="X635" t="s">
        <v>2000</v>
      </c>
      <c r="Y635" t="s">
        <v>70</v>
      </c>
      <c r="Z635" t="s">
        <v>2000</v>
      </c>
      <c r="AA635" t="s">
        <v>2000</v>
      </c>
      <c r="AB635" t="s">
        <v>2000</v>
      </c>
      <c r="AC635" t="s">
        <v>2000</v>
      </c>
      <c r="AD635" t="s">
        <v>2000</v>
      </c>
    </row>
    <row r="636" spans="1:30" x14ac:dyDescent="0.25">
      <c r="A636" s="133" t="s">
        <v>1784</v>
      </c>
      <c r="B636" t="s">
        <v>574</v>
      </c>
      <c r="C636" t="s">
        <v>1999</v>
      </c>
      <c r="D636" t="s">
        <v>1068</v>
      </c>
      <c r="E636" t="s">
        <v>941</v>
      </c>
      <c r="F636" t="s">
        <v>774</v>
      </c>
      <c r="G636" t="s">
        <v>70</v>
      </c>
      <c r="H636" t="s">
        <v>70</v>
      </c>
      <c r="I636" t="s">
        <v>2000</v>
      </c>
      <c r="J636" t="s">
        <v>2000</v>
      </c>
      <c r="K636" t="s">
        <v>2000</v>
      </c>
      <c r="L636" t="s">
        <v>2000</v>
      </c>
      <c r="M636" t="s">
        <v>2000</v>
      </c>
      <c r="N636" t="s">
        <v>2000</v>
      </c>
      <c r="O636" t="s">
        <v>2000</v>
      </c>
      <c r="P636" t="s">
        <v>2000</v>
      </c>
      <c r="Q636" t="s">
        <v>2000</v>
      </c>
      <c r="R636" t="s">
        <v>2000</v>
      </c>
      <c r="S636" t="s">
        <v>2000</v>
      </c>
      <c r="T636" t="s">
        <v>2000</v>
      </c>
      <c r="U636" t="s">
        <v>2000</v>
      </c>
      <c r="V636" t="s">
        <v>57</v>
      </c>
      <c r="W636" t="s">
        <v>2000</v>
      </c>
      <c r="X636" t="s">
        <v>2000</v>
      </c>
      <c r="Y636" t="s">
        <v>70</v>
      </c>
      <c r="Z636" t="s">
        <v>2000</v>
      </c>
      <c r="AA636" t="s">
        <v>2000</v>
      </c>
      <c r="AB636" t="s">
        <v>2000</v>
      </c>
      <c r="AC636" t="s">
        <v>2000</v>
      </c>
      <c r="AD636" t="s">
        <v>2000</v>
      </c>
    </row>
    <row r="637" spans="1:30" x14ac:dyDescent="0.25">
      <c r="A637" s="133" t="s">
        <v>1785</v>
      </c>
      <c r="B637" t="s">
        <v>575</v>
      </c>
      <c r="C637" t="s">
        <v>1999</v>
      </c>
      <c r="D637" t="s">
        <v>1068</v>
      </c>
      <c r="E637" t="s">
        <v>941</v>
      </c>
      <c r="F637" t="s">
        <v>773</v>
      </c>
      <c r="G637" t="s">
        <v>70</v>
      </c>
      <c r="H637" t="s">
        <v>70</v>
      </c>
      <c r="I637" t="s">
        <v>2000</v>
      </c>
      <c r="J637" t="s">
        <v>2000</v>
      </c>
      <c r="K637" t="s">
        <v>2000</v>
      </c>
      <c r="L637" t="s">
        <v>2000</v>
      </c>
      <c r="M637" t="s">
        <v>2000</v>
      </c>
      <c r="N637" t="s">
        <v>2000</v>
      </c>
      <c r="O637" t="s">
        <v>2000</v>
      </c>
      <c r="P637" t="s">
        <v>2000</v>
      </c>
      <c r="Q637" t="s">
        <v>2000</v>
      </c>
      <c r="R637" t="s">
        <v>2000</v>
      </c>
      <c r="S637" t="s">
        <v>2000</v>
      </c>
      <c r="T637" t="s">
        <v>2000</v>
      </c>
      <c r="U637" t="s">
        <v>2000</v>
      </c>
      <c r="V637" t="s">
        <v>2000</v>
      </c>
      <c r="W637" t="s">
        <v>2000</v>
      </c>
      <c r="X637" t="s">
        <v>2000</v>
      </c>
      <c r="Y637" t="s">
        <v>70</v>
      </c>
      <c r="Z637" t="s">
        <v>2000</v>
      </c>
      <c r="AA637" t="s">
        <v>2000</v>
      </c>
      <c r="AB637" t="s">
        <v>2000</v>
      </c>
      <c r="AC637" t="s">
        <v>2000</v>
      </c>
      <c r="AD637" t="s">
        <v>2000</v>
      </c>
    </row>
    <row r="638" spans="1:30" x14ac:dyDescent="0.25">
      <c r="A638" s="133" t="s">
        <v>1786</v>
      </c>
      <c r="B638" t="s">
        <v>577</v>
      </c>
      <c r="C638" t="s">
        <v>1999</v>
      </c>
      <c r="D638" t="s">
        <v>1068</v>
      </c>
      <c r="E638" t="s">
        <v>941</v>
      </c>
      <c r="F638" t="s">
        <v>773</v>
      </c>
      <c r="G638" t="s">
        <v>70</v>
      </c>
      <c r="H638" t="s">
        <v>70</v>
      </c>
      <c r="I638" t="s">
        <v>2000</v>
      </c>
      <c r="J638" t="s">
        <v>2000</v>
      </c>
      <c r="K638" t="s">
        <v>2000</v>
      </c>
      <c r="L638" t="s">
        <v>2000</v>
      </c>
      <c r="M638" t="s">
        <v>2000</v>
      </c>
      <c r="N638" t="s">
        <v>2000</v>
      </c>
      <c r="O638" t="s">
        <v>2000</v>
      </c>
      <c r="P638" t="s">
        <v>2000</v>
      </c>
      <c r="Q638" t="s">
        <v>2000</v>
      </c>
      <c r="R638" t="s">
        <v>2000</v>
      </c>
      <c r="S638" t="s">
        <v>2000</v>
      </c>
      <c r="T638" t="s">
        <v>70</v>
      </c>
      <c r="U638" t="s">
        <v>2000</v>
      </c>
      <c r="V638" t="s">
        <v>2000</v>
      </c>
      <c r="W638" t="s">
        <v>2000</v>
      </c>
      <c r="X638" t="s">
        <v>2000</v>
      </c>
      <c r="Y638" t="s">
        <v>2000</v>
      </c>
      <c r="Z638" t="s">
        <v>2000</v>
      </c>
      <c r="AA638" t="s">
        <v>2000</v>
      </c>
      <c r="AB638" t="s">
        <v>2000</v>
      </c>
      <c r="AC638" t="s">
        <v>2000</v>
      </c>
      <c r="AD638" t="s">
        <v>2000</v>
      </c>
    </row>
    <row r="639" spans="1:30" x14ac:dyDescent="0.25">
      <c r="A639" s="133" t="s">
        <v>1787</v>
      </c>
      <c r="B639" t="s">
        <v>578</v>
      </c>
      <c r="C639" t="s">
        <v>1999</v>
      </c>
      <c r="D639" t="s">
        <v>1068</v>
      </c>
      <c r="E639" t="s">
        <v>941</v>
      </c>
      <c r="F639" t="s">
        <v>773</v>
      </c>
      <c r="G639" t="s">
        <v>70</v>
      </c>
      <c r="H639" t="s">
        <v>70</v>
      </c>
      <c r="I639" t="s">
        <v>70</v>
      </c>
      <c r="J639" t="s">
        <v>70</v>
      </c>
      <c r="K639" t="s">
        <v>2000</v>
      </c>
      <c r="L639" t="s">
        <v>70</v>
      </c>
      <c r="M639" t="s">
        <v>70</v>
      </c>
      <c r="N639" t="s">
        <v>2000</v>
      </c>
      <c r="O639" t="s">
        <v>2000</v>
      </c>
      <c r="P639" t="s">
        <v>70</v>
      </c>
      <c r="Q639" t="s">
        <v>70</v>
      </c>
      <c r="R639" t="s">
        <v>70</v>
      </c>
      <c r="S639" t="s">
        <v>70</v>
      </c>
      <c r="T639" t="s">
        <v>70</v>
      </c>
      <c r="U639" t="s">
        <v>70</v>
      </c>
      <c r="V639" t="s">
        <v>2000</v>
      </c>
      <c r="W639" t="s">
        <v>2000</v>
      </c>
      <c r="X639" t="s">
        <v>70</v>
      </c>
      <c r="Y639" t="s">
        <v>70</v>
      </c>
      <c r="Z639" t="s">
        <v>2000</v>
      </c>
      <c r="AA639" t="s">
        <v>70</v>
      </c>
      <c r="AB639" t="s">
        <v>70</v>
      </c>
      <c r="AC639" t="s">
        <v>70</v>
      </c>
      <c r="AD639" t="s">
        <v>70</v>
      </c>
    </row>
    <row r="640" spans="1:30" x14ac:dyDescent="0.25">
      <c r="A640" s="133" t="s">
        <v>1781</v>
      </c>
      <c r="B640" t="s">
        <v>573</v>
      </c>
      <c r="C640" t="s">
        <v>1999</v>
      </c>
      <c r="D640" t="s">
        <v>1068</v>
      </c>
      <c r="E640" t="s">
        <v>1073</v>
      </c>
      <c r="F640" t="s">
        <v>773</v>
      </c>
      <c r="G640" t="s">
        <v>70</v>
      </c>
      <c r="H640" t="s">
        <v>70</v>
      </c>
      <c r="I640" t="s">
        <v>2000</v>
      </c>
      <c r="J640" t="s">
        <v>2000</v>
      </c>
      <c r="K640" t="s">
        <v>2000</v>
      </c>
      <c r="L640" t="s">
        <v>70</v>
      </c>
      <c r="M640" t="s">
        <v>2000</v>
      </c>
      <c r="N640" t="s">
        <v>2000</v>
      </c>
      <c r="O640" t="s">
        <v>2000</v>
      </c>
      <c r="P640" t="s">
        <v>2000</v>
      </c>
      <c r="Q640" t="s">
        <v>70</v>
      </c>
      <c r="R640" t="s">
        <v>2000</v>
      </c>
      <c r="S640" t="s">
        <v>70</v>
      </c>
      <c r="T640" t="s">
        <v>70</v>
      </c>
      <c r="U640" t="s">
        <v>2000</v>
      </c>
      <c r="V640" t="s">
        <v>70</v>
      </c>
      <c r="W640" t="s">
        <v>2000</v>
      </c>
      <c r="X640" t="s">
        <v>2000</v>
      </c>
      <c r="Y640" t="s">
        <v>2000</v>
      </c>
      <c r="Z640" t="s">
        <v>2000</v>
      </c>
      <c r="AA640" t="s">
        <v>2000</v>
      </c>
      <c r="AB640" t="s">
        <v>70</v>
      </c>
      <c r="AC640" t="s">
        <v>2000</v>
      </c>
      <c r="AD640" t="s">
        <v>2000</v>
      </c>
    </row>
    <row r="641" spans="1:30" x14ac:dyDescent="0.25">
      <c r="A641" s="133" t="s">
        <v>1791</v>
      </c>
      <c r="B641" t="s">
        <v>583</v>
      </c>
      <c r="C641" t="s">
        <v>1999</v>
      </c>
      <c r="D641" t="s">
        <v>1077</v>
      </c>
      <c r="E641" t="s">
        <v>583</v>
      </c>
      <c r="F641" t="s">
        <v>774</v>
      </c>
      <c r="G641" t="s">
        <v>70</v>
      </c>
      <c r="H641" t="s">
        <v>70</v>
      </c>
      <c r="I641" t="s">
        <v>2000</v>
      </c>
      <c r="J641" t="s">
        <v>2000</v>
      </c>
      <c r="K641" t="s">
        <v>70</v>
      </c>
      <c r="L641" t="s">
        <v>2000</v>
      </c>
      <c r="M641" t="s">
        <v>70</v>
      </c>
      <c r="N641" t="s">
        <v>70</v>
      </c>
      <c r="O641" t="s">
        <v>70</v>
      </c>
      <c r="P641" t="s">
        <v>2000</v>
      </c>
      <c r="Q641" t="s">
        <v>2000</v>
      </c>
      <c r="R641" t="s">
        <v>70</v>
      </c>
      <c r="S641" t="s">
        <v>2000</v>
      </c>
      <c r="T641" t="s">
        <v>2000</v>
      </c>
      <c r="U641" t="s">
        <v>2000</v>
      </c>
      <c r="V641" t="s">
        <v>70</v>
      </c>
      <c r="W641" t="s">
        <v>70</v>
      </c>
      <c r="X641" t="s">
        <v>2000</v>
      </c>
      <c r="Y641" t="s">
        <v>70</v>
      </c>
      <c r="Z641" t="s">
        <v>70</v>
      </c>
      <c r="AA641" t="s">
        <v>2000</v>
      </c>
      <c r="AB641" t="s">
        <v>2000</v>
      </c>
      <c r="AC641" t="s">
        <v>2000</v>
      </c>
      <c r="AD641" t="s">
        <v>2000</v>
      </c>
    </row>
    <row r="642" spans="1:30" x14ac:dyDescent="0.25">
      <c r="A642" s="133" t="s">
        <v>1817</v>
      </c>
      <c r="B642" t="s">
        <v>70</v>
      </c>
      <c r="C642" t="s">
        <v>1999</v>
      </c>
      <c r="D642" t="s">
        <v>1077</v>
      </c>
      <c r="E642" t="s">
        <v>1090</v>
      </c>
      <c r="F642" t="s">
        <v>774</v>
      </c>
      <c r="G642" t="s">
        <v>70</v>
      </c>
      <c r="H642" t="s">
        <v>70</v>
      </c>
      <c r="I642" t="s">
        <v>2000</v>
      </c>
      <c r="J642" t="s">
        <v>70</v>
      </c>
      <c r="K642" t="s">
        <v>70</v>
      </c>
      <c r="L642" t="s">
        <v>2000</v>
      </c>
      <c r="M642" t="s">
        <v>70</v>
      </c>
      <c r="N642" t="s">
        <v>70</v>
      </c>
      <c r="O642" t="s">
        <v>70</v>
      </c>
      <c r="P642" t="s">
        <v>2000</v>
      </c>
      <c r="Q642" t="s">
        <v>2000</v>
      </c>
      <c r="R642" t="s">
        <v>70</v>
      </c>
      <c r="S642" t="s">
        <v>2000</v>
      </c>
      <c r="T642" t="s">
        <v>2000</v>
      </c>
      <c r="U642" t="s">
        <v>70</v>
      </c>
      <c r="V642" t="s">
        <v>70</v>
      </c>
      <c r="W642" t="s">
        <v>70</v>
      </c>
      <c r="X642" t="s">
        <v>2000</v>
      </c>
      <c r="Y642" t="s">
        <v>70</v>
      </c>
      <c r="Z642" t="s">
        <v>70</v>
      </c>
      <c r="AA642" t="s">
        <v>2000</v>
      </c>
      <c r="AB642" t="s">
        <v>2000</v>
      </c>
      <c r="AC642" t="s">
        <v>2000</v>
      </c>
      <c r="AD642" t="s">
        <v>2000</v>
      </c>
    </row>
    <row r="643" spans="1:30" x14ac:dyDescent="0.25">
      <c r="A643" s="133" t="s">
        <v>1798</v>
      </c>
      <c r="B643" t="s">
        <v>589</v>
      </c>
      <c r="C643" t="s">
        <v>1999</v>
      </c>
      <c r="D643" t="s">
        <v>1077</v>
      </c>
      <c r="E643" t="s">
        <v>488</v>
      </c>
      <c r="F643" t="s">
        <v>773</v>
      </c>
      <c r="G643" t="s">
        <v>70</v>
      </c>
      <c r="H643" t="s">
        <v>70</v>
      </c>
      <c r="I643" t="s">
        <v>2000</v>
      </c>
      <c r="J643" t="s">
        <v>70</v>
      </c>
      <c r="K643" t="s">
        <v>70</v>
      </c>
      <c r="L643" t="s">
        <v>2000</v>
      </c>
      <c r="M643" t="s">
        <v>70</v>
      </c>
      <c r="N643" t="s">
        <v>70</v>
      </c>
      <c r="O643" t="s">
        <v>70</v>
      </c>
      <c r="P643" t="s">
        <v>2000</v>
      </c>
      <c r="Q643" t="s">
        <v>2000</v>
      </c>
      <c r="R643" t="s">
        <v>70</v>
      </c>
      <c r="S643" t="s">
        <v>2000</v>
      </c>
      <c r="T643" t="s">
        <v>2000</v>
      </c>
      <c r="U643" t="s">
        <v>70</v>
      </c>
      <c r="V643" t="s">
        <v>70</v>
      </c>
      <c r="W643" t="s">
        <v>70</v>
      </c>
      <c r="X643" t="s">
        <v>2000</v>
      </c>
      <c r="Y643" t="s">
        <v>70</v>
      </c>
      <c r="Z643" t="s">
        <v>70</v>
      </c>
      <c r="AA643" t="s">
        <v>2000</v>
      </c>
      <c r="AB643" t="s">
        <v>2000</v>
      </c>
      <c r="AC643" t="s">
        <v>2000</v>
      </c>
      <c r="AD643" t="s">
        <v>2000</v>
      </c>
    </row>
    <row r="644" spans="1:30" x14ac:dyDescent="0.25">
      <c r="A644" s="133" t="s">
        <v>1804</v>
      </c>
      <c r="B644" t="s">
        <v>70</v>
      </c>
      <c r="C644" t="s">
        <v>1999</v>
      </c>
      <c r="D644" t="s">
        <v>1077</v>
      </c>
      <c r="E644" t="s">
        <v>1085</v>
      </c>
      <c r="F644" t="s">
        <v>774</v>
      </c>
      <c r="G644" t="s">
        <v>70</v>
      </c>
      <c r="H644" t="s">
        <v>70</v>
      </c>
      <c r="I644" t="s">
        <v>2000</v>
      </c>
      <c r="J644" t="s">
        <v>70</v>
      </c>
      <c r="K644" t="s">
        <v>70</v>
      </c>
      <c r="L644" t="s">
        <v>2000</v>
      </c>
      <c r="M644" t="s">
        <v>70</v>
      </c>
      <c r="N644" t="s">
        <v>70</v>
      </c>
      <c r="O644" t="s">
        <v>70</v>
      </c>
      <c r="P644" t="s">
        <v>2000</v>
      </c>
      <c r="Q644" t="s">
        <v>2000</v>
      </c>
      <c r="R644" t="s">
        <v>70</v>
      </c>
      <c r="S644" t="s">
        <v>2000</v>
      </c>
      <c r="T644" t="s">
        <v>2000</v>
      </c>
      <c r="U644" t="s">
        <v>70</v>
      </c>
      <c r="V644" t="s">
        <v>70</v>
      </c>
      <c r="W644" t="s">
        <v>70</v>
      </c>
      <c r="X644" t="s">
        <v>2000</v>
      </c>
      <c r="Y644" t="s">
        <v>70</v>
      </c>
      <c r="Z644" t="s">
        <v>70</v>
      </c>
      <c r="AA644" t="s">
        <v>2000</v>
      </c>
      <c r="AB644" t="s">
        <v>2000</v>
      </c>
      <c r="AC644" t="s">
        <v>2000</v>
      </c>
      <c r="AD644" t="s">
        <v>2000</v>
      </c>
    </row>
    <row r="645" spans="1:30" x14ac:dyDescent="0.25">
      <c r="A645" s="133" t="s">
        <v>1801</v>
      </c>
      <c r="B645" t="s">
        <v>70</v>
      </c>
      <c r="C645" t="s">
        <v>1999</v>
      </c>
      <c r="D645" t="s">
        <v>1077</v>
      </c>
      <c r="E645" t="s">
        <v>1082</v>
      </c>
      <c r="F645" t="s">
        <v>51</v>
      </c>
      <c r="G645" t="s">
        <v>70</v>
      </c>
      <c r="H645" t="s">
        <v>70</v>
      </c>
      <c r="I645" t="s">
        <v>2000</v>
      </c>
      <c r="J645" t="s">
        <v>70</v>
      </c>
      <c r="K645" t="s">
        <v>70</v>
      </c>
      <c r="L645" t="s">
        <v>2000</v>
      </c>
      <c r="M645" t="s">
        <v>70</v>
      </c>
      <c r="N645" t="s">
        <v>70</v>
      </c>
      <c r="O645" t="s">
        <v>70</v>
      </c>
      <c r="P645" t="s">
        <v>2000</v>
      </c>
      <c r="Q645" t="s">
        <v>2000</v>
      </c>
      <c r="R645" t="s">
        <v>70</v>
      </c>
      <c r="S645" t="s">
        <v>2000</v>
      </c>
      <c r="T645" t="s">
        <v>2000</v>
      </c>
      <c r="U645" t="s">
        <v>70</v>
      </c>
      <c r="V645" t="s">
        <v>70</v>
      </c>
      <c r="W645" t="s">
        <v>70</v>
      </c>
      <c r="X645" t="s">
        <v>2000</v>
      </c>
      <c r="Y645" t="s">
        <v>70</v>
      </c>
      <c r="Z645" t="s">
        <v>70</v>
      </c>
      <c r="AA645" t="s">
        <v>2000</v>
      </c>
      <c r="AB645" t="s">
        <v>2000</v>
      </c>
      <c r="AC645" t="s">
        <v>2000</v>
      </c>
      <c r="AD645" t="s">
        <v>2000</v>
      </c>
    </row>
    <row r="646" spans="1:30" x14ac:dyDescent="0.25">
      <c r="A646" s="133" t="s">
        <v>1805</v>
      </c>
      <c r="B646" t="s">
        <v>592</v>
      </c>
      <c r="C646" t="s">
        <v>1999</v>
      </c>
      <c r="D646" t="s">
        <v>1077</v>
      </c>
      <c r="E646" t="s">
        <v>1086</v>
      </c>
      <c r="F646" t="s">
        <v>774</v>
      </c>
      <c r="G646" t="s">
        <v>70</v>
      </c>
      <c r="H646" t="s">
        <v>70</v>
      </c>
      <c r="I646" t="s">
        <v>2000</v>
      </c>
      <c r="J646" t="s">
        <v>70</v>
      </c>
      <c r="K646" t="s">
        <v>70</v>
      </c>
      <c r="L646" t="s">
        <v>2000</v>
      </c>
      <c r="M646" t="s">
        <v>70</v>
      </c>
      <c r="N646" t="s">
        <v>70</v>
      </c>
      <c r="O646" t="s">
        <v>70</v>
      </c>
      <c r="P646" t="s">
        <v>2000</v>
      </c>
      <c r="Q646" t="s">
        <v>2000</v>
      </c>
      <c r="R646" t="s">
        <v>70</v>
      </c>
      <c r="S646" t="s">
        <v>2000</v>
      </c>
      <c r="T646" t="s">
        <v>2000</v>
      </c>
      <c r="U646" t="s">
        <v>70</v>
      </c>
      <c r="V646" t="s">
        <v>70</v>
      </c>
      <c r="W646" t="s">
        <v>70</v>
      </c>
      <c r="X646" t="s">
        <v>2000</v>
      </c>
      <c r="Y646" t="s">
        <v>70</v>
      </c>
      <c r="Z646" t="s">
        <v>70</v>
      </c>
      <c r="AA646" t="s">
        <v>2000</v>
      </c>
      <c r="AB646" t="s">
        <v>2000</v>
      </c>
      <c r="AC646" t="s">
        <v>2000</v>
      </c>
      <c r="AD646" t="s">
        <v>2000</v>
      </c>
    </row>
    <row r="647" spans="1:30" x14ac:dyDescent="0.25">
      <c r="A647" s="133" t="s">
        <v>1807</v>
      </c>
      <c r="B647" t="s">
        <v>593</v>
      </c>
      <c r="C647" t="s">
        <v>1999</v>
      </c>
      <c r="D647" t="s">
        <v>1077</v>
      </c>
      <c r="E647" t="s">
        <v>1088</v>
      </c>
      <c r="F647" t="s">
        <v>774</v>
      </c>
      <c r="G647" t="s">
        <v>70</v>
      </c>
      <c r="H647" t="s">
        <v>70</v>
      </c>
      <c r="I647" t="s">
        <v>2000</v>
      </c>
      <c r="J647" t="s">
        <v>70</v>
      </c>
      <c r="K647" t="s">
        <v>70</v>
      </c>
      <c r="L647" t="s">
        <v>2000</v>
      </c>
      <c r="M647" t="s">
        <v>70</v>
      </c>
      <c r="N647" t="s">
        <v>70</v>
      </c>
      <c r="O647" t="s">
        <v>70</v>
      </c>
      <c r="P647" t="s">
        <v>2000</v>
      </c>
      <c r="Q647" t="s">
        <v>2000</v>
      </c>
      <c r="R647" t="s">
        <v>70</v>
      </c>
      <c r="S647" t="s">
        <v>2000</v>
      </c>
      <c r="T647" t="s">
        <v>2000</v>
      </c>
      <c r="U647" t="s">
        <v>70</v>
      </c>
      <c r="V647" t="s">
        <v>70</v>
      </c>
      <c r="W647" t="s">
        <v>70</v>
      </c>
      <c r="X647" t="s">
        <v>2000</v>
      </c>
      <c r="Y647" t="s">
        <v>70</v>
      </c>
      <c r="Z647" t="s">
        <v>70</v>
      </c>
      <c r="AA647" t="s">
        <v>2000</v>
      </c>
      <c r="AB647" t="s">
        <v>2000</v>
      </c>
      <c r="AC647" t="s">
        <v>2000</v>
      </c>
      <c r="AD647" t="s">
        <v>2000</v>
      </c>
    </row>
    <row r="648" spans="1:30" x14ac:dyDescent="0.25">
      <c r="A648" s="133" t="s">
        <v>1819</v>
      </c>
      <c r="B648" t="s">
        <v>602</v>
      </c>
      <c r="C648" t="s">
        <v>1999</v>
      </c>
      <c r="D648" t="s">
        <v>1077</v>
      </c>
      <c r="E648" t="s">
        <v>1091</v>
      </c>
      <c r="F648" t="s">
        <v>774</v>
      </c>
      <c r="G648" t="s">
        <v>70</v>
      </c>
      <c r="H648" t="s">
        <v>70</v>
      </c>
      <c r="I648" t="s">
        <v>2000</v>
      </c>
      <c r="J648" t="s">
        <v>70</v>
      </c>
      <c r="K648" t="s">
        <v>70</v>
      </c>
      <c r="L648" t="s">
        <v>2000</v>
      </c>
      <c r="M648" t="s">
        <v>70</v>
      </c>
      <c r="N648" t="s">
        <v>70</v>
      </c>
      <c r="O648" t="s">
        <v>70</v>
      </c>
      <c r="P648" t="s">
        <v>2000</v>
      </c>
      <c r="Q648" t="s">
        <v>2000</v>
      </c>
      <c r="R648" t="s">
        <v>70</v>
      </c>
      <c r="S648" t="s">
        <v>2000</v>
      </c>
      <c r="T648" t="s">
        <v>2000</v>
      </c>
      <c r="U648" t="s">
        <v>70</v>
      </c>
      <c r="V648" t="s">
        <v>70</v>
      </c>
      <c r="W648" t="s">
        <v>70</v>
      </c>
      <c r="X648" t="s">
        <v>2000</v>
      </c>
      <c r="Y648" t="s">
        <v>70</v>
      </c>
      <c r="Z648" t="s">
        <v>70</v>
      </c>
      <c r="AA648" t="s">
        <v>2000</v>
      </c>
      <c r="AB648" t="s">
        <v>2000</v>
      </c>
      <c r="AC648" t="s">
        <v>2000</v>
      </c>
      <c r="AD648" t="s">
        <v>2000</v>
      </c>
    </row>
    <row r="649" spans="1:30" x14ac:dyDescent="0.25">
      <c r="A649" s="133" t="s">
        <v>1802</v>
      </c>
      <c r="B649" t="s">
        <v>591</v>
      </c>
      <c r="C649" t="s">
        <v>1999</v>
      </c>
      <c r="D649" t="s">
        <v>1077</v>
      </c>
      <c r="E649" t="s">
        <v>1083</v>
      </c>
      <c r="F649" t="s">
        <v>774</v>
      </c>
      <c r="G649" t="s">
        <v>70</v>
      </c>
      <c r="H649" t="s">
        <v>70</v>
      </c>
      <c r="I649" t="s">
        <v>57</v>
      </c>
      <c r="J649" t="s">
        <v>110</v>
      </c>
      <c r="K649" t="s">
        <v>70</v>
      </c>
      <c r="L649" t="s">
        <v>57</v>
      </c>
      <c r="M649" t="s">
        <v>70</v>
      </c>
      <c r="N649" t="s">
        <v>70</v>
      </c>
      <c r="O649" t="s">
        <v>70</v>
      </c>
      <c r="P649" t="s">
        <v>110</v>
      </c>
      <c r="Q649" t="s">
        <v>110</v>
      </c>
      <c r="R649" t="s">
        <v>70</v>
      </c>
      <c r="S649" t="s">
        <v>57</v>
      </c>
      <c r="T649" t="s">
        <v>110</v>
      </c>
      <c r="U649" t="s">
        <v>110</v>
      </c>
      <c r="V649" t="s">
        <v>70</v>
      </c>
      <c r="W649" t="s">
        <v>70</v>
      </c>
      <c r="X649" t="s">
        <v>59</v>
      </c>
      <c r="Y649" t="s">
        <v>70</v>
      </c>
      <c r="Z649" t="s">
        <v>70</v>
      </c>
      <c r="AA649" t="s">
        <v>110</v>
      </c>
      <c r="AB649" t="s">
        <v>110</v>
      </c>
      <c r="AC649" t="s">
        <v>57</v>
      </c>
      <c r="AD649" t="s">
        <v>2000</v>
      </c>
    </row>
    <row r="650" spans="1:30" x14ac:dyDescent="0.25">
      <c r="A650" s="133" t="s">
        <v>1793</v>
      </c>
      <c r="B650" t="s">
        <v>585</v>
      </c>
      <c r="C650" t="s">
        <v>1999</v>
      </c>
      <c r="D650" t="s">
        <v>1077</v>
      </c>
      <c r="E650" t="s">
        <v>585</v>
      </c>
      <c r="F650" t="s">
        <v>774</v>
      </c>
      <c r="G650" t="s">
        <v>70</v>
      </c>
      <c r="H650" t="s">
        <v>70</v>
      </c>
      <c r="I650" t="s">
        <v>70</v>
      </c>
      <c r="J650" t="s">
        <v>70</v>
      </c>
      <c r="K650" t="s">
        <v>70</v>
      </c>
      <c r="L650" t="s">
        <v>2000</v>
      </c>
      <c r="M650" t="s">
        <v>70</v>
      </c>
      <c r="N650" t="s">
        <v>70</v>
      </c>
      <c r="O650" t="s">
        <v>70</v>
      </c>
      <c r="P650" t="s">
        <v>70</v>
      </c>
      <c r="Q650" t="s">
        <v>70</v>
      </c>
      <c r="R650" t="s">
        <v>70</v>
      </c>
      <c r="S650" t="s">
        <v>70</v>
      </c>
      <c r="T650" t="s">
        <v>70</v>
      </c>
      <c r="U650" t="s">
        <v>70</v>
      </c>
      <c r="V650" t="s">
        <v>70</v>
      </c>
      <c r="W650" t="s">
        <v>70</v>
      </c>
      <c r="X650" t="s">
        <v>70</v>
      </c>
      <c r="Y650" t="s">
        <v>70</v>
      </c>
      <c r="Z650" t="s">
        <v>70</v>
      </c>
      <c r="AA650" t="s">
        <v>70</v>
      </c>
      <c r="AB650" t="s">
        <v>70</v>
      </c>
      <c r="AC650" t="s">
        <v>70</v>
      </c>
      <c r="AD650" t="s">
        <v>70</v>
      </c>
    </row>
    <row r="651" spans="1:30" x14ac:dyDescent="0.25">
      <c r="A651" s="133" t="s">
        <v>1800</v>
      </c>
      <c r="B651" t="s">
        <v>590</v>
      </c>
      <c r="C651" t="s">
        <v>1999</v>
      </c>
      <c r="D651" t="s">
        <v>1077</v>
      </c>
      <c r="E651" t="s">
        <v>1081</v>
      </c>
      <c r="F651" t="s">
        <v>773</v>
      </c>
      <c r="G651" t="s">
        <v>70</v>
      </c>
      <c r="H651" t="s">
        <v>70</v>
      </c>
      <c r="I651" t="s">
        <v>2000</v>
      </c>
      <c r="J651" t="s">
        <v>70</v>
      </c>
      <c r="K651" t="s">
        <v>70</v>
      </c>
      <c r="L651" t="s">
        <v>2000</v>
      </c>
      <c r="M651" t="s">
        <v>70</v>
      </c>
      <c r="N651" t="s">
        <v>70</v>
      </c>
      <c r="O651" t="s">
        <v>70</v>
      </c>
      <c r="P651" t="s">
        <v>2000</v>
      </c>
      <c r="Q651" t="s">
        <v>2000</v>
      </c>
      <c r="R651" t="s">
        <v>70</v>
      </c>
      <c r="S651" t="s">
        <v>2000</v>
      </c>
      <c r="T651" t="s">
        <v>2000</v>
      </c>
      <c r="U651" t="s">
        <v>70</v>
      </c>
      <c r="V651" t="s">
        <v>70</v>
      </c>
      <c r="W651" t="s">
        <v>70</v>
      </c>
      <c r="X651" t="s">
        <v>2000</v>
      </c>
      <c r="Y651" t="s">
        <v>70</v>
      </c>
      <c r="Z651" t="s">
        <v>70</v>
      </c>
      <c r="AA651" t="s">
        <v>2000</v>
      </c>
      <c r="AB651" t="s">
        <v>2000</v>
      </c>
      <c r="AC651" t="s">
        <v>2000</v>
      </c>
      <c r="AD651" t="s">
        <v>2000</v>
      </c>
    </row>
    <row r="652" spans="1:30" x14ac:dyDescent="0.25">
      <c r="A652" s="133" t="s">
        <v>1794</v>
      </c>
      <c r="B652" t="s">
        <v>586</v>
      </c>
      <c r="C652" t="s">
        <v>1999</v>
      </c>
      <c r="D652" t="s">
        <v>1077</v>
      </c>
      <c r="E652" t="s">
        <v>1079</v>
      </c>
      <c r="F652" t="s">
        <v>774</v>
      </c>
      <c r="G652" t="s">
        <v>70</v>
      </c>
      <c r="H652" t="s">
        <v>70</v>
      </c>
      <c r="I652" t="s">
        <v>2000</v>
      </c>
      <c r="J652" t="s">
        <v>2000</v>
      </c>
      <c r="K652" t="s">
        <v>70</v>
      </c>
      <c r="L652" t="s">
        <v>2000</v>
      </c>
      <c r="M652" t="s">
        <v>70</v>
      </c>
      <c r="N652" t="s">
        <v>70</v>
      </c>
      <c r="O652" t="s">
        <v>70</v>
      </c>
      <c r="P652" t="s">
        <v>2000</v>
      </c>
      <c r="Q652" t="s">
        <v>2000</v>
      </c>
      <c r="R652" t="s">
        <v>70</v>
      </c>
      <c r="S652" t="s">
        <v>2000</v>
      </c>
      <c r="T652" t="s">
        <v>2000</v>
      </c>
      <c r="U652" t="s">
        <v>2000</v>
      </c>
      <c r="V652" t="s">
        <v>70</v>
      </c>
      <c r="W652" t="s">
        <v>70</v>
      </c>
      <c r="X652" t="s">
        <v>2000</v>
      </c>
      <c r="Y652" t="s">
        <v>70</v>
      </c>
      <c r="Z652" t="s">
        <v>70</v>
      </c>
      <c r="AA652" t="s">
        <v>2000</v>
      </c>
      <c r="AB652" t="s">
        <v>2000</v>
      </c>
      <c r="AC652" t="s">
        <v>2000</v>
      </c>
      <c r="AD652" t="s">
        <v>2000</v>
      </c>
    </row>
    <row r="653" spans="1:30" x14ac:dyDescent="0.25">
      <c r="A653" s="133" t="s">
        <v>1790</v>
      </c>
      <c r="B653" t="s">
        <v>582</v>
      </c>
      <c r="C653" t="s">
        <v>1999</v>
      </c>
      <c r="D653" t="s">
        <v>1077</v>
      </c>
      <c r="E653" t="s">
        <v>784</v>
      </c>
      <c r="F653" t="s">
        <v>51</v>
      </c>
      <c r="G653" t="s">
        <v>70</v>
      </c>
      <c r="H653" t="s">
        <v>70</v>
      </c>
      <c r="I653" t="s">
        <v>2000</v>
      </c>
      <c r="J653" t="s">
        <v>70</v>
      </c>
      <c r="K653" t="s">
        <v>70</v>
      </c>
      <c r="L653" t="s">
        <v>2000</v>
      </c>
      <c r="M653" t="s">
        <v>70</v>
      </c>
      <c r="N653" t="s">
        <v>70</v>
      </c>
      <c r="O653" t="s">
        <v>70</v>
      </c>
      <c r="P653" t="s">
        <v>2000</v>
      </c>
      <c r="Q653" t="s">
        <v>2000</v>
      </c>
      <c r="R653" t="s">
        <v>70</v>
      </c>
      <c r="S653" t="s">
        <v>2000</v>
      </c>
      <c r="T653" t="s">
        <v>2000</v>
      </c>
      <c r="U653" t="s">
        <v>70</v>
      </c>
      <c r="V653" t="s">
        <v>70</v>
      </c>
      <c r="W653" t="s">
        <v>70</v>
      </c>
      <c r="X653" t="s">
        <v>2000</v>
      </c>
      <c r="Y653" t="s">
        <v>70</v>
      </c>
      <c r="Z653" t="s">
        <v>70</v>
      </c>
      <c r="AA653" t="s">
        <v>2000</v>
      </c>
      <c r="AB653" t="s">
        <v>2000</v>
      </c>
      <c r="AC653" t="s">
        <v>2000</v>
      </c>
      <c r="AD653" t="s">
        <v>2000</v>
      </c>
    </row>
    <row r="654" spans="1:30" x14ac:dyDescent="0.25">
      <c r="A654" s="133" t="s">
        <v>1795</v>
      </c>
      <c r="B654" t="s">
        <v>587</v>
      </c>
      <c r="C654" t="s">
        <v>1999</v>
      </c>
      <c r="D654" t="s">
        <v>1077</v>
      </c>
      <c r="E654" t="s">
        <v>784</v>
      </c>
      <c r="F654" t="s">
        <v>774</v>
      </c>
      <c r="G654" t="s">
        <v>70</v>
      </c>
      <c r="H654" t="s">
        <v>70</v>
      </c>
      <c r="I654" t="s">
        <v>2000</v>
      </c>
      <c r="J654" t="s">
        <v>70</v>
      </c>
      <c r="K654" t="s">
        <v>70</v>
      </c>
      <c r="L654" t="s">
        <v>2000</v>
      </c>
      <c r="M654" t="s">
        <v>70</v>
      </c>
      <c r="N654" t="s">
        <v>70</v>
      </c>
      <c r="O654" t="s">
        <v>70</v>
      </c>
      <c r="P654" t="s">
        <v>2000</v>
      </c>
      <c r="Q654" t="s">
        <v>2000</v>
      </c>
      <c r="R654" t="s">
        <v>70</v>
      </c>
      <c r="S654" t="s">
        <v>2000</v>
      </c>
      <c r="T654" t="s">
        <v>2000</v>
      </c>
      <c r="U654" t="s">
        <v>70</v>
      </c>
      <c r="V654" t="s">
        <v>70</v>
      </c>
      <c r="W654" t="s">
        <v>70</v>
      </c>
      <c r="X654" t="s">
        <v>2000</v>
      </c>
      <c r="Y654" t="s">
        <v>70</v>
      </c>
      <c r="Z654" t="s">
        <v>70</v>
      </c>
      <c r="AA654" t="s">
        <v>2000</v>
      </c>
      <c r="AB654" t="s">
        <v>2000</v>
      </c>
      <c r="AC654" t="s">
        <v>2000</v>
      </c>
      <c r="AD654" t="s">
        <v>2000</v>
      </c>
    </row>
    <row r="655" spans="1:30" x14ac:dyDescent="0.25">
      <c r="A655" s="133" t="s">
        <v>1797</v>
      </c>
      <c r="B655" t="s">
        <v>70</v>
      </c>
      <c r="C655" t="s">
        <v>1999</v>
      </c>
      <c r="D655" t="s">
        <v>1077</v>
      </c>
      <c r="E655" t="s">
        <v>784</v>
      </c>
      <c r="F655" t="s">
        <v>774</v>
      </c>
      <c r="G655" t="s">
        <v>70</v>
      </c>
      <c r="H655" t="s">
        <v>70</v>
      </c>
      <c r="I655" t="s">
        <v>2000</v>
      </c>
      <c r="J655" t="s">
        <v>70</v>
      </c>
      <c r="K655" t="s">
        <v>70</v>
      </c>
      <c r="L655" t="s">
        <v>2000</v>
      </c>
      <c r="M655" t="s">
        <v>70</v>
      </c>
      <c r="N655" t="s">
        <v>70</v>
      </c>
      <c r="O655" t="s">
        <v>70</v>
      </c>
      <c r="P655" t="s">
        <v>2000</v>
      </c>
      <c r="Q655" t="s">
        <v>2000</v>
      </c>
      <c r="R655" t="s">
        <v>70</v>
      </c>
      <c r="S655" t="s">
        <v>2000</v>
      </c>
      <c r="T655" t="s">
        <v>2000</v>
      </c>
      <c r="U655" t="s">
        <v>70</v>
      </c>
      <c r="V655" t="s">
        <v>70</v>
      </c>
      <c r="W655" t="s">
        <v>70</v>
      </c>
      <c r="X655" t="s">
        <v>2000</v>
      </c>
      <c r="Y655" t="s">
        <v>70</v>
      </c>
      <c r="Z655" t="s">
        <v>70</v>
      </c>
      <c r="AA655" t="s">
        <v>2000</v>
      </c>
      <c r="AB655" t="s">
        <v>2000</v>
      </c>
      <c r="AC655" t="s">
        <v>2000</v>
      </c>
      <c r="AD655" t="s">
        <v>2000</v>
      </c>
    </row>
    <row r="656" spans="1:30" x14ac:dyDescent="0.25">
      <c r="A656" s="133" t="s">
        <v>1816</v>
      </c>
      <c r="B656" t="s">
        <v>70</v>
      </c>
      <c r="C656" t="s">
        <v>1999</v>
      </c>
      <c r="D656" t="s">
        <v>1077</v>
      </c>
      <c r="E656" t="s">
        <v>784</v>
      </c>
      <c r="F656" t="s">
        <v>774</v>
      </c>
      <c r="G656" t="s">
        <v>70</v>
      </c>
      <c r="H656" t="s">
        <v>70</v>
      </c>
      <c r="I656" t="s">
        <v>2000</v>
      </c>
      <c r="J656" t="s">
        <v>70</v>
      </c>
      <c r="K656" t="s">
        <v>70</v>
      </c>
      <c r="L656" t="s">
        <v>2000</v>
      </c>
      <c r="M656" t="s">
        <v>70</v>
      </c>
      <c r="N656" t="s">
        <v>70</v>
      </c>
      <c r="O656" t="s">
        <v>70</v>
      </c>
      <c r="P656" t="s">
        <v>2000</v>
      </c>
      <c r="Q656" t="s">
        <v>2000</v>
      </c>
      <c r="R656" t="s">
        <v>70</v>
      </c>
      <c r="S656" t="s">
        <v>2000</v>
      </c>
      <c r="T656" t="s">
        <v>2000</v>
      </c>
      <c r="U656" t="s">
        <v>70</v>
      </c>
      <c r="V656" t="s">
        <v>70</v>
      </c>
      <c r="W656" t="s">
        <v>70</v>
      </c>
      <c r="X656" t="s">
        <v>2000</v>
      </c>
      <c r="Y656" t="s">
        <v>70</v>
      </c>
      <c r="Z656" t="s">
        <v>70</v>
      </c>
      <c r="AA656" t="s">
        <v>2000</v>
      </c>
      <c r="AB656" t="s">
        <v>2000</v>
      </c>
      <c r="AC656" t="s">
        <v>2000</v>
      </c>
      <c r="AD656" t="s">
        <v>2000</v>
      </c>
    </row>
    <row r="657" spans="1:30" x14ac:dyDescent="0.25">
      <c r="A657" s="133" t="s">
        <v>1818</v>
      </c>
      <c r="B657" t="s">
        <v>601</v>
      </c>
      <c r="C657" t="s">
        <v>1999</v>
      </c>
      <c r="D657" t="s">
        <v>1077</v>
      </c>
      <c r="E657" t="s">
        <v>784</v>
      </c>
      <c r="F657" t="s">
        <v>51</v>
      </c>
      <c r="G657" t="s">
        <v>70</v>
      </c>
      <c r="H657" t="s">
        <v>70</v>
      </c>
      <c r="I657" t="s">
        <v>2000</v>
      </c>
      <c r="J657" t="s">
        <v>70</v>
      </c>
      <c r="K657" t="s">
        <v>70</v>
      </c>
      <c r="L657" t="s">
        <v>2000</v>
      </c>
      <c r="M657" t="s">
        <v>70</v>
      </c>
      <c r="N657" t="s">
        <v>70</v>
      </c>
      <c r="O657" t="s">
        <v>70</v>
      </c>
      <c r="P657" t="s">
        <v>2000</v>
      </c>
      <c r="Q657" t="s">
        <v>2000</v>
      </c>
      <c r="R657" t="s">
        <v>70</v>
      </c>
      <c r="S657" t="s">
        <v>2000</v>
      </c>
      <c r="T657" t="s">
        <v>2000</v>
      </c>
      <c r="U657" t="s">
        <v>70</v>
      </c>
      <c r="V657" t="s">
        <v>70</v>
      </c>
      <c r="W657" t="s">
        <v>70</v>
      </c>
      <c r="X657" t="s">
        <v>2000</v>
      </c>
      <c r="Y657" t="s">
        <v>70</v>
      </c>
      <c r="Z657" t="s">
        <v>70</v>
      </c>
      <c r="AA657" t="s">
        <v>2000</v>
      </c>
      <c r="AB657" t="s">
        <v>2000</v>
      </c>
      <c r="AC657" t="s">
        <v>2000</v>
      </c>
      <c r="AD657" t="s">
        <v>2000</v>
      </c>
    </row>
    <row r="658" spans="1:30" x14ac:dyDescent="0.25">
      <c r="A658" s="133" t="s">
        <v>1808</v>
      </c>
      <c r="B658" t="s">
        <v>594</v>
      </c>
      <c r="C658" t="s">
        <v>1999</v>
      </c>
      <c r="D658" t="s">
        <v>1077</v>
      </c>
      <c r="E658" t="s">
        <v>1089</v>
      </c>
      <c r="F658" t="s">
        <v>773</v>
      </c>
      <c r="G658" t="s">
        <v>70</v>
      </c>
      <c r="H658" t="s">
        <v>70</v>
      </c>
      <c r="I658" t="s">
        <v>2000</v>
      </c>
      <c r="J658" t="s">
        <v>110</v>
      </c>
      <c r="K658" t="s">
        <v>70</v>
      </c>
      <c r="L658" t="s">
        <v>57</v>
      </c>
      <c r="M658" t="s">
        <v>2000</v>
      </c>
      <c r="N658" t="s">
        <v>70</v>
      </c>
      <c r="O658" t="s">
        <v>70</v>
      </c>
      <c r="P658" t="s">
        <v>57</v>
      </c>
      <c r="Q658" t="s">
        <v>57</v>
      </c>
      <c r="R658" t="s">
        <v>70</v>
      </c>
      <c r="S658" t="s">
        <v>57</v>
      </c>
      <c r="T658" t="s">
        <v>59</v>
      </c>
      <c r="U658" t="s">
        <v>110</v>
      </c>
      <c r="V658" t="s">
        <v>70</v>
      </c>
      <c r="W658" t="s">
        <v>70</v>
      </c>
      <c r="X658" t="s">
        <v>57</v>
      </c>
      <c r="Y658" t="s">
        <v>70</v>
      </c>
      <c r="Z658" t="s">
        <v>70</v>
      </c>
      <c r="AA658" t="s">
        <v>57</v>
      </c>
      <c r="AB658" t="s">
        <v>57</v>
      </c>
      <c r="AC658" t="s">
        <v>57</v>
      </c>
      <c r="AD658" t="s">
        <v>2000</v>
      </c>
    </row>
    <row r="659" spans="1:30" x14ac:dyDescent="0.25">
      <c r="A659" s="133" t="s">
        <v>1809</v>
      </c>
      <c r="B659" t="s">
        <v>595</v>
      </c>
      <c r="C659" t="s">
        <v>1999</v>
      </c>
      <c r="D659" t="s">
        <v>1077</v>
      </c>
      <c r="E659" t="s">
        <v>1089</v>
      </c>
      <c r="F659" t="s">
        <v>774</v>
      </c>
      <c r="G659" t="s">
        <v>70</v>
      </c>
      <c r="H659" t="s">
        <v>70</v>
      </c>
      <c r="I659" t="s">
        <v>2000</v>
      </c>
      <c r="J659" t="s">
        <v>110</v>
      </c>
      <c r="K659" t="s">
        <v>70</v>
      </c>
      <c r="L659" t="s">
        <v>57</v>
      </c>
      <c r="M659" t="s">
        <v>70</v>
      </c>
      <c r="N659" t="s">
        <v>70</v>
      </c>
      <c r="O659" t="s">
        <v>70</v>
      </c>
      <c r="P659" t="s">
        <v>110</v>
      </c>
      <c r="Q659" t="s">
        <v>110</v>
      </c>
      <c r="R659" t="s">
        <v>70</v>
      </c>
      <c r="S659" t="s">
        <v>57</v>
      </c>
      <c r="T659" t="s">
        <v>110</v>
      </c>
      <c r="U659" t="s">
        <v>110</v>
      </c>
      <c r="V659" t="s">
        <v>70</v>
      </c>
      <c r="W659" t="s">
        <v>70</v>
      </c>
      <c r="X659" t="s">
        <v>110</v>
      </c>
      <c r="Y659" t="s">
        <v>70</v>
      </c>
      <c r="Z659" t="s">
        <v>70</v>
      </c>
      <c r="AA659" t="s">
        <v>57</v>
      </c>
      <c r="AB659" t="s">
        <v>57</v>
      </c>
      <c r="AC659" t="s">
        <v>57</v>
      </c>
      <c r="AD659" t="s">
        <v>2000</v>
      </c>
    </row>
    <row r="660" spans="1:30" x14ac:dyDescent="0.25">
      <c r="A660" s="133" t="s">
        <v>1810</v>
      </c>
      <c r="B660" t="s">
        <v>70</v>
      </c>
      <c r="C660" t="s">
        <v>1999</v>
      </c>
      <c r="D660" t="s">
        <v>1077</v>
      </c>
      <c r="E660" t="s">
        <v>1089</v>
      </c>
      <c r="F660" t="s">
        <v>773</v>
      </c>
      <c r="G660" t="s">
        <v>70</v>
      </c>
      <c r="H660" t="s">
        <v>70</v>
      </c>
      <c r="I660" t="s">
        <v>70</v>
      </c>
      <c r="J660" t="s">
        <v>70</v>
      </c>
      <c r="K660" t="s">
        <v>70</v>
      </c>
      <c r="L660" t="s">
        <v>70</v>
      </c>
      <c r="M660" t="s">
        <v>2000</v>
      </c>
      <c r="N660" t="s">
        <v>70</v>
      </c>
      <c r="O660" t="s">
        <v>70</v>
      </c>
      <c r="P660" t="s">
        <v>70</v>
      </c>
      <c r="Q660" t="s">
        <v>70</v>
      </c>
      <c r="R660" t="s">
        <v>70</v>
      </c>
      <c r="S660" t="s">
        <v>70</v>
      </c>
      <c r="T660" t="s">
        <v>70</v>
      </c>
      <c r="U660" t="s">
        <v>70</v>
      </c>
      <c r="V660" t="s">
        <v>70</v>
      </c>
      <c r="W660" t="s">
        <v>70</v>
      </c>
      <c r="X660" t="s">
        <v>70</v>
      </c>
      <c r="Y660" t="s">
        <v>70</v>
      </c>
      <c r="Z660" t="s">
        <v>70</v>
      </c>
      <c r="AA660" t="s">
        <v>70</v>
      </c>
      <c r="AB660" t="s">
        <v>70</v>
      </c>
      <c r="AC660" t="s">
        <v>70</v>
      </c>
      <c r="AD660" t="s">
        <v>70</v>
      </c>
    </row>
    <row r="661" spans="1:30" x14ac:dyDescent="0.25">
      <c r="A661" s="133" t="s">
        <v>1811</v>
      </c>
      <c r="B661" t="s">
        <v>596</v>
      </c>
      <c r="C661" t="s">
        <v>1999</v>
      </c>
      <c r="D661" t="s">
        <v>1077</v>
      </c>
      <c r="E661" t="s">
        <v>1089</v>
      </c>
      <c r="F661" t="s">
        <v>773</v>
      </c>
      <c r="G661" t="s">
        <v>70</v>
      </c>
      <c r="H661" t="s">
        <v>70</v>
      </c>
      <c r="I661" t="s">
        <v>2000</v>
      </c>
      <c r="J661" t="s">
        <v>110</v>
      </c>
      <c r="K661" t="s">
        <v>70</v>
      </c>
      <c r="L661" t="s">
        <v>110</v>
      </c>
      <c r="M661" t="s">
        <v>70</v>
      </c>
      <c r="N661" t="s">
        <v>70</v>
      </c>
      <c r="O661" t="s">
        <v>70</v>
      </c>
      <c r="P661" t="s">
        <v>110</v>
      </c>
      <c r="Q661" t="s">
        <v>110</v>
      </c>
      <c r="R661" t="s">
        <v>70</v>
      </c>
      <c r="S661" t="s">
        <v>57</v>
      </c>
      <c r="T661" t="s">
        <v>59</v>
      </c>
      <c r="U661" t="s">
        <v>110</v>
      </c>
      <c r="V661" t="s">
        <v>70</v>
      </c>
      <c r="W661" t="s">
        <v>70</v>
      </c>
      <c r="X661" t="s">
        <v>110</v>
      </c>
      <c r="Y661" t="s">
        <v>70</v>
      </c>
      <c r="Z661" t="s">
        <v>70</v>
      </c>
      <c r="AA661" t="s">
        <v>57</v>
      </c>
      <c r="AB661" t="s">
        <v>57</v>
      </c>
      <c r="AC661" t="s">
        <v>57</v>
      </c>
      <c r="AD661" t="s">
        <v>2000</v>
      </c>
    </row>
    <row r="662" spans="1:30" x14ac:dyDescent="0.25">
      <c r="A662" s="133" t="s">
        <v>1812</v>
      </c>
      <c r="B662" t="s">
        <v>597</v>
      </c>
      <c r="C662" t="s">
        <v>1999</v>
      </c>
      <c r="D662" t="s">
        <v>1077</v>
      </c>
      <c r="E662" t="s">
        <v>1089</v>
      </c>
      <c r="F662" t="s">
        <v>773</v>
      </c>
      <c r="G662" t="s">
        <v>70</v>
      </c>
      <c r="H662" t="s">
        <v>70</v>
      </c>
      <c r="I662" t="s">
        <v>2000</v>
      </c>
      <c r="J662" t="s">
        <v>110</v>
      </c>
      <c r="K662" t="s">
        <v>70</v>
      </c>
      <c r="L662" t="s">
        <v>57</v>
      </c>
      <c r="M662" t="s">
        <v>70</v>
      </c>
      <c r="N662" t="s">
        <v>70</v>
      </c>
      <c r="O662" t="s">
        <v>70</v>
      </c>
      <c r="P662" t="s">
        <v>57</v>
      </c>
      <c r="Q662" t="s">
        <v>110</v>
      </c>
      <c r="R662" t="s">
        <v>70</v>
      </c>
      <c r="S662" t="s">
        <v>57</v>
      </c>
      <c r="T662" t="s">
        <v>110</v>
      </c>
      <c r="U662" t="s">
        <v>110</v>
      </c>
      <c r="V662" t="s">
        <v>70</v>
      </c>
      <c r="W662" t="s">
        <v>70</v>
      </c>
      <c r="X662" t="s">
        <v>110</v>
      </c>
      <c r="Y662" t="s">
        <v>70</v>
      </c>
      <c r="Z662" t="s">
        <v>70</v>
      </c>
      <c r="AA662" t="s">
        <v>57</v>
      </c>
      <c r="AB662" t="s">
        <v>57</v>
      </c>
      <c r="AC662" t="s">
        <v>57</v>
      </c>
      <c r="AD662" t="s">
        <v>2000</v>
      </c>
    </row>
    <row r="663" spans="1:30" x14ac:dyDescent="0.25">
      <c r="A663" s="133" t="s">
        <v>1813</v>
      </c>
      <c r="B663" t="s">
        <v>598</v>
      </c>
      <c r="C663" t="s">
        <v>1999</v>
      </c>
      <c r="D663" t="s">
        <v>1077</v>
      </c>
      <c r="E663" t="s">
        <v>1089</v>
      </c>
      <c r="F663" t="s">
        <v>773</v>
      </c>
      <c r="G663" t="s">
        <v>70</v>
      </c>
      <c r="H663" t="s">
        <v>70</v>
      </c>
      <c r="I663" t="s">
        <v>2000</v>
      </c>
      <c r="J663" t="s">
        <v>110</v>
      </c>
      <c r="K663" t="s">
        <v>70</v>
      </c>
      <c r="L663" t="s">
        <v>2000</v>
      </c>
      <c r="M663" t="s">
        <v>70</v>
      </c>
      <c r="N663" t="s">
        <v>70</v>
      </c>
      <c r="O663" t="s">
        <v>70</v>
      </c>
      <c r="P663" t="s">
        <v>2000</v>
      </c>
      <c r="Q663" t="s">
        <v>2000</v>
      </c>
      <c r="R663" t="s">
        <v>70</v>
      </c>
      <c r="S663" t="s">
        <v>2000</v>
      </c>
      <c r="T663" t="s">
        <v>2000</v>
      </c>
      <c r="U663" t="s">
        <v>110</v>
      </c>
      <c r="V663" t="s">
        <v>70</v>
      </c>
      <c r="W663" t="s">
        <v>70</v>
      </c>
      <c r="X663" t="s">
        <v>2000</v>
      </c>
      <c r="Y663" t="s">
        <v>70</v>
      </c>
      <c r="Z663" t="s">
        <v>70</v>
      </c>
      <c r="AA663" t="s">
        <v>2000</v>
      </c>
      <c r="AB663" t="s">
        <v>2000</v>
      </c>
      <c r="AC663" t="s">
        <v>2000</v>
      </c>
      <c r="AD663" t="s">
        <v>2000</v>
      </c>
    </row>
    <row r="664" spans="1:30" x14ac:dyDescent="0.25">
      <c r="A664" s="133" t="s">
        <v>1814</v>
      </c>
      <c r="B664" t="s">
        <v>599</v>
      </c>
      <c r="C664" t="s">
        <v>1999</v>
      </c>
      <c r="D664" t="s">
        <v>1077</v>
      </c>
      <c r="E664" t="s">
        <v>1089</v>
      </c>
      <c r="F664" t="s">
        <v>773</v>
      </c>
      <c r="G664" t="s">
        <v>70</v>
      </c>
      <c r="H664" t="s">
        <v>70</v>
      </c>
      <c r="I664" t="s">
        <v>2000</v>
      </c>
      <c r="J664" t="s">
        <v>110</v>
      </c>
      <c r="K664" t="s">
        <v>70</v>
      </c>
      <c r="L664" t="s">
        <v>2000</v>
      </c>
      <c r="M664" t="s">
        <v>70</v>
      </c>
      <c r="N664" t="s">
        <v>70</v>
      </c>
      <c r="O664" t="s">
        <v>70</v>
      </c>
      <c r="P664" t="s">
        <v>2000</v>
      </c>
      <c r="Q664" t="s">
        <v>2000</v>
      </c>
      <c r="R664" t="s">
        <v>70</v>
      </c>
      <c r="S664" t="s">
        <v>2000</v>
      </c>
      <c r="T664" t="s">
        <v>2000</v>
      </c>
      <c r="U664" t="s">
        <v>110</v>
      </c>
      <c r="V664" t="s">
        <v>70</v>
      </c>
      <c r="W664" t="s">
        <v>70</v>
      </c>
      <c r="X664" t="s">
        <v>2000</v>
      </c>
      <c r="Y664" t="s">
        <v>70</v>
      </c>
      <c r="Z664" t="s">
        <v>70</v>
      </c>
      <c r="AA664" t="s">
        <v>2000</v>
      </c>
      <c r="AB664" t="s">
        <v>2000</v>
      </c>
      <c r="AC664" t="s">
        <v>2000</v>
      </c>
      <c r="AD664" t="s">
        <v>2000</v>
      </c>
    </row>
    <row r="665" spans="1:30" x14ac:dyDescent="0.25">
      <c r="A665" s="133" t="s">
        <v>1815</v>
      </c>
      <c r="B665" t="s">
        <v>600</v>
      </c>
      <c r="C665" t="s">
        <v>1999</v>
      </c>
      <c r="D665" t="s">
        <v>1077</v>
      </c>
      <c r="E665" t="s">
        <v>1089</v>
      </c>
      <c r="F665" t="s">
        <v>773</v>
      </c>
      <c r="G665" t="s">
        <v>70</v>
      </c>
      <c r="H665" t="s">
        <v>70</v>
      </c>
      <c r="I665" t="s">
        <v>70</v>
      </c>
      <c r="J665" t="s">
        <v>70</v>
      </c>
      <c r="K665" t="s">
        <v>70</v>
      </c>
      <c r="L665" t="s">
        <v>70</v>
      </c>
      <c r="M665" t="s">
        <v>2000</v>
      </c>
      <c r="N665" t="s">
        <v>70</v>
      </c>
      <c r="O665" t="s">
        <v>70</v>
      </c>
      <c r="P665" t="s">
        <v>70</v>
      </c>
      <c r="Q665" t="s">
        <v>70</v>
      </c>
      <c r="R665" t="s">
        <v>70</v>
      </c>
      <c r="S665" t="s">
        <v>70</v>
      </c>
      <c r="T665" t="s">
        <v>70</v>
      </c>
      <c r="U665" t="s">
        <v>70</v>
      </c>
      <c r="V665" t="s">
        <v>70</v>
      </c>
      <c r="W665" t="s">
        <v>70</v>
      </c>
      <c r="X665" t="s">
        <v>70</v>
      </c>
      <c r="Y665" t="s">
        <v>70</v>
      </c>
      <c r="Z665" t="s">
        <v>70</v>
      </c>
      <c r="AA665" t="s">
        <v>70</v>
      </c>
      <c r="AB665" t="s">
        <v>70</v>
      </c>
      <c r="AC665" t="s">
        <v>70</v>
      </c>
      <c r="AD665" t="s">
        <v>70</v>
      </c>
    </row>
    <row r="666" spans="1:30" x14ac:dyDescent="0.25">
      <c r="A666" s="133" t="s">
        <v>1792</v>
      </c>
      <c r="B666" t="s">
        <v>584</v>
      </c>
      <c r="C666" t="s">
        <v>1999</v>
      </c>
      <c r="D666" t="s">
        <v>1077</v>
      </c>
      <c r="E666" t="s">
        <v>1078</v>
      </c>
      <c r="F666" t="s">
        <v>773</v>
      </c>
      <c r="G666" t="s">
        <v>70</v>
      </c>
      <c r="H666" t="s">
        <v>70</v>
      </c>
      <c r="I666" t="s">
        <v>57</v>
      </c>
      <c r="J666" t="s">
        <v>110</v>
      </c>
      <c r="K666" t="s">
        <v>70</v>
      </c>
      <c r="L666" t="s">
        <v>57</v>
      </c>
      <c r="M666" t="s">
        <v>70</v>
      </c>
      <c r="N666" t="s">
        <v>70</v>
      </c>
      <c r="O666" t="s">
        <v>70</v>
      </c>
      <c r="P666" t="s">
        <v>110</v>
      </c>
      <c r="Q666" t="s">
        <v>110</v>
      </c>
      <c r="R666" t="s">
        <v>70</v>
      </c>
      <c r="S666" t="s">
        <v>57</v>
      </c>
      <c r="T666" t="s">
        <v>59</v>
      </c>
      <c r="U666" t="s">
        <v>110</v>
      </c>
      <c r="V666" t="s">
        <v>70</v>
      </c>
      <c r="W666" t="s">
        <v>70</v>
      </c>
      <c r="X666" t="s">
        <v>110</v>
      </c>
      <c r="Y666" t="s">
        <v>70</v>
      </c>
      <c r="Z666" t="s">
        <v>70</v>
      </c>
      <c r="AA666" t="s">
        <v>57</v>
      </c>
      <c r="AB666" t="s">
        <v>57</v>
      </c>
      <c r="AC666" t="s">
        <v>57</v>
      </c>
      <c r="AD666" t="s">
        <v>2000</v>
      </c>
    </row>
    <row r="667" spans="1:30" x14ac:dyDescent="0.25">
      <c r="A667" s="133" t="s">
        <v>1796</v>
      </c>
      <c r="B667" t="s">
        <v>588</v>
      </c>
      <c r="C667" t="s">
        <v>1999</v>
      </c>
      <c r="D667" t="s">
        <v>1077</v>
      </c>
      <c r="E667" t="s">
        <v>588</v>
      </c>
      <c r="F667" t="s">
        <v>774</v>
      </c>
      <c r="G667" t="s">
        <v>70</v>
      </c>
      <c r="H667" t="s">
        <v>70</v>
      </c>
      <c r="I667" t="s">
        <v>2000</v>
      </c>
      <c r="J667" t="s">
        <v>70</v>
      </c>
      <c r="K667" t="s">
        <v>70</v>
      </c>
      <c r="L667" t="s">
        <v>2000</v>
      </c>
      <c r="M667" t="s">
        <v>70</v>
      </c>
      <c r="N667" t="s">
        <v>70</v>
      </c>
      <c r="O667" t="s">
        <v>70</v>
      </c>
      <c r="P667" t="s">
        <v>2000</v>
      </c>
      <c r="Q667" t="s">
        <v>2000</v>
      </c>
      <c r="R667" t="s">
        <v>70</v>
      </c>
      <c r="S667" t="s">
        <v>2000</v>
      </c>
      <c r="T667" t="s">
        <v>2000</v>
      </c>
      <c r="U667" t="s">
        <v>70</v>
      </c>
      <c r="V667" t="s">
        <v>70</v>
      </c>
      <c r="W667" t="s">
        <v>70</v>
      </c>
      <c r="X667" t="s">
        <v>2000</v>
      </c>
      <c r="Y667" t="s">
        <v>70</v>
      </c>
      <c r="Z667" t="s">
        <v>70</v>
      </c>
      <c r="AA667" t="s">
        <v>2000</v>
      </c>
      <c r="AB667" t="s">
        <v>2000</v>
      </c>
      <c r="AC667" t="s">
        <v>2000</v>
      </c>
      <c r="AD667" t="s">
        <v>2000</v>
      </c>
    </row>
    <row r="668" spans="1:30" x14ac:dyDescent="0.25">
      <c r="A668" s="133" t="s">
        <v>1799</v>
      </c>
      <c r="B668" t="s">
        <v>70</v>
      </c>
      <c r="C668" t="s">
        <v>1999</v>
      </c>
      <c r="D668" t="s">
        <v>1077</v>
      </c>
      <c r="E668" t="s">
        <v>1080</v>
      </c>
      <c r="F668" t="s">
        <v>773</v>
      </c>
      <c r="G668" t="s">
        <v>70</v>
      </c>
      <c r="H668" t="s">
        <v>70</v>
      </c>
      <c r="I668" t="s">
        <v>2000</v>
      </c>
      <c r="J668" t="s">
        <v>70</v>
      </c>
      <c r="K668" t="s">
        <v>70</v>
      </c>
      <c r="L668" t="s">
        <v>2000</v>
      </c>
      <c r="M668" t="s">
        <v>70</v>
      </c>
      <c r="N668" t="s">
        <v>70</v>
      </c>
      <c r="O668" t="s">
        <v>70</v>
      </c>
      <c r="P668" t="s">
        <v>2000</v>
      </c>
      <c r="Q668" t="s">
        <v>2000</v>
      </c>
      <c r="R668" t="s">
        <v>70</v>
      </c>
      <c r="S668" t="s">
        <v>2000</v>
      </c>
      <c r="T668" t="s">
        <v>2000</v>
      </c>
      <c r="U668" t="s">
        <v>70</v>
      </c>
      <c r="V668" t="s">
        <v>70</v>
      </c>
      <c r="W668" t="s">
        <v>70</v>
      </c>
      <c r="X668" t="s">
        <v>2000</v>
      </c>
      <c r="Y668" t="s">
        <v>70</v>
      </c>
      <c r="Z668" t="s">
        <v>70</v>
      </c>
      <c r="AA668" t="s">
        <v>2000</v>
      </c>
      <c r="AB668" t="s">
        <v>2000</v>
      </c>
      <c r="AC668" t="s">
        <v>2000</v>
      </c>
      <c r="AD668" t="s">
        <v>2000</v>
      </c>
    </row>
    <row r="669" spans="1:30" x14ac:dyDescent="0.25">
      <c r="A669" s="133" t="s">
        <v>1806</v>
      </c>
      <c r="B669" t="s">
        <v>70</v>
      </c>
      <c r="C669" t="s">
        <v>1999</v>
      </c>
      <c r="D669" t="s">
        <v>1077</v>
      </c>
      <c r="E669" t="s">
        <v>1087</v>
      </c>
      <c r="F669" t="s">
        <v>774</v>
      </c>
      <c r="G669" t="s">
        <v>70</v>
      </c>
      <c r="H669" t="s">
        <v>70</v>
      </c>
      <c r="I669" t="s">
        <v>2000</v>
      </c>
      <c r="J669" t="s">
        <v>70</v>
      </c>
      <c r="K669" t="s">
        <v>70</v>
      </c>
      <c r="L669" t="s">
        <v>2000</v>
      </c>
      <c r="M669" t="s">
        <v>70</v>
      </c>
      <c r="N669" t="s">
        <v>70</v>
      </c>
      <c r="O669" t="s">
        <v>70</v>
      </c>
      <c r="P669" t="s">
        <v>2000</v>
      </c>
      <c r="Q669" t="s">
        <v>2000</v>
      </c>
      <c r="R669" t="s">
        <v>70</v>
      </c>
      <c r="S669" t="s">
        <v>2000</v>
      </c>
      <c r="T669" t="s">
        <v>2000</v>
      </c>
      <c r="U669" t="s">
        <v>70</v>
      </c>
      <c r="V669" t="s">
        <v>70</v>
      </c>
      <c r="W669" t="s">
        <v>70</v>
      </c>
      <c r="X669" t="s">
        <v>2000</v>
      </c>
      <c r="Y669" t="s">
        <v>70</v>
      </c>
      <c r="Z669" t="s">
        <v>70</v>
      </c>
      <c r="AA669" t="s">
        <v>2000</v>
      </c>
      <c r="AB669" t="s">
        <v>2000</v>
      </c>
      <c r="AC669" t="s">
        <v>2000</v>
      </c>
      <c r="AD669" t="s">
        <v>2000</v>
      </c>
    </row>
    <row r="670" spans="1:30" x14ac:dyDescent="0.25">
      <c r="A670" s="133" t="s">
        <v>1803</v>
      </c>
      <c r="B670" t="s">
        <v>70</v>
      </c>
      <c r="C670" t="s">
        <v>1999</v>
      </c>
      <c r="D670" t="s">
        <v>1077</v>
      </c>
      <c r="E670" t="s">
        <v>1084</v>
      </c>
      <c r="F670" t="s">
        <v>774</v>
      </c>
      <c r="G670" t="s">
        <v>70</v>
      </c>
      <c r="H670" t="s">
        <v>70</v>
      </c>
      <c r="I670" t="s">
        <v>2000</v>
      </c>
      <c r="J670" t="s">
        <v>70</v>
      </c>
      <c r="K670" t="s">
        <v>70</v>
      </c>
      <c r="L670" t="s">
        <v>2000</v>
      </c>
      <c r="M670" t="s">
        <v>70</v>
      </c>
      <c r="N670" t="s">
        <v>70</v>
      </c>
      <c r="O670" t="s">
        <v>70</v>
      </c>
      <c r="P670" t="s">
        <v>2000</v>
      </c>
      <c r="Q670" t="s">
        <v>2000</v>
      </c>
      <c r="R670" t="s">
        <v>70</v>
      </c>
      <c r="S670" t="s">
        <v>2000</v>
      </c>
      <c r="T670" t="s">
        <v>2000</v>
      </c>
      <c r="U670" t="s">
        <v>70</v>
      </c>
      <c r="V670" t="s">
        <v>70</v>
      </c>
      <c r="W670" t="s">
        <v>70</v>
      </c>
      <c r="X670" t="s">
        <v>2000</v>
      </c>
      <c r="Y670" t="s">
        <v>70</v>
      </c>
      <c r="Z670" t="s">
        <v>70</v>
      </c>
      <c r="AA670" t="s">
        <v>2000</v>
      </c>
      <c r="AB670" t="s">
        <v>2000</v>
      </c>
      <c r="AC670" t="s">
        <v>2000</v>
      </c>
      <c r="AD670" t="s">
        <v>2000</v>
      </c>
    </row>
    <row r="671" spans="1:30" x14ac:dyDescent="0.25">
      <c r="A671" s="133" t="s">
        <v>1820</v>
      </c>
      <c r="B671" t="s">
        <v>603</v>
      </c>
      <c r="C671" t="s">
        <v>1999</v>
      </c>
      <c r="D671" t="s">
        <v>1077</v>
      </c>
      <c r="E671" t="s">
        <v>1092</v>
      </c>
      <c r="F671" t="s">
        <v>774</v>
      </c>
      <c r="G671" t="s">
        <v>70</v>
      </c>
      <c r="H671" t="s">
        <v>70</v>
      </c>
      <c r="I671" t="s">
        <v>2000</v>
      </c>
      <c r="J671" t="s">
        <v>70</v>
      </c>
      <c r="K671" t="s">
        <v>70</v>
      </c>
      <c r="L671" t="s">
        <v>2000</v>
      </c>
      <c r="M671" t="s">
        <v>70</v>
      </c>
      <c r="N671" t="s">
        <v>70</v>
      </c>
      <c r="O671" t="s">
        <v>70</v>
      </c>
      <c r="P671" t="s">
        <v>2000</v>
      </c>
      <c r="Q671" t="s">
        <v>2000</v>
      </c>
      <c r="R671" t="s">
        <v>70</v>
      </c>
      <c r="S671" t="s">
        <v>2000</v>
      </c>
      <c r="T671" t="s">
        <v>2000</v>
      </c>
      <c r="U671" t="s">
        <v>70</v>
      </c>
      <c r="V671" t="s">
        <v>70</v>
      </c>
      <c r="W671" t="s">
        <v>70</v>
      </c>
      <c r="X671" t="s">
        <v>2000</v>
      </c>
      <c r="Y671" t="s">
        <v>70</v>
      </c>
      <c r="Z671" t="s">
        <v>70</v>
      </c>
      <c r="AA671" t="s">
        <v>2000</v>
      </c>
      <c r="AB671" t="s">
        <v>2000</v>
      </c>
      <c r="AC671" t="s">
        <v>2000</v>
      </c>
      <c r="AD671" t="s">
        <v>2000</v>
      </c>
    </row>
    <row r="672" spans="1:30" x14ac:dyDescent="0.25">
      <c r="A672" s="133" t="s">
        <v>1822</v>
      </c>
      <c r="B672" t="s">
        <v>70</v>
      </c>
      <c r="C672" t="s">
        <v>1999</v>
      </c>
      <c r="D672" t="s">
        <v>1168</v>
      </c>
      <c r="E672" t="s">
        <v>1170</v>
      </c>
      <c r="F672" t="s">
        <v>774</v>
      </c>
      <c r="G672" t="s">
        <v>70</v>
      </c>
      <c r="H672" t="s">
        <v>70</v>
      </c>
      <c r="I672" t="s">
        <v>2000</v>
      </c>
      <c r="J672" t="s">
        <v>2000</v>
      </c>
      <c r="K672" t="s">
        <v>70</v>
      </c>
      <c r="L672" t="s">
        <v>2000</v>
      </c>
      <c r="M672" t="s">
        <v>70</v>
      </c>
      <c r="N672" t="s">
        <v>70</v>
      </c>
      <c r="O672" t="s">
        <v>70</v>
      </c>
      <c r="P672" t="s">
        <v>2000</v>
      </c>
      <c r="Q672" t="s">
        <v>2000</v>
      </c>
      <c r="R672" t="s">
        <v>70</v>
      </c>
      <c r="S672" t="s">
        <v>2000</v>
      </c>
      <c r="T672" t="s">
        <v>2000</v>
      </c>
      <c r="U672" t="s">
        <v>2000</v>
      </c>
      <c r="V672" t="s">
        <v>70</v>
      </c>
      <c r="W672" t="s">
        <v>70</v>
      </c>
      <c r="X672" t="s">
        <v>2000</v>
      </c>
      <c r="Y672" t="s">
        <v>70</v>
      </c>
      <c r="Z672" t="s">
        <v>70</v>
      </c>
      <c r="AA672" t="s">
        <v>2000</v>
      </c>
      <c r="AB672" t="s">
        <v>2000</v>
      </c>
      <c r="AC672" t="s">
        <v>2000</v>
      </c>
      <c r="AD672" t="s">
        <v>2000</v>
      </c>
    </row>
    <row r="673" spans="1:30" x14ac:dyDescent="0.25">
      <c r="A673" s="133" t="s">
        <v>1821</v>
      </c>
      <c r="B673" t="s">
        <v>764</v>
      </c>
      <c r="C673" t="s">
        <v>1999</v>
      </c>
      <c r="D673" t="s">
        <v>1168</v>
      </c>
      <c r="E673" t="s">
        <v>1169</v>
      </c>
      <c r="F673" t="s">
        <v>51</v>
      </c>
      <c r="G673" t="s">
        <v>70</v>
      </c>
      <c r="H673" t="s">
        <v>70</v>
      </c>
      <c r="I673" t="s">
        <v>2000</v>
      </c>
      <c r="J673" t="s">
        <v>2000</v>
      </c>
      <c r="K673" t="s">
        <v>70</v>
      </c>
      <c r="L673" t="s">
        <v>2000</v>
      </c>
      <c r="M673" t="s">
        <v>70</v>
      </c>
      <c r="N673" t="s">
        <v>70</v>
      </c>
      <c r="O673" t="s">
        <v>70</v>
      </c>
      <c r="P673" t="s">
        <v>2000</v>
      </c>
      <c r="Q673" t="s">
        <v>2000</v>
      </c>
      <c r="R673" t="s">
        <v>70</v>
      </c>
      <c r="S673" t="s">
        <v>2000</v>
      </c>
      <c r="T673" t="s">
        <v>2000</v>
      </c>
      <c r="U673" t="s">
        <v>2000</v>
      </c>
      <c r="V673" t="s">
        <v>70</v>
      </c>
      <c r="W673" t="s">
        <v>70</v>
      </c>
      <c r="X673" t="s">
        <v>2000</v>
      </c>
      <c r="Y673" t="s">
        <v>70</v>
      </c>
      <c r="Z673" t="s">
        <v>70</v>
      </c>
      <c r="AA673" t="s">
        <v>2000</v>
      </c>
      <c r="AB673" t="s">
        <v>2000</v>
      </c>
      <c r="AC673" t="s">
        <v>2000</v>
      </c>
      <c r="AD673" t="s">
        <v>2000</v>
      </c>
    </row>
    <row r="674" spans="1:30" x14ac:dyDescent="0.25">
      <c r="A674" s="133" t="s">
        <v>1831</v>
      </c>
      <c r="B674" t="s">
        <v>610</v>
      </c>
      <c r="C674" t="s">
        <v>1999</v>
      </c>
      <c r="D674" t="s">
        <v>1093</v>
      </c>
      <c r="E674" t="s">
        <v>1097</v>
      </c>
      <c r="F674" t="s">
        <v>774</v>
      </c>
      <c r="G674" t="s">
        <v>70</v>
      </c>
      <c r="H674" t="s">
        <v>70</v>
      </c>
      <c r="I674" t="s">
        <v>57</v>
      </c>
      <c r="J674" t="s">
        <v>110</v>
      </c>
      <c r="K674" t="s">
        <v>70</v>
      </c>
      <c r="L674" t="s">
        <v>57</v>
      </c>
      <c r="M674" t="s">
        <v>70</v>
      </c>
      <c r="N674" t="s">
        <v>2000</v>
      </c>
      <c r="O674" t="s">
        <v>2000</v>
      </c>
      <c r="P674" t="s">
        <v>110</v>
      </c>
      <c r="Q674" t="s">
        <v>110</v>
      </c>
      <c r="R674" t="s">
        <v>70</v>
      </c>
      <c r="S674" t="s">
        <v>57</v>
      </c>
      <c r="T674" t="s">
        <v>59</v>
      </c>
      <c r="U674" t="s">
        <v>110</v>
      </c>
      <c r="V674" t="s">
        <v>2000</v>
      </c>
      <c r="W674" t="s">
        <v>2000</v>
      </c>
      <c r="X674" t="s">
        <v>110</v>
      </c>
      <c r="Y674" t="s">
        <v>70</v>
      </c>
      <c r="Z674" t="s">
        <v>2000</v>
      </c>
      <c r="AA674" t="s">
        <v>57</v>
      </c>
      <c r="AB674" t="s">
        <v>57</v>
      </c>
      <c r="AC674" t="s">
        <v>57</v>
      </c>
      <c r="AD674" t="s">
        <v>110</v>
      </c>
    </row>
    <row r="675" spans="1:30" x14ac:dyDescent="0.25">
      <c r="A675" s="133" t="s">
        <v>1823</v>
      </c>
      <c r="B675" t="s">
        <v>604</v>
      </c>
      <c r="C675" t="s">
        <v>1999</v>
      </c>
      <c r="D675" t="s">
        <v>1093</v>
      </c>
      <c r="E675" t="s">
        <v>784</v>
      </c>
      <c r="F675" t="s">
        <v>800</v>
      </c>
      <c r="G675" t="s">
        <v>70</v>
      </c>
      <c r="H675" t="s">
        <v>70</v>
      </c>
      <c r="I675" t="s">
        <v>57</v>
      </c>
      <c r="J675" t="s">
        <v>2000</v>
      </c>
      <c r="K675" t="s">
        <v>70</v>
      </c>
      <c r="L675" t="s">
        <v>57</v>
      </c>
      <c r="M675" t="s">
        <v>70</v>
      </c>
      <c r="N675" t="s">
        <v>70</v>
      </c>
      <c r="O675" t="s">
        <v>70</v>
      </c>
      <c r="P675" t="s">
        <v>57</v>
      </c>
      <c r="Q675" t="s">
        <v>110</v>
      </c>
      <c r="R675" t="s">
        <v>70</v>
      </c>
      <c r="S675" t="s">
        <v>57</v>
      </c>
      <c r="T675" t="s">
        <v>59</v>
      </c>
      <c r="U675" t="s">
        <v>70</v>
      </c>
      <c r="V675" t="s">
        <v>70</v>
      </c>
      <c r="W675" t="s">
        <v>70</v>
      </c>
      <c r="X675" t="s">
        <v>59</v>
      </c>
      <c r="Y675" t="s">
        <v>70</v>
      </c>
      <c r="Z675" t="s">
        <v>70</v>
      </c>
      <c r="AA675" t="s">
        <v>57</v>
      </c>
      <c r="AB675" t="s">
        <v>57</v>
      </c>
      <c r="AC675" t="s">
        <v>110</v>
      </c>
      <c r="AD675" t="s">
        <v>110</v>
      </c>
    </row>
    <row r="676" spans="1:30" x14ac:dyDescent="0.25">
      <c r="A676" s="133" t="s">
        <v>1829</v>
      </c>
      <c r="B676" t="s">
        <v>608</v>
      </c>
      <c r="C676" t="s">
        <v>1999</v>
      </c>
      <c r="D676" t="s">
        <v>1093</v>
      </c>
      <c r="E676" t="s">
        <v>1096</v>
      </c>
      <c r="F676" t="s">
        <v>773</v>
      </c>
      <c r="G676" t="s">
        <v>70</v>
      </c>
      <c r="H676" t="s">
        <v>70</v>
      </c>
      <c r="I676" t="s">
        <v>57</v>
      </c>
      <c r="J676" t="s">
        <v>2000</v>
      </c>
      <c r="K676" t="s">
        <v>70</v>
      </c>
      <c r="L676" t="s">
        <v>57</v>
      </c>
      <c r="M676" t="s">
        <v>70</v>
      </c>
      <c r="N676" t="s">
        <v>2000</v>
      </c>
      <c r="O676" t="s">
        <v>2000</v>
      </c>
      <c r="P676" t="s">
        <v>57</v>
      </c>
      <c r="Q676" t="s">
        <v>110</v>
      </c>
      <c r="R676" t="s">
        <v>70</v>
      </c>
      <c r="S676" t="s">
        <v>57</v>
      </c>
      <c r="T676" t="s">
        <v>59</v>
      </c>
      <c r="U676" t="s">
        <v>2000</v>
      </c>
      <c r="V676" t="s">
        <v>2000</v>
      </c>
      <c r="W676" t="s">
        <v>2000</v>
      </c>
      <c r="X676" t="s">
        <v>110</v>
      </c>
      <c r="Y676" t="s">
        <v>70</v>
      </c>
      <c r="Z676" t="s">
        <v>2000</v>
      </c>
      <c r="AA676" t="s">
        <v>57</v>
      </c>
      <c r="AB676" t="s">
        <v>57</v>
      </c>
      <c r="AC676" t="s">
        <v>57</v>
      </c>
      <c r="AD676" t="s">
        <v>110</v>
      </c>
    </row>
    <row r="677" spans="1:30" x14ac:dyDescent="0.25">
      <c r="A677" s="133" t="s">
        <v>1827</v>
      </c>
      <c r="B677" t="s">
        <v>606</v>
      </c>
      <c r="C677" t="s">
        <v>1999</v>
      </c>
      <c r="D677" t="s">
        <v>1093</v>
      </c>
      <c r="E677" t="s">
        <v>1095</v>
      </c>
      <c r="F677" t="s">
        <v>773</v>
      </c>
      <c r="G677" t="s">
        <v>70</v>
      </c>
      <c r="H677" t="s">
        <v>70</v>
      </c>
      <c r="I677" t="s">
        <v>2000</v>
      </c>
      <c r="J677" t="s">
        <v>2000</v>
      </c>
      <c r="K677" t="s">
        <v>70</v>
      </c>
      <c r="L677" t="s">
        <v>2000</v>
      </c>
      <c r="M677" t="s">
        <v>70</v>
      </c>
      <c r="N677" t="s">
        <v>2000</v>
      </c>
      <c r="O677" t="s">
        <v>2000</v>
      </c>
      <c r="P677" t="s">
        <v>2000</v>
      </c>
      <c r="Q677" t="s">
        <v>2000</v>
      </c>
      <c r="R677" t="s">
        <v>70</v>
      </c>
      <c r="S677" t="s">
        <v>2000</v>
      </c>
      <c r="T677" t="s">
        <v>2000</v>
      </c>
      <c r="U677" t="s">
        <v>2000</v>
      </c>
      <c r="V677" t="s">
        <v>2000</v>
      </c>
      <c r="W677" t="s">
        <v>2000</v>
      </c>
      <c r="X677" t="s">
        <v>2000</v>
      </c>
      <c r="Y677" t="s">
        <v>70</v>
      </c>
      <c r="Z677" t="s">
        <v>2000</v>
      </c>
      <c r="AA677" t="s">
        <v>2000</v>
      </c>
      <c r="AB677" t="s">
        <v>2000</v>
      </c>
      <c r="AC677" t="s">
        <v>2000</v>
      </c>
      <c r="AD677" t="s">
        <v>2000</v>
      </c>
    </row>
    <row r="678" spans="1:30" x14ac:dyDescent="0.25">
      <c r="A678" s="133" t="s">
        <v>1828</v>
      </c>
      <c r="B678" t="s">
        <v>607</v>
      </c>
      <c r="C678" t="s">
        <v>1999</v>
      </c>
      <c r="D678" t="s">
        <v>1093</v>
      </c>
      <c r="E678" t="s">
        <v>1095</v>
      </c>
      <c r="F678" t="s">
        <v>774</v>
      </c>
      <c r="G678" t="s">
        <v>70</v>
      </c>
      <c r="H678" t="s">
        <v>70</v>
      </c>
      <c r="I678" t="s">
        <v>2000</v>
      </c>
      <c r="J678" t="s">
        <v>2000</v>
      </c>
      <c r="K678" t="s">
        <v>70</v>
      </c>
      <c r="L678" t="s">
        <v>2000</v>
      </c>
      <c r="M678" t="s">
        <v>70</v>
      </c>
      <c r="N678" t="s">
        <v>2000</v>
      </c>
      <c r="O678" t="s">
        <v>2000</v>
      </c>
      <c r="P678" t="s">
        <v>2000</v>
      </c>
      <c r="Q678" t="s">
        <v>2000</v>
      </c>
      <c r="R678" t="s">
        <v>70</v>
      </c>
      <c r="S678" t="s">
        <v>2000</v>
      </c>
      <c r="T678" t="s">
        <v>2000</v>
      </c>
      <c r="U678" t="s">
        <v>2000</v>
      </c>
      <c r="V678" t="s">
        <v>2000</v>
      </c>
      <c r="W678" t="s">
        <v>2000</v>
      </c>
      <c r="X678" t="s">
        <v>2000</v>
      </c>
      <c r="Y678" t="s">
        <v>70</v>
      </c>
      <c r="Z678" t="s">
        <v>2000</v>
      </c>
      <c r="AA678" t="s">
        <v>2000</v>
      </c>
      <c r="AB678" t="s">
        <v>2000</v>
      </c>
      <c r="AC678" t="s">
        <v>2000</v>
      </c>
      <c r="AD678" t="s">
        <v>2000</v>
      </c>
    </row>
    <row r="679" spans="1:30" x14ac:dyDescent="0.25">
      <c r="A679" s="133" t="s">
        <v>1830</v>
      </c>
      <c r="B679" t="s">
        <v>609</v>
      </c>
      <c r="C679" t="s">
        <v>1999</v>
      </c>
      <c r="D679" t="s">
        <v>1093</v>
      </c>
      <c r="E679" t="s">
        <v>1095</v>
      </c>
      <c r="F679" t="s">
        <v>773</v>
      </c>
      <c r="G679" t="s">
        <v>70</v>
      </c>
      <c r="H679" t="s">
        <v>70</v>
      </c>
      <c r="I679" t="s">
        <v>2000</v>
      </c>
      <c r="J679" t="s">
        <v>2000</v>
      </c>
      <c r="K679" t="s">
        <v>2000</v>
      </c>
      <c r="L679" t="s">
        <v>2000</v>
      </c>
      <c r="M679" t="s">
        <v>70</v>
      </c>
      <c r="N679" t="s">
        <v>2000</v>
      </c>
      <c r="O679" t="s">
        <v>2000</v>
      </c>
      <c r="P679" t="s">
        <v>2000</v>
      </c>
      <c r="Q679" t="s">
        <v>2000</v>
      </c>
      <c r="R679" t="s">
        <v>70</v>
      </c>
      <c r="S679" t="s">
        <v>2000</v>
      </c>
      <c r="T679" t="s">
        <v>2000</v>
      </c>
      <c r="U679" t="s">
        <v>2000</v>
      </c>
      <c r="V679" t="s">
        <v>2000</v>
      </c>
      <c r="W679" t="s">
        <v>2000</v>
      </c>
      <c r="X679" t="s">
        <v>2000</v>
      </c>
      <c r="Y679" t="s">
        <v>70</v>
      </c>
      <c r="Z679" t="s">
        <v>2000</v>
      </c>
      <c r="AA679" t="s">
        <v>2000</v>
      </c>
      <c r="AB679" t="s">
        <v>2000</v>
      </c>
      <c r="AC679" t="s">
        <v>2000</v>
      </c>
      <c r="AD679" t="s">
        <v>2000</v>
      </c>
    </row>
    <row r="680" spans="1:30" x14ac:dyDescent="0.25">
      <c r="A680" s="133" t="s">
        <v>1824</v>
      </c>
      <c r="B680" t="s">
        <v>70</v>
      </c>
      <c r="C680" t="s">
        <v>1999</v>
      </c>
      <c r="D680" t="s">
        <v>1093</v>
      </c>
      <c r="E680" t="s">
        <v>1094</v>
      </c>
      <c r="F680" t="s">
        <v>774</v>
      </c>
      <c r="G680" t="s">
        <v>70</v>
      </c>
      <c r="H680" t="s">
        <v>70</v>
      </c>
      <c r="I680" t="s">
        <v>2000</v>
      </c>
      <c r="J680" t="s">
        <v>70</v>
      </c>
      <c r="K680" t="s">
        <v>70</v>
      </c>
      <c r="L680" t="s">
        <v>2000</v>
      </c>
      <c r="M680" t="s">
        <v>70</v>
      </c>
      <c r="N680" t="s">
        <v>70</v>
      </c>
      <c r="O680" t="s">
        <v>70</v>
      </c>
      <c r="P680" t="s">
        <v>2000</v>
      </c>
      <c r="Q680" t="s">
        <v>2000</v>
      </c>
      <c r="R680" t="s">
        <v>70</v>
      </c>
      <c r="S680" t="s">
        <v>2000</v>
      </c>
      <c r="T680" t="s">
        <v>2000</v>
      </c>
      <c r="U680" t="s">
        <v>70</v>
      </c>
      <c r="V680" t="s">
        <v>70</v>
      </c>
      <c r="W680" t="s">
        <v>70</v>
      </c>
      <c r="X680" t="s">
        <v>70</v>
      </c>
      <c r="Y680" t="s">
        <v>70</v>
      </c>
      <c r="Z680" t="s">
        <v>70</v>
      </c>
      <c r="AA680" t="s">
        <v>2000</v>
      </c>
      <c r="AB680" t="s">
        <v>70</v>
      </c>
      <c r="AC680" t="s">
        <v>2000</v>
      </c>
      <c r="AD680" t="s">
        <v>2000</v>
      </c>
    </row>
    <row r="681" spans="1:30" x14ac:dyDescent="0.25">
      <c r="A681" s="133" t="s">
        <v>1825</v>
      </c>
      <c r="B681" t="s">
        <v>70</v>
      </c>
      <c r="C681" t="s">
        <v>1999</v>
      </c>
      <c r="D681" t="s">
        <v>1093</v>
      </c>
      <c r="E681" t="s">
        <v>1094</v>
      </c>
      <c r="F681" t="s">
        <v>774</v>
      </c>
      <c r="G681" t="s">
        <v>70</v>
      </c>
      <c r="H681" t="s">
        <v>70</v>
      </c>
      <c r="I681" t="s">
        <v>2000</v>
      </c>
      <c r="J681" t="s">
        <v>70</v>
      </c>
      <c r="K681" t="s">
        <v>70</v>
      </c>
      <c r="L681" t="s">
        <v>2000</v>
      </c>
      <c r="M681" t="s">
        <v>70</v>
      </c>
      <c r="N681" t="s">
        <v>70</v>
      </c>
      <c r="O681" t="s">
        <v>70</v>
      </c>
      <c r="P681" t="s">
        <v>2000</v>
      </c>
      <c r="Q681" t="s">
        <v>2000</v>
      </c>
      <c r="R681" t="s">
        <v>70</v>
      </c>
      <c r="S681" t="s">
        <v>2000</v>
      </c>
      <c r="T681" t="s">
        <v>2000</v>
      </c>
      <c r="U681" t="s">
        <v>70</v>
      </c>
      <c r="V681" t="s">
        <v>70</v>
      </c>
      <c r="W681" t="s">
        <v>70</v>
      </c>
      <c r="X681" t="s">
        <v>2000</v>
      </c>
      <c r="Y681" t="s">
        <v>70</v>
      </c>
      <c r="Z681" t="s">
        <v>70</v>
      </c>
      <c r="AA681" t="s">
        <v>2000</v>
      </c>
      <c r="AB681" t="s">
        <v>2000</v>
      </c>
      <c r="AC681" t="s">
        <v>2000</v>
      </c>
      <c r="AD681" t="s">
        <v>2000</v>
      </c>
    </row>
    <row r="682" spans="1:30" x14ac:dyDescent="0.25">
      <c r="A682" s="133" t="s">
        <v>1826</v>
      </c>
      <c r="B682" t="s">
        <v>70</v>
      </c>
      <c r="C682" t="s">
        <v>1999</v>
      </c>
      <c r="D682" t="s">
        <v>1093</v>
      </c>
      <c r="E682" t="s">
        <v>1094</v>
      </c>
      <c r="F682" t="s">
        <v>774</v>
      </c>
      <c r="G682" t="s">
        <v>70</v>
      </c>
      <c r="H682" t="s">
        <v>70</v>
      </c>
      <c r="I682" t="s">
        <v>2000</v>
      </c>
      <c r="J682" t="s">
        <v>2000</v>
      </c>
      <c r="K682" t="s">
        <v>70</v>
      </c>
      <c r="L682" t="s">
        <v>2000</v>
      </c>
      <c r="M682" t="s">
        <v>70</v>
      </c>
      <c r="N682" t="s">
        <v>70</v>
      </c>
      <c r="O682" t="s">
        <v>70</v>
      </c>
      <c r="P682" t="s">
        <v>2000</v>
      </c>
      <c r="Q682" t="s">
        <v>2000</v>
      </c>
      <c r="R682" t="s">
        <v>70</v>
      </c>
      <c r="S682" t="s">
        <v>2000</v>
      </c>
      <c r="T682" t="s">
        <v>2000</v>
      </c>
      <c r="U682" t="s">
        <v>2000</v>
      </c>
      <c r="V682" t="s">
        <v>70</v>
      </c>
      <c r="W682" t="s">
        <v>70</v>
      </c>
      <c r="X682" t="s">
        <v>2000</v>
      </c>
      <c r="Y682" t="s">
        <v>70</v>
      </c>
      <c r="Z682" t="s">
        <v>70</v>
      </c>
      <c r="AA682" t="s">
        <v>2000</v>
      </c>
      <c r="AB682" t="s">
        <v>2000</v>
      </c>
      <c r="AC682" t="s">
        <v>2000</v>
      </c>
      <c r="AD682" t="s">
        <v>2000</v>
      </c>
    </row>
    <row r="683" spans="1:30" x14ac:dyDescent="0.25">
      <c r="A683" s="133" t="s">
        <v>1837</v>
      </c>
      <c r="B683" t="s">
        <v>617</v>
      </c>
      <c r="C683" t="s">
        <v>1999</v>
      </c>
      <c r="D683" t="s">
        <v>1098</v>
      </c>
      <c r="E683" t="s">
        <v>1102</v>
      </c>
      <c r="F683" t="s">
        <v>773</v>
      </c>
      <c r="G683" t="s">
        <v>70</v>
      </c>
      <c r="H683" t="s">
        <v>70</v>
      </c>
      <c r="I683" t="s">
        <v>70</v>
      </c>
      <c r="J683" t="s">
        <v>2000</v>
      </c>
      <c r="K683" t="s">
        <v>70</v>
      </c>
      <c r="L683" t="s">
        <v>70</v>
      </c>
      <c r="M683" t="s">
        <v>70</v>
      </c>
      <c r="N683" t="s">
        <v>70</v>
      </c>
      <c r="O683" t="s">
        <v>70</v>
      </c>
      <c r="P683" t="s">
        <v>70</v>
      </c>
      <c r="Q683" t="s">
        <v>70</v>
      </c>
      <c r="R683" t="s">
        <v>70</v>
      </c>
      <c r="S683" t="s">
        <v>70</v>
      </c>
      <c r="T683" t="s">
        <v>70</v>
      </c>
      <c r="U683" t="s">
        <v>2000</v>
      </c>
      <c r="V683" t="s">
        <v>70</v>
      </c>
      <c r="W683" t="s">
        <v>70</v>
      </c>
      <c r="X683" t="s">
        <v>70</v>
      </c>
      <c r="Y683" t="s">
        <v>70</v>
      </c>
      <c r="Z683" t="s">
        <v>70</v>
      </c>
      <c r="AA683" t="s">
        <v>70</v>
      </c>
      <c r="AB683" t="s">
        <v>70</v>
      </c>
      <c r="AC683" t="s">
        <v>70</v>
      </c>
      <c r="AD683" t="s">
        <v>70</v>
      </c>
    </row>
    <row r="684" spans="1:30" x14ac:dyDescent="0.25">
      <c r="A684" s="133" t="s">
        <v>1838</v>
      </c>
      <c r="B684" t="s">
        <v>618</v>
      </c>
      <c r="C684" t="s">
        <v>1999</v>
      </c>
      <c r="D684" t="s">
        <v>1098</v>
      </c>
      <c r="E684" t="s">
        <v>1102</v>
      </c>
      <c r="F684" t="s">
        <v>774</v>
      </c>
      <c r="G684" t="s">
        <v>70</v>
      </c>
      <c r="H684" t="s">
        <v>70</v>
      </c>
      <c r="I684" t="s">
        <v>70</v>
      </c>
      <c r="J684" t="s">
        <v>70</v>
      </c>
      <c r="K684" t="s">
        <v>70</v>
      </c>
      <c r="L684" t="s">
        <v>70</v>
      </c>
      <c r="M684" t="s">
        <v>70</v>
      </c>
      <c r="N684" t="s">
        <v>70</v>
      </c>
      <c r="O684" t="s">
        <v>2000</v>
      </c>
      <c r="P684" t="s">
        <v>70</v>
      </c>
      <c r="Q684" t="s">
        <v>70</v>
      </c>
      <c r="R684" t="s">
        <v>70</v>
      </c>
      <c r="S684" t="s">
        <v>70</v>
      </c>
      <c r="T684" t="s">
        <v>70</v>
      </c>
      <c r="U684" t="s">
        <v>70</v>
      </c>
      <c r="V684" t="s">
        <v>2000</v>
      </c>
      <c r="W684" t="s">
        <v>2000</v>
      </c>
      <c r="X684" t="s">
        <v>70</v>
      </c>
      <c r="Y684" t="s">
        <v>70</v>
      </c>
      <c r="Z684" t="s">
        <v>2000</v>
      </c>
      <c r="AA684" t="s">
        <v>70</v>
      </c>
      <c r="AB684" t="s">
        <v>70</v>
      </c>
      <c r="AC684" t="s">
        <v>70</v>
      </c>
      <c r="AD684" t="s">
        <v>70</v>
      </c>
    </row>
    <row r="685" spans="1:30" x14ac:dyDescent="0.25">
      <c r="A685" s="133" t="s">
        <v>1839</v>
      </c>
      <c r="B685" t="s">
        <v>619</v>
      </c>
      <c r="C685" t="s">
        <v>1999</v>
      </c>
      <c r="D685" t="s">
        <v>1098</v>
      </c>
      <c r="E685" t="s">
        <v>1102</v>
      </c>
      <c r="F685" t="s">
        <v>773</v>
      </c>
      <c r="G685" t="s">
        <v>70</v>
      </c>
      <c r="H685" t="s">
        <v>70</v>
      </c>
      <c r="I685" t="s">
        <v>70</v>
      </c>
      <c r="J685" t="s">
        <v>57</v>
      </c>
      <c r="K685" t="s">
        <v>70</v>
      </c>
      <c r="L685" t="s">
        <v>70</v>
      </c>
      <c r="M685" t="s">
        <v>70</v>
      </c>
      <c r="N685" t="s">
        <v>70</v>
      </c>
      <c r="O685" t="s">
        <v>70</v>
      </c>
      <c r="P685" t="s">
        <v>70</v>
      </c>
      <c r="Q685" t="s">
        <v>70</v>
      </c>
      <c r="R685" t="s">
        <v>70</v>
      </c>
      <c r="S685" t="s">
        <v>70</v>
      </c>
      <c r="T685" t="s">
        <v>70</v>
      </c>
      <c r="U685" t="s">
        <v>110</v>
      </c>
      <c r="V685" t="s">
        <v>70</v>
      </c>
      <c r="W685" t="s">
        <v>70</v>
      </c>
      <c r="X685" t="s">
        <v>70</v>
      </c>
      <c r="Y685" t="s">
        <v>70</v>
      </c>
      <c r="Z685" t="s">
        <v>70</v>
      </c>
      <c r="AA685" t="s">
        <v>70</v>
      </c>
      <c r="AB685" t="s">
        <v>70</v>
      </c>
      <c r="AC685" t="s">
        <v>70</v>
      </c>
      <c r="AD685" t="s">
        <v>70</v>
      </c>
    </row>
    <row r="686" spans="1:30" x14ac:dyDescent="0.25">
      <c r="A686" s="133" t="s">
        <v>1841</v>
      </c>
      <c r="B686" t="s">
        <v>621</v>
      </c>
      <c r="C686" t="s">
        <v>1999</v>
      </c>
      <c r="D686" t="s">
        <v>1098</v>
      </c>
      <c r="E686" t="s">
        <v>1102</v>
      </c>
      <c r="F686" t="s">
        <v>773</v>
      </c>
      <c r="G686" t="s">
        <v>70</v>
      </c>
      <c r="H686" t="s">
        <v>70</v>
      </c>
      <c r="I686" t="s">
        <v>70</v>
      </c>
      <c r="J686" t="s">
        <v>70</v>
      </c>
      <c r="K686" t="s">
        <v>70</v>
      </c>
      <c r="L686" t="s">
        <v>70</v>
      </c>
      <c r="M686" t="s">
        <v>70</v>
      </c>
      <c r="N686" t="s">
        <v>70</v>
      </c>
      <c r="O686" t="s">
        <v>2000</v>
      </c>
      <c r="P686" t="s">
        <v>70</v>
      </c>
      <c r="Q686" t="s">
        <v>70</v>
      </c>
      <c r="R686" t="s">
        <v>70</v>
      </c>
      <c r="S686" t="s">
        <v>70</v>
      </c>
      <c r="T686" t="s">
        <v>70</v>
      </c>
      <c r="U686" t="s">
        <v>70</v>
      </c>
      <c r="V686" t="s">
        <v>2000</v>
      </c>
      <c r="W686" t="s">
        <v>2000</v>
      </c>
      <c r="X686" t="s">
        <v>70</v>
      </c>
      <c r="Y686" t="s">
        <v>70</v>
      </c>
      <c r="Z686" t="s">
        <v>2000</v>
      </c>
      <c r="AA686" t="s">
        <v>70</v>
      </c>
      <c r="AB686" t="s">
        <v>70</v>
      </c>
      <c r="AC686" t="s">
        <v>70</v>
      </c>
      <c r="AD686" t="s">
        <v>70</v>
      </c>
    </row>
    <row r="687" spans="1:30" x14ac:dyDescent="0.25">
      <c r="A687" s="133" t="s">
        <v>1836</v>
      </c>
      <c r="B687" t="s">
        <v>616</v>
      </c>
      <c r="C687" t="s">
        <v>1999</v>
      </c>
      <c r="D687" t="s">
        <v>1098</v>
      </c>
      <c r="E687" t="s">
        <v>1101</v>
      </c>
      <c r="F687" t="s">
        <v>774</v>
      </c>
      <c r="G687" t="s">
        <v>70</v>
      </c>
      <c r="H687" t="s">
        <v>70</v>
      </c>
      <c r="I687" t="s">
        <v>70</v>
      </c>
      <c r="J687" t="s">
        <v>2000</v>
      </c>
      <c r="K687" t="s">
        <v>70</v>
      </c>
      <c r="L687" t="s">
        <v>70</v>
      </c>
      <c r="M687" t="s">
        <v>70</v>
      </c>
      <c r="N687" t="s">
        <v>70</v>
      </c>
      <c r="O687" t="s">
        <v>70</v>
      </c>
      <c r="P687" t="s">
        <v>70</v>
      </c>
      <c r="Q687" t="s">
        <v>70</v>
      </c>
      <c r="R687" t="s">
        <v>70</v>
      </c>
      <c r="S687" t="s">
        <v>70</v>
      </c>
      <c r="T687" t="s">
        <v>70</v>
      </c>
      <c r="U687" t="s">
        <v>2000</v>
      </c>
      <c r="V687" t="s">
        <v>70</v>
      </c>
      <c r="W687" t="s">
        <v>70</v>
      </c>
      <c r="X687" t="s">
        <v>70</v>
      </c>
      <c r="Y687" t="s">
        <v>70</v>
      </c>
      <c r="Z687" t="s">
        <v>70</v>
      </c>
      <c r="AA687" t="s">
        <v>70</v>
      </c>
      <c r="AB687" t="s">
        <v>70</v>
      </c>
      <c r="AC687" t="s">
        <v>70</v>
      </c>
      <c r="AD687" t="s">
        <v>70</v>
      </c>
    </row>
    <row r="688" spans="1:30" x14ac:dyDescent="0.25">
      <c r="A688" s="133" t="s">
        <v>1832</v>
      </c>
      <c r="B688" t="s">
        <v>612</v>
      </c>
      <c r="C688" t="s">
        <v>1999</v>
      </c>
      <c r="D688" t="s">
        <v>1098</v>
      </c>
      <c r="E688" t="s">
        <v>1099</v>
      </c>
      <c r="F688" t="s">
        <v>773</v>
      </c>
      <c r="G688" t="s">
        <v>70</v>
      </c>
      <c r="H688" t="s">
        <v>70</v>
      </c>
      <c r="I688" t="s">
        <v>70</v>
      </c>
      <c r="J688" t="s">
        <v>70</v>
      </c>
      <c r="K688" t="s">
        <v>70</v>
      </c>
      <c r="L688" t="s">
        <v>70</v>
      </c>
      <c r="M688" t="s">
        <v>70</v>
      </c>
      <c r="N688" t="s">
        <v>70</v>
      </c>
      <c r="O688" t="s">
        <v>2000</v>
      </c>
      <c r="P688" t="s">
        <v>70</v>
      </c>
      <c r="Q688" t="s">
        <v>70</v>
      </c>
      <c r="R688" t="s">
        <v>70</v>
      </c>
      <c r="S688" t="s">
        <v>70</v>
      </c>
      <c r="T688" t="s">
        <v>70</v>
      </c>
      <c r="U688" t="s">
        <v>70</v>
      </c>
      <c r="V688" t="s">
        <v>2000</v>
      </c>
      <c r="W688" t="s">
        <v>2000</v>
      </c>
      <c r="X688" t="s">
        <v>70</v>
      </c>
      <c r="Y688" t="s">
        <v>70</v>
      </c>
      <c r="Z688" t="s">
        <v>2000</v>
      </c>
      <c r="AA688" t="s">
        <v>70</v>
      </c>
      <c r="AB688" t="s">
        <v>70</v>
      </c>
      <c r="AC688" t="s">
        <v>70</v>
      </c>
      <c r="AD688" t="s">
        <v>70</v>
      </c>
    </row>
    <row r="689" spans="1:30" x14ac:dyDescent="0.25">
      <c r="A689" s="133" t="s">
        <v>1833</v>
      </c>
      <c r="B689" t="s">
        <v>613</v>
      </c>
      <c r="C689" t="s">
        <v>1999</v>
      </c>
      <c r="D689" t="s">
        <v>1098</v>
      </c>
      <c r="E689" t="s">
        <v>784</v>
      </c>
      <c r="F689" t="s">
        <v>773</v>
      </c>
      <c r="G689" t="s">
        <v>70</v>
      </c>
      <c r="H689" t="s">
        <v>70</v>
      </c>
      <c r="I689" t="s">
        <v>70</v>
      </c>
      <c r="J689" t="s">
        <v>2000</v>
      </c>
      <c r="K689" t="s">
        <v>70</v>
      </c>
      <c r="L689" t="s">
        <v>70</v>
      </c>
      <c r="M689" t="s">
        <v>70</v>
      </c>
      <c r="N689" t="s">
        <v>70</v>
      </c>
      <c r="O689" t="s">
        <v>70</v>
      </c>
      <c r="P689" t="s">
        <v>70</v>
      </c>
      <c r="Q689" t="s">
        <v>70</v>
      </c>
      <c r="R689" t="s">
        <v>70</v>
      </c>
      <c r="S689" t="s">
        <v>70</v>
      </c>
      <c r="T689" t="s">
        <v>70</v>
      </c>
      <c r="U689" t="s">
        <v>2000</v>
      </c>
      <c r="V689" t="s">
        <v>70</v>
      </c>
      <c r="W689" t="s">
        <v>70</v>
      </c>
      <c r="X689" t="s">
        <v>70</v>
      </c>
      <c r="Y689" t="s">
        <v>70</v>
      </c>
      <c r="Z689" t="s">
        <v>70</v>
      </c>
      <c r="AA689" t="s">
        <v>70</v>
      </c>
      <c r="AB689" t="s">
        <v>70</v>
      </c>
      <c r="AC689" t="s">
        <v>70</v>
      </c>
      <c r="AD689" t="s">
        <v>70</v>
      </c>
    </row>
    <row r="690" spans="1:30" x14ac:dyDescent="0.25">
      <c r="A690" s="133" t="s">
        <v>1834</v>
      </c>
      <c r="B690" t="s">
        <v>614</v>
      </c>
      <c r="C690" t="s">
        <v>1999</v>
      </c>
      <c r="D690" t="s">
        <v>1098</v>
      </c>
      <c r="E690" t="s">
        <v>784</v>
      </c>
      <c r="F690" t="s">
        <v>773</v>
      </c>
      <c r="G690" t="s">
        <v>70</v>
      </c>
      <c r="H690" t="s">
        <v>70</v>
      </c>
      <c r="I690" t="s">
        <v>70</v>
      </c>
      <c r="J690" t="s">
        <v>2000</v>
      </c>
      <c r="K690" t="s">
        <v>70</v>
      </c>
      <c r="L690" t="s">
        <v>70</v>
      </c>
      <c r="M690" t="s">
        <v>70</v>
      </c>
      <c r="N690" t="s">
        <v>70</v>
      </c>
      <c r="O690" t="s">
        <v>70</v>
      </c>
      <c r="P690" t="s">
        <v>70</v>
      </c>
      <c r="Q690" t="s">
        <v>70</v>
      </c>
      <c r="R690" t="s">
        <v>70</v>
      </c>
      <c r="S690" t="s">
        <v>70</v>
      </c>
      <c r="T690" t="s">
        <v>70</v>
      </c>
      <c r="U690" t="s">
        <v>2000</v>
      </c>
      <c r="V690" t="s">
        <v>70</v>
      </c>
      <c r="W690" t="s">
        <v>70</v>
      </c>
      <c r="X690" t="s">
        <v>70</v>
      </c>
      <c r="Y690" t="s">
        <v>70</v>
      </c>
      <c r="Z690" t="s">
        <v>70</v>
      </c>
      <c r="AA690" t="s">
        <v>70</v>
      </c>
      <c r="AB690" t="s">
        <v>70</v>
      </c>
      <c r="AC690" t="s">
        <v>70</v>
      </c>
      <c r="AD690" t="s">
        <v>70</v>
      </c>
    </row>
    <row r="691" spans="1:30" x14ac:dyDescent="0.25">
      <c r="A691" s="133" t="s">
        <v>1840</v>
      </c>
      <c r="B691" t="s">
        <v>620</v>
      </c>
      <c r="C691" t="s">
        <v>1999</v>
      </c>
      <c r="D691" t="s">
        <v>1098</v>
      </c>
      <c r="E691" t="s">
        <v>784</v>
      </c>
      <c r="F691" t="s">
        <v>51</v>
      </c>
      <c r="G691" t="s">
        <v>70</v>
      </c>
      <c r="H691" t="s">
        <v>70</v>
      </c>
      <c r="I691" t="s">
        <v>70</v>
      </c>
      <c r="J691" t="s">
        <v>2000</v>
      </c>
      <c r="K691" t="s">
        <v>70</v>
      </c>
      <c r="L691" t="s">
        <v>70</v>
      </c>
      <c r="M691" t="s">
        <v>70</v>
      </c>
      <c r="N691" t="s">
        <v>70</v>
      </c>
      <c r="O691" t="s">
        <v>70</v>
      </c>
      <c r="P691" t="s">
        <v>70</v>
      </c>
      <c r="Q691" t="s">
        <v>70</v>
      </c>
      <c r="R691" t="s">
        <v>70</v>
      </c>
      <c r="S691" t="s">
        <v>70</v>
      </c>
      <c r="T691" t="s">
        <v>70</v>
      </c>
      <c r="U691" t="s">
        <v>2000</v>
      </c>
      <c r="V691" t="s">
        <v>70</v>
      </c>
      <c r="W691" t="s">
        <v>70</v>
      </c>
      <c r="X691" t="s">
        <v>70</v>
      </c>
      <c r="Y691" t="s">
        <v>70</v>
      </c>
      <c r="Z691" t="s">
        <v>70</v>
      </c>
      <c r="AA691" t="s">
        <v>70</v>
      </c>
      <c r="AB691" t="s">
        <v>70</v>
      </c>
      <c r="AC691" t="s">
        <v>70</v>
      </c>
      <c r="AD691" t="s">
        <v>70</v>
      </c>
    </row>
    <row r="692" spans="1:30" x14ac:dyDescent="0.25">
      <c r="A692" s="133" t="s">
        <v>1835</v>
      </c>
      <c r="B692" t="s">
        <v>615</v>
      </c>
      <c r="C692" t="s">
        <v>1999</v>
      </c>
      <c r="D692" t="s">
        <v>1098</v>
      </c>
      <c r="E692" t="s">
        <v>1100</v>
      </c>
      <c r="F692" t="s">
        <v>774</v>
      </c>
      <c r="G692" t="s">
        <v>70</v>
      </c>
      <c r="H692" t="s">
        <v>70</v>
      </c>
      <c r="I692" t="s">
        <v>70</v>
      </c>
      <c r="J692" t="s">
        <v>110</v>
      </c>
      <c r="K692" t="s">
        <v>70</v>
      </c>
      <c r="L692" t="s">
        <v>70</v>
      </c>
      <c r="M692" t="s">
        <v>70</v>
      </c>
      <c r="N692" t="s">
        <v>70</v>
      </c>
      <c r="O692" t="s">
        <v>70</v>
      </c>
      <c r="P692" t="s">
        <v>70</v>
      </c>
      <c r="Q692" t="s">
        <v>70</v>
      </c>
      <c r="R692" t="s">
        <v>70</v>
      </c>
      <c r="S692" t="s">
        <v>70</v>
      </c>
      <c r="T692" t="s">
        <v>70</v>
      </c>
      <c r="U692" t="s">
        <v>59</v>
      </c>
      <c r="V692" t="s">
        <v>70</v>
      </c>
      <c r="W692" t="s">
        <v>70</v>
      </c>
      <c r="X692" t="s">
        <v>70</v>
      </c>
      <c r="Y692" t="s">
        <v>70</v>
      </c>
      <c r="Z692" t="s">
        <v>70</v>
      </c>
      <c r="AA692" t="s">
        <v>70</v>
      </c>
      <c r="AB692" t="s">
        <v>70</v>
      </c>
      <c r="AC692" t="s">
        <v>70</v>
      </c>
      <c r="AD692" t="s">
        <v>70</v>
      </c>
    </row>
    <row r="693" spans="1:30" x14ac:dyDescent="0.25">
      <c r="A693" s="133" t="s">
        <v>1842</v>
      </c>
      <c r="B693" t="s">
        <v>70</v>
      </c>
      <c r="C693" t="s">
        <v>1999</v>
      </c>
      <c r="D693" t="s">
        <v>1103</v>
      </c>
      <c r="E693" t="s">
        <v>784</v>
      </c>
      <c r="F693" t="s">
        <v>774</v>
      </c>
      <c r="G693" t="s">
        <v>70</v>
      </c>
      <c r="H693" t="s">
        <v>70</v>
      </c>
      <c r="I693" t="s">
        <v>110</v>
      </c>
      <c r="J693" t="s">
        <v>110</v>
      </c>
      <c r="K693" t="s">
        <v>70</v>
      </c>
      <c r="L693" t="s">
        <v>110</v>
      </c>
      <c r="M693" t="s">
        <v>70</v>
      </c>
      <c r="N693" t="s">
        <v>70</v>
      </c>
      <c r="O693" t="s">
        <v>70</v>
      </c>
      <c r="P693" t="s">
        <v>59</v>
      </c>
      <c r="Q693" t="s">
        <v>2000</v>
      </c>
      <c r="R693" t="s">
        <v>70</v>
      </c>
      <c r="S693" t="s">
        <v>110</v>
      </c>
      <c r="T693" t="s">
        <v>2000</v>
      </c>
      <c r="U693" t="s">
        <v>110</v>
      </c>
      <c r="V693" t="s">
        <v>70</v>
      </c>
      <c r="W693" t="s">
        <v>70</v>
      </c>
      <c r="X693" t="s">
        <v>110</v>
      </c>
      <c r="Y693" t="s">
        <v>70</v>
      </c>
      <c r="Z693" t="s">
        <v>70</v>
      </c>
      <c r="AA693" t="s">
        <v>2000</v>
      </c>
      <c r="AB693" t="s">
        <v>110</v>
      </c>
      <c r="AC693" t="s">
        <v>2000</v>
      </c>
      <c r="AD693" t="s">
        <v>2000</v>
      </c>
    </row>
    <row r="694" spans="1:30" x14ac:dyDescent="0.25">
      <c r="A694" s="133" t="s">
        <v>1845</v>
      </c>
      <c r="B694" t="s">
        <v>624</v>
      </c>
      <c r="C694" t="s">
        <v>1999</v>
      </c>
      <c r="D694" t="s">
        <v>1103</v>
      </c>
      <c r="E694" t="s">
        <v>784</v>
      </c>
      <c r="F694" t="s">
        <v>51</v>
      </c>
      <c r="G694" t="s">
        <v>70</v>
      </c>
      <c r="H694" t="s">
        <v>70</v>
      </c>
      <c r="I694" t="s">
        <v>2000</v>
      </c>
      <c r="J694" t="s">
        <v>2000</v>
      </c>
      <c r="K694" t="s">
        <v>70</v>
      </c>
      <c r="L694" t="s">
        <v>2000</v>
      </c>
      <c r="M694" t="s">
        <v>70</v>
      </c>
      <c r="N694" t="s">
        <v>70</v>
      </c>
      <c r="O694" t="s">
        <v>70</v>
      </c>
      <c r="P694" t="s">
        <v>2000</v>
      </c>
      <c r="Q694" t="s">
        <v>2000</v>
      </c>
      <c r="R694" t="s">
        <v>70</v>
      </c>
      <c r="S694" t="s">
        <v>2000</v>
      </c>
      <c r="T694" t="s">
        <v>2000</v>
      </c>
      <c r="U694" t="s">
        <v>2000</v>
      </c>
      <c r="V694" t="s">
        <v>70</v>
      </c>
      <c r="W694" t="s">
        <v>70</v>
      </c>
      <c r="X694" t="s">
        <v>2000</v>
      </c>
      <c r="Y694" t="s">
        <v>70</v>
      </c>
      <c r="Z694" t="s">
        <v>70</v>
      </c>
      <c r="AA694" t="s">
        <v>2000</v>
      </c>
      <c r="AB694" t="s">
        <v>2000</v>
      </c>
      <c r="AC694" t="s">
        <v>2000</v>
      </c>
      <c r="AD694" t="s">
        <v>2000</v>
      </c>
    </row>
    <row r="695" spans="1:30" x14ac:dyDescent="0.25">
      <c r="A695" s="133" t="s">
        <v>1843</v>
      </c>
      <c r="B695" t="s">
        <v>622</v>
      </c>
      <c r="C695" t="s">
        <v>1999</v>
      </c>
      <c r="D695" t="s">
        <v>1103</v>
      </c>
      <c r="E695" t="s">
        <v>1104</v>
      </c>
      <c r="F695" t="s">
        <v>773</v>
      </c>
      <c r="G695" t="s">
        <v>70</v>
      </c>
      <c r="H695" t="s">
        <v>70</v>
      </c>
      <c r="I695" t="s">
        <v>2000</v>
      </c>
      <c r="J695" t="s">
        <v>110</v>
      </c>
      <c r="K695" t="s">
        <v>70</v>
      </c>
      <c r="L695" t="s">
        <v>57</v>
      </c>
      <c r="M695" t="s">
        <v>70</v>
      </c>
      <c r="N695" t="s">
        <v>70</v>
      </c>
      <c r="O695" t="s">
        <v>70</v>
      </c>
      <c r="P695" t="s">
        <v>110</v>
      </c>
      <c r="Q695" t="s">
        <v>2000</v>
      </c>
      <c r="R695" t="s">
        <v>70</v>
      </c>
      <c r="S695" t="s">
        <v>110</v>
      </c>
      <c r="T695" t="s">
        <v>2000</v>
      </c>
      <c r="U695" t="s">
        <v>110</v>
      </c>
      <c r="V695" t="s">
        <v>70</v>
      </c>
      <c r="W695" t="s">
        <v>70</v>
      </c>
      <c r="X695" t="s">
        <v>2000</v>
      </c>
      <c r="Y695" t="s">
        <v>70</v>
      </c>
      <c r="Z695" t="s">
        <v>70</v>
      </c>
      <c r="AA695" t="s">
        <v>2000</v>
      </c>
      <c r="AB695" t="s">
        <v>110</v>
      </c>
      <c r="AC695" t="s">
        <v>2000</v>
      </c>
      <c r="AD695" t="s">
        <v>2000</v>
      </c>
    </row>
    <row r="696" spans="1:30" x14ac:dyDescent="0.25">
      <c r="A696" s="133" t="s">
        <v>1844</v>
      </c>
      <c r="B696" t="s">
        <v>623</v>
      </c>
      <c r="C696" t="s">
        <v>1999</v>
      </c>
      <c r="D696" t="s">
        <v>1103</v>
      </c>
      <c r="E696" t="s">
        <v>1104</v>
      </c>
      <c r="F696" t="s">
        <v>773</v>
      </c>
      <c r="G696" t="s">
        <v>70</v>
      </c>
      <c r="H696" t="s">
        <v>70</v>
      </c>
      <c r="I696" t="s">
        <v>110</v>
      </c>
      <c r="J696" t="s">
        <v>110</v>
      </c>
      <c r="K696" t="s">
        <v>70</v>
      </c>
      <c r="L696" t="s">
        <v>110</v>
      </c>
      <c r="M696" t="s">
        <v>70</v>
      </c>
      <c r="N696" t="s">
        <v>70</v>
      </c>
      <c r="O696" t="s">
        <v>70</v>
      </c>
      <c r="P696" t="s">
        <v>110</v>
      </c>
      <c r="Q696" t="s">
        <v>110</v>
      </c>
      <c r="R696" t="s">
        <v>70</v>
      </c>
      <c r="S696" t="s">
        <v>110</v>
      </c>
      <c r="T696" t="s">
        <v>2000</v>
      </c>
      <c r="U696" t="s">
        <v>57</v>
      </c>
      <c r="V696" t="s">
        <v>70</v>
      </c>
      <c r="W696" t="s">
        <v>70</v>
      </c>
      <c r="X696" t="s">
        <v>110</v>
      </c>
      <c r="Y696" t="s">
        <v>70</v>
      </c>
      <c r="Z696" t="s">
        <v>70</v>
      </c>
      <c r="AA696" t="s">
        <v>110</v>
      </c>
      <c r="AB696" t="s">
        <v>57</v>
      </c>
      <c r="AC696" t="s">
        <v>2000</v>
      </c>
      <c r="AD696" t="s">
        <v>2000</v>
      </c>
    </row>
    <row r="697" spans="1:30" x14ac:dyDescent="0.25">
      <c r="A697" s="133" t="s">
        <v>1846</v>
      </c>
      <c r="B697" t="s">
        <v>70</v>
      </c>
      <c r="C697" t="s">
        <v>1999</v>
      </c>
      <c r="D697" t="s">
        <v>1105</v>
      </c>
      <c r="E697" t="s">
        <v>1106</v>
      </c>
      <c r="F697" t="s">
        <v>773</v>
      </c>
      <c r="G697" t="s">
        <v>70</v>
      </c>
      <c r="H697" t="s">
        <v>70</v>
      </c>
      <c r="I697" t="s">
        <v>2000</v>
      </c>
      <c r="J697" t="s">
        <v>2000</v>
      </c>
      <c r="K697" t="s">
        <v>70</v>
      </c>
      <c r="L697" t="s">
        <v>2000</v>
      </c>
      <c r="M697" t="s">
        <v>70</v>
      </c>
      <c r="N697" t="s">
        <v>70</v>
      </c>
      <c r="O697" t="s">
        <v>70</v>
      </c>
      <c r="P697" t="s">
        <v>2000</v>
      </c>
      <c r="Q697" t="s">
        <v>2000</v>
      </c>
      <c r="R697" t="s">
        <v>70</v>
      </c>
      <c r="S697" t="s">
        <v>2000</v>
      </c>
      <c r="T697" t="s">
        <v>2000</v>
      </c>
      <c r="U697" t="s">
        <v>2000</v>
      </c>
      <c r="V697" t="s">
        <v>70</v>
      </c>
      <c r="W697" t="s">
        <v>70</v>
      </c>
      <c r="X697" t="s">
        <v>2000</v>
      </c>
      <c r="Y697" t="s">
        <v>70</v>
      </c>
      <c r="Z697" t="s">
        <v>70</v>
      </c>
      <c r="AA697" t="s">
        <v>2000</v>
      </c>
      <c r="AB697" t="s">
        <v>2000</v>
      </c>
      <c r="AC697" t="s">
        <v>2000</v>
      </c>
      <c r="AD697" t="s">
        <v>2000</v>
      </c>
    </row>
    <row r="698" spans="1:30" x14ac:dyDescent="0.25">
      <c r="A698" s="133" t="s">
        <v>1847</v>
      </c>
      <c r="B698" t="s">
        <v>625</v>
      </c>
      <c r="C698" t="s">
        <v>1999</v>
      </c>
      <c r="D698" t="s">
        <v>1105</v>
      </c>
      <c r="E698" t="s">
        <v>1107</v>
      </c>
      <c r="F698" t="s">
        <v>774</v>
      </c>
      <c r="G698" t="s">
        <v>70</v>
      </c>
      <c r="H698" t="s">
        <v>70</v>
      </c>
      <c r="I698" t="s">
        <v>57</v>
      </c>
      <c r="J698" t="s">
        <v>110</v>
      </c>
      <c r="K698" t="s">
        <v>70</v>
      </c>
      <c r="L698" t="s">
        <v>110</v>
      </c>
      <c r="M698" t="s">
        <v>70</v>
      </c>
      <c r="N698" t="s">
        <v>70</v>
      </c>
      <c r="O698" t="s">
        <v>70</v>
      </c>
      <c r="P698" t="s">
        <v>110</v>
      </c>
      <c r="Q698" t="s">
        <v>110</v>
      </c>
      <c r="R698" t="s">
        <v>70</v>
      </c>
      <c r="S698" t="s">
        <v>57</v>
      </c>
      <c r="T698" t="s">
        <v>2000</v>
      </c>
      <c r="U698" t="s">
        <v>110</v>
      </c>
      <c r="V698" t="s">
        <v>70</v>
      </c>
      <c r="W698" t="s">
        <v>70</v>
      </c>
      <c r="X698" t="s">
        <v>110</v>
      </c>
      <c r="Y698" t="s">
        <v>70</v>
      </c>
      <c r="Z698" t="s">
        <v>70</v>
      </c>
      <c r="AA698" t="s">
        <v>110</v>
      </c>
      <c r="AB698" t="s">
        <v>57</v>
      </c>
      <c r="AC698" t="s">
        <v>2000</v>
      </c>
      <c r="AD698" t="s">
        <v>2000</v>
      </c>
    </row>
    <row r="699" spans="1:30" x14ac:dyDescent="0.25">
      <c r="A699" s="133" t="s">
        <v>1848</v>
      </c>
      <c r="B699" t="s">
        <v>626</v>
      </c>
      <c r="C699" t="s">
        <v>1999</v>
      </c>
      <c r="D699" t="s">
        <v>1105</v>
      </c>
      <c r="E699" t="s">
        <v>1107</v>
      </c>
      <c r="F699" t="s">
        <v>774</v>
      </c>
      <c r="G699" t="s">
        <v>70</v>
      </c>
      <c r="H699" t="s">
        <v>70</v>
      </c>
      <c r="I699" t="s">
        <v>2000</v>
      </c>
      <c r="J699" t="s">
        <v>2000</v>
      </c>
      <c r="K699" t="s">
        <v>70</v>
      </c>
      <c r="L699" t="s">
        <v>2000</v>
      </c>
      <c r="M699" t="s">
        <v>70</v>
      </c>
      <c r="N699" t="s">
        <v>70</v>
      </c>
      <c r="O699" t="s">
        <v>70</v>
      </c>
      <c r="P699" t="s">
        <v>2000</v>
      </c>
      <c r="Q699" t="s">
        <v>2000</v>
      </c>
      <c r="R699" t="s">
        <v>70</v>
      </c>
      <c r="S699" t="s">
        <v>2000</v>
      </c>
      <c r="T699" t="s">
        <v>2000</v>
      </c>
      <c r="U699" t="s">
        <v>2000</v>
      </c>
      <c r="V699" t="s">
        <v>70</v>
      </c>
      <c r="W699" t="s">
        <v>70</v>
      </c>
      <c r="X699" t="s">
        <v>2000</v>
      </c>
      <c r="Y699" t="s">
        <v>70</v>
      </c>
      <c r="Z699" t="s">
        <v>70</v>
      </c>
      <c r="AA699" t="s">
        <v>2000</v>
      </c>
      <c r="AB699" t="s">
        <v>2000</v>
      </c>
      <c r="AC699" t="s">
        <v>2000</v>
      </c>
      <c r="AD699" t="s">
        <v>2000</v>
      </c>
    </row>
    <row r="700" spans="1:30" x14ac:dyDescent="0.25">
      <c r="A700" s="133" t="s">
        <v>1850</v>
      </c>
      <c r="B700" t="s">
        <v>70</v>
      </c>
      <c r="C700" t="s">
        <v>1999</v>
      </c>
      <c r="D700" t="s">
        <v>1105</v>
      </c>
      <c r="E700" t="s">
        <v>1108</v>
      </c>
      <c r="F700" t="s">
        <v>773</v>
      </c>
      <c r="G700" t="s">
        <v>70</v>
      </c>
      <c r="H700" t="s">
        <v>70</v>
      </c>
      <c r="I700" t="s">
        <v>2000</v>
      </c>
      <c r="J700" t="s">
        <v>2000</v>
      </c>
      <c r="K700" t="s">
        <v>70</v>
      </c>
      <c r="L700" t="s">
        <v>2000</v>
      </c>
      <c r="M700" t="s">
        <v>70</v>
      </c>
      <c r="N700" t="s">
        <v>70</v>
      </c>
      <c r="O700" t="s">
        <v>70</v>
      </c>
      <c r="P700" t="s">
        <v>2000</v>
      </c>
      <c r="Q700" t="s">
        <v>2000</v>
      </c>
      <c r="R700" t="s">
        <v>70</v>
      </c>
      <c r="S700" t="s">
        <v>2000</v>
      </c>
      <c r="T700" t="s">
        <v>2000</v>
      </c>
      <c r="U700" t="s">
        <v>2000</v>
      </c>
      <c r="V700" t="s">
        <v>70</v>
      </c>
      <c r="W700" t="s">
        <v>70</v>
      </c>
      <c r="X700" t="s">
        <v>2000</v>
      </c>
      <c r="Y700" t="s">
        <v>70</v>
      </c>
      <c r="Z700" t="s">
        <v>70</v>
      </c>
      <c r="AA700" t="s">
        <v>2000</v>
      </c>
      <c r="AB700" t="s">
        <v>2000</v>
      </c>
      <c r="AC700" t="s">
        <v>2000</v>
      </c>
      <c r="AD700" t="s">
        <v>2000</v>
      </c>
    </row>
    <row r="701" spans="1:30" x14ac:dyDescent="0.25">
      <c r="A701" s="133" t="s">
        <v>1849</v>
      </c>
      <c r="B701" t="s">
        <v>627</v>
      </c>
      <c r="C701" t="s">
        <v>1999</v>
      </c>
      <c r="D701" t="s">
        <v>1105</v>
      </c>
      <c r="E701" t="s">
        <v>784</v>
      </c>
      <c r="F701" t="s">
        <v>51</v>
      </c>
      <c r="G701" t="s">
        <v>70</v>
      </c>
      <c r="H701" t="s">
        <v>70</v>
      </c>
      <c r="I701" t="s">
        <v>70</v>
      </c>
      <c r="J701" t="s">
        <v>70</v>
      </c>
      <c r="K701" t="s">
        <v>2000</v>
      </c>
      <c r="L701" t="s">
        <v>70</v>
      </c>
      <c r="M701" t="s">
        <v>70</v>
      </c>
      <c r="N701" t="s">
        <v>70</v>
      </c>
      <c r="O701" t="s">
        <v>70</v>
      </c>
      <c r="P701" t="s">
        <v>70</v>
      </c>
      <c r="Q701" t="s">
        <v>70</v>
      </c>
      <c r="R701" t="s">
        <v>70</v>
      </c>
      <c r="S701" t="s">
        <v>70</v>
      </c>
      <c r="T701" t="s">
        <v>70</v>
      </c>
      <c r="U701" t="s">
        <v>70</v>
      </c>
      <c r="V701" t="s">
        <v>70</v>
      </c>
      <c r="W701" t="s">
        <v>70</v>
      </c>
      <c r="X701" t="s">
        <v>70</v>
      </c>
      <c r="Y701" t="s">
        <v>70</v>
      </c>
      <c r="Z701" t="s">
        <v>70</v>
      </c>
      <c r="AA701" t="s">
        <v>70</v>
      </c>
      <c r="AB701" t="s">
        <v>70</v>
      </c>
      <c r="AC701" t="s">
        <v>70</v>
      </c>
      <c r="AD701" t="s">
        <v>70</v>
      </c>
    </row>
    <row r="702" spans="1:30" x14ac:dyDescent="0.25">
      <c r="A702" s="133" t="s">
        <v>1918</v>
      </c>
      <c r="B702" t="s">
        <v>694</v>
      </c>
      <c r="C702" t="s">
        <v>1999</v>
      </c>
      <c r="D702" t="s">
        <v>1109</v>
      </c>
      <c r="E702" t="s">
        <v>1131</v>
      </c>
      <c r="F702" t="s">
        <v>774</v>
      </c>
      <c r="G702" t="s">
        <v>70</v>
      </c>
      <c r="H702" t="s">
        <v>70</v>
      </c>
      <c r="I702" t="s">
        <v>2000</v>
      </c>
      <c r="J702" t="s">
        <v>70</v>
      </c>
      <c r="K702" t="s">
        <v>70</v>
      </c>
      <c r="L702" t="s">
        <v>110</v>
      </c>
      <c r="M702" t="s">
        <v>70</v>
      </c>
      <c r="N702" t="s">
        <v>70</v>
      </c>
      <c r="O702" t="s">
        <v>70</v>
      </c>
      <c r="P702" t="s">
        <v>110</v>
      </c>
      <c r="Q702" t="s">
        <v>110</v>
      </c>
      <c r="R702" t="s">
        <v>70</v>
      </c>
      <c r="S702" t="s">
        <v>110</v>
      </c>
      <c r="T702" t="s">
        <v>2000</v>
      </c>
      <c r="U702" t="s">
        <v>70</v>
      </c>
      <c r="V702" t="s">
        <v>70</v>
      </c>
      <c r="W702" t="s">
        <v>70</v>
      </c>
      <c r="X702" t="s">
        <v>110</v>
      </c>
      <c r="Y702" t="s">
        <v>70</v>
      </c>
      <c r="Z702" t="s">
        <v>70</v>
      </c>
      <c r="AA702" t="s">
        <v>110</v>
      </c>
      <c r="AB702" t="s">
        <v>110</v>
      </c>
      <c r="AC702" t="s">
        <v>2000</v>
      </c>
      <c r="AD702" t="s">
        <v>2000</v>
      </c>
    </row>
    <row r="703" spans="1:30" x14ac:dyDescent="0.25">
      <c r="A703" s="133" t="s">
        <v>1934</v>
      </c>
      <c r="B703" t="s">
        <v>710</v>
      </c>
      <c r="C703" t="s">
        <v>1999</v>
      </c>
      <c r="D703" t="s">
        <v>1109</v>
      </c>
      <c r="E703" t="s">
        <v>1137</v>
      </c>
      <c r="F703" t="s">
        <v>773</v>
      </c>
      <c r="G703" t="s">
        <v>70</v>
      </c>
      <c r="H703" t="s">
        <v>70</v>
      </c>
      <c r="I703" t="s">
        <v>2000</v>
      </c>
      <c r="J703" t="s">
        <v>70</v>
      </c>
      <c r="K703" t="s">
        <v>70</v>
      </c>
      <c r="L703" t="s">
        <v>2000</v>
      </c>
      <c r="M703" t="s">
        <v>70</v>
      </c>
      <c r="N703" t="s">
        <v>70</v>
      </c>
      <c r="O703" t="s">
        <v>70</v>
      </c>
      <c r="P703" t="s">
        <v>2000</v>
      </c>
      <c r="Q703" t="s">
        <v>2000</v>
      </c>
      <c r="R703" t="s">
        <v>70</v>
      </c>
      <c r="S703" t="s">
        <v>2000</v>
      </c>
      <c r="T703" t="s">
        <v>2000</v>
      </c>
      <c r="U703" t="s">
        <v>70</v>
      </c>
      <c r="V703" t="s">
        <v>70</v>
      </c>
      <c r="W703" t="s">
        <v>70</v>
      </c>
      <c r="X703" t="s">
        <v>2000</v>
      </c>
      <c r="Y703" t="s">
        <v>70</v>
      </c>
      <c r="Z703" t="s">
        <v>70</v>
      </c>
      <c r="AA703" t="s">
        <v>2000</v>
      </c>
      <c r="AB703" t="s">
        <v>2000</v>
      </c>
      <c r="AC703" t="s">
        <v>2000</v>
      </c>
      <c r="AD703" t="s">
        <v>2000</v>
      </c>
    </row>
    <row r="704" spans="1:30" x14ac:dyDescent="0.25">
      <c r="A704" s="133" t="s">
        <v>1935</v>
      </c>
      <c r="B704" t="s">
        <v>711</v>
      </c>
      <c r="C704" t="s">
        <v>1999</v>
      </c>
      <c r="D704" t="s">
        <v>1109</v>
      </c>
      <c r="E704" t="s">
        <v>1137</v>
      </c>
      <c r="F704" t="s">
        <v>773</v>
      </c>
      <c r="G704" t="s">
        <v>70</v>
      </c>
      <c r="H704" t="s">
        <v>70</v>
      </c>
      <c r="I704" t="s">
        <v>2000</v>
      </c>
      <c r="J704" t="s">
        <v>70</v>
      </c>
      <c r="K704" t="s">
        <v>70</v>
      </c>
      <c r="L704" t="s">
        <v>2000</v>
      </c>
      <c r="M704" t="s">
        <v>70</v>
      </c>
      <c r="N704" t="s">
        <v>70</v>
      </c>
      <c r="O704" t="s">
        <v>70</v>
      </c>
      <c r="P704" t="s">
        <v>2000</v>
      </c>
      <c r="Q704" t="s">
        <v>2000</v>
      </c>
      <c r="R704" t="s">
        <v>70</v>
      </c>
      <c r="S704" t="s">
        <v>2000</v>
      </c>
      <c r="T704" t="s">
        <v>2000</v>
      </c>
      <c r="U704" t="s">
        <v>70</v>
      </c>
      <c r="V704" t="s">
        <v>70</v>
      </c>
      <c r="W704" t="s">
        <v>70</v>
      </c>
      <c r="X704" t="s">
        <v>2000</v>
      </c>
      <c r="Y704" t="s">
        <v>70</v>
      </c>
      <c r="Z704" t="s">
        <v>70</v>
      </c>
      <c r="AA704" t="s">
        <v>2000</v>
      </c>
      <c r="AB704" t="s">
        <v>2000</v>
      </c>
      <c r="AC704" t="s">
        <v>2000</v>
      </c>
      <c r="AD704" t="s">
        <v>2000</v>
      </c>
    </row>
    <row r="705" spans="1:30" x14ac:dyDescent="0.25">
      <c r="A705" s="133" t="s">
        <v>1936</v>
      </c>
      <c r="B705" t="s">
        <v>712</v>
      </c>
      <c r="C705" t="s">
        <v>1999</v>
      </c>
      <c r="D705" t="s">
        <v>1109</v>
      </c>
      <c r="E705" t="s">
        <v>1137</v>
      </c>
      <c r="F705" t="s">
        <v>773</v>
      </c>
      <c r="G705" t="s">
        <v>70</v>
      </c>
      <c r="H705" t="s">
        <v>70</v>
      </c>
      <c r="I705" t="s">
        <v>57</v>
      </c>
      <c r="J705" t="s">
        <v>70</v>
      </c>
      <c r="K705" t="s">
        <v>70</v>
      </c>
      <c r="L705" t="s">
        <v>57</v>
      </c>
      <c r="M705" t="s">
        <v>70</v>
      </c>
      <c r="N705" t="s">
        <v>70</v>
      </c>
      <c r="O705" t="s">
        <v>70</v>
      </c>
      <c r="P705" t="s">
        <v>110</v>
      </c>
      <c r="Q705" t="s">
        <v>59</v>
      </c>
      <c r="R705" t="s">
        <v>70</v>
      </c>
      <c r="S705" t="s">
        <v>57</v>
      </c>
      <c r="T705" t="s">
        <v>110</v>
      </c>
      <c r="U705" t="s">
        <v>70</v>
      </c>
      <c r="V705" t="s">
        <v>70</v>
      </c>
      <c r="W705" t="s">
        <v>70</v>
      </c>
      <c r="X705" t="s">
        <v>59</v>
      </c>
      <c r="Y705" t="s">
        <v>70</v>
      </c>
      <c r="Z705" t="s">
        <v>70</v>
      </c>
      <c r="AA705" t="s">
        <v>57</v>
      </c>
      <c r="AB705" t="s">
        <v>57</v>
      </c>
      <c r="AC705" t="s">
        <v>110</v>
      </c>
      <c r="AD705" t="s">
        <v>110</v>
      </c>
    </row>
    <row r="706" spans="1:30" x14ac:dyDescent="0.25">
      <c r="A706" s="133" t="s">
        <v>1894</v>
      </c>
      <c r="B706" t="s">
        <v>668</v>
      </c>
      <c r="C706" t="s">
        <v>1999</v>
      </c>
      <c r="D706" t="s">
        <v>1109</v>
      </c>
      <c r="E706" t="s">
        <v>668</v>
      </c>
      <c r="F706" t="s">
        <v>774</v>
      </c>
      <c r="G706" t="s">
        <v>70</v>
      </c>
      <c r="H706" t="s">
        <v>70</v>
      </c>
      <c r="I706" t="s">
        <v>110</v>
      </c>
      <c r="J706" t="s">
        <v>70</v>
      </c>
      <c r="K706" t="s">
        <v>70</v>
      </c>
      <c r="L706" t="s">
        <v>57</v>
      </c>
      <c r="M706" t="s">
        <v>70</v>
      </c>
      <c r="N706" t="s">
        <v>70</v>
      </c>
      <c r="O706" t="s">
        <v>70</v>
      </c>
      <c r="P706" t="s">
        <v>110</v>
      </c>
      <c r="Q706" t="s">
        <v>110</v>
      </c>
      <c r="R706" t="s">
        <v>70</v>
      </c>
      <c r="S706" t="s">
        <v>110</v>
      </c>
      <c r="T706" t="s">
        <v>59</v>
      </c>
      <c r="U706" t="s">
        <v>70</v>
      </c>
      <c r="V706" t="s">
        <v>70</v>
      </c>
      <c r="W706" t="s">
        <v>70</v>
      </c>
      <c r="X706" t="s">
        <v>110</v>
      </c>
      <c r="Y706" t="s">
        <v>70</v>
      </c>
      <c r="Z706" t="s">
        <v>70</v>
      </c>
      <c r="AA706" t="s">
        <v>110</v>
      </c>
      <c r="AB706" t="s">
        <v>110</v>
      </c>
      <c r="AC706" t="s">
        <v>110</v>
      </c>
      <c r="AD706" t="s">
        <v>110</v>
      </c>
    </row>
    <row r="707" spans="1:30" x14ac:dyDescent="0.25">
      <c r="A707" s="133" t="s">
        <v>1900</v>
      </c>
      <c r="B707" t="s">
        <v>674</v>
      </c>
      <c r="C707" t="s">
        <v>1999</v>
      </c>
      <c r="D707" t="s">
        <v>1109</v>
      </c>
      <c r="E707" t="s">
        <v>668</v>
      </c>
      <c r="F707" t="s">
        <v>774</v>
      </c>
      <c r="G707" t="s">
        <v>70</v>
      </c>
      <c r="H707" t="s">
        <v>70</v>
      </c>
      <c r="I707" t="s">
        <v>57</v>
      </c>
      <c r="J707" t="s">
        <v>70</v>
      </c>
      <c r="K707" t="s">
        <v>70</v>
      </c>
      <c r="L707" t="s">
        <v>57</v>
      </c>
      <c r="M707" t="s">
        <v>70</v>
      </c>
      <c r="N707" t="s">
        <v>70</v>
      </c>
      <c r="O707" t="s">
        <v>70</v>
      </c>
      <c r="P707" t="s">
        <v>110</v>
      </c>
      <c r="Q707" t="s">
        <v>110</v>
      </c>
      <c r="R707" t="s">
        <v>70</v>
      </c>
      <c r="S707" t="s">
        <v>57</v>
      </c>
      <c r="T707" t="s">
        <v>110</v>
      </c>
      <c r="U707" t="s">
        <v>70</v>
      </c>
      <c r="V707" t="s">
        <v>70</v>
      </c>
      <c r="W707" t="s">
        <v>70</v>
      </c>
      <c r="X707" t="s">
        <v>110</v>
      </c>
      <c r="Y707" t="s">
        <v>70</v>
      </c>
      <c r="Z707" t="s">
        <v>70</v>
      </c>
      <c r="AA707" t="s">
        <v>110</v>
      </c>
      <c r="AB707" t="s">
        <v>110</v>
      </c>
      <c r="AC707" t="s">
        <v>110</v>
      </c>
      <c r="AD707" t="s">
        <v>110</v>
      </c>
    </row>
    <row r="708" spans="1:30" x14ac:dyDescent="0.25">
      <c r="A708" s="133" t="s">
        <v>1909</v>
      </c>
      <c r="B708" t="s">
        <v>685</v>
      </c>
      <c r="C708" t="s">
        <v>1999</v>
      </c>
      <c r="D708" t="s">
        <v>1109</v>
      </c>
      <c r="E708" t="s">
        <v>1127</v>
      </c>
      <c r="F708" t="s">
        <v>774</v>
      </c>
      <c r="G708" t="s">
        <v>70</v>
      </c>
      <c r="H708" t="s">
        <v>70</v>
      </c>
      <c r="I708" t="s">
        <v>110</v>
      </c>
      <c r="J708" t="s">
        <v>70</v>
      </c>
      <c r="K708" t="s">
        <v>70</v>
      </c>
      <c r="L708" t="s">
        <v>57</v>
      </c>
      <c r="M708" t="s">
        <v>70</v>
      </c>
      <c r="N708" t="s">
        <v>70</v>
      </c>
      <c r="O708" t="s">
        <v>70</v>
      </c>
      <c r="P708" t="s">
        <v>57</v>
      </c>
      <c r="Q708" t="s">
        <v>110</v>
      </c>
      <c r="R708" t="s">
        <v>70</v>
      </c>
      <c r="S708" t="s">
        <v>110</v>
      </c>
      <c r="T708" t="s">
        <v>110</v>
      </c>
      <c r="U708" t="s">
        <v>70</v>
      </c>
      <c r="V708" t="s">
        <v>70</v>
      </c>
      <c r="W708" t="s">
        <v>70</v>
      </c>
      <c r="X708" t="s">
        <v>59</v>
      </c>
      <c r="Y708" t="s">
        <v>70</v>
      </c>
      <c r="Z708" t="s">
        <v>70</v>
      </c>
      <c r="AA708" t="s">
        <v>110</v>
      </c>
      <c r="AB708" t="s">
        <v>57</v>
      </c>
      <c r="AC708" t="s">
        <v>110</v>
      </c>
      <c r="AD708" t="s">
        <v>110</v>
      </c>
    </row>
    <row r="709" spans="1:30" x14ac:dyDescent="0.25">
      <c r="A709" s="133" t="s">
        <v>1915</v>
      </c>
      <c r="B709" t="s">
        <v>691</v>
      </c>
      <c r="C709" t="s">
        <v>1999</v>
      </c>
      <c r="D709" t="s">
        <v>1109</v>
      </c>
      <c r="E709" t="s">
        <v>1127</v>
      </c>
      <c r="F709" t="s">
        <v>773</v>
      </c>
      <c r="G709" t="s">
        <v>70</v>
      </c>
      <c r="H709" t="s">
        <v>70</v>
      </c>
      <c r="I709" t="s">
        <v>110</v>
      </c>
      <c r="J709" t="s">
        <v>70</v>
      </c>
      <c r="K709" t="s">
        <v>70</v>
      </c>
      <c r="L709" t="s">
        <v>110</v>
      </c>
      <c r="M709" t="s">
        <v>70</v>
      </c>
      <c r="N709" t="s">
        <v>70</v>
      </c>
      <c r="O709" t="s">
        <v>70</v>
      </c>
      <c r="P709" t="s">
        <v>110</v>
      </c>
      <c r="Q709" t="s">
        <v>110</v>
      </c>
      <c r="R709" t="s">
        <v>70</v>
      </c>
      <c r="S709" t="s">
        <v>110</v>
      </c>
      <c r="T709" t="s">
        <v>2000</v>
      </c>
      <c r="U709" t="s">
        <v>70</v>
      </c>
      <c r="V709" t="s">
        <v>70</v>
      </c>
      <c r="W709" t="s">
        <v>70</v>
      </c>
      <c r="X709" t="s">
        <v>110</v>
      </c>
      <c r="Y709" t="s">
        <v>70</v>
      </c>
      <c r="Z709" t="s">
        <v>70</v>
      </c>
      <c r="AA709" t="s">
        <v>110</v>
      </c>
      <c r="AB709" t="s">
        <v>110</v>
      </c>
      <c r="AC709" t="s">
        <v>110</v>
      </c>
      <c r="AD709" t="s">
        <v>110</v>
      </c>
    </row>
    <row r="710" spans="1:30" x14ac:dyDescent="0.25">
      <c r="A710" s="133" t="s">
        <v>1917</v>
      </c>
      <c r="B710" t="s">
        <v>693</v>
      </c>
      <c r="C710" t="s">
        <v>1999</v>
      </c>
      <c r="D710" t="s">
        <v>1109</v>
      </c>
      <c r="E710" t="s">
        <v>1127</v>
      </c>
      <c r="F710" t="s">
        <v>773</v>
      </c>
      <c r="G710" t="s">
        <v>70</v>
      </c>
      <c r="H710" t="s">
        <v>70</v>
      </c>
      <c r="I710" t="s">
        <v>110</v>
      </c>
      <c r="J710" t="s">
        <v>70</v>
      </c>
      <c r="K710" t="s">
        <v>70</v>
      </c>
      <c r="L710" t="s">
        <v>110</v>
      </c>
      <c r="M710" t="s">
        <v>70</v>
      </c>
      <c r="N710" t="s">
        <v>70</v>
      </c>
      <c r="O710" t="s">
        <v>70</v>
      </c>
      <c r="P710" t="s">
        <v>110</v>
      </c>
      <c r="Q710" t="s">
        <v>110</v>
      </c>
      <c r="R710" t="s">
        <v>70</v>
      </c>
      <c r="S710" t="s">
        <v>110</v>
      </c>
      <c r="T710" t="s">
        <v>110</v>
      </c>
      <c r="U710" t="s">
        <v>70</v>
      </c>
      <c r="V710" t="s">
        <v>70</v>
      </c>
      <c r="W710" t="s">
        <v>70</v>
      </c>
      <c r="X710" t="s">
        <v>110</v>
      </c>
      <c r="Y710" t="s">
        <v>70</v>
      </c>
      <c r="Z710" t="s">
        <v>70</v>
      </c>
      <c r="AA710" t="s">
        <v>110</v>
      </c>
      <c r="AB710" t="s">
        <v>110</v>
      </c>
      <c r="AC710" t="s">
        <v>2000</v>
      </c>
      <c r="AD710" t="s">
        <v>2000</v>
      </c>
    </row>
    <row r="711" spans="1:30" x14ac:dyDescent="0.25">
      <c r="A711" s="133" t="s">
        <v>1854</v>
      </c>
      <c r="B711" t="s">
        <v>631</v>
      </c>
      <c r="C711" t="s">
        <v>1999</v>
      </c>
      <c r="D711" t="s">
        <v>1109</v>
      </c>
      <c r="E711" t="s">
        <v>631</v>
      </c>
      <c r="F711" t="s">
        <v>773</v>
      </c>
      <c r="G711" t="s">
        <v>70</v>
      </c>
      <c r="H711" t="s">
        <v>70</v>
      </c>
      <c r="I711" t="s">
        <v>110</v>
      </c>
      <c r="J711" t="s">
        <v>70</v>
      </c>
      <c r="K711" t="s">
        <v>70</v>
      </c>
      <c r="L711" t="s">
        <v>57</v>
      </c>
      <c r="M711" t="s">
        <v>110</v>
      </c>
      <c r="N711" t="s">
        <v>70</v>
      </c>
      <c r="O711" t="s">
        <v>70</v>
      </c>
      <c r="P711" t="s">
        <v>110</v>
      </c>
      <c r="Q711" t="s">
        <v>59</v>
      </c>
      <c r="R711" t="s">
        <v>70</v>
      </c>
      <c r="S711" t="s">
        <v>57</v>
      </c>
      <c r="T711" t="s">
        <v>110</v>
      </c>
      <c r="U711" t="s">
        <v>70</v>
      </c>
      <c r="V711" t="s">
        <v>70</v>
      </c>
      <c r="W711" t="s">
        <v>70</v>
      </c>
      <c r="X711" t="s">
        <v>59</v>
      </c>
      <c r="Y711" t="s">
        <v>110</v>
      </c>
      <c r="Z711" t="s">
        <v>70</v>
      </c>
      <c r="AA711" t="s">
        <v>110</v>
      </c>
      <c r="AB711" t="s">
        <v>57</v>
      </c>
      <c r="AC711" t="s">
        <v>110</v>
      </c>
      <c r="AD711" t="s">
        <v>110</v>
      </c>
    </row>
    <row r="712" spans="1:30" x14ac:dyDescent="0.25">
      <c r="A712" s="133" t="s">
        <v>1888</v>
      </c>
      <c r="B712" t="s">
        <v>662</v>
      </c>
      <c r="C712" t="s">
        <v>1999</v>
      </c>
      <c r="D712" t="s">
        <v>1109</v>
      </c>
      <c r="E712" t="s">
        <v>662</v>
      </c>
      <c r="F712" t="s">
        <v>774</v>
      </c>
      <c r="G712" t="s">
        <v>70</v>
      </c>
      <c r="H712" t="s">
        <v>70</v>
      </c>
      <c r="I712" t="s">
        <v>110</v>
      </c>
      <c r="J712" t="s">
        <v>110</v>
      </c>
      <c r="K712" t="s">
        <v>70</v>
      </c>
      <c r="L712" t="s">
        <v>57</v>
      </c>
      <c r="M712" t="s">
        <v>70</v>
      </c>
      <c r="N712" t="s">
        <v>70</v>
      </c>
      <c r="O712" t="s">
        <v>70</v>
      </c>
      <c r="P712" t="s">
        <v>2000</v>
      </c>
      <c r="Q712" t="s">
        <v>2000</v>
      </c>
      <c r="R712" t="s">
        <v>70</v>
      </c>
      <c r="S712" t="s">
        <v>110</v>
      </c>
      <c r="T712" t="s">
        <v>2000</v>
      </c>
      <c r="U712" t="s">
        <v>110</v>
      </c>
      <c r="V712" t="s">
        <v>70</v>
      </c>
      <c r="W712" t="s">
        <v>70</v>
      </c>
      <c r="X712" t="s">
        <v>2000</v>
      </c>
      <c r="Y712" t="s">
        <v>70</v>
      </c>
      <c r="Z712" t="s">
        <v>70</v>
      </c>
      <c r="AA712" t="s">
        <v>2000</v>
      </c>
      <c r="AB712" t="s">
        <v>110</v>
      </c>
      <c r="AC712" t="s">
        <v>2000</v>
      </c>
      <c r="AD712" t="s">
        <v>2000</v>
      </c>
    </row>
    <row r="713" spans="1:30" x14ac:dyDescent="0.25">
      <c r="A713" s="133" t="s">
        <v>1891</v>
      </c>
      <c r="B713" t="s">
        <v>665</v>
      </c>
      <c r="C713" t="s">
        <v>1999</v>
      </c>
      <c r="D713" t="s">
        <v>1109</v>
      </c>
      <c r="E713" t="s">
        <v>662</v>
      </c>
      <c r="F713" t="s">
        <v>774</v>
      </c>
      <c r="G713" t="s">
        <v>70</v>
      </c>
      <c r="H713" t="s">
        <v>70</v>
      </c>
      <c r="I713" t="s">
        <v>110</v>
      </c>
      <c r="J713" t="s">
        <v>70</v>
      </c>
      <c r="K713" t="s">
        <v>70</v>
      </c>
      <c r="L713" t="s">
        <v>110</v>
      </c>
      <c r="M713" t="s">
        <v>70</v>
      </c>
      <c r="N713" t="s">
        <v>70</v>
      </c>
      <c r="O713" t="s">
        <v>70</v>
      </c>
      <c r="P713" t="s">
        <v>110</v>
      </c>
      <c r="Q713" t="s">
        <v>110</v>
      </c>
      <c r="R713" t="s">
        <v>70</v>
      </c>
      <c r="S713" t="s">
        <v>57</v>
      </c>
      <c r="T713" t="s">
        <v>110</v>
      </c>
      <c r="U713" t="s">
        <v>70</v>
      </c>
      <c r="V713" t="s">
        <v>70</v>
      </c>
      <c r="W713" t="s">
        <v>70</v>
      </c>
      <c r="X713" t="s">
        <v>57</v>
      </c>
      <c r="Y713" t="s">
        <v>70</v>
      </c>
      <c r="Z713" t="s">
        <v>70</v>
      </c>
      <c r="AA713" t="s">
        <v>59</v>
      </c>
      <c r="AB713" t="s">
        <v>57</v>
      </c>
      <c r="AC713" t="s">
        <v>110</v>
      </c>
      <c r="AD713" t="s">
        <v>110</v>
      </c>
    </row>
    <row r="714" spans="1:30" x14ac:dyDescent="0.25">
      <c r="A714" s="133" t="s">
        <v>1853</v>
      </c>
      <c r="B714" t="s">
        <v>630</v>
      </c>
      <c r="C714" t="s">
        <v>1999</v>
      </c>
      <c r="D714" t="s">
        <v>1109</v>
      </c>
      <c r="E714" t="s">
        <v>1111</v>
      </c>
      <c r="F714" t="s">
        <v>774</v>
      </c>
      <c r="G714" t="s">
        <v>70</v>
      </c>
      <c r="H714" t="s">
        <v>70</v>
      </c>
      <c r="I714" t="s">
        <v>57</v>
      </c>
      <c r="J714" t="s">
        <v>70</v>
      </c>
      <c r="K714" t="s">
        <v>70</v>
      </c>
      <c r="L714" t="s">
        <v>57</v>
      </c>
      <c r="M714" t="s">
        <v>70</v>
      </c>
      <c r="N714" t="s">
        <v>70</v>
      </c>
      <c r="O714" t="s">
        <v>70</v>
      </c>
      <c r="P714" t="s">
        <v>110</v>
      </c>
      <c r="Q714" t="s">
        <v>110</v>
      </c>
      <c r="R714" t="s">
        <v>70</v>
      </c>
      <c r="S714" t="s">
        <v>57</v>
      </c>
      <c r="T714" t="s">
        <v>59</v>
      </c>
      <c r="U714" t="s">
        <v>70</v>
      </c>
      <c r="V714" t="s">
        <v>70</v>
      </c>
      <c r="W714" t="s">
        <v>70</v>
      </c>
      <c r="X714" t="s">
        <v>110</v>
      </c>
      <c r="Y714" t="s">
        <v>70</v>
      </c>
      <c r="Z714" t="s">
        <v>70</v>
      </c>
      <c r="AA714" t="s">
        <v>110</v>
      </c>
      <c r="AB714" t="s">
        <v>110</v>
      </c>
      <c r="AC714" t="s">
        <v>110</v>
      </c>
      <c r="AD714" t="s">
        <v>110</v>
      </c>
    </row>
    <row r="715" spans="1:30" x14ac:dyDescent="0.25">
      <c r="A715" s="133" t="s">
        <v>1920</v>
      </c>
      <c r="B715" t="s">
        <v>696</v>
      </c>
      <c r="C715" t="s">
        <v>1999</v>
      </c>
      <c r="D715" t="s">
        <v>1109</v>
      </c>
      <c r="E715" t="s">
        <v>1132</v>
      </c>
      <c r="F715" t="s">
        <v>774</v>
      </c>
      <c r="G715" t="s">
        <v>70</v>
      </c>
      <c r="H715" t="s">
        <v>70</v>
      </c>
      <c r="I715" t="s">
        <v>110</v>
      </c>
      <c r="J715" t="s">
        <v>70</v>
      </c>
      <c r="K715" t="s">
        <v>70</v>
      </c>
      <c r="L715" t="s">
        <v>110</v>
      </c>
      <c r="M715" t="s">
        <v>70</v>
      </c>
      <c r="N715" t="s">
        <v>70</v>
      </c>
      <c r="O715" t="s">
        <v>70</v>
      </c>
      <c r="P715" t="s">
        <v>110</v>
      </c>
      <c r="Q715" t="s">
        <v>110</v>
      </c>
      <c r="R715" t="s">
        <v>70</v>
      </c>
      <c r="S715" t="s">
        <v>110</v>
      </c>
      <c r="T715" t="s">
        <v>2000</v>
      </c>
      <c r="U715" t="s">
        <v>70</v>
      </c>
      <c r="V715" t="s">
        <v>70</v>
      </c>
      <c r="W715" t="s">
        <v>70</v>
      </c>
      <c r="X715" t="s">
        <v>110</v>
      </c>
      <c r="Y715" t="s">
        <v>70</v>
      </c>
      <c r="Z715" t="s">
        <v>70</v>
      </c>
      <c r="AA715" t="s">
        <v>110</v>
      </c>
      <c r="AB715" t="s">
        <v>110</v>
      </c>
      <c r="AC715" t="s">
        <v>110</v>
      </c>
      <c r="AD715" t="s">
        <v>2000</v>
      </c>
    </row>
    <row r="716" spans="1:30" x14ac:dyDescent="0.25">
      <c r="A716" s="133" t="s">
        <v>1921</v>
      </c>
      <c r="B716" t="s">
        <v>697</v>
      </c>
      <c r="C716" t="s">
        <v>1999</v>
      </c>
      <c r="D716" t="s">
        <v>1109</v>
      </c>
      <c r="E716" t="s">
        <v>1133</v>
      </c>
      <c r="F716" t="s">
        <v>774</v>
      </c>
      <c r="G716" t="s">
        <v>70</v>
      </c>
      <c r="H716" t="s">
        <v>70</v>
      </c>
      <c r="I716" t="s">
        <v>2000</v>
      </c>
      <c r="J716" t="s">
        <v>70</v>
      </c>
      <c r="K716" t="s">
        <v>70</v>
      </c>
      <c r="L716" t="s">
        <v>2000</v>
      </c>
      <c r="M716" t="s">
        <v>70</v>
      </c>
      <c r="N716" t="s">
        <v>70</v>
      </c>
      <c r="O716" t="s">
        <v>70</v>
      </c>
      <c r="P716" t="s">
        <v>2000</v>
      </c>
      <c r="Q716" t="s">
        <v>2000</v>
      </c>
      <c r="R716" t="s">
        <v>70</v>
      </c>
      <c r="S716" t="s">
        <v>2000</v>
      </c>
      <c r="T716" t="s">
        <v>2000</v>
      </c>
      <c r="U716" t="s">
        <v>70</v>
      </c>
      <c r="V716" t="s">
        <v>70</v>
      </c>
      <c r="W716" t="s">
        <v>70</v>
      </c>
      <c r="X716" t="s">
        <v>2000</v>
      </c>
      <c r="Y716" t="s">
        <v>70</v>
      </c>
      <c r="Z716" t="s">
        <v>70</v>
      </c>
      <c r="AA716" t="s">
        <v>2000</v>
      </c>
      <c r="AB716" t="s">
        <v>2000</v>
      </c>
      <c r="AC716" t="s">
        <v>2000</v>
      </c>
      <c r="AD716" t="s">
        <v>2000</v>
      </c>
    </row>
    <row r="717" spans="1:30" x14ac:dyDescent="0.25">
      <c r="A717" s="133" t="s">
        <v>1922</v>
      </c>
      <c r="B717" t="s">
        <v>698</v>
      </c>
      <c r="C717" t="s">
        <v>1999</v>
      </c>
      <c r="D717" t="s">
        <v>1109</v>
      </c>
      <c r="E717" t="s">
        <v>1133</v>
      </c>
      <c r="F717" t="s">
        <v>773</v>
      </c>
      <c r="G717" t="s">
        <v>70</v>
      </c>
      <c r="H717" t="s">
        <v>70</v>
      </c>
      <c r="I717" t="s">
        <v>110</v>
      </c>
      <c r="J717" t="s">
        <v>70</v>
      </c>
      <c r="K717" t="s">
        <v>70</v>
      </c>
      <c r="L717" t="s">
        <v>57</v>
      </c>
      <c r="M717" t="s">
        <v>70</v>
      </c>
      <c r="N717" t="s">
        <v>70</v>
      </c>
      <c r="O717" t="s">
        <v>70</v>
      </c>
      <c r="P717" t="s">
        <v>110</v>
      </c>
      <c r="Q717" t="s">
        <v>110</v>
      </c>
      <c r="R717" t="s">
        <v>70</v>
      </c>
      <c r="S717" t="s">
        <v>57</v>
      </c>
      <c r="T717" t="s">
        <v>110</v>
      </c>
      <c r="U717" t="s">
        <v>70</v>
      </c>
      <c r="V717" t="s">
        <v>70</v>
      </c>
      <c r="W717" t="s">
        <v>70</v>
      </c>
      <c r="X717" t="s">
        <v>59</v>
      </c>
      <c r="Y717" t="s">
        <v>70</v>
      </c>
      <c r="Z717" t="s">
        <v>70</v>
      </c>
      <c r="AA717" t="s">
        <v>110</v>
      </c>
      <c r="AB717" t="s">
        <v>57</v>
      </c>
      <c r="AC717" t="s">
        <v>110</v>
      </c>
      <c r="AD717" t="s">
        <v>110</v>
      </c>
    </row>
    <row r="718" spans="1:30" x14ac:dyDescent="0.25">
      <c r="A718" s="133" t="s">
        <v>1923</v>
      </c>
      <c r="B718" t="s">
        <v>699</v>
      </c>
      <c r="C718" t="s">
        <v>1999</v>
      </c>
      <c r="D718" t="s">
        <v>1109</v>
      </c>
      <c r="E718" t="s">
        <v>1133</v>
      </c>
      <c r="F718" t="s">
        <v>773</v>
      </c>
      <c r="G718" t="s">
        <v>70</v>
      </c>
      <c r="H718" t="s">
        <v>70</v>
      </c>
      <c r="I718" t="s">
        <v>2000</v>
      </c>
      <c r="J718" t="s">
        <v>70</v>
      </c>
      <c r="K718" t="s">
        <v>70</v>
      </c>
      <c r="L718" t="s">
        <v>2000</v>
      </c>
      <c r="M718" t="s">
        <v>70</v>
      </c>
      <c r="N718" t="s">
        <v>70</v>
      </c>
      <c r="O718" t="s">
        <v>70</v>
      </c>
      <c r="P718" t="s">
        <v>2000</v>
      </c>
      <c r="Q718" t="s">
        <v>2000</v>
      </c>
      <c r="R718" t="s">
        <v>70</v>
      </c>
      <c r="S718" t="s">
        <v>2000</v>
      </c>
      <c r="T718" t="s">
        <v>2000</v>
      </c>
      <c r="U718" t="s">
        <v>70</v>
      </c>
      <c r="V718" t="s">
        <v>70</v>
      </c>
      <c r="W718" t="s">
        <v>70</v>
      </c>
      <c r="X718" t="s">
        <v>2000</v>
      </c>
      <c r="Y718" t="s">
        <v>70</v>
      </c>
      <c r="Z718" t="s">
        <v>70</v>
      </c>
      <c r="AA718" t="s">
        <v>2000</v>
      </c>
      <c r="AB718" t="s">
        <v>2000</v>
      </c>
      <c r="AC718" t="s">
        <v>2000</v>
      </c>
      <c r="AD718" t="s">
        <v>2000</v>
      </c>
    </row>
    <row r="719" spans="1:30" x14ac:dyDescent="0.25">
      <c r="A719" s="133" t="s">
        <v>1924</v>
      </c>
      <c r="B719" t="s">
        <v>700</v>
      </c>
      <c r="C719" t="s">
        <v>1999</v>
      </c>
      <c r="D719" t="s">
        <v>1109</v>
      </c>
      <c r="E719" t="s">
        <v>1133</v>
      </c>
      <c r="F719" t="s">
        <v>773</v>
      </c>
      <c r="G719" t="s">
        <v>70</v>
      </c>
      <c r="H719" t="s">
        <v>70</v>
      </c>
      <c r="I719" t="s">
        <v>57</v>
      </c>
      <c r="J719" t="s">
        <v>70</v>
      </c>
      <c r="K719" t="s">
        <v>70</v>
      </c>
      <c r="L719" t="s">
        <v>57</v>
      </c>
      <c r="M719" t="s">
        <v>70</v>
      </c>
      <c r="N719" t="s">
        <v>70</v>
      </c>
      <c r="O719" t="s">
        <v>70</v>
      </c>
      <c r="P719" t="s">
        <v>110</v>
      </c>
      <c r="Q719" t="s">
        <v>110</v>
      </c>
      <c r="R719" t="s">
        <v>70</v>
      </c>
      <c r="S719" t="s">
        <v>57</v>
      </c>
      <c r="T719" t="s">
        <v>110</v>
      </c>
      <c r="U719" t="s">
        <v>70</v>
      </c>
      <c r="V719" t="s">
        <v>70</v>
      </c>
      <c r="W719" t="s">
        <v>70</v>
      </c>
      <c r="X719" t="s">
        <v>59</v>
      </c>
      <c r="Y719" t="s">
        <v>70</v>
      </c>
      <c r="Z719" t="s">
        <v>70</v>
      </c>
      <c r="AA719" t="s">
        <v>110</v>
      </c>
      <c r="AB719" t="s">
        <v>57</v>
      </c>
      <c r="AC719" t="s">
        <v>110</v>
      </c>
      <c r="AD719" t="s">
        <v>110</v>
      </c>
    </row>
    <row r="720" spans="1:30" x14ac:dyDescent="0.25">
      <c r="A720" s="133" t="s">
        <v>1925</v>
      </c>
      <c r="B720" t="s">
        <v>701</v>
      </c>
      <c r="C720" t="s">
        <v>1999</v>
      </c>
      <c r="D720" t="s">
        <v>1109</v>
      </c>
      <c r="E720" t="s">
        <v>1133</v>
      </c>
      <c r="F720" t="s">
        <v>773</v>
      </c>
      <c r="G720" t="s">
        <v>70</v>
      </c>
      <c r="H720" t="s">
        <v>70</v>
      </c>
      <c r="I720" t="s">
        <v>110</v>
      </c>
      <c r="J720" t="s">
        <v>70</v>
      </c>
      <c r="K720" t="s">
        <v>70</v>
      </c>
      <c r="L720" t="s">
        <v>57</v>
      </c>
      <c r="M720" t="s">
        <v>70</v>
      </c>
      <c r="N720" t="s">
        <v>70</v>
      </c>
      <c r="O720" t="s">
        <v>70</v>
      </c>
      <c r="P720" t="s">
        <v>110</v>
      </c>
      <c r="Q720" t="s">
        <v>110</v>
      </c>
      <c r="R720" t="s">
        <v>70</v>
      </c>
      <c r="S720" t="s">
        <v>110</v>
      </c>
      <c r="T720" t="s">
        <v>110</v>
      </c>
      <c r="U720" t="s">
        <v>70</v>
      </c>
      <c r="V720" t="s">
        <v>70</v>
      </c>
      <c r="W720" t="s">
        <v>70</v>
      </c>
      <c r="X720" t="s">
        <v>59</v>
      </c>
      <c r="Y720" t="s">
        <v>70</v>
      </c>
      <c r="Z720" t="s">
        <v>70</v>
      </c>
      <c r="AA720" t="s">
        <v>110</v>
      </c>
      <c r="AB720" t="s">
        <v>110</v>
      </c>
      <c r="AC720" t="s">
        <v>110</v>
      </c>
      <c r="AD720" t="s">
        <v>110</v>
      </c>
    </row>
    <row r="721" spans="1:30" x14ac:dyDescent="0.25">
      <c r="A721" s="133" t="s">
        <v>1926</v>
      </c>
      <c r="B721" t="s">
        <v>702</v>
      </c>
      <c r="C721" t="s">
        <v>1999</v>
      </c>
      <c r="D721" t="s">
        <v>1109</v>
      </c>
      <c r="E721" t="s">
        <v>1133</v>
      </c>
      <c r="F721" t="s">
        <v>774</v>
      </c>
      <c r="G721" t="s">
        <v>70</v>
      </c>
      <c r="H721" t="s">
        <v>70</v>
      </c>
      <c r="I721" t="s">
        <v>2000</v>
      </c>
      <c r="J721" t="s">
        <v>70</v>
      </c>
      <c r="K721" t="s">
        <v>70</v>
      </c>
      <c r="L721" t="s">
        <v>2000</v>
      </c>
      <c r="M721" t="s">
        <v>70</v>
      </c>
      <c r="N721" t="s">
        <v>70</v>
      </c>
      <c r="O721" t="s">
        <v>70</v>
      </c>
      <c r="P721" t="s">
        <v>70</v>
      </c>
      <c r="Q721" t="s">
        <v>70</v>
      </c>
      <c r="R721" t="s">
        <v>70</v>
      </c>
      <c r="S721" t="s">
        <v>2000</v>
      </c>
      <c r="T721" t="s">
        <v>70</v>
      </c>
      <c r="U721" t="s">
        <v>70</v>
      </c>
      <c r="V721" t="s">
        <v>70</v>
      </c>
      <c r="W721" t="s">
        <v>70</v>
      </c>
      <c r="X721" t="s">
        <v>70</v>
      </c>
      <c r="Y721" t="s">
        <v>70</v>
      </c>
      <c r="Z721" t="s">
        <v>70</v>
      </c>
      <c r="AA721" t="s">
        <v>70</v>
      </c>
      <c r="AB721" t="s">
        <v>2000</v>
      </c>
      <c r="AC721" t="s">
        <v>70</v>
      </c>
      <c r="AD721" t="s">
        <v>70</v>
      </c>
    </row>
    <row r="722" spans="1:30" x14ac:dyDescent="0.25">
      <c r="A722" s="133" t="s">
        <v>1856</v>
      </c>
      <c r="B722" t="s">
        <v>633</v>
      </c>
      <c r="C722" t="s">
        <v>1999</v>
      </c>
      <c r="D722" t="s">
        <v>1109</v>
      </c>
      <c r="E722" t="s">
        <v>1112</v>
      </c>
      <c r="F722" t="s">
        <v>773</v>
      </c>
      <c r="G722" t="s">
        <v>70</v>
      </c>
      <c r="H722" t="s">
        <v>70</v>
      </c>
      <c r="I722" t="s">
        <v>70</v>
      </c>
      <c r="J722" t="s">
        <v>70</v>
      </c>
      <c r="K722" t="s">
        <v>70</v>
      </c>
      <c r="L722" t="s">
        <v>70</v>
      </c>
      <c r="M722" t="s">
        <v>70</v>
      </c>
      <c r="N722" t="s">
        <v>70</v>
      </c>
      <c r="O722" t="s">
        <v>70</v>
      </c>
      <c r="P722" t="s">
        <v>70</v>
      </c>
      <c r="Q722" t="s">
        <v>70</v>
      </c>
      <c r="R722" t="s">
        <v>70</v>
      </c>
      <c r="S722" t="s">
        <v>70</v>
      </c>
      <c r="T722" t="s">
        <v>70</v>
      </c>
      <c r="U722" t="s">
        <v>70</v>
      </c>
      <c r="V722" t="s">
        <v>70</v>
      </c>
      <c r="W722" t="s">
        <v>70</v>
      </c>
      <c r="X722" t="s">
        <v>70</v>
      </c>
      <c r="Y722" t="s">
        <v>70</v>
      </c>
      <c r="Z722" t="s">
        <v>57</v>
      </c>
      <c r="AA722" t="s">
        <v>70</v>
      </c>
      <c r="AB722" t="s">
        <v>70</v>
      </c>
      <c r="AC722" t="s">
        <v>70</v>
      </c>
      <c r="AD722" t="s">
        <v>70</v>
      </c>
    </row>
    <row r="723" spans="1:30" x14ac:dyDescent="0.25">
      <c r="A723" s="133" t="s">
        <v>1857</v>
      </c>
      <c r="B723" t="s">
        <v>634</v>
      </c>
      <c r="C723" t="s">
        <v>1999</v>
      </c>
      <c r="D723" t="s">
        <v>1109</v>
      </c>
      <c r="E723" t="s">
        <v>1112</v>
      </c>
      <c r="F723" t="s">
        <v>773</v>
      </c>
      <c r="G723" t="s">
        <v>70</v>
      </c>
      <c r="H723" t="s">
        <v>70</v>
      </c>
      <c r="I723" t="s">
        <v>2000</v>
      </c>
      <c r="J723" t="s">
        <v>70</v>
      </c>
      <c r="K723" t="s">
        <v>70</v>
      </c>
      <c r="L723" t="s">
        <v>2000</v>
      </c>
      <c r="M723" t="s">
        <v>70</v>
      </c>
      <c r="N723" t="s">
        <v>70</v>
      </c>
      <c r="O723" t="s">
        <v>70</v>
      </c>
      <c r="P723" t="s">
        <v>2000</v>
      </c>
      <c r="Q723" t="s">
        <v>2000</v>
      </c>
      <c r="R723" t="s">
        <v>70</v>
      </c>
      <c r="S723" t="s">
        <v>2000</v>
      </c>
      <c r="T723" t="s">
        <v>2000</v>
      </c>
      <c r="U723" t="s">
        <v>70</v>
      </c>
      <c r="V723" t="s">
        <v>70</v>
      </c>
      <c r="W723" t="s">
        <v>70</v>
      </c>
      <c r="X723" t="s">
        <v>2000</v>
      </c>
      <c r="Y723" t="s">
        <v>70</v>
      </c>
      <c r="Z723" t="s">
        <v>70</v>
      </c>
      <c r="AA723" t="s">
        <v>2000</v>
      </c>
      <c r="AB723" t="s">
        <v>2000</v>
      </c>
      <c r="AC723" t="s">
        <v>2000</v>
      </c>
      <c r="AD723" t="s">
        <v>2000</v>
      </c>
    </row>
    <row r="724" spans="1:30" x14ac:dyDescent="0.25">
      <c r="A724" s="133" t="s">
        <v>1858</v>
      </c>
      <c r="B724" t="s">
        <v>635</v>
      </c>
      <c r="C724" t="s">
        <v>1999</v>
      </c>
      <c r="D724" t="s">
        <v>1109</v>
      </c>
      <c r="E724" t="s">
        <v>1112</v>
      </c>
      <c r="F724" t="s">
        <v>773</v>
      </c>
      <c r="G724" t="s">
        <v>70</v>
      </c>
      <c r="H724" t="s">
        <v>70</v>
      </c>
      <c r="I724" t="s">
        <v>57</v>
      </c>
      <c r="J724" t="s">
        <v>110</v>
      </c>
      <c r="K724" t="s">
        <v>70</v>
      </c>
      <c r="L724" t="s">
        <v>57</v>
      </c>
      <c r="M724" t="s">
        <v>70</v>
      </c>
      <c r="N724" t="s">
        <v>70</v>
      </c>
      <c r="O724" t="s">
        <v>70</v>
      </c>
      <c r="P724" t="s">
        <v>110</v>
      </c>
      <c r="Q724" t="s">
        <v>110</v>
      </c>
      <c r="R724" t="s">
        <v>70</v>
      </c>
      <c r="S724" t="s">
        <v>110</v>
      </c>
      <c r="T724" t="s">
        <v>110</v>
      </c>
      <c r="U724" t="s">
        <v>57</v>
      </c>
      <c r="V724" t="s">
        <v>70</v>
      </c>
      <c r="W724" t="s">
        <v>70</v>
      </c>
      <c r="X724" t="s">
        <v>110</v>
      </c>
      <c r="Y724" t="s">
        <v>70</v>
      </c>
      <c r="Z724" t="s">
        <v>70</v>
      </c>
      <c r="AA724" t="s">
        <v>110</v>
      </c>
      <c r="AB724" t="s">
        <v>57</v>
      </c>
      <c r="AC724" t="s">
        <v>110</v>
      </c>
      <c r="AD724" t="s">
        <v>110</v>
      </c>
    </row>
    <row r="725" spans="1:30" x14ac:dyDescent="0.25">
      <c r="A725" s="133" t="s">
        <v>1859</v>
      </c>
      <c r="B725" t="s">
        <v>70</v>
      </c>
      <c r="C725" t="s">
        <v>1999</v>
      </c>
      <c r="D725" t="s">
        <v>1109</v>
      </c>
      <c r="E725" t="s">
        <v>1112</v>
      </c>
      <c r="F725" t="s">
        <v>51</v>
      </c>
      <c r="G725" t="s">
        <v>70</v>
      </c>
      <c r="H725" t="s">
        <v>70</v>
      </c>
      <c r="I725" t="s">
        <v>2000</v>
      </c>
      <c r="J725" t="s">
        <v>70</v>
      </c>
      <c r="K725" t="s">
        <v>70</v>
      </c>
      <c r="L725" t="s">
        <v>2000</v>
      </c>
      <c r="M725" t="s">
        <v>70</v>
      </c>
      <c r="N725" t="s">
        <v>70</v>
      </c>
      <c r="O725" t="s">
        <v>70</v>
      </c>
      <c r="P725" t="s">
        <v>2000</v>
      </c>
      <c r="Q725" t="s">
        <v>2000</v>
      </c>
      <c r="R725" t="s">
        <v>70</v>
      </c>
      <c r="S725" t="s">
        <v>2000</v>
      </c>
      <c r="T725" t="s">
        <v>2000</v>
      </c>
      <c r="U725" t="s">
        <v>70</v>
      </c>
      <c r="V725" t="s">
        <v>70</v>
      </c>
      <c r="W725" t="s">
        <v>70</v>
      </c>
      <c r="X725" t="s">
        <v>2000</v>
      </c>
      <c r="Y725" t="s">
        <v>70</v>
      </c>
      <c r="Z725" t="s">
        <v>70</v>
      </c>
      <c r="AA725" t="s">
        <v>2000</v>
      </c>
      <c r="AB725" t="s">
        <v>2000</v>
      </c>
      <c r="AC725" t="s">
        <v>2000</v>
      </c>
      <c r="AD725" t="s">
        <v>2000</v>
      </c>
    </row>
    <row r="726" spans="1:30" x14ac:dyDescent="0.25">
      <c r="A726" s="133" t="s">
        <v>1939</v>
      </c>
      <c r="B726" t="s">
        <v>715</v>
      </c>
      <c r="C726" t="s">
        <v>1999</v>
      </c>
      <c r="D726" t="s">
        <v>1109</v>
      </c>
      <c r="E726" t="s">
        <v>889</v>
      </c>
      <c r="F726" t="s">
        <v>773</v>
      </c>
      <c r="G726" t="s">
        <v>70</v>
      </c>
      <c r="H726" t="s">
        <v>70</v>
      </c>
      <c r="I726" t="s">
        <v>2000</v>
      </c>
      <c r="J726" t="s">
        <v>70</v>
      </c>
      <c r="K726" t="s">
        <v>70</v>
      </c>
      <c r="L726" t="s">
        <v>2000</v>
      </c>
      <c r="M726" t="s">
        <v>70</v>
      </c>
      <c r="N726" t="s">
        <v>70</v>
      </c>
      <c r="O726" t="s">
        <v>70</v>
      </c>
      <c r="P726" t="s">
        <v>70</v>
      </c>
      <c r="Q726" t="s">
        <v>70</v>
      </c>
      <c r="R726" t="s">
        <v>70</v>
      </c>
      <c r="S726" t="s">
        <v>2000</v>
      </c>
      <c r="T726" t="s">
        <v>70</v>
      </c>
      <c r="U726" t="s">
        <v>70</v>
      </c>
      <c r="V726" t="s">
        <v>70</v>
      </c>
      <c r="W726" t="s">
        <v>70</v>
      </c>
      <c r="X726" t="s">
        <v>70</v>
      </c>
      <c r="Y726" t="s">
        <v>70</v>
      </c>
      <c r="Z726" t="s">
        <v>70</v>
      </c>
      <c r="AA726" t="s">
        <v>70</v>
      </c>
      <c r="AB726" t="s">
        <v>2000</v>
      </c>
      <c r="AC726" t="s">
        <v>70</v>
      </c>
      <c r="AD726" t="s">
        <v>70</v>
      </c>
    </row>
    <row r="727" spans="1:30" x14ac:dyDescent="0.25">
      <c r="A727" s="133" t="s">
        <v>1861</v>
      </c>
      <c r="B727" t="s">
        <v>637</v>
      </c>
      <c r="C727" t="s">
        <v>1999</v>
      </c>
      <c r="D727" t="s">
        <v>1109</v>
      </c>
      <c r="E727" t="s">
        <v>1114</v>
      </c>
      <c r="F727" t="s">
        <v>51</v>
      </c>
      <c r="G727" t="s">
        <v>70</v>
      </c>
      <c r="H727" t="s">
        <v>70</v>
      </c>
      <c r="I727" t="s">
        <v>110</v>
      </c>
      <c r="J727" t="s">
        <v>70</v>
      </c>
      <c r="K727" t="s">
        <v>70</v>
      </c>
      <c r="L727" t="s">
        <v>110</v>
      </c>
      <c r="M727" t="s">
        <v>70</v>
      </c>
      <c r="N727" t="s">
        <v>70</v>
      </c>
      <c r="O727" t="s">
        <v>70</v>
      </c>
      <c r="P727" t="s">
        <v>110</v>
      </c>
      <c r="Q727" t="s">
        <v>110</v>
      </c>
      <c r="R727" t="s">
        <v>70</v>
      </c>
      <c r="S727" t="s">
        <v>110</v>
      </c>
      <c r="T727" t="s">
        <v>110</v>
      </c>
      <c r="U727" t="s">
        <v>70</v>
      </c>
      <c r="V727" t="s">
        <v>70</v>
      </c>
      <c r="W727" t="s">
        <v>70</v>
      </c>
      <c r="X727" t="s">
        <v>59</v>
      </c>
      <c r="Y727" t="s">
        <v>70</v>
      </c>
      <c r="Z727" t="s">
        <v>70</v>
      </c>
      <c r="AA727" t="s">
        <v>110</v>
      </c>
      <c r="AB727" t="s">
        <v>110</v>
      </c>
      <c r="AC727" t="s">
        <v>110</v>
      </c>
      <c r="AD727" t="s">
        <v>110</v>
      </c>
    </row>
    <row r="728" spans="1:30" x14ac:dyDescent="0.25">
      <c r="A728" s="133" t="s">
        <v>1929</v>
      </c>
      <c r="B728" t="s">
        <v>705</v>
      </c>
      <c r="C728" t="s">
        <v>1999</v>
      </c>
      <c r="D728" t="s">
        <v>1109</v>
      </c>
      <c r="E728" t="s">
        <v>1134</v>
      </c>
      <c r="F728" t="s">
        <v>51</v>
      </c>
      <c r="G728" t="s">
        <v>70</v>
      </c>
      <c r="H728" t="s">
        <v>70</v>
      </c>
      <c r="I728" t="s">
        <v>2000</v>
      </c>
      <c r="J728" t="s">
        <v>70</v>
      </c>
      <c r="K728" t="s">
        <v>70</v>
      </c>
      <c r="L728" t="s">
        <v>2000</v>
      </c>
      <c r="M728" t="s">
        <v>70</v>
      </c>
      <c r="N728" t="s">
        <v>70</v>
      </c>
      <c r="O728" t="s">
        <v>70</v>
      </c>
      <c r="P728" t="s">
        <v>70</v>
      </c>
      <c r="Q728" t="s">
        <v>70</v>
      </c>
      <c r="R728" t="s">
        <v>70</v>
      </c>
      <c r="S728" t="s">
        <v>2000</v>
      </c>
      <c r="T728" t="s">
        <v>70</v>
      </c>
      <c r="U728" t="s">
        <v>70</v>
      </c>
      <c r="V728" t="s">
        <v>70</v>
      </c>
      <c r="W728" t="s">
        <v>70</v>
      </c>
      <c r="X728" t="s">
        <v>70</v>
      </c>
      <c r="Y728" t="s">
        <v>70</v>
      </c>
      <c r="Z728" t="s">
        <v>70</v>
      </c>
      <c r="AA728" t="s">
        <v>70</v>
      </c>
      <c r="AB728" t="s">
        <v>2000</v>
      </c>
      <c r="AC728" t="s">
        <v>70</v>
      </c>
      <c r="AD728" t="s">
        <v>70</v>
      </c>
    </row>
    <row r="729" spans="1:30" x14ac:dyDescent="0.25">
      <c r="A729" s="133" t="s">
        <v>1905</v>
      </c>
      <c r="B729" t="s">
        <v>681</v>
      </c>
      <c r="C729" t="s">
        <v>1999</v>
      </c>
      <c r="D729" t="s">
        <v>1109</v>
      </c>
      <c r="E729" t="s">
        <v>681</v>
      </c>
      <c r="F729" t="s">
        <v>773</v>
      </c>
      <c r="G729" t="s">
        <v>70</v>
      </c>
      <c r="H729" t="s">
        <v>70</v>
      </c>
      <c r="I729" t="s">
        <v>110</v>
      </c>
      <c r="J729" t="s">
        <v>70</v>
      </c>
      <c r="K729" t="s">
        <v>70</v>
      </c>
      <c r="L729" t="s">
        <v>110</v>
      </c>
      <c r="M729" t="s">
        <v>2000</v>
      </c>
      <c r="N729" t="s">
        <v>70</v>
      </c>
      <c r="O729" t="s">
        <v>70</v>
      </c>
      <c r="P729" t="s">
        <v>110</v>
      </c>
      <c r="Q729" t="s">
        <v>110</v>
      </c>
      <c r="R729" t="s">
        <v>70</v>
      </c>
      <c r="S729" t="s">
        <v>110</v>
      </c>
      <c r="T729" t="s">
        <v>110</v>
      </c>
      <c r="U729" t="s">
        <v>70</v>
      </c>
      <c r="V729" t="s">
        <v>70</v>
      </c>
      <c r="W729" t="s">
        <v>70</v>
      </c>
      <c r="X729" t="s">
        <v>110</v>
      </c>
      <c r="Y729" t="s">
        <v>2000</v>
      </c>
      <c r="Z729" t="s">
        <v>70</v>
      </c>
      <c r="AA729" t="s">
        <v>110</v>
      </c>
      <c r="AB729" t="s">
        <v>110</v>
      </c>
      <c r="AC729" t="s">
        <v>110</v>
      </c>
      <c r="AD729" t="s">
        <v>110</v>
      </c>
    </row>
    <row r="730" spans="1:30" x14ac:dyDescent="0.25">
      <c r="A730" s="133" t="s">
        <v>1872</v>
      </c>
      <c r="B730" t="s">
        <v>647</v>
      </c>
      <c r="C730" t="s">
        <v>1999</v>
      </c>
      <c r="D730" t="s">
        <v>1109</v>
      </c>
      <c r="E730" t="s">
        <v>1118</v>
      </c>
      <c r="F730" t="s">
        <v>774</v>
      </c>
      <c r="G730" t="s">
        <v>70</v>
      </c>
      <c r="H730" t="s">
        <v>70</v>
      </c>
      <c r="I730" t="s">
        <v>2000</v>
      </c>
      <c r="J730" t="s">
        <v>70</v>
      </c>
      <c r="K730" t="s">
        <v>70</v>
      </c>
      <c r="L730" t="s">
        <v>2000</v>
      </c>
      <c r="M730" t="s">
        <v>70</v>
      </c>
      <c r="N730" t="s">
        <v>70</v>
      </c>
      <c r="O730" t="s">
        <v>70</v>
      </c>
      <c r="P730" t="s">
        <v>2000</v>
      </c>
      <c r="Q730" t="s">
        <v>2000</v>
      </c>
      <c r="R730" t="s">
        <v>70</v>
      </c>
      <c r="S730" t="s">
        <v>2000</v>
      </c>
      <c r="T730" t="s">
        <v>2000</v>
      </c>
      <c r="U730" t="s">
        <v>70</v>
      </c>
      <c r="V730" t="s">
        <v>70</v>
      </c>
      <c r="W730" t="s">
        <v>70</v>
      </c>
      <c r="X730" t="s">
        <v>2000</v>
      </c>
      <c r="Y730" t="s">
        <v>70</v>
      </c>
      <c r="Z730" t="s">
        <v>70</v>
      </c>
      <c r="AA730" t="s">
        <v>2000</v>
      </c>
      <c r="AB730" t="s">
        <v>2000</v>
      </c>
      <c r="AC730" t="s">
        <v>2000</v>
      </c>
      <c r="AD730" t="s">
        <v>2000</v>
      </c>
    </row>
    <row r="731" spans="1:30" x14ac:dyDescent="0.25">
      <c r="A731" s="133" t="s">
        <v>1873</v>
      </c>
      <c r="B731" t="s">
        <v>648</v>
      </c>
      <c r="C731" t="s">
        <v>1999</v>
      </c>
      <c r="D731" t="s">
        <v>1109</v>
      </c>
      <c r="E731" t="s">
        <v>1118</v>
      </c>
      <c r="F731" t="s">
        <v>773</v>
      </c>
      <c r="G731" t="s">
        <v>70</v>
      </c>
      <c r="H731" t="s">
        <v>70</v>
      </c>
      <c r="I731" t="s">
        <v>2000</v>
      </c>
      <c r="J731" t="s">
        <v>70</v>
      </c>
      <c r="K731" t="s">
        <v>70</v>
      </c>
      <c r="L731" t="s">
        <v>2000</v>
      </c>
      <c r="M731" t="s">
        <v>70</v>
      </c>
      <c r="N731" t="s">
        <v>70</v>
      </c>
      <c r="O731" t="s">
        <v>70</v>
      </c>
      <c r="P731" t="s">
        <v>2000</v>
      </c>
      <c r="Q731" t="s">
        <v>2000</v>
      </c>
      <c r="R731" t="s">
        <v>70</v>
      </c>
      <c r="S731" t="s">
        <v>2000</v>
      </c>
      <c r="T731" t="s">
        <v>2000</v>
      </c>
      <c r="U731" t="s">
        <v>70</v>
      </c>
      <c r="V731" t="s">
        <v>70</v>
      </c>
      <c r="W731" t="s">
        <v>70</v>
      </c>
      <c r="X731" t="s">
        <v>2000</v>
      </c>
      <c r="Y731" t="s">
        <v>70</v>
      </c>
      <c r="Z731" t="s">
        <v>70</v>
      </c>
      <c r="AA731" t="s">
        <v>2000</v>
      </c>
      <c r="AB731" t="s">
        <v>2000</v>
      </c>
      <c r="AC731" t="s">
        <v>2000</v>
      </c>
      <c r="AD731" t="s">
        <v>2000</v>
      </c>
    </row>
    <row r="732" spans="1:30" x14ac:dyDescent="0.25">
      <c r="A732" s="133" t="s">
        <v>1874</v>
      </c>
      <c r="B732" t="s">
        <v>649</v>
      </c>
      <c r="C732" t="s">
        <v>1999</v>
      </c>
      <c r="D732" t="s">
        <v>1109</v>
      </c>
      <c r="E732" t="s">
        <v>1118</v>
      </c>
      <c r="F732" t="s">
        <v>774</v>
      </c>
      <c r="G732" t="s">
        <v>70</v>
      </c>
      <c r="H732" t="s">
        <v>70</v>
      </c>
      <c r="I732" t="s">
        <v>70</v>
      </c>
      <c r="J732" t="s">
        <v>70</v>
      </c>
      <c r="K732" t="s">
        <v>2000</v>
      </c>
      <c r="L732" t="s">
        <v>70</v>
      </c>
      <c r="M732" t="s">
        <v>70</v>
      </c>
      <c r="N732" t="s">
        <v>70</v>
      </c>
      <c r="O732" t="s">
        <v>2000</v>
      </c>
      <c r="P732" t="s">
        <v>70</v>
      </c>
      <c r="Q732" t="s">
        <v>70</v>
      </c>
      <c r="R732" t="s">
        <v>70</v>
      </c>
      <c r="S732" t="s">
        <v>70</v>
      </c>
      <c r="T732" t="s">
        <v>70</v>
      </c>
      <c r="U732" t="s">
        <v>70</v>
      </c>
      <c r="V732" t="s">
        <v>2000</v>
      </c>
      <c r="W732" t="s">
        <v>70</v>
      </c>
      <c r="X732" t="s">
        <v>70</v>
      </c>
      <c r="Y732" t="s">
        <v>70</v>
      </c>
      <c r="Z732" t="s">
        <v>70</v>
      </c>
      <c r="AA732" t="s">
        <v>70</v>
      </c>
      <c r="AB732" t="s">
        <v>70</v>
      </c>
      <c r="AC732" t="s">
        <v>70</v>
      </c>
      <c r="AD732" t="s">
        <v>70</v>
      </c>
    </row>
    <row r="733" spans="1:30" x14ac:dyDescent="0.25">
      <c r="A733" s="133" t="s">
        <v>1875</v>
      </c>
      <c r="B733" t="s">
        <v>650</v>
      </c>
      <c r="C733" t="s">
        <v>1999</v>
      </c>
      <c r="D733" t="s">
        <v>1109</v>
      </c>
      <c r="E733" t="s">
        <v>1118</v>
      </c>
      <c r="F733" t="s">
        <v>773</v>
      </c>
      <c r="G733" t="s">
        <v>70</v>
      </c>
      <c r="H733" t="s">
        <v>70</v>
      </c>
      <c r="I733" t="s">
        <v>57</v>
      </c>
      <c r="J733" t="s">
        <v>57</v>
      </c>
      <c r="K733" t="s">
        <v>70</v>
      </c>
      <c r="L733" t="s">
        <v>57</v>
      </c>
      <c r="M733" t="s">
        <v>70</v>
      </c>
      <c r="N733" t="s">
        <v>70</v>
      </c>
      <c r="O733" t="s">
        <v>70</v>
      </c>
      <c r="P733" t="s">
        <v>110</v>
      </c>
      <c r="Q733" t="s">
        <v>59</v>
      </c>
      <c r="R733" t="s">
        <v>70</v>
      </c>
      <c r="S733" t="s">
        <v>57</v>
      </c>
      <c r="T733" t="s">
        <v>110</v>
      </c>
      <c r="U733" t="s">
        <v>110</v>
      </c>
      <c r="V733" t="s">
        <v>70</v>
      </c>
      <c r="W733" t="s">
        <v>70</v>
      </c>
      <c r="X733" t="s">
        <v>110</v>
      </c>
      <c r="Y733" t="s">
        <v>70</v>
      </c>
      <c r="Z733" t="s">
        <v>70</v>
      </c>
      <c r="AA733" t="s">
        <v>110</v>
      </c>
      <c r="AB733" t="s">
        <v>57</v>
      </c>
      <c r="AC733" t="s">
        <v>110</v>
      </c>
      <c r="AD733" t="s">
        <v>110</v>
      </c>
    </row>
    <row r="734" spans="1:30" x14ac:dyDescent="0.25">
      <c r="A734" s="133" t="s">
        <v>1876</v>
      </c>
      <c r="B734" t="s">
        <v>651</v>
      </c>
      <c r="C734" t="s">
        <v>1999</v>
      </c>
      <c r="D734" t="s">
        <v>1109</v>
      </c>
      <c r="E734" t="s">
        <v>1118</v>
      </c>
      <c r="F734" t="s">
        <v>774</v>
      </c>
      <c r="G734" t="s">
        <v>70</v>
      </c>
      <c r="H734" t="s">
        <v>70</v>
      </c>
      <c r="I734" t="s">
        <v>57</v>
      </c>
      <c r="J734" t="s">
        <v>70</v>
      </c>
      <c r="K734" t="s">
        <v>70</v>
      </c>
      <c r="L734" t="s">
        <v>57</v>
      </c>
      <c r="M734" t="s">
        <v>70</v>
      </c>
      <c r="N734" t="s">
        <v>70</v>
      </c>
      <c r="O734" t="s">
        <v>70</v>
      </c>
      <c r="P734" t="s">
        <v>110</v>
      </c>
      <c r="Q734" t="s">
        <v>110</v>
      </c>
      <c r="R734" t="s">
        <v>70</v>
      </c>
      <c r="S734" t="s">
        <v>110</v>
      </c>
      <c r="T734" t="s">
        <v>110</v>
      </c>
      <c r="U734" t="s">
        <v>70</v>
      </c>
      <c r="V734" t="s">
        <v>70</v>
      </c>
      <c r="W734" t="s">
        <v>70</v>
      </c>
      <c r="X734" t="s">
        <v>110</v>
      </c>
      <c r="Y734" t="s">
        <v>70</v>
      </c>
      <c r="Z734" t="s">
        <v>70</v>
      </c>
      <c r="AA734" t="s">
        <v>110</v>
      </c>
      <c r="AB734" t="s">
        <v>110</v>
      </c>
      <c r="AC734" t="s">
        <v>110</v>
      </c>
      <c r="AD734" t="s">
        <v>110</v>
      </c>
    </row>
    <row r="735" spans="1:30" x14ac:dyDescent="0.25">
      <c r="A735" s="133" t="s">
        <v>1877</v>
      </c>
      <c r="B735" t="s">
        <v>652</v>
      </c>
      <c r="C735" t="s">
        <v>1999</v>
      </c>
      <c r="D735" t="s">
        <v>1109</v>
      </c>
      <c r="E735" t="s">
        <v>1118</v>
      </c>
      <c r="F735" t="s">
        <v>773</v>
      </c>
      <c r="G735" t="s">
        <v>70</v>
      </c>
      <c r="H735" t="s">
        <v>70</v>
      </c>
      <c r="I735" t="s">
        <v>57</v>
      </c>
      <c r="J735" t="s">
        <v>70</v>
      </c>
      <c r="K735" t="s">
        <v>70</v>
      </c>
      <c r="L735" t="s">
        <v>57</v>
      </c>
      <c r="M735" t="s">
        <v>110</v>
      </c>
      <c r="N735" t="s">
        <v>70</v>
      </c>
      <c r="O735" t="s">
        <v>70</v>
      </c>
      <c r="P735" t="s">
        <v>110</v>
      </c>
      <c r="Q735" t="s">
        <v>59</v>
      </c>
      <c r="R735" t="s">
        <v>70</v>
      </c>
      <c r="S735" t="s">
        <v>110</v>
      </c>
      <c r="T735" t="s">
        <v>110</v>
      </c>
      <c r="U735" t="s">
        <v>70</v>
      </c>
      <c r="V735" t="s">
        <v>70</v>
      </c>
      <c r="W735" t="s">
        <v>70</v>
      </c>
      <c r="X735" t="s">
        <v>59</v>
      </c>
      <c r="Y735" t="s">
        <v>110</v>
      </c>
      <c r="Z735" t="s">
        <v>70</v>
      </c>
      <c r="AA735" t="s">
        <v>110</v>
      </c>
      <c r="AB735" t="s">
        <v>110</v>
      </c>
      <c r="AC735" t="s">
        <v>110</v>
      </c>
      <c r="AD735" t="s">
        <v>110</v>
      </c>
    </row>
    <row r="736" spans="1:30" x14ac:dyDescent="0.25">
      <c r="A736" s="133" t="s">
        <v>1878</v>
      </c>
      <c r="B736" t="s">
        <v>653</v>
      </c>
      <c r="C736" t="s">
        <v>1999</v>
      </c>
      <c r="D736" t="s">
        <v>1109</v>
      </c>
      <c r="E736" t="s">
        <v>1118</v>
      </c>
      <c r="F736" t="s">
        <v>774</v>
      </c>
      <c r="G736" t="s">
        <v>70</v>
      </c>
      <c r="H736" t="s">
        <v>70</v>
      </c>
      <c r="I736" t="s">
        <v>110</v>
      </c>
      <c r="J736" t="s">
        <v>110</v>
      </c>
      <c r="K736" t="s">
        <v>70</v>
      </c>
      <c r="L736" t="s">
        <v>110</v>
      </c>
      <c r="M736" t="s">
        <v>70</v>
      </c>
      <c r="N736" t="s">
        <v>70</v>
      </c>
      <c r="O736" t="s">
        <v>70</v>
      </c>
      <c r="P736" t="s">
        <v>110</v>
      </c>
      <c r="Q736" t="s">
        <v>110</v>
      </c>
      <c r="R736" t="s">
        <v>70</v>
      </c>
      <c r="S736" t="s">
        <v>110</v>
      </c>
      <c r="T736" t="s">
        <v>110</v>
      </c>
      <c r="U736" t="s">
        <v>110</v>
      </c>
      <c r="V736" t="s">
        <v>70</v>
      </c>
      <c r="W736" t="s">
        <v>70</v>
      </c>
      <c r="X736" t="s">
        <v>110</v>
      </c>
      <c r="Y736" t="s">
        <v>70</v>
      </c>
      <c r="Z736" t="s">
        <v>70</v>
      </c>
      <c r="AA736" t="s">
        <v>110</v>
      </c>
      <c r="AB736" t="s">
        <v>110</v>
      </c>
      <c r="AC736" t="s">
        <v>110</v>
      </c>
      <c r="AD736" t="s">
        <v>2000</v>
      </c>
    </row>
    <row r="737" spans="1:30" x14ac:dyDescent="0.25">
      <c r="A737" s="133" t="s">
        <v>1879</v>
      </c>
      <c r="B737" t="s">
        <v>654</v>
      </c>
      <c r="C737" t="s">
        <v>1999</v>
      </c>
      <c r="D737" t="s">
        <v>1109</v>
      </c>
      <c r="E737" t="s">
        <v>1118</v>
      </c>
      <c r="F737" t="s">
        <v>774</v>
      </c>
      <c r="G737" t="s">
        <v>70</v>
      </c>
      <c r="H737" t="s">
        <v>70</v>
      </c>
      <c r="I737" t="s">
        <v>2000</v>
      </c>
      <c r="J737" t="s">
        <v>70</v>
      </c>
      <c r="K737" t="s">
        <v>70</v>
      </c>
      <c r="L737" t="s">
        <v>2000</v>
      </c>
      <c r="M737" t="s">
        <v>2000</v>
      </c>
      <c r="N737" t="s">
        <v>70</v>
      </c>
      <c r="O737" t="s">
        <v>70</v>
      </c>
      <c r="P737" t="s">
        <v>2000</v>
      </c>
      <c r="Q737" t="s">
        <v>2000</v>
      </c>
      <c r="R737" t="s">
        <v>70</v>
      </c>
      <c r="S737" t="s">
        <v>2000</v>
      </c>
      <c r="T737" t="s">
        <v>2000</v>
      </c>
      <c r="U737" t="s">
        <v>70</v>
      </c>
      <c r="V737" t="s">
        <v>70</v>
      </c>
      <c r="W737" t="s">
        <v>70</v>
      </c>
      <c r="X737" t="s">
        <v>2000</v>
      </c>
      <c r="Y737" t="s">
        <v>2000</v>
      </c>
      <c r="Z737" t="s">
        <v>70</v>
      </c>
      <c r="AA737" t="s">
        <v>2000</v>
      </c>
      <c r="AB737" t="s">
        <v>2000</v>
      </c>
      <c r="AC737" t="s">
        <v>2000</v>
      </c>
      <c r="AD737" t="s">
        <v>2000</v>
      </c>
    </row>
    <row r="738" spans="1:30" x14ac:dyDescent="0.25">
      <c r="A738" s="133" t="s">
        <v>1880</v>
      </c>
      <c r="B738" t="s">
        <v>655</v>
      </c>
      <c r="C738" t="s">
        <v>1999</v>
      </c>
      <c r="D738" t="s">
        <v>1109</v>
      </c>
      <c r="E738" t="s">
        <v>1118</v>
      </c>
      <c r="F738" t="s">
        <v>773</v>
      </c>
      <c r="G738" t="s">
        <v>70</v>
      </c>
      <c r="H738" t="s">
        <v>70</v>
      </c>
      <c r="I738" t="s">
        <v>2000</v>
      </c>
      <c r="J738" t="s">
        <v>70</v>
      </c>
      <c r="K738" t="s">
        <v>70</v>
      </c>
      <c r="L738" t="s">
        <v>2000</v>
      </c>
      <c r="M738" t="s">
        <v>70</v>
      </c>
      <c r="N738" t="s">
        <v>70</v>
      </c>
      <c r="O738" t="s">
        <v>70</v>
      </c>
      <c r="P738" t="s">
        <v>70</v>
      </c>
      <c r="Q738" t="s">
        <v>70</v>
      </c>
      <c r="R738" t="s">
        <v>70</v>
      </c>
      <c r="S738" t="s">
        <v>2000</v>
      </c>
      <c r="T738" t="s">
        <v>70</v>
      </c>
      <c r="U738" t="s">
        <v>70</v>
      </c>
      <c r="V738" t="s">
        <v>70</v>
      </c>
      <c r="W738" t="s">
        <v>70</v>
      </c>
      <c r="X738" t="s">
        <v>70</v>
      </c>
      <c r="Y738" t="s">
        <v>70</v>
      </c>
      <c r="Z738" t="s">
        <v>70</v>
      </c>
      <c r="AA738" t="s">
        <v>70</v>
      </c>
      <c r="AB738" t="s">
        <v>2000</v>
      </c>
      <c r="AC738" t="s">
        <v>70</v>
      </c>
      <c r="AD738" t="s">
        <v>70</v>
      </c>
    </row>
    <row r="739" spans="1:30" x14ac:dyDescent="0.25">
      <c r="A739" s="133" t="s">
        <v>1881</v>
      </c>
      <c r="B739" t="s">
        <v>70</v>
      </c>
      <c r="C739" t="s">
        <v>1999</v>
      </c>
      <c r="D739" t="s">
        <v>1109</v>
      </c>
      <c r="E739" t="s">
        <v>1118</v>
      </c>
      <c r="F739" t="s">
        <v>774</v>
      </c>
      <c r="G739" t="s">
        <v>70</v>
      </c>
      <c r="H739" t="s">
        <v>70</v>
      </c>
      <c r="I739" t="s">
        <v>2000</v>
      </c>
      <c r="J739" t="s">
        <v>70</v>
      </c>
      <c r="K739" t="s">
        <v>70</v>
      </c>
      <c r="L739" t="s">
        <v>2000</v>
      </c>
      <c r="M739" t="s">
        <v>70</v>
      </c>
      <c r="N739" t="s">
        <v>70</v>
      </c>
      <c r="O739" t="s">
        <v>70</v>
      </c>
      <c r="P739" t="s">
        <v>2000</v>
      </c>
      <c r="Q739" t="s">
        <v>2000</v>
      </c>
      <c r="R739" t="s">
        <v>70</v>
      </c>
      <c r="S739" t="s">
        <v>2000</v>
      </c>
      <c r="T739" t="s">
        <v>2000</v>
      </c>
      <c r="U739" t="s">
        <v>70</v>
      </c>
      <c r="V739" t="s">
        <v>70</v>
      </c>
      <c r="W739" t="s">
        <v>70</v>
      </c>
      <c r="X739" t="s">
        <v>2000</v>
      </c>
      <c r="Y739" t="s">
        <v>70</v>
      </c>
      <c r="Z739" t="s">
        <v>70</v>
      </c>
      <c r="AA739" t="s">
        <v>2000</v>
      </c>
      <c r="AB739" t="s">
        <v>2000</v>
      </c>
      <c r="AC739" t="s">
        <v>2000</v>
      </c>
      <c r="AD739" t="s">
        <v>2000</v>
      </c>
    </row>
    <row r="740" spans="1:30" x14ac:dyDescent="0.25">
      <c r="A740" s="133" t="s">
        <v>1862</v>
      </c>
      <c r="B740" t="s">
        <v>638</v>
      </c>
      <c r="C740" t="s">
        <v>1999</v>
      </c>
      <c r="D740" t="s">
        <v>1109</v>
      </c>
      <c r="E740" t="s">
        <v>1115</v>
      </c>
      <c r="F740" t="s">
        <v>774</v>
      </c>
      <c r="G740" t="s">
        <v>70</v>
      </c>
      <c r="H740" t="s">
        <v>70</v>
      </c>
      <c r="I740" t="s">
        <v>2000</v>
      </c>
      <c r="J740" t="s">
        <v>70</v>
      </c>
      <c r="K740" t="s">
        <v>70</v>
      </c>
      <c r="L740" t="s">
        <v>2000</v>
      </c>
      <c r="M740" t="s">
        <v>70</v>
      </c>
      <c r="N740" t="s">
        <v>70</v>
      </c>
      <c r="O740" t="s">
        <v>70</v>
      </c>
      <c r="P740" t="s">
        <v>70</v>
      </c>
      <c r="Q740" t="s">
        <v>70</v>
      </c>
      <c r="R740" t="s">
        <v>70</v>
      </c>
      <c r="S740" t="s">
        <v>2000</v>
      </c>
      <c r="T740" t="s">
        <v>70</v>
      </c>
      <c r="U740" t="s">
        <v>70</v>
      </c>
      <c r="V740" t="s">
        <v>70</v>
      </c>
      <c r="W740" t="s">
        <v>70</v>
      </c>
      <c r="X740" t="s">
        <v>70</v>
      </c>
      <c r="Y740" t="s">
        <v>70</v>
      </c>
      <c r="Z740" t="s">
        <v>70</v>
      </c>
      <c r="AA740" t="s">
        <v>70</v>
      </c>
      <c r="AB740" t="s">
        <v>2000</v>
      </c>
      <c r="AC740" t="s">
        <v>70</v>
      </c>
      <c r="AD740" t="s">
        <v>70</v>
      </c>
    </row>
    <row r="741" spans="1:30" x14ac:dyDescent="0.25">
      <c r="A741" s="133" t="s">
        <v>1930</v>
      </c>
      <c r="B741" t="s">
        <v>706</v>
      </c>
      <c r="C741" t="s">
        <v>1999</v>
      </c>
      <c r="D741" t="s">
        <v>1109</v>
      </c>
      <c r="E741" t="s">
        <v>1135</v>
      </c>
      <c r="F741" t="s">
        <v>773</v>
      </c>
      <c r="G741" t="s">
        <v>70</v>
      </c>
      <c r="H741" t="s">
        <v>70</v>
      </c>
      <c r="I741" t="s">
        <v>110</v>
      </c>
      <c r="J741" t="s">
        <v>110</v>
      </c>
      <c r="K741" t="s">
        <v>70</v>
      </c>
      <c r="L741" t="s">
        <v>57</v>
      </c>
      <c r="M741" t="s">
        <v>70</v>
      </c>
      <c r="N741" t="s">
        <v>70</v>
      </c>
      <c r="O741" t="s">
        <v>70</v>
      </c>
      <c r="P741" t="s">
        <v>110</v>
      </c>
      <c r="Q741" t="s">
        <v>110</v>
      </c>
      <c r="R741" t="s">
        <v>70</v>
      </c>
      <c r="S741" t="s">
        <v>57</v>
      </c>
      <c r="T741" t="s">
        <v>110</v>
      </c>
      <c r="U741" t="s">
        <v>110</v>
      </c>
      <c r="V741" t="s">
        <v>70</v>
      </c>
      <c r="W741" t="s">
        <v>70</v>
      </c>
      <c r="X741" t="s">
        <v>59</v>
      </c>
      <c r="Y741" t="s">
        <v>70</v>
      </c>
      <c r="Z741" t="s">
        <v>70</v>
      </c>
      <c r="AA741" t="s">
        <v>110</v>
      </c>
      <c r="AB741" t="s">
        <v>57</v>
      </c>
      <c r="AC741" t="s">
        <v>110</v>
      </c>
      <c r="AD741" t="s">
        <v>110</v>
      </c>
    </row>
    <row r="742" spans="1:30" x14ac:dyDescent="0.25">
      <c r="A742" s="133" t="s">
        <v>1931</v>
      </c>
      <c r="B742" t="s">
        <v>707</v>
      </c>
      <c r="C742" t="s">
        <v>1999</v>
      </c>
      <c r="D742" t="s">
        <v>1109</v>
      </c>
      <c r="E742" t="s">
        <v>1135</v>
      </c>
      <c r="F742" t="s">
        <v>774</v>
      </c>
      <c r="G742" t="s">
        <v>70</v>
      </c>
      <c r="H742" t="s">
        <v>70</v>
      </c>
      <c r="I742" t="s">
        <v>2000</v>
      </c>
      <c r="J742" t="s">
        <v>70</v>
      </c>
      <c r="K742" t="s">
        <v>70</v>
      </c>
      <c r="L742" t="s">
        <v>2000</v>
      </c>
      <c r="M742" t="s">
        <v>70</v>
      </c>
      <c r="N742" t="s">
        <v>70</v>
      </c>
      <c r="O742" t="s">
        <v>70</v>
      </c>
      <c r="P742" t="s">
        <v>2000</v>
      </c>
      <c r="Q742" t="s">
        <v>2000</v>
      </c>
      <c r="R742" t="s">
        <v>70</v>
      </c>
      <c r="S742" t="s">
        <v>2000</v>
      </c>
      <c r="T742" t="s">
        <v>2000</v>
      </c>
      <c r="U742" t="s">
        <v>70</v>
      </c>
      <c r="V742" t="s">
        <v>70</v>
      </c>
      <c r="W742" t="s">
        <v>70</v>
      </c>
      <c r="X742" t="s">
        <v>2000</v>
      </c>
      <c r="Y742" t="s">
        <v>70</v>
      </c>
      <c r="Z742" t="s">
        <v>70</v>
      </c>
      <c r="AA742" t="s">
        <v>2000</v>
      </c>
      <c r="AB742" t="s">
        <v>2000</v>
      </c>
      <c r="AC742" t="s">
        <v>2000</v>
      </c>
      <c r="AD742" t="s">
        <v>2000</v>
      </c>
    </row>
    <row r="743" spans="1:30" x14ac:dyDescent="0.25">
      <c r="A743" s="133" t="s">
        <v>1893</v>
      </c>
      <c r="B743" t="s">
        <v>667</v>
      </c>
      <c r="C743" t="s">
        <v>1999</v>
      </c>
      <c r="D743" t="s">
        <v>1109</v>
      </c>
      <c r="E743" t="s">
        <v>667</v>
      </c>
      <c r="F743" t="s">
        <v>773</v>
      </c>
      <c r="G743" t="s">
        <v>70</v>
      </c>
      <c r="H743" t="s">
        <v>70</v>
      </c>
      <c r="I743" t="s">
        <v>57</v>
      </c>
      <c r="J743" t="s">
        <v>70</v>
      </c>
      <c r="K743" t="s">
        <v>70</v>
      </c>
      <c r="L743" t="s">
        <v>57</v>
      </c>
      <c r="M743" t="s">
        <v>70</v>
      </c>
      <c r="N743" t="s">
        <v>70</v>
      </c>
      <c r="O743" t="s">
        <v>70</v>
      </c>
      <c r="P743" t="s">
        <v>110</v>
      </c>
      <c r="Q743" t="s">
        <v>110</v>
      </c>
      <c r="R743" t="s">
        <v>70</v>
      </c>
      <c r="S743" t="s">
        <v>110</v>
      </c>
      <c r="T743" t="s">
        <v>59</v>
      </c>
      <c r="U743" t="s">
        <v>70</v>
      </c>
      <c r="V743" t="s">
        <v>70</v>
      </c>
      <c r="W743" t="s">
        <v>70</v>
      </c>
      <c r="X743" t="s">
        <v>110</v>
      </c>
      <c r="Y743" t="s">
        <v>70</v>
      </c>
      <c r="Z743" t="s">
        <v>70</v>
      </c>
      <c r="AA743" t="s">
        <v>110</v>
      </c>
      <c r="AB743" t="s">
        <v>110</v>
      </c>
      <c r="AC743" t="s">
        <v>110</v>
      </c>
      <c r="AD743" t="s">
        <v>110</v>
      </c>
    </row>
    <row r="744" spans="1:30" x14ac:dyDescent="0.25">
      <c r="A744" s="133" t="s">
        <v>1883</v>
      </c>
      <c r="B744" t="s">
        <v>657</v>
      </c>
      <c r="C744" t="s">
        <v>1999</v>
      </c>
      <c r="D744" t="s">
        <v>1109</v>
      </c>
      <c r="E744" t="s">
        <v>1120</v>
      </c>
      <c r="F744" t="s">
        <v>773</v>
      </c>
      <c r="G744" t="s">
        <v>70</v>
      </c>
      <c r="H744" t="s">
        <v>70</v>
      </c>
      <c r="I744" t="s">
        <v>2000</v>
      </c>
      <c r="J744" t="s">
        <v>70</v>
      </c>
      <c r="K744" t="s">
        <v>70</v>
      </c>
      <c r="L744" t="s">
        <v>2000</v>
      </c>
      <c r="M744" t="s">
        <v>70</v>
      </c>
      <c r="N744" t="s">
        <v>70</v>
      </c>
      <c r="O744" t="s">
        <v>70</v>
      </c>
      <c r="P744" t="s">
        <v>2000</v>
      </c>
      <c r="Q744" t="s">
        <v>2000</v>
      </c>
      <c r="R744" t="s">
        <v>70</v>
      </c>
      <c r="S744" t="s">
        <v>2000</v>
      </c>
      <c r="T744" t="s">
        <v>2000</v>
      </c>
      <c r="U744" t="s">
        <v>70</v>
      </c>
      <c r="V744" t="s">
        <v>70</v>
      </c>
      <c r="W744" t="s">
        <v>70</v>
      </c>
      <c r="X744" t="s">
        <v>2000</v>
      </c>
      <c r="Y744" t="s">
        <v>70</v>
      </c>
      <c r="Z744" t="s">
        <v>70</v>
      </c>
      <c r="AA744" t="s">
        <v>2000</v>
      </c>
      <c r="AB744" t="s">
        <v>2000</v>
      </c>
      <c r="AC744" t="s">
        <v>2000</v>
      </c>
      <c r="AD744" t="s">
        <v>2000</v>
      </c>
    </row>
    <row r="745" spans="1:30" x14ac:dyDescent="0.25">
      <c r="A745" s="133" t="s">
        <v>1885</v>
      </c>
      <c r="B745" t="s">
        <v>659</v>
      </c>
      <c r="C745" t="s">
        <v>1999</v>
      </c>
      <c r="D745" t="s">
        <v>1109</v>
      </c>
      <c r="E745" t="s">
        <v>1120</v>
      </c>
      <c r="F745" t="s">
        <v>774</v>
      </c>
      <c r="G745" t="s">
        <v>70</v>
      </c>
      <c r="H745" t="s">
        <v>70</v>
      </c>
      <c r="I745" t="s">
        <v>2000</v>
      </c>
      <c r="J745" t="s">
        <v>70</v>
      </c>
      <c r="K745" t="s">
        <v>70</v>
      </c>
      <c r="L745" t="s">
        <v>110</v>
      </c>
      <c r="M745" t="s">
        <v>70</v>
      </c>
      <c r="N745" t="s">
        <v>70</v>
      </c>
      <c r="O745" t="s">
        <v>70</v>
      </c>
      <c r="P745" t="s">
        <v>110</v>
      </c>
      <c r="Q745" t="s">
        <v>110</v>
      </c>
      <c r="R745" t="s">
        <v>70</v>
      </c>
      <c r="S745" t="s">
        <v>110</v>
      </c>
      <c r="T745" t="s">
        <v>2000</v>
      </c>
      <c r="U745" t="s">
        <v>70</v>
      </c>
      <c r="V745" t="s">
        <v>70</v>
      </c>
      <c r="W745" t="s">
        <v>70</v>
      </c>
      <c r="X745" t="s">
        <v>110</v>
      </c>
      <c r="Y745" t="s">
        <v>70</v>
      </c>
      <c r="Z745" t="s">
        <v>70</v>
      </c>
      <c r="AA745" t="s">
        <v>2000</v>
      </c>
      <c r="AB745" t="s">
        <v>110</v>
      </c>
      <c r="AC745" t="s">
        <v>2000</v>
      </c>
      <c r="AD745" t="s">
        <v>2000</v>
      </c>
    </row>
    <row r="746" spans="1:30" x14ac:dyDescent="0.25">
      <c r="A746" s="133" t="s">
        <v>1860</v>
      </c>
      <c r="B746" t="s">
        <v>636</v>
      </c>
      <c r="C746" t="s">
        <v>1999</v>
      </c>
      <c r="D746" t="s">
        <v>1109</v>
      </c>
      <c r="E746" t="s">
        <v>1113</v>
      </c>
      <c r="F746" t="s">
        <v>773</v>
      </c>
      <c r="G746" t="s">
        <v>70</v>
      </c>
      <c r="H746" t="s">
        <v>70</v>
      </c>
      <c r="I746" t="s">
        <v>2000</v>
      </c>
      <c r="J746" t="s">
        <v>70</v>
      </c>
      <c r="K746" t="s">
        <v>70</v>
      </c>
      <c r="L746" t="s">
        <v>2000</v>
      </c>
      <c r="M746" t="s">
        <v>70</v>
      </c>
      <c r="N746" t="s">
        <v>70</v>
      </c>
      <c r="O746" t="s">
        <v>70</v>
      </c>
      <c r="P746" t="s">
        <v>2000</v>
      </c>
      <c r="Q746" t="s">
        <v>2000</v>
      </c>
      <c r="R746" t="s">
        <v>70</v>
      </c>
      <c r="S746" t="s">
        <v>2000</v>
      </c>
      <c r="T746" t="s">
        <v>2000</v>
      </c>
      <c r="U746" t="s">
        <v>70</v>
      </c>
      <c r="V746" t="s">
        <v>70</v>
      </c>
      <c r="W746" t="s">
        <v>70</v>
      </c>
      <c r="X746" t="s">
        <v>2000</v>
      </c>
      <c r="Y746" t="s">
        <v>70</v>
      </c>
      <c r="Z746" t="s">
        <v>70</v>
      </c>
      <c r="AA746" t="s">
        <v>2000</v>
      </c>
      <c r="AB746" t="s">
        <v>2000</v>
      </c>
      <c r="AC746" t="s">
        <v>2000</v>
      </c>
      <c r="AD746" t="s">
        <v>2000</v>
      </c>
    </row>
    <row r="747" spans="1:30" x14ac:dyDescent="0.25">
      <c r="A747" s="133" t="s">
        <v>1932</v>
      </c>
      <c r="B747" t="s">
        <v>708</v>
      </c>
      <c r="C747" t="s">
        <v>1999</v>
      </c>
      <c r="D747" t="s">
        <v>1109</v>
      </c>
      <c r="E747" t="s">
        <v>1136</v>
      </c>
      <c r="F747" t="s">
        <v>773</v>
      </c>
      <c r="G747" t="s">
        <v>70</v>
      </c>
      <c r="H747" t="s">
        <v>70</v>
      </c>
      <c r="I747" t="s">
        <v>2000</v>
      </c>
      <c r="J747" t="s">
        <v>70</v>
      </c>
      <c r="K747" t="s">
        <v>70</v>
      </c>
      <c r="L747" t="s">
        <v>2000</v>
      </c>
      <c r="M747" t="s">
        <v>70</v>
      </c>
      <c r="N747" t="s">
        <v>70</v>
      </c>
      <c r="O747" t="s">
        <v>70</v>
      </c>
      <c r="P747" t="s">
        <v>2000</v>
      </c>
      <c r="Q747" t="s">
        <v>2000</v>
      </c>
      <c r="R747" t="s">
        <v>70</v>
      </c>
      <c r="S747" t="s">
        <v>2000</v>
      </c>
      <c r="T747" t="s">
        <v>2000</v>
      </c>
      <c r="U747" t="s">
        <v>70</v>
      </c>
      <c r="V747" t="s">
        <v>70</v>
      </c>
      <c r="W747" t="s">
        <v>70</v>
      </c>
      <c r="X747" t="s">
        <v>2000</v>
      </c>
      <c r="Y747" t="s">
        <v>70</v>
      </c>
      <c r="Z747" t="s">
        <v>70</v>
      </c>
      <c r="AA747" t="s">
        <v>2000</v>
      </c>
      <c r="AB747" t="s">
        <v>2000</v>
      </c>
      <c r="AC747" t="s">
        <v>2000</v>
      </c>
      <c r="AD747" t="s">
        <v>2000</v>
      </c>
    </row>
    <row r="748" spans="1:30" x14ac:dyDescent="0.25">
      <c r="A748" s="133" t="s">
        <v>1933</v>
      </c>
      <c r="B748" t="s">
        <v>709</v>
      </c>
      <c r="C748" t="s">
        <v>1999</v>
      </c>
      <c r="D748" t="s">
        <v>1109</v>
      </c>
      <c r="E748" t="s">
        <v>1136</v>
      </c>
      <c r="F748" t="s">
        <v>774</v>
      </c>
      <c r="G748" t="s">
        <v>70</v>
      </c>
      <c r="H748" t="s">
        <v>70</v>
      </c>
      <c r="I748" t="s">
        <v>110</v>
      </c>
      <c r="J748" t="s">
        <v>70</v>
      </c>
      <c r="K748" t="s">
        <v>70</v>
      </c>
      <c r="L748" t="s">
        <v>57</v>
      </c>
      <c r="M748" t="s">
        <v>70</v>
      </c>
      <c r="N748" t="s">
        <v>70</v>
      </c>
      <c r="O748" t="s">
        <v>70</v>
      </c>
      <c r="P748" t="s">
        <v>110</v>
      </c>
      <c r="Q748" t="s">
        <v>59</v>
      </c>
      <c r="R748" t="s">
        <v>70</v>
      </c>
      <c r="S748" t="s">
        <v>110</v>
      </c>
      <c r="T748" t="s">
        <v>110</v>
      </c>
      <c r="U748" t="s">
        <v>70</v>
      </c>
      <c r="V748" t="s">
        <v>70</v>
      </c>
      <c r="W748" t="s">
        <v>70</v>
      </c>
      <c r="X748" t="s">
        <v>110</v>
      </c>
      <c r="Y748" t="s">
        <v>70</v>
      </c>
      <c r="Z748" t="s">
        <v>70</v>
      </c>
      <c r="AA748" t="s">
        <v>110</v>
      </c>
      <c r="AB748" t="s">
        <v>110</v>
      </c>
      <c r="AC748" t="s">
        <v>110</v>
      </c>
      <c r="AD748" t="s">
        <v>110</v>
      </c>
    </row>
    <row r="749" spans="1:30" x14ac:dyDescent="0.25">
      <c r="A749" s="133" t="s">
        <v>1908</v>
      </c>
      <c r="B749" t="s">
        <v>684</v>
      </c>
      <c r="C749" t="s">
        <v>1999</v>
      </c>
      <c r="D749" t="s">
        <v>1109</v>
      </c>
      <c r="E749" t="s">
        <v>684</v>
      </c>
      <c r="F749" t="s">
        <v>774</v>
      </c>
      <c r="G749" t="s">
        <v>70</v>
      </c>
      <c r="H749" t="s">
        <v>70</v>
      </c>
      <c r="I749" t="s">
        <v>110</v>
      </c>
      <c r="J749" t="s">
        <v>70</v>
      </c>
      <c r="K749" t="s">
        <v>70</v>
      </c>
      <c r="L749" t="s">
        <v>57</v>
      </c>
      <c r="M749" t="s">
        <v>70</v>
      </c>
      <c r="N749" t="s">
        <v>70</v>
      </c>
      <c r="O749" t="s">
        <v>70</v>
      </c>
      <c r="P749" t="s">
        <v>110</v>
      </c>
      <c r="Q749" t="s">
        <v>59</v>
      </c>
      <c r="R749" t="s">
        <v>70</v>
      </c>
      <c r="S749" t="s">
        <v>57</v>
      </c>
      <c r="T749" t="s">
        <v>110</v>
      </c>
      <c r="U749" t="s">
        <v>70</v>
      </c>
      <c r="V749" t="s">
        <v>70</v>
      </c>
      <c r="W749" t="s">
        <v>70</v>
      </c>
      <c r="X749" t="s">
        <v>59</v>
      </c>
      <c r="Y749" t="s">
        <v>70</v>
      </c>
      <c r="Z749" t="s">
        <v>70</v>
      </c>
      <c r="AA749" t="s">
        <v>110</v>
      </c>
      <c r="AB749" t="s">
        <v>57</v>
      </c>
      <c r="AC749" t="s">
        <v>110</v>
      </c>
      <c r="AD749" t="s">
        <v>110</v>
      </c>
    </row>
    <row r="750" spans="1:30" x14ac:dyDescent="0.25">
      <c r="A750" s="133" t="s">
        <v>1887</v>
      </c>
      <c r="B750" t="s">
        <v>661</v>
      </c>
      <c r="C750" t="s">
        <v>1999</v>
      </c>
      <c r="D750" t="s">
        <v>1109</v>
      </c>
      <c r="E750" t="s">
        <v>1121</v>
      </c>
      <c r="F750" t="s">
        <v>774</v>
      </c>
      <c r="G750" t="s">
        <v>70</v>
      </c>
      <c r="H750" t="s">
        <v>70</v>
      </c>
      <c r="I750" t="s">
        <v>57</v>
      </c>
      <c r="J750" t="s">
        <v>70</v>
      </c>
      <c r="K750" t="s">
        <v>70</v>
      </c>
      <c r="L750" t="s">
        <v>57</v>
      </c>
      <c r="M750" t="s">
        <v>70</v>
      </c>
      <c r="N750" t="s">
        <v>70</v>
      </c>
      <c r="O750" t="s">
        <v>70</v>
      </c>
      <c r="P750" t="s">
        <v>110</v>
      </c>
      <c r="Q750" t="s">
        <v>59</v>
      </c>
      <c r="R750" t="s">
        <v>70</v>
      </c>
      <c r="S750" t="s">
        <v>110</v>
      </c>
      <c r="T750" t="s">
        <v>110</v>
      </c>
      <c r="U750" t="s">
        <v>70</v>
      </c>
      <c r="V750" t="s">
        <v>70</v>
      </c>
      <c r="W750" t="s">
        <v>70</v>
      </c>
      <c r="X750" t="s">
        <v>59</v>
      </c>
      <c r="Y750" t="s">
        <v>70</v>
      </c>
      <c r="Z750" t="s">
        <v>70</v>
      </c>
      <c r="AA750" t="s">
        <v>110</v>
      </c>
      <c r="AB750" t="s">
        <v>110</v>
      </c>
      <c r="AC750" t="s">
        <v>110</v>
      </c>
      <c r="AD750" t="s">
        <v>110</v>
      </c>
    </row>
    <row r="751" spans="1:30" x14ac:dyDescent="0.25">
      <c r="A751" s="133" t="s">
        <v>1892</v>
      </c>
      <c r="B751" t="s">
        <v>666</v>
      </c>
      <c r="C751" t="s">
        <v>1999</v>
      </c>
      <c r="D751" t="s">
        <v>1109</v>
      </c>
      <c r="E751" t="s">
        <v>1121</v>
      </c>
      <c r="F751" t="s">
        <v>774</v>
      </c>
      <c r="G751" t="s">
        <v>70</v>
      </c>
      <c r="H751" t="s">
        <v>70</v>
      </c>
      <c r="I751" t="s">
        <v>57</v>
      </c>
      <c r="J751" t="s">
        <v>2000</v>
      </c>
      <c r="K751" t="s">
        <v>70</v>
      </c>
      <c r="L751" t="s">
        <v>57</v>
      </c>
      <c r="M751" t="s">
        <v>70</v>
      </c>
      <c r="N751" t="s">
        <v>70</v>
      </c>
      <c r="O751" t="s">
        <v>70</v>
      </c>
      <c r="P751" t="s">
        <v>110</v>
      </c>
      <c r="Q751" t="s">
        <v>59</v>
      </c>
      <c r="R751" t="s">
        <v>70</v>
      </c>
      <c r="S751" t="s">
        <v>110</v>
      </c>
      <c r="T751" t="s">
        <v>59</v>
      </c>
      <c r="U751" t="s">
        <v>2000</v>
      </c>
      <c r="V751" t="s">
        <v>70</v>
      </c>
      <c r="W751" t="s">
        <v>70</v>
      </c>
      <c r="X751" t="s">
        <v>110</v>
      </c>
      <c r="Y751" t="s">
        <v>70</v>
      </c>
      <c r="Z751" t="s">
        <v>70</v>
      </c>
      <c r="AA751" t="s">
        <v>57</v>
      </c>
      <c r="AB751" t="s">
        <v>110</v>
      </c>
      <c r="AC751" t="s">
        <v>110</v>
      </c>
      <c r="AD751" t="s">
        <v>110</v>
      </c>
    </row>
    <row r="752" spans="1:30" x14ac:dyDescent="0.25">
      <c r="A752" s="133" t="s">
        <v>1896</v>
      </c>
      <c r="B752" t="s">
        <v>670</v>
      </c>
      <c r="C752" t="s">
        <v>1999</v>
      </c>
      <c r="D752" t="s">
        <v>1109</v>
      </c>
      <c r="E752" t="s">
        <v>1121</v>
      </c>
      <c r="F752" t="s">
        <v>774</v>
      </c>
      <c r="G752" t="s">
        <v>70</v>
      </c>
      <c r="H752" t="s">
        <v>70</v>
      </c>
      <c r="I752" t="s">
        <v>2000</v>
      </c>
      <c r="J752" t="s">
        <v>70</v>
      </c>
      <c r="K752" t="s">
        <v>70</v>
      </c>
      <c r="L752" t="s">
        <v>2000</v>
      </c>
      <c r="M752" t="s">
        <v>70</v>
      </c>
      <c r="N752" t="s">
        <v>70</v>
      </c>
      <c r="O752" t="s">
        <v>70</v>
      </c>
      <c r="P752" t="s">
        <v>2000</v>
      </c>
      <c r="Q752" t="s">
        <v>2000</v>
      </c>
      <c r="R752" t="s">
        <v>70</v>
      </c>
      <c r="S752" t="s">
        <v>2000</v>
      </c>
      <c r="T752" t="s">
        <v>2000</v>
      </c>
      <c r="U752" t="s">
        <v>70</v>
      </c>
      <c r="V752" t="s">
        <v>70</v>
      </c>
      <c r="W752" t="s">
        <v>70</v>
      </c>
      <c r="X752" t="s">
        <v>2000</v>
      </c>
      <c r="Y752" t="s">
        <v>70</v>
      </c>
      <c r="Z752" t="s">
        <v>70</v>
      </c>
      <c r="AA752" t="s">
        <v>2000</v>
      </c>
      <c r="AB752" t="s">
        <v>2000</v>
      </c>
      <c r="AC752" t="s">
        <v>2000</v>
      </c>
      <c r="AD752" t="s">
        <v>2000</v>
      </c>
    </row>
    <row r="753" spans="1:30" x14ac:dyDescent="0.25">
      <c r="A753" s="133" t="s">
        <v>1897</v>
      </c>
      <c r="B753" t="s">
        <v>671</v>
      </c>
      <c r="C753" t="s">
        <v>1999</v>
      </c>
      <c r="D753" t="s">
        <v>1109</v>
      </c>
      <c r="E753" t="s">
        <v>1121</v>
      </c>
      <c r="F753" t="s">
        <v>774</v>
      </c>
      <c r="G753" t="s">
        <v>70</v>
      </c>
      <c r="H753" t="s">
        <v>70</v>
      </c>
      <c r="I753" t="s">
        <v>57</v>
      </c>
      <c r="J753" t="s">
        <v>70</v>
      </c>
      <c r="K753" t="s">
        <v>70</v>
      </c>
      <c r="L753" t="s">
        <v>57</v>
      </c>
      <c r="M753" t="s">
        <v>70</v>
      </c>
      <c r="N753" t="s">
        <v>70</v>
      </c>
      <c r="O753" t="s">
        <v>70</v>
      </c>
      <c r="P753" t="s">
        <v>2000</v>
      </c>
      <c r="Q753" t="s">
        <v>2000</v>
      </c>
      <c r="R753" t="s">
        <v>70</v>
      </c>
      <c r="S753" t="s">
        <v>57</v>
      </c>
      <c r="T753" t="s">
        <v>2000</v>
      </c>
      <c r="U753" t="s">
        <v>70</v>
      </c>
      <c r="V753" t="s">
        <v>70</v>
      </c>
      <c r="W753" t="s">
        <v>70</v>
      </c>
      <c r="X753" t="s">
        <v>2000</v>
      </c>
      <c r="Y753" t="s">
        <v>70</v>
      </c>
      <c r="Z753" t="s">
        <v>70</v>
      </c>
      <c r="AA753" t="s">
        <v>2000</v>
      </c>
      <c r="AB753" t="s">
        <v>110</v>
      </c>
      <c r="AC753" t="s">
        <v>2000</v>
      </c>
      <c r="AD753" t="s">
        <v>2000</v>
      </c>
    </row>
    <row r="754" spans="1:30" x14ac:dyDescent="0.25">
      <c r="A754" s="133" t="s">
        <v>1898</v>
      </c>
      <c r="B754" t="s">
        <v>672</v>
      </c>
      <c r="C754" t="s">
        <v>1999</v>
      </c>
      <c r="D754" t="s">
        <v>1109</v>
      </c>
      <c r="E754" t="s">
        <v>1121</v>
      </c>
      <c r="F754" t="s">
        <v>774</v>
      </c>
      <c r="G754" t="s">
        <v>70</v>
      </c>
      <c r="H754" t="s">
        <v>70</v>
      </c>
      <c r="I754" t="s">
        <v>110</v>
      </c>
      <c r="J754" t="s">
        <v>70</v>
      </c>
      <c r="K754" t="s">
        <v>70</v>
      </c>
      <c r="L754" t="s">
        <v>57</v>
      </c>
      <c r="M754" t="s">
        <v>70</v>
      </c>
      <c r="N754" t="s">
        <v>70</v>
      </c>
      <c r="O754" t="s">
        <v>70</v>
      </c>
      <c r="P754" t="s">
        <v>110</v>
      </c>
      <c r="Q754" t="s">
        <v>110</v>
      </c>
      <c r="R754" t="s">
        <v>70</v>
      </c>
      <c r="S754" t="s">
        <v>57</v>
      </c>
      <c r="T754" t="s">
        <v>110</v>
      </c>
      <c r="U754" t="s">
        <v>70</v>
      </c>
      <c r="V754" t="s">
        <v>70</v>
      </c>
      <c r="W754" t="s">
        <v>70</v>
      </c>
      <c r="X754" t="s">
        <v>110</v>
      </c>
      <c r="Y754" t="s">
        <v>70</v>
      </c>
      <c r="Z754" t="s">
        <v>70</v>
      </c>
      <c r="AA754" t="s">
        <v>110</v>
      </c>
      <c r="AB754" t="s">
        <v>57</v>
      </c>
      <c r="AC754" t="s">
        <v>110</v>
      </c>
      <c r="AD754" t="s">
        <v>2000</v>
      </c>
    </row>
    <row r="755" spans="1:30" x14ac:dyDescent="0.25">
      <c r="A755" s="133" t="s">
        <v>1899</v>
      </c>
      <c r="B755" t="s">
        <v>673</v>
      </c>
      <c r="C755" t="s">
        <v>1999</v>
      </c>
      <c r="D755" t="s">
        <v>1109</v>
      </c>
      <c r="E755" t="s">
        <v>1121</v>
      </c>
      <c r="F755" t="s">
        <v>774</v>
      </c>
      <c r="G755" t="s">
        <v>70</v>
      </c>
      <c r="H755" t="s">
        <v>70</v>
      </c>
      <c r="I755" t="s">
        <v>57</v>
      </c>
      <c r="J755" t="s">
        <v>70</v>
      </c>
      <c r="K755" t="s">
        <v>70</v>
      </c>
      <c r="L755" t="s">
        <v>57</v>
      </c>
      <c r="M755" t="s">
        <v>70</v>
      </c>
      <c r="N755" t="s">
        <v>70</v>
      </c>
      <c r="O755" t="s">
        <v>70</v>
      </c>
      <c r="P755" t="s">
        <v>57</v>
      </c>
      <c r="Q755" t="s">
        <v>110</v>
      </c>
      <c r="R755" t="s">
        <v>70</v>
      </c>
      <c r="S755" t="s">
        <v>110</v>
      </c>
      <c r="T755" t="s">
        <v>110</v>
      </c>
      <c r="U755" t="s">
        <v>70</v>
      </c>
      <c r="V755" t="s">
        <v>70</v>
      </c>
      <c r="W755" t="s">
        <v>70</v>
      </c>
      <c r="X755" t="s">
        <v>110</v>
      </c>
      <c r="Y755" t="s">
        <v>70</v>
      </c>
      <c r="Z755" t="s">
        <v>70</v>
      </c>
      <c r="AA755" t="s">
        <v>110</v>
      </c>
      <c r="AB755" t="s">
        <v>110</v>
      </c>
      <c r="AC755" t="s">
        <v>110</v>
      </c>
      <c r="AD755" t="s">
        <v>57</v>
      </c>
    </row>
    <row r="756" spans="1:30" x14ac:dyDescent="0.25">
      <c r="A756" s="133" t="s">
        <v>1901</v>
      </c>
      <c r="B756" t="s">
        <v>675</v>
      </c>
      <c r="C756" t="s">
        <v>1999</v>
      </c>
      <c r="D756" t="s">
        <v>1109</v>
      </c>
      <c r="E756" t="s">
        <v>1121</v>
      </c>
      <c r="F756" t="s">
        <v>773</v>
      </c>
      <c r="G756" t="s">
        <v>70</v>
      </c>
      <c r="H756" t="s">
        <v>70</v>
      </c>
      <c r="I756" t="s">
        <v>57</v>
      </c>
      <c r="J756" t="s">
        <v>57</v>
      </c>
      <c r="K756" t="s">
        <v>57</v>
      </c>
      <c r="L756" t="s">
        <v>57</v>
      </c>
      <c r="M756" t="s">
        <v>70</v>
      </c>
      <c r="N756" t="s">
        <v>57</v>
      </c>
      <c r="O756" t="s">
        <v>57</v>
      </c>
      <c r="P756" t="s">
        <v>2000</v>
      </c>
      <c r="Q756" t="s">
        <v>2000</v>
      </c>
      <c r="R756" t="s">
        <v>70</v>
      </c>
      <c r="S756" t="s">
        <v>57</v>
      </c>
      <c r="T756" t="s">
        <v>2000</v>
      </c>
      <c r="U756" t="s">
        <v>57</v>
      </c>
      <c r="V756" t="s">
        <v>57</v>
      </c>
      <c r="W756" t="s">
        <v>110</v>
      </c>
      <c r="X756" t="s">
        <v>2000</v>
      </c>
      <c r="Y756" t="s">
        <v>70</v>
      </c>
      <c r="Z756" t="s">
        <v>57</v>
      </c>
      <c r="AA756" t="s">
        <v>2000</v>
      </c>
      <c r="AB756" t="s">
        <v>110</v>
      </c>
      <c r="AC756" t="s">
        <v>2000</v>
      </c>
      <c r="AD756" t="s">
        <v>2000</v>
      </c>
    </row>
    <row r="757" spans="1:30" x14ac:dyDescent="0.25">
      <c r="A757" s="133" t="s">
        <v>1904</v>
      </c>
      <c r="B757" t="s">
        <v>679</v>
      </c>
      <c r="C757" t="s">
        <v>1999</v>
      </c>
      <c r="D757" t="s">
        <v>1109</v>
      </c>
      <c r="E757" t="s">
        <v>1121</v>
      </c>
      <c r="F757" t="s">
        <v>774</v>
      </c>
      <c r="G757" t="s">
        <v>70</v>
      </c>
      <c r="H757" t="s">
        <v>70</v>
      </c>
      <c r="I757" t="s">
        <v>57</v>
      </c>
      <c r="J757" t="s">
        <v>70</v>
      </c>
      <c r="K757" t="s">
        <v>70</v>
      </c>
      <c r="L757" t="s">
        <v>57</v>
      </c>
      <c r="M757" t="s">
        <v>70</v>
      </c>
      <c r="N757" t="s">
        <v>70</v>
      </c>
      <c r="O757" t="s">
        <v>70</v>
      </c>
      <c r="P757" t="s">
        <v>70</v>
      </c>
      <c r="Q757" t="s">
        <v>70</v>
      </c>
      <c r="R757" t="s">
        <v>70</v>
      </c>
      <c r="S757" t="s">
        <v>57</v>
      </c>
      <c r="T757" t="s">
        <v>70</v>
      </c>
      <c r="U757" t="s">
        <v>70</v>
      </c>
      <c r="V757" t="s">
        <v>70</v>
      </c>
      <c r="W757" t="s">
        <v>70</v>
      </c>
      <c r="X757" t="s">
        <v>70</v>
      </c>
      <c r="Y757" t="s">
        <v>70</v>
      </c>
      <c r="Z757" t="s">
        <v>70</v>
      </c>
      <c r="AA757" t="s">
        <v>70</v>
      </c>
      <c r="AB757" t="s">
        <v>57</v>
      </c>
      <c r="AC757" t="s">
        <v>70</v>
      </c>
      <c r="AD757" t="s">
        <v>70</v>
      </c>
    </row>
    <row r="758" spans="1:30" x14ac:dyDescent="0.25">
      <c r="A758" s="133" t="s">
        <v>1871</v>
      </c>
      <c r="B758" t="s">
        <v>646</v>
      </c>
      <c r="C758" t="s">
        <v>1999</v>
      </c>
      <c r="D758" t="s">
        <v>1109</v>
      </c>
      <c r="E758" t="s">
        <v>646</v>
      </c>
      <c r="F758" t="s">
        <v>51</v>
      </c>
      <c r="G758" t="s">
        <v>70</v>
      </c>
      <c r="H758" t="s">
        <v>70</v>
      </c>
      <c r="I758" t="s">
        <v>2000</v>
      </c>
      <c r="J758" t="s">
        <v>70</v>
      </c>
      <c r="K758" t="s">
        <v>70</v>
      </c>
      <c r="L758" t="s">
        <v>110</v>
      </c>
      <c r="M758" t="s">
        <v>70</v>
      </c>
      <c r="N758" t="s">
        <v>70</v>
      </c>
      <c r="O758" t="s">
        <v>70</v>
      </c>
      <c r="P758" t="s">
        <v>110</v>
      </c>
      <c r="Q758" t="s">
        <v>110</v>
      </c>
      <c r="R758" t="s">
        <v>70</v>
      </c>
      <c r="S758" t="s">
        <v>57</v>
      </c>
      <c r="T758" t="s">
        <v>110</v>
      </c>
      <c r="U758" t="s">
        <v>70</v>
      </c>
      <c r="V758" t="s">
        <v>70</v>
      </c>
      <c r="W758" t="s">
        <v>70</v>
      </c>
      <c r="X758" t="s">
        <v>110</v>
      </c>
      <c r="Y758" t="s">
        <v>70</v>
      </c>
      <c r="Z758" t="s">
        <v>70</v>
      </c>
      <c r="AA758" t="s">
        <v>110</v>
      </c>
      <c r="AB758" t="s">
        <v>57</v>
      </c>
      <c r="AC758" t="s">
        <v>2000</v>
      </c>
      <c r="AD758" t="s">
        <v>2000</v>
      </c>
    </row>
    <row r="759" spans="1:30" x14ac:dyDescent="0.25">
      <c r="A759" s="133" t="s">
        <v>1919</v>
      </c>
      <c r="B759" t="s">
        <v>695</v>
      </c>
      <c r="C759" t="s">
        <v>1999</v>
      </c>
      <c r="D759" t="s">
        <v>1109</v>
      </c>
      <c r="E759" t="s">
        <v>695</v>
      </c>
      <c r="F759" t="s">
        <v>774</v>
      </c>
      <c r="G759" t="s">
        <v>70</v>
      </c>
      <c r="H759" t="s">
        <v>70</v>
      </c>
      <c r="I759" t="s">
        <v>110</v>
      </c>
      <c r="J759" t="s">
        <v>70</v>
      </c>
      <c r="K759" t="s">
        <v>70</v>
      </c>
      <c r="L759" t="s">
        <v>57</v>
      </c>
      <c r="M759" t="s">
        <v>70</v>
      </c>
      <c r="N759" t="s">
        <v>70</v>
      </c>
      <c r="O759" t="s">
        <v>70</v>
      </c>
      <c r="P759" t="s">
        <v>110</v>
      </c>
      <c r="Q759" t="s">
        <v>110</v>
      </c>
      <c r="R759" t="s">
        <v>70</v>
      </c>
      <c r="S759" t="s">
        <v>110</v>
      </c>
      <c r="T759" t="s">
        <v>110</v>
      </c>
      <c r="U759" t="s">
        <v>70</v>
      </c>
      <c r="V759" t="s">
        <v>70</v>
      </c>
      <c r="W759" t="s">
        <v>70</v>
      </c>
      <c r="X759" t="s">
        <v>59</v>
      </c>
      <c r="Y759" t="s">
        <v>70</v>
      </c>
      <c r="Z759" t="s">
        <v>70</v>
      </c>
      <c r="AA759" t="s">
        <v>110</v>
      </c>
      <c r="AB759" t="s">
        <v>110</v>
      </c>
      <c r="AC759" t="s">
        <v>110</v>
      </c>
      <c r="AD759" t="s">
        <v>110</v>
      </c>
    </row>
    <row r="760" spans="1:30" x14ac:dyDescent="0.25">
      <c r="A760" s="133" t="s">
        <v>1895</v>
      </c>
      <c r="B760" t="s">
        <v>669</v>
      </c>
      <c r="C760" t="s">
        <v>1999</v>
      </c>
      <c r="D760" t="s">
        <v>1109</v>
      </c>
      <c r="E760" t="s">
        <v>1124</v>
      </c>
      <c r="F760" t="s">
        <v>774</v>
      </c>
      <c r="G760" t="s">
        <v>70</v>
      </c>
      <c r="H760" t="s">
        <v>70</v>
      </c>
      <c r="I760" t="s">
        <v>57</v>
      </c>
      <c r="J760" t="s">
        <v>70</v>
      </c>
      <c r="K760" t="s">
        <v>70</v>
      </c>
      <c r="L760" t="s">
        <v>110</v>
      </c>
      <c r="M760" t="s">
        <v>70</v>
      </c>
      <c r="N760" t="s">
        <v>70</v>
      </c>
      <c r="O760" t="s">
        <v>70</v>
      </c>
      <c r="P760" t="s">
        <v>110</v>
      </c>
      <c r="Q760" t="s">
        <v>59</v>
      </c>
      <c r="R760" t="s">
        <v>70</v>
      </c>
      <c r="S760" t="s">
        <v>110</v>
      </c>
      <c r="T760" t="s">
        <v>110</v>
      </c>
      <c r="U760" t="s">
        <v>70</v>
      </c>
      <c r="V760" t="s">
        <v>70</v>
      </c>
      <c r="W760" t="s">
        <v>70</v>
      </c>
      <c r="X760" t="s">
        <v>110</v>
      </c>
      <c r="Y760" t="s">
        <v>70</v>
      </c>
      <c r="Z760" t="s">
        <v>70</v>
      </c>
      <c r="AA760" t="s">
        <v>110</v>
      </c>
      <c r="AB760" t="s">
        <v>57</v>
      </c>
      <c r="AC760" t="s">
        <v>110</v>
      </c>
      <c r="AD760" t="s">
        <v>110</v>
      </c>
    </row>
    <row r="761" spans="1:30" x14ac:dyDescent="0.25">
      <c r="A761" s="133" t="s">
        <v>1902</v>
      </c>
      <c r="B761" t="s">
        <v>677</v>
      </c>
      <c r="C761" t="s">
        <v>1999</v>
      </c>
      <c r="D761" t="s">
        <v>1109</v>
      </c>
      <c r="E761" t="s">
        <v>1124</v>
      </c>
      <c r="F761" t="s">
        <v>774</v>
      </c>
      <c r="G761" t="s">
        <v>70</v>
      </c>
      <c r="H761" t="s">
        <v>70</v>
      </c>
      <c r="I761" t="s">
        <v>2000</v>
      </c>
      <c r="J761" t="s">
        <v>70</v>
      </c>
      <c r="K761" t="s">
        <v>70</v>
      </c>
      <c r="L761" t="s">
        <v>2000</v>
      </c>
      <c r="M761" t="s">
        <v>70</v>
      </c>
      <c r="N761" t="s">
        <v>70</v>
      </c>
      <c r="O761" t="s">
        <v>70</v>
      </c>
      <c r="P761" t="s">
        <v>2000</v>
      </c>
      <c r="Q761" t="s">
        <v>2000</v>
      </c>
      <c r="R761" t="s">
        <v>70</v>
      </c>
      <c r="S761" t="s">
        <v>2000</v>
      </c>
      <c r="T761" t="s">
        <v>2000</v>
      </c>
      <c r="U761" t="s">
        <v>70</v>
      </c>
      <c r="V761" t="s">
        <v>70</v>
      </c>
      <c r="W761" t="s">
        <v>70</v>
      </c>
      <c r="X761" t="s">
        <v>2000</v>
      </c>
      <c r="Y761" t="s">
        <v>70</v>
      </c>
      <c r="Z761" t="s">
        <v>70</v>
      </c>
      <c r="AA761" t="s">
        <v>2000</v>
      </c>
      <c r="AB761" t="s">
        <v>2000</v>
      </c>
      <c r="AC761" t="s">
        <v>2000</v>
      </c>
      <c r="AD761" t="s">
        <v>2000</v>
      </c>
    </row>
    <row r="762" spans="1:30" x14ac:dyDescent="0.25">
      <c r="A762" s="133" t="s">
        <v>1937</v>
      </c>
      <c r="B762" t="s">
        <v>713</v>
      </c>
      <c r="C762" t="s">
        <v>1999</v>
      </c>
      <c r="D762" t="s">
        <v>1109</v>
      </c>
      <c r="E762" t="s">
        <v>1138</v>
      </c>
      <c r="F762" t="s">
        <v>774</v>
      </c>
      <c r="G762" t="s">
        <v>70</v>
      </c>
      <c r="H762" t="s">
        <v>70</v>
      </c>
      <c r="I762" t="s">
        <v>110</v>
      </c>
      <c r="J762" t="s">
        <v>70</v>
      </c>
      <c r="K762" t="s">
        <v>70</v>
      </c>
      <c r="L762" t="s">
        <v>57</v>
      </c>
      <c r="M762" t="s">
        <v>2000</v>
      </c>
      <c r="N762" t="s">
        <v>70</v>
      </c>
      <c r="O762" t="s">
        <v>70</v>
      </c>
      <c r="P762" t="s">
        <v>110</v>
      </c>
      <c r="Q762" t="s">
        <v>110</v>
      </c>
      <c r="R762" t="s">
        <v>70</v>
      </c>
      <c r="S762" t="s">
        <v>110</v>
      </c>
      <c r="T762" t="s">
        <v>110</v>
      </c>
      <c r="U762" t="s">
        <v>70</v>
      </c>
      <c r="V762" t="s">
        <v>70</v>
      </c>
      <c r="W762" t="s">
        <v>70</v>
      </c>
      <c r="X762" t="s">
        <v>110</v>
      </c>
      <c r="Y762" t="s">
        <v>2000</v>
      </c>
      <c r="Z762" t="s">
        <v>70</v>
      </c>
      <c r="AA762" t="s">
        <v>57</v>
      </c>
      <c r="AB762" t="s">
        <v>110</v>
      </c>
      <c r="AC762" t="s">
        <v>110</v>
      </c>
      <c r="AD762" t="s">
        <v>110</v>
      </c>
    </row>
    <row r="763" spans="1:30" x14ac:dyDescent="0.25">
      <c r="A763" s="133" t="s">
        <v>1938</v>
      </c>
      <c r="B763" t="s">
        <v>714</v>
      </c>
      <c r="C763" t="s">
        <v>1999</v>
      </c>
      <c r="D763" t="s">
        <v>1109</v>
      </c>
      <c r="E763" t="s">
        <v>1138</v>
      </c>
      <c r="F763" t="s">
        <v>773</v>
      </c>
      <c r="G763" t="s">
        <v>70</v>
      </c>
      <c r="H763" t="s">
        <v>70</v>
      </c>
      <c r="I763" t="s">
        <v>57</v>
      </c>
      <c r="J763" t="s">
        <v>70</v>
      </c>
      <c r="K763" t="s">
        <v>70</v>
      </c>
      <c r="L763" t="s">
        <v>57</v>
      </c>
      <c r="M763" t="s">
        <v>70</v>
      </c>
      <c r="N763" t="s">
        <v>70</v>
      </c>
      <c r="O763" t="s">
        <v>70</v>
      </c>
      <c r="P763" t="s">
        <v>110</v>
      </c>
      <c r="Q763" t="s">
        <v>110</v>
      </c>
      <c r="R763" t="s">
        <v>70</v>
      </c>
      <c r="S763" t="s">
        <v>57</v>
      </c>
      <c r="T763" t="s">
        <v>110</v>
      </c>
      <c r="U763" t="s">
        <v>70</v>
      </c>
      <c r="V763" t="s">
        <v>70</v>
      </c>
      <c r="W763" t="s">
        <v>70</v>
      </c>
      <c r="X763" t="s">
        <v>59</v>
      </c>
      <c r="Y763" t="s">
        <v>70</v>
      </c>
      <c r="Z763" t="s">
        <v>70</v>
      </c>
      <c r="AA763" t="s">
        <v>110</v>
      </c>
      <c r="AB763" t="s">
        <v>57</v>
      </c>
      <c r="AC763" t="s">
        <v>110</v>
      </c>
      <c r="AD763" t="s">
        <v>110</v>
      </c>
    </row>
    <row r="764" spans="1:30" x14ac:dyDescent="0.25">
      <c r="A764" s="133" t="s">
        <v>1886</v>
      </c>
      <c r="B764" t="s">
        <v>660</v>
      </c>
      <c r="C764" t="s">
        <v>1999</v>
      </c>
      <c r="D764" t="s">
        <v>1109</v>
      </c>
      <c r="E764" t="s">
        <v>660</v>
      </c>
      <c r="F764" t="s">
        <v>51</v>
      </c>
      <c r="G764" t="s">
        <v>70</v>
      </c>
      <c r="H764" t="s">
        <v>70</v>
      </c>
      <c r="I764" t="s">
        <v>110</v>
      </c>
      <c r="J764" t="s">
        <v>70</v>
      </c>
      <c r="K764" t="s">
        <v>70</v>
      </c>
      <c r="L764" t="s">
        <v>110</v>
      </c>
      <c r="M764" t="s">
        <v>70</v>
      </c>
      <c r="N764" t="s">
        <v>70</v>
      </c>
      <c r="O764" t="s">
        <v>70</v>
      </c>
      <c r="P764" t="s">
        <v>110</v>
      </c>
      <c r="Q764" t="s">
        <v>110</v>
      </c>
      <c r="R764" t="s">
        <v>70</v>
      </c>
      <c r="S764" t="s">
        <v>110</v>
      </c>
      <c r="T764" t="s">
        <v>110</v>
      </c>
      <c r="U764" t="s">
        <v>70</v>
      </c>
      <c r="V764" t="s">
        <v>70</v>
      </c>
      <c r="W764" t="s">
        <v>70</v>
      </c>
      <c r="X764" t="s">
        <v>59</v>
      </c>
      <c r="Y764" t="s">
        <v>70</v>
      </c>
      <c r="Z764" t="s">
        <v>70</v>
      </c>
      <c r="AA764" t="s">
        <v>110</v>
      </c>
      <c r="AB764" t="s">
        <v>57</v>
      </c>
      <c r="AC764" t="s">
        <v>110</v>
      </c>
      <c r="AD764" t="s">
        <v>110</v>
      </c>
    </row>
    <row r="765" spans="1:30" x14ac:dyDescent="0.25">
      <c r="A765" s="133" t="s">
        <v>1907</v>
      </c>
      <c r="B765" t="s">
        <v>683</v>
      </c>
      <c r="C765" t="s">
        <v>1999</v>
      </c>
      <c r="D765" t="s">
        <v>1109</v>
      </c>
      <c r="E765" t="s">
        <v>683</v>
      </c>
      <c r="F765" t="s">
        <v>773</v>
      </c>
      <c r="G765" t="s">
        <v>70</v>
      </c>
      <c r="H765" t="s">
        <v>70</v>
      </c>
      <c r="I765" t="s">
        <v>2000</v>
      </c>
      <c r="J765" t="s">
        <v>70</v>
      </c>
      <c r="K765" t="s">
        <v>70</v>
      </c>
      <c r="L765" t="s">
        <v>2000</v>
      </c>
      <c r="M765" t="s">
        <v>2000</v>
      </c>
      <c r="N765" t="s">
        <v>70</v>
      </c>
      <c r="O765" t="s">
        <v>70</v>
      </c>
      <c r="P765" t="s">
        <v>2000</v>
      </c>
      <c r="Q765" t="s">
        <v>2000</v>
      </c>
      <c r="R765" t="s">
        <v>70</v>
      </c>
      <c r="S765" t="s">
        <v>2000</v>
      </c>
      <c r="T765" t="s">
        <v>2000</v>
      </c>
      <c r="U765" t="s">
        <v>70</v>
      </c>
      <c r="V765" t="s">
        <v>70</v>
      </c>
      <c r="W765" t="s">
        <v>70</v>
      </c>
      <c r="X765" t="s">
        <v>2000</v>
      </c>
      <c r="Y765" t="s">
        <v>2000</v>
      </c>
      <c r="Z765" t="s">
        <v>70</v>
      </c>
      <c r="AA765" t="s">
        <v>2000</v>
      </c>
      <c r="AB765" t="s">
        <v>2000</v>
      </c>
      <c r="AC765" t="s">
        <v>2000</v>
      </c>
      <c r="AD765" t="s">
        <v>2000</v>
      </c>
    </row>
    <row r="766" spans="1:30" x14ac:dyDescent="0.25">
      <c r="A766" s="133" t="s">
        <v>1867</v>
      </c>
      <c r="B766" t="s">
        <v>70</v>
      </c>
      <c r="C766" t="s">
        <v>1999</v>
      </c>
      <c r="D766" t="s">
        <v>1109</v>
      </c>
      <c r="E766" t="s">
        <v>1117</v>
      </c>
      <c r="F766" t="s">
        <v>51</v>
      </c>
      <c r="G766" t="s">
        <v>70</v>
      </c>
      <c r="H766" t="s">
        <v>70</v>
      </c>
      <c r="I766" t="s">
        <v>2000</v>
      </c>
      <c r="J766" t="s">
        <v>70</v>
      </c>
      <c r="K766" t="s">
        <v>70</v>
      </c>
      <c r="L766" t="s">
        <v>2000</v>
      </c>
      <c r="M766" t="s">
        <v>70</v>
      </c>
      <c r="N766" t="s">
        <v>70</v>
      </c>
      <c r="O766" t="s">
        <v>70</v>
      </c>
      <c r="P766" t="s">
        <v>2000</v>
      </c>
      <c r="Q766" t="s">
        <v>2000</v>
      </c>
      <c r="R766" t="s">
        <v>70</v>
      </c>
      <c r="S766" t="s">
        <v>2000</v>
      </c>
      <c r="T766" t="s">
        <v>2000</v>
      </c>
      <c r="U766" t="s">
        <v>70</v>
      </c>
      <c r="V766" t="s">
        <v>70</v>
      </c>
      <c r="W766" t="s">
        <v>70</v>
      </c>
      <c r="X766" t="s">
        <v>2000</v>
      </c>
      <c r="Y766" t="s">
        <v>70</v>
      </c>
      <c r="Z766" t="s">
        <v>70</v>
      </c>
      <c r="AA766" t="s">
        <v>2000</v>
      </c>
      <c r="AB766" t="s">
        <v>2000</v>
      </c>
      <c r="AC766" t="s">
        <v>2000</v>
      </c>
      <c r="AD766" t="s">
        <v>2000</v>
      </c>
    </row>
    <row r="767" spans="1:30" x14ac:dyDescent="0.25">
      <c r="A767" s="133" t="s">
        <v>1868</v>
      </c>
      <c r="B767" t="s">
        <v>643</v>
      </c>
      <c r="C767" t="s">
        <v>1999</v>
      </c>
      <c r="D767" t="s">
        <v>1109</v>
      </c>
      <c r="E767" t="s">
        <v>1117</v>
      </c>
      <c r="F767" t="s">
        <v>774</v>
      </c>
      <c r="G767" t="s">
        <v>70</v>
      </c>
      <c r="H767" t="s">
        <v>70</v>
      </c>
      <c r="I767" t="s">
        <v>2000</v>
      </c>
      <c r="J767" t="s">
        <v>70</v>
      </c>
      <c r="K767" t="s">
        <v>70</v>
      </c>
      <c r="L767" t="s">
        <v>2000</v>
      </c>
      <c r="M767" t="s">
        <v>70</v>
      </c>
      <c r="N767" t="s">
        <v>70</v>
      </c>
      <c r="O767" t="s">
        <v>70</v>
      </c>
      <c r="P767" t="s">
        <v>2000</v>
      </c>
      <c r="Q767" t="s">
        <v>2000</v>
      </c>
      <c r="R767" t="s">
        <v>70</v>
      </c>
      <c r="S767" t="s">
        <v>2000</v>
      </c>
      <c r="T767" t="s">
        <v>2000</v>
      </c>
      <c r="U767" t="s">
        <v>70</v>
      </c>
      <c r="V767" t="s">
        <v>70</v>
      </c>
      <c r="W767" t="s">
        <v>70</v>
      </c>
      <c r="X767" t="s">
        <v>2000</v>
      </c>
      <c r="Y767" t="s">
        <v>70</v>
      </c>
      <c r="Z767" t="s">
        <v>70</v>
      </c>
      <c r="AA767" t="s">
        <v>2000</v>
      </c>
      <c r="AB767" t="s">
        <v>2000</v>
      </c>
      <c r="AC767" t="s">
        <v>2000</v>
      </c>
      <c r="AD767" t="s">
        <v>2000</v>
      </c>
    </row>
    <row r="768" spans="1:30" x14ac:dyDescent="0.25">
      <c r="A768" s="133" t="s">
        <v>1869</v>
      </c>
      <c r="B768" t="s">
        <v>644</v>
      </c>
      <c r="C768" t="s">
        <v>1999</v>
      </c>
      <c r="D768" t="s">
        <v>1109</v>
      </c>
      <c r="E768" t="s">
        <v>1117</v>
      </c>
      <c r="F768" t="s">
        <v>774</v>
      </c>
      <c r="G768" t="s">
        <v>70</v>
      </c>
      <c r="H768" t="s">
        <v>70</v>
      </c>
      <c r="I768" t="s">
        <v>110</v>
      </c>
      <c r="J768" t="s">
        <v>70</v>
      </c>
      <c r="K768" t="s">
        <v>70</v>
      </c>
      <c r="L768" t="s">
        <v>110</v>
      </c>
      <c r="M768" t="s">
        <v>70</v>
      </c>
      <c r="N768" t="s">
        <v>70</v>
      </c>
      <c r="O768" t="s">
        <v>70</v>
      </c>
      <c r="P768" t="s">
        <v>110</v>
      </c>
      <c r="Q768" t="s">
        <v>110</v>
      </c>
      <c r="R768" t="s">
        <v>70</v>
      </c>
      <c r="S768" t="s">
        <v>110</v>
      </c>
      <c r="T768" t="s">
        <v>110</v>
      </c>
      <c r="U768" t="s">
        <v>70</v>
      </c>
      <c r="V768" t="s">
        <v>70</v>
      </c>
      <c r="W768" t="s">
        <v>70</v>
      </c>
      <c r="X768" t="s">
        <v>59</v>
      </c>
      <c r="Y768" t="s">
        <v>70</v>
      </c>
      <c r="Z768" t="s">
        <v>70</v>
      </c>
      <c r="AA768" t="s">
        <v>110</v>
      </c>
      <c r="AB768" t="s">
        <v>110</v>
      </c>
      <c r="AC768" t="s">
        <v>110</v>
      </c>
      <c r="AD768" t="s">
        <v>110</v>
      </c>
    </row>
    <row r="769" spans="1:30" x14ac:dyDescent="0.25">
      <c r="A769" s="133" t="s">
        <v>1870</v>
      </c>
      <c r="B769" t="s">
        <v>645</v>
      </c>
      <c r="C769" t="s">
        <v>1999</v>
      </c>
      <c r="D769" t="s">
        <v>1109</v>
      </c>
      <c r="E769" t="s">
        <v>1117</v>
      </c>
      <c r="F769" t="s">
        <v>51</v>
      </c>
      <c r="G769" t="s">
        <v>70</v>
      </c>
      <c r="H769" t="s">
        <v>70</v>
      </c>
      <c r="I769" t="s">
        <v>2000</v>
      </c>
      <c r="J769" t="s">
        <v>70</v>
      </c>
      <c r="K769" t="s">
        <v>2000</v>
      </c>
      <c r="L769" t="s">
        <v>2000</v>
      </c>
      <c r="M769" t="s">
        <v>70</v>
      </c>
      <c r="N769" t="s">
        <v>2000</v>
      </c>
      <c r="O769" t="s">
        <v>2000</v>
      </c>
      <c r="P769" t="s">
        <v>2000</v>
      </c>
      <c r="Q769" t="s">
        <v>2000</v>
      </c>
      <c r="R769" t="s">
        <v>70</v>
      </c>
      <c r="S769" t="s">
        <v>2000</v>
      </c>
      <c r="T769" t="s">
        <v>2000</v>
      </c>
      <c r="U769" t="s">
        <v>70</v>
      </c>
      <c r="V769" t="s">
        <v>2000</v>
      </c>
      <c r="W769" t="s">
        <v>2000</v>
      </c>
      <c r="X769" t="s">
        <v>2000</v>
      </c>
      <c r="Y769" t="s">
        <v>70</v>
      </c>
      <c r="Z769" t="s">
        <v>2000</v>
      </c>
      <c r="AA769" t="s">
        <v>2000</v>
      </c>
      <c r="AB769" t="s">
        <v>2000</v>
      </c>
      <c r="AC769" t="s">
        <v>2000</v>
      </c>
      <c r="AD769" t="s">
        <v>2000</v>
      </c>
    </row>
    <row r="770" spans="1:30" x14ac:dyDescent="0.25">
      <c r="A770" s="133" t="s">
        <v>1906</v>
      </c>
      <c r="B770" t="s">
        <v>682</v>
      </c>
      <c r="C770" t="s">
        <v>1999</v>
      </c>
      <c r="D770" t="s">
        <v>1109</v>
      </c>
      <c r="E770" t="s">
        <v>682</v>
      </c>
      <c r="F770" t="s">
        <v>774</v>
      </c>
      <c r="G770" t="s">
        <v>70</v>
      </c>
      <c r="H770" t="s">
        <v>70</v>
      </c>
      <c r="I770" t="s">
        <v>110</v>
      </c>
      <c r="J770" t="s">
        <v>70</v>
      </c>
      <c r="K770" t="s">
        <v>70</v>
      </c>
      <c r="L770" t="s">
        <v>57</v>
      </c>
      <c r="M770" t="s">
        <v>110</v>
      </c>
      <c r="N770" t="s">
        <v>70</v>
      </c>
      <c r="O770" t="s">
        <v>70</v>
      </c>
      <c r="P770" t="s">
        <v>110</v>
      </c>
      <c r="Q770" t="s">
        <v>59</v>
      </c>
      <c r="R770" t="s">
        <v>70</v>
      </c>
      <c r="S770" t="s">
        <v>110</v>
      </c>
      <c r="T770" t="s">
        <v>110</v>
      </c>
      <c r="U770" t="s">
        <v>70</v>
      </c>
      <c r="V770" t="s">
        <v>70</v>
      </c>
      <c r="W770" t="s">
        <v>70</v>
      </c>
      <c r="X770" t="s">
        <v>59</v>
      </c>
      <c r="Y770" t="s">
        <v>57</v>
      </c>
      <c r="Z770" t="s">
        <v>70</v>
      </c>
      <c r="AA770" t="s">
        <v>110</v>
      </c>
      <c r="AB770" t="s">
        <v>57</v>
      </c>
      <c r="AC770" t="s">
        <v>110</v>
      </c>
      <c r="AD770" t="s">
        <v>110</v>
      </c>
    </row>
    <row r="771" spans="1:30" x14ac:dyDescent="0.25">
      <c r="A771" s="133" t="s">
        <v>1916</v>
      </c>
      <c r="B771" t="s">
        <v>692</v>
      </c>
      <c r="C771" t="s">
        <v>1999</v>
      </c>
      <c r="D771" t="s">
        <v>1109</v>
      </c>
      <c r="E771" t="s">
        <v>1130</v>
      </c>
      <c r="F771" t="s">
        <v>774</v>
      </c>
      <c r="G771" t="s">
        <v>70</v>
      </c>
      <c r="H771" t="s">
        <v>70</v>
      </c>
      <c r="I771" t="s">
        <v>110</v>
      </c>
      <c r="J771" t="s">
        <v>70</v>
      </c>
      <c r="K771" t="s">
        <v>70</v>
      </c>
      <c r="L771" t="s">
        <v>57</v>
      </c>
      <c r="M771" t="s">
        <v>70</v>
      </c>
      <c r="N771" t="s">
        <v>70</v>
      </c>
      <c r="O771" t="s">
        <v>70</v>
      </c>
      <c r="P771" t="s">
        <v>70</v>
      </c>
      <c r="Q771" t="s">
        <v>70</v>
      </c>
      <c r="R771" t="s">
        <v>70</v>
      </c>
      <c r="S771" t="s">
        <v>57</v>
      </c>
      <c r="T771" t="s">
        <v>70</v>
      </c>
      <c r="U771" t="s">
        <v>70</v>
      </c>
      <c r="V771" t="s">
        <v>70</v>
      </c>
      <c r="W771" t="s">
        <v>70</v>
      </c>
      <c r="X771" t="s">
        <v>70</v>
      </c>
      <c r="Y771" t="s">
        <v>70</v>
      </c>
      <c r="Z771" t="s">
        <v>70</v>
      </c>
      <c r="AA771" t="s">
        <v>70</v>
      </c>
      <c r="AB771" t="s">
        <v>57</v>
      </c>
      <c r="AC771" t="s">
        <v>70</v>
      </c>
      <c r="AD771" t="s">
        <v>70</v>
      </c>
    </row>
    <row r="772" spans="1:30" x14ac:dyDescent="0.25">
      <c r="A772" s="133" t="s">
        <v>1855</v>
      </c>
      <c r="B772" t="s">
        <v>632</v>
      </c>
      <c r="C772" t="s">
        <v>1999</v>
      </c>
      <c r="D772" t="s">
        <v>1109</v>
      </c>
      <c r="E772" t="s">
        <v>784</v>
      </c>
      <c r="F772" t="s">
        <v>773</v>
      </c>
      <c r="G772" t="s">
        <v>70</v>
      </c>
      <c r="H772" t="s">
        <v>70</v>
      </c>
      <c r="I772" t="s">
        <v>70</v>
      </c>
      <c r="J772" t="s">
        <v>70</v>
      </c>
      <c r="K772" t="s">
        <v>70</v>
      </c>
      <c r="L772" t="s">
        <v>2000</v>
      </c>
      <c r="M772" t="s">
        <v>70</v>
      </c>
      <c r="N772" t="s">
        <v>70</v>
      </c>
      <c r="O772" t="s">
        <v>70</v>
      </c>
      <c r="P772" t="s">
        <v>2000</v>
      </c>
      <c r="Q772" t="s">
        <v>2000</v>
      </c>
      <c r="R772" t="s">
        <v>70</v>
      </c>
      <c r="S772" t="s">
        <v>2000</v>
      </c>
      <c r="T772" t="s">
        <v>2000</v>
      </c>
      <c r="U772" t="s">
        <v>70</v>
      </c>
      <c r="V772" t="s">
        <v>70</v>
      </c>
      <c r="W772" t="s">
        <v>70</v>
      </c>
      <c r="X772" t="s">
        <v>2000</v>
      </c>
      <c r="Y772" t="s">
        <v>70</v>
      </c>
      <c r="Z772" t="s">
        <v>70</v>
      </c>
      <c r="AA772" t="s">
        <v>2000</v>
      </c>
      <c r="AB772" t="s">
        <v>2000</v>
      </c>
      <c r="AC772" t="s">
        <v>2000</v>
      </c>
      <c r="AD772" t="s">
        <v>70</v>
      </c>
    </row>
    <row r="773" spans="1:30" x14ac:dyDescent="0.25">
      <c r="A773" s="133" t="s">
        <v>1863</v>
      </c>
      <c r="B773" t="s">
        <v>639</v>
      </c>
      <c r="C773" t="s">
        <v>1999</v>
      </c>
      <c r="D773" t="s">
        <v>1109</v>
      </c>
      <c r="E773" t="s">
        <v>784</v>
      </c>
      <c r="F773" t="s">
        <v>51</v>
      </c>
      <c r="G773" t="s">
        <v>70</v>
      </c>
      <c r="H773" t="s">
        <v>70</v>
      </c>
      <c r="I773" t="s">
        <v>2000</v>
      </c>
      <c r="J773" t="s">
        <v>70</v>
      </c>
      <c r="K773" t="s">
        <v>70</v>
      </c>
      <c r="L773" t="s">
        <v>2000</v>
      </c>
      <c r="M773" t="s">
        <v>70</v>
      </c>
      <c r="N773" t="s">
        <v>70</v>
      </c>
      <c r="O773" t="s">
        <v>70</v>
      </c>
      <c r="P773" t="s">
        <v>70</v>
      </c>
      <c r="Q773" t="s">
        <v>70</v>
      </c>
      <c r="R773" t="s">
        <v>70</v>
      </c>
      <c r="S773" t="s">
        <v>2000</v>
      </c>
      <c r="T773" t="s">
        <v>70</v>
      </c>
      <c r="U773" t="s">
        <v>70</v>
      </c>
      <c r="V773" t="s">
        <v>70</v>
      </c>
      <c r="W773" t="s">
        <v>70</v>
      </c>
      <c r="X773" t="s">
        <v>70</v>
      </c>
      <c r="Y773" t="s">
        <v>70</v>
      </c>
      <c r="Z773" t="s">
        <v>70</v>
      </c>
      <c r="AA773" t="s">
        <v>70</v>
      </c>
      <c r="AB773" t="s">
        <v>2000</v>
      </c>
      <c r="AC773" t="s">
        <v>70</v>
      </c>
      <c r="AD773" t="s">
        <v>70</v>
      </c>
    </row>
    <row r="774" spans="1:30" x14ac:dyDescent="0.25">
      <c r="A774" s="133" t="s">
        <v>1928</v>
      </c>
      <c r="B774" t="s">
        <v>704</v>
      </c>
      <c r="C774" t="s">
        <v>1999</v>
      </c>
      <c r="D774" t="s">
        <v>1109</v>
      </c>
      <c r="E774" t="s">
        <v>784</v>
      </c>
      <c r="F774" t="s">
        <v>51</v>
      </c>
      <c r="G774" t="s">
        <v>70</v>
      </c>
      <c r="H774" t="s">
        <v>70</v>
      </c>
      <c r="I774" t="s">
        <v>2000</v>
      </c>
      <c r="J774" t="s">
        <v>70</v>
      </c>
      <c r="K774" t="s">
        <v>70</v>
      </c>
      <c r="L774" t="s">
        <v>2000</v>
      </c>
      <c r="M774" t="s">
        <v>70</v>
      </c>
      <c r="N774" t="s">
        <v>70</v>
      </c>
      <c r="O774" t="s">
        <v>70</v>
      </c>
      <c r="P774" t="s">
        <v>2000</v>
      </c>
      <c r="Q774" t="s">
        <v>2000</v>
      </c>
      <c r="R774" t="s">
        <v>70</v>
      </c>
      <c r="S774" t="s">
        <v>2000</v>
      </c>
      <c r="T774" t="s">
        <v>2000</v>
      </c>
      <c r="U774" t="s">
        <v>70</v>
      </c>
      <c r="V774" t="s">
        <v>70</v>
      </c>
      <c r="W774" t="s">
        <v>70</v>
      </c>
      <c r="X774" t="s">
        <v>2000</v>
      </c>
      <c r="Y774" t="s">
        <v>70</v>
      </c>
      <c r="Z774" t="s">
        <v>70</v>
      </c>
      <c r="AA774" t="s">
        <v>2000</v>
      </c>
      <c r="AB774" t="s">
        <v>2000</v>
      </c>
      <c r="AC774" t="s">
        <v>2000</v>
      </c>
      <c r="AD774" t="s">
        <v>2000</v>
      </c>
    </row>
    <row r="775" spans="1:30" x14ac:dyDescent="0.25">
      <c r="A775" s="133" t="s">
        <v>1864</v>
      </c>
      <c r="B775" t="s">
        <v>640</v>
      </c>
      <c r="C775" t="s">
        <v>1999</v>
      </c>
      <c r="D775" t="s">
        <v>1109</v>
      </c>
      <c r="E775" t="s">
        <v>1116</v>
      </c>
      <c r="F775" t="s">
        <v>774</v>
      </c>
      <c r="G775" t="s">
        <v>70</v>
      </c>
      <c r="H775" t="s">
        <v>70</v>
      </c>
      <c r="I775" t="s">
        <v>57</v>
      </c>
      <c r="J775" t="s">
        <v>70</v>
      </c>
      <c r="K775" t="s">
        <v>70</v>
      </c>
      <c r="L775" t="s">
        <v>110</v>
      </c>
      <c r="M775" t="s">
        <v>70</v>
      </c>
      <c r="N775" t="s">
        <v>70</v>
      </c>
      <c r="O775" t="s">
        <v>70</v>
      </c>
      <c r="P775" t="s">
        <v>2000</v>
      </c>
      <c r="Q775" t="s">
        <v>2000</v>
      </c>
      <c r="R775" t="s">
        <v>70</v>
      </c>
      <c r="S775" t="s">
        <v>110</v>
      </c>
      <c r="T775" t="s">
        <v>2000</v>
      </c>
      <c r="U775" t="s">
        <v>70</v>
      </c>
      <c r="V775" t="s">
        <v>70</v>
      </c>
      <c r="W775" t="s">
        <v>70</v>
      </c>
      <c r="X775" t="s">
        <v>2000</v>
      </c>
      <c r="Y775" t="s">
        <v>70</v>
      </c>
      <c r="Z775" t="s">
        <v>70</v>
      </c>
      <c r="AA775" t="s">
        <v>2000</v>
      </c>
      <c r="AB775" t="s">
        <v>110</v>
      </c>
      <c r="AC775" t="s">
        <v>2000</v>
      </c>
      <c r="AD775" t="s">
        <v>2000</v>
      </c>
    </row>
    <row r="776" spans="1:30" x14ac:dyDescent="0.25">
      <c r="A776" s="133" t="s">
        <v>1865</v>
      </c>
      <c r="B776" t="s">
        <v>641</v>
      </c>
      <c r="C776" t="s">
        <v>1999</v>
      </c>
      <c r="D776" t="s">
        <v>1109</v>
      </c>
      <c r="E776" t="s">
        <v>1116</v>
      </c>
      <c r="F776" t="s">
        <v>774</v>
      </c>
      <c r="G776" t="s">
        <v>70</v>
      </c>
      <c r="H776" t="s">
        <v>70</v>
      </c>
      <c r="I776" t="s">
        <v>2000</v>
      </c>
      <c r="J776" t="s">
        <v>70</v>
      </c>
      <c r="K776" t="s">
        <v>70</v>
      </c>
      <c r="L776" t="s">
        <v>2000</v>
      </c>
      <c r="M776" t="s">
        <v>70</v>
      </c>
      <c r="N776" t="s">
        <v>70</v>
      </c>
      <c r="O776" t="s">
        <v>70</v>
      </c>
      <c r="P776" t="s">
        <v>70</v>
      </c>
      <c r="Q776" t="s">
        <v>70</v>
      </c>
      <c r="R776" t="s">
        <v>70</v>
      </c>
      <c r="S776" t="s">
        <v>2000</v>
      </c>
      <c r="T776" t="s">
        <v>70</v>
      </c>
      <c r="U776" t="s">
        <v>70</v>
      </c>
      <c r="V776" t="s">
        <v>70</v>
      </c>
      <c r="W776" t="s">
        <v>70</v>
      </c>
      <c r="X776" t="s">
        <v>70</v>
      </c>
      <c r="Y776" t="s">
        <v>70</v>
      </c>
      <c r="Z776" t="s">
        <v>70</v>
      </c>
      <c r="AA776" t="s">
        <v>70</v>
      </c>
      <c r="AB776" t="s">
        <v>2000</v>
      </c>
      <c r="AC776" t="s">
        <v>70</v>
      </c>
      <c r="AD776" t="s">
        <v>70</v>
      </c>
    </row>
    <row r="777" spans="1:30" x14ac:dyDescent="0.25">
      <c r="A777" s="133" t="s">
        <v>1866</v>
      </c>
      <c r="B777" t="s">
        <v>642</v>
      </c>
      <c r="C777" t="s">
        <v>1999</v>
      </c>
      <c r="D777" t="s">
        <v>1109</v>
      </c>
      <c r="E777" t="s">
        <v>1116</v>
      </c>
      <c r="F777" t="s">
        <v>774</v>
      </c>
      <c r="G777" t="s">
        <v>70</v>
      </c>
      <c r="H777" t="s">
        <v>70</v>
      </c>
      <c r="I777" t="s">
        <v>110</v>
      </c>
      <c r="J777" t="s">
        <v>70</v>
      </c>
      <c r="K777" t="s">
        <v>70</v>
      </c>
      <c r="L777" t="s">
        <v>110</v>
      </c>
      <c r="M777" t="s">
        <v>70</v>
      </c>
      <c r="N777" t="s">
        <v>70</v>
      </c>
      <c r="O777" t="s">
        <v>70</v>
      </c>
      <c r="P777" t="s">
        <v>70</v>
      </c>
      <c r="Q777" t="s">
        <v>70</v>
      </c>
      <c r="R777" t="s">
        <v>70</v>
      </c>
      <c r="S777" t="s">
        <v>110</v>
      </c>
      <c r="T777" t="s">
        <v>70</v>
      </c>
      <c r="U777" t="s">
        <v>70</v>
      </c>
      <c r="V777" t="s">
        <v>70</v>
      </c>
      <c r="W777" t="s">
        <v>70</v>
      </c>
      <c r="X777" t="s">
        <v>70</v>
      </c>
      <c r="Y777" t="s">
        <v>70</v>
      </c>
      <c r="Z777" t="s">
        <v>70</v>
      </c>
      <c r="AA777" t="s">
        <v>70</v>
      </c>
      <c r="AB777" t="s">
        <v>110</v>
      </c>
      <c r="AC777" t="s">
        <v>70</v>
      </c>
      <c r="AD777" t="s">
        <v>70</v>
      </c>
    </row>
    <row r="778" spans="1:30" x14ac:dyDescent="0.25">
      <c r="A778" s="133" t="s">
        <v>1903</v>
      </c>
      <c r="B778" t="s">
        <v>678</v>
      </c>
      <c r="C778" t="s">
        <v>1999</v>
      </c>
      <c r="D778" t="s">
        <v>1109</v>
      </c>
      <c r="E778" t="s">
        <v>1126</v>
      </c>
      <c r="F778" t="s">
        <v>773</v>
      </c>
      <c r="G778" t="s">
        <v>70</v>
      </c>
      <c r="H778" t="s">
        <v>70</v>
      </c>
      <c r="I778" t="s">
        <v>110</v>
      </c>
      <c r="J778" t="s">
        <v>70</v>
      </c>
      <c r="K778" t="s">
        <v>70</v>
      </c>
      <c r="L778" t="s">
        <v>110</v>
      </c>
      <c r="M778" t="s">
        <v>70</v>
      </c>
      <c r="N778" t="s">
        <v>70</v>
      </c>
      <c r="O778" t="s">
        <v>70</v>
      </c>
      <c r="P778" t="s">
        <v>110</v>
      </c>
      <c r="Q778" t="s">
        <v>110</v>
      </c>
      <c r="R778" t="s">
        <v>70</v>
      </c>
      <c r="S778" t="s">
        <v>57</v>
      </c>
      <c r="T778" t="s">
        <v>110</v>
      </c>
      <c r="U778" t="s">
        <v>70</v>
      </c>
      <c r="V778" t="s">
        <v>70</v>
      </c>
      <c r="W778" t="s">
        <v>70</v>
      </c>
      <c r="X778" t="s">
        <v>110</v>
      </c>
      <c r="Y778" t="s">
        <v>70</v>
      </c>
      <c r="Z778" t="s">
        <v>70</v>
      </c>
      <c r="AA778" t="s">
        <v>110</v>
      </c>
      <c r="AB778" t="s">
        <v>57</v>
      </c>
      <c r="AC778" t="s">
        <v>110</v>
      </c>
      <c r="AD778" t="s">
        <v>2000</v>
      </c>
    </row>
    <row r="779" spans="1:30" x14ac:dyDescent="0.25">
      <c r="A779" s="133" t="s">
        <v>1910</v>
      </c>
      <c r="B779" t="s">
        <v>686</v>
      </c>
      <c r="C779" t="s">
        <v>1999</v>
      </c>
      <c r="D779" t="s">
        <v>1109</v>
      </c>
      <c r="E779" t="s">
        <v>1128</v>
      </c>
      <c r="F779" t="s">
        <v>773</v>
      </c>
      <c r="G779" t="s">
        <v>70</v>
      </c>
      <c r="H779" t="s">
        <v>70</v>
      </c>
      <c r="I779" t="s">
        <v>110</v>
      </c>
      <c r="J779" t="s">
        <v>70</v>
      </c>
      <c r="K779" t="s">
        <v>70</v>
      </c>
      <c r="L779" t="s">
        <v>57</v>
      </c>
      <c r="M779" t="s">
        <v>70</v>
      </c>
      <c r="N779" t="s">
        <v>70</v>
      </c>
      <c r="O779" t="s">
        <v>70</v>
      </c>
      <c r="P779" t="s">
        <v>110</v>
      </c>
      <c r="Q779" t="s">
        <v>59</v>
      </c>
      <c r="R779" t="s">
        <v>70</v>
      </c>
      <c r="S779" t="s">
        <v>110</v>
      </c>
      <c r="T779" t="s">
        <v>110</v>
      </c>
      <c r="U779" t="s">
        <v>70</v>
      </c>
      <c r="V779" t="s">
        <v>70</v>
      </c>
      <c r="W779" t="s">
        <v>70</v>
      </c>
      <c r="X779" t="s">
        <v>59</v>
      </c>
      <c r="Y779" t="s">
        <v>70</v>
      </c>
      <c r="Z779" t="s">
        <v>70</v>
      </c>
      <c r="AA779" t="s">
        <v>110</v>
      </c>
      <c r="AB779" t="s">
        <v>110</v>
      </c>
      <c r="AC779" t="s">
        <v>110</v>
      </c>
      <c r="AD779" t="s">
        <v>110</v>
      </c>
    </row>
    <row r="780" spans="1:30" x14ac:dyDescent="0.25">
      <c r="A780" s="133" t="s">
        <v>1913</v>
      </c>
      <c r="B780" t="s">
        <v>689</v>
      </c>
      <c r="C780" t="s">
        <v>1999</v>
      </c>
      <c r="D780" t="s">
        <v>1109</v>
      </c>
      <c r="E780" t="s">
        <v>1128</v>
      </c>
      <c r="F780" t="s">
        <v>774</v>
      </c>
      <c r="G780" t="s">
        <v>70</v>
      </c>
      <c r="H780" t="s">
        <v>70</v>
      </c>
      <c r="I780" t="s">
        <v>57</v>
      </c>
      <c r="J780" t="s">
        <v>70</v>
      </c>
      <c r="K780" t="s">
        <v>70</v>
      </c>
      <c r="L780" t="s">
        <v>57</v>
      </c>
      <c r="M780" t="s">
        <v>70</v>
      </c>
      <c r="N780" t="s">
        <v>70</v>
      </c>
      <c r="O780" t="s">
        <v>70</v>
      </c>
      <c r="P780" t="s">
        <v>57</v>
      </c>
      <c r="Q780" t="s">
        <v>110</v>
      </c>
      <c r="R780" t="s">
        <v>70</v>
      </c>
      <c r="S780" t="s">
        <v>57</v>
      </c>
      <c r="T780" t="s">
        <v>110</v>
      </c>
      <c r="U780" t="s">
        <v>70</v>
      </c>
      <c r="V780" t="s">
        <v>70</v>
      </c>
      <c r="W780" t="s">
        <v>70</v>
      </c>
      <c r="X780" t="s">
        <v>59</v>
      </c>
      <c r="Y780" t="s">
        <v>70</v>
      </c>
      <c r="Z780" t="s">
        <v>70</v>
      </c>
      <c r="AA780" t="s">
        <v>110</v>
      </c>
      <c r="AB780" t="s">
        <v>57</v>
      </c>
      <c r="AC780" t="s">
        <v>2000</v>
      </c>
      <c r="AD780" t="s">
        <v>2000</v>
      </c>
    </row>
    <row r="781" spans="1:30" x14ac:dyDescent="0.25">
      <c r="A781" s="133" t="s">
        <v>1914</v>
      </c>
      <c r="B781" t="s">
        <v>690</v>
      </c>
      <c r="C781" t="s">
        <v>1999</v>
      </c>
      <c r="D781" t="s">
        <v>1109</v>
      </c>
      <c r="E781" t="s">
        <v>1128</v>
      </c>
      <c r="F781" t="s">
        <v>774</v>
      </c>
      <c r="G781" t="s">
        <v>70</v>
      </c>
      <c r="H781" t="s">
        <v>70</v>
      </c>
      <c r="I781" t="s">
        <v>57</v>
      </c>
      <c r="J781" t="s">
        <v>70</v>
      </c>
      <c r="K781" t="s">
        <v>70</v>
      </c>
      <c r="L781" t="s">
        <v>57</v>
      </c>
      <c r="M781" t="s">
        <v>70</v>
      </c>
      <c r="N781" t="s">
        <v>70</v>
      </c>
      <c r="O781" t="s">
        <v>70</v>
      </c>
      <c r="P781" t="s">
        <v>57</v>
      </c>
      <c r="Q781" t="s">
        <v>59</v>
      </c>
      <c r="R781" t="s">
        <v>70</v>
      </c>
      <c r="S781" t="s">
        <v>110</v>
      </c>
      <c r="T781" t="s">
        <v>110</v>
      </c>
      <c r="U781" t="s">
        <v>70</v>
      </c>
      <c r="V781" t="s">
        <v>70</v>
      </c>
      <c r="W781" t="s">
        <v>70</v>
      </c>
      <c r="X781" t="s">
        <v>59</v>
      </c>
      <c r="Y781" t="s">
        <v>70</v>
      </c>
      <c r="Z781" t="s">
        <v>70</v>
      </c>
      <c r="AA781" t="s">
        <v>110</v>
      </c>
      <c r="AB781" t="s">
        <v>57</v>
      </c>
      <c r="AC781" t="s">
        <v>110</v>
      </c>
      <c r="AD781" t="s">
        <v>110</v>
      </c>
    </row>
    <row r="782" spans="1:30" x14ac:dyDescent="0.25">
      <c r="A782" s="133" t="s">
        <v>1911</v>
      </c>
      <c r="B782" t="s">
        <v>687</v>
      </c>
      <c r="C782" t="s">
        <v>1999</v>
      </c>
      <c r="D782" t="s">
        <v>1109</v>
      </c>
      <c r="E782" t="s">
        <v>1129</v>
      </c>
      <c r="F782" t="s">
        <v>773</v>
      </c>
      <c r="G782" t="s">
        <v>70</v>
      </c>
      <c r="H782" t="s">
        <v>70</v>
      </c>
      <c r="I782" t="s">
        <v>110</v>
      </c>
      <c r="J782" t="s">
        <v>70</v>
      </c>
      <c r="K782" t="s">
        <v>70</v>
      </c>
      <c r="L782" t="s">
        <v>110</v>
      </c>
      <c r="M782" t="s">
        <v>70</v>
      </c>
      <c r="N782" t="s">
        <v>70</v>
      </c>
      <c r="O782" t="s">
        <v>70</v>
      </c>
      <c r="P782" t="s">
        <v>110</v>
      </c>
      <c r="Q782" t="s">
        <v>110</v>
      </c>
      <c r="R782" t="s">
        <v>70</v>
      </c>
      <c r="S782" t="s">
        <v>110</v>
      </c>
      <c r="T782" t="s">
        <v>59</v>
      </c>
      <c r="U782" t="s">
        <v>70</v>
      </c>
      <c r="V782" t="s">
        <v>70</v>
      </c>
      <c r="W782" t="s">
        <v>70</v>
      </c>
      <c r="X782" t="s">
        <v>59</v>
      </c>
      <c r="Y782" t="s">
        <v>70</v>
      </c>
      <c r="Z782" t="s">
        <v>70</v>
      </c>
      <c r="AA782" t="s">
        <v>110</v>
      </c>
      <c r="AB782" t="s">
        <v>110</v>
      </c>
      <c r="AC782" t="s">
        <v>110</v>
      </c>
      <c r="AD782" t="s">
        <v>110</v>
      </c>
    </row>
    <row r="783" spans="1:30" x14ac:dyDescent="0.25">
      <c r="A783" s="133" t="s">
        <v>1912</v>
      </c>
      <c r="B783" t="s">
        <v>688</v>
      </c>
      <c r="C783" t="s">
        <v>1999</v>
      </c>
      <c r="D783" t="s">
        <v>1109</v>
      </c>
      <c r="E783" t="s">
        <v>1129</v>
      </c>
      <c r="F783" t="s">
        <v>773</v>
      </c>
      <c r="G783" t="s">
        <v>70</v>
      </c>
      <c r="H783" t="s">
        <v>70</v>
      </c>
      <c r="I783" t="s">
        <v>110</v>
      </c>
      <c r="J783" t="s">
        <v>70</v>
      </c>
      <c r="K783" t="s">
        <v>70</v>
      </c>
      <c r="L783" t="s">
        <v>57</v>
      </c>
      <c r="M783" t="s">
        <v>70</v>
      </c>
      <c r="N783" t="s">
        <v>70</v>
      </c>
      <c r="O783" t="s">
        <v>70</v>
      </c>
      <c r="P783" t="s">
        <v>110</v>
      </c>
      <c r="Q783" t="s">
        <v>110</v>
      </c>
      <c r="R783" t="s">
        <v>70</v>
      </c>
      <c r="S783" t="s">
        <v>110</v>
      </c>
      <c r="T783" t="s">
        <v>110</v>
      </c>
      <c r="U783" t="s">
        <v>70</v>
      </c>
      <c r="V783" t="s">
        <v>70</v>
      </c>
      <c r="W783" t="s">
        <v>70</v>
      </c>
      <c r="X783" t="s">
        <v>59</v>
      </c>
      <c r="Y783" t="s">
        <v>70</v>
      </c>
      <c r="Z783" t="s">
        <v>70</v>
      </c>
      <c r="AA783" t="s">
        <v>110</v>
      </c>
      <c r="AB783" t="s">
        <v>110</v>
      </c>
      <c r="AC783" t="s">
        <v>110</v>
      </c>
      <c r="AD783" t="s">
        <v>110</v>
      </c>
    </row>
    <row r="784" spans="1:30" x14ac:dyDescent="0.25">
      <c r="A784" s="133" t="s">
        <v>1851</v>
      </c>
      <c r="B784" t="s">
        <v>628</v>
      </c>
      <c r="C784" t="s">
        <v>1999</v>
      </c>
      <c r="D784" t="s">
        <v>1109</v>
      </c>
      <c r="E784" t="s">
        <v>1110</v>
      </c>
      <c r="F784" t="s">
        <v>774</v>
      </c>
      <c r="G784" t="s">
        <v>70</v>
      </c>
      <c r="H784" t="s">
        <v>70</v>
      </c>
      <c r="I784" t="s">
        <v>2000</v>
      </c>
      <c r="J784" t="s">
        <v>70</v>
      </c>
      <c r="K784" t="s">
        <v>70</v>
      </c>
      <c r="L784" t="s">
        <v>2000</v>
      </c>
      <c r="M784" t="s">
        <v>70</v>
      </c>
      <c r="N784" t="s">
        <v>70</v>
      </c>
      <c r="O784" t="s">
        <v>70</v>
      </c>
      <c r="P784" t="s">
        <v>2000</v>
      </c>
      <c r="Q784" t="s">
        <v>2000</v>
      </c>
      <c r="R784" t="s">
        <v>70</v>
      </c>
      <c r="S784" t="s">
        <v>2000</v>
      </c>
      <c r="T784" t="s">
        <v>2000</v>
      </c>
      <c r="U784" t="s">
        <v>70</v>
      </c>
      <c r="V784" t="s">
        <v>70</v>
      </c>
      <c r="W784" t="s">
        <v>70</v>
      </c>
      <c r="X784" t="s">
        <v>2000</v>
      </c>
      <c r="Y784" t="s">
        <v>70</v>
      </c>
      <c r="Z784" t="s">
        <v>70</v>
      </c>
      <c r="AA784" t="s">
        <v>2000</v>
      </c>
      <c r="AB784" t="s">
        <v>2000</v>
      </c>
      <c r="AC784" t="s">
        <v>2000</v>
      </c>
      <c r="AD784" t="s">
        <v>2000</v>
      </c>
    </row>
    <row r="785" spans="1:30" x14ac:dyDescent="0.25">
      <c r="A785" s="133" t="s">
        <v>1852</v>
      </c>
      <c r="B785" t="s">
        <v>629</v>
      </c>
      <c r="C785" t="s">
        <v>1999</v>
      </c>
      <c r="D785" t="s">
        <v>1109</v>
      </c>
      <c r="E785" t="s">
        <v>1110</v>
      </c>
      <c r="F785" t="s">
        <v>773</v>
      </c>
      <c r="G785" t="s">
        <v>70</v>
      </c>
      <c r="H785" t="s">
        <v>70</v>
      </c>
      <c r="I785" t="s">
        <v>57</v>
      </c>
      <c r="J785" t="s">
        <v>70</v>
      </c>
      <c r="K785" t="s">
        <v>70</v>
      </c>
      <c r="L785" t="s">
        <v>57</v>
      </c>
      <c r="M785" t="s">
        <v>70</v>
      </c>
      <c r="N785" t="s">
        <v>70</v>
      </c>
      <c r="O785" t="s">
        <v>70</v>
      </c>
      <c r="P785" t="s">
        <v>110</v>
      </c>
      <c r="Q785" t="s">
        <v>110</v>
      </c>
      <c r="R785" t="s">
        <v>70</v>
      </c>
      <c r="S785" t="s">
        <v>57</v>
      </c>
      <c r="T785" t="s">
        <v>110</v>
      </c>
      <c r="U785" t="s">
        <v>70</v>
      </c>
      <c r="V785" t="s">
        <v>70</v>
      </c>
      <c r="W785" t="s">
        <v>70</v>
      </c>
      <c r="X785" t="s">
        <v>110</v>
      </c>
      <c r="Y785" t="s">
        <v>70</v>
      </c>
      <c r="Z785" t="s">
        <v>70</v>
      </c>
      <c r="AA785" t="s">
        <v>110</v>
      </c>
      <c r="AB785" t="s">
        <v>57</v>
      </c>
      <c r="AC785" t="s">
        <v>2000</v>
      </c>
      <c r="AD785" t="s">
        <v>2000</v>
      </c>
    </row>
    <row r="786" spans="1:30" x14ac:dyDescent="0.25">
      <c r="A786" s="133" t="s">
        <v>1890</v>
      </c>
      <c r="B786" t="s">
        <v>664</v>
      </c>
      <c r="C786" t="s">
        <v>1999</v>
      </c>
      <c r="D786" t="s">
        <v>1109</v>
      </c>
      <c r="E786" t="s">
        <v>1123</v>
      </c>
      <c r="F786" t="s">
        <v>774</v>
      </c>
      <c r="G786" t="s">
        <v>70</v>
      </c>
      <c r="H786" t="s">
        <v>70</v>
      </c>
      <c r="I786" t="s">
        <v>2000</v>
      </c>
      <c r="J786" t="s">
        <v>70</v>
      </c>
      <c r="K786" t="s">
        <v>70</v>
      </c>
      <c r="L786" t="s">
        <v>2000</v>
      </c>
      <c r="M786" t="s">
        <v>70</v>
      </c>
      <c r="N786" t="s">
        <v>70</v>
      </c>
      <c r="O786" t="s">
        <v>70</v>
      </c>
      <c r="P786" t="s">
        <v>2000</v>
      </c>
      <c r="Q786" t="s">
        <v>2000</v>
      </c>
      <c r="R786" t="s">
        <v>70</v>
      </c>
      <c r="S786" t="s">
        <v>2000</v>
      </c>
      <c r="T786" t="s">
        <v>2000</v>
      </c>
      <c r="U786" t="s">
        <v>70</v>
      </c>
      <c r="V786" t="s">
        <v>70</v>
      </c>
      <c r="W786" t="s">
        <v>70</v>
      </c>
      <c r="X786" t="s">
        <v>2000</v>
      </c>
      <c r="Y786" t="s">
        <v>70</v>
      </c>
      <c r="Z786" t="s">
        <v>70</v>
      </c>
      <c r="AA786" t="s">
        <v>2000</v>
      </c>
      <c r="AB786" t="s">
        <v>2000</v>
      </c>
      <c r="AC786" t="s">
        <v>2000</v>
      </c>
      <c r="AD786" t="s">
        <v>2000</v>
      </c>
    </row>
    <row r="787" spans="1:30" x14ac:dyDescent="0.25">
      <c r="A787" s="133" t="s">
        <v>1882</v>
      </c>
      <c r="B787" t="s">
        <v>656</v>
      </c>
      <c r="C787" t="s">
        <v>1999</v>
      </c>
      <c r="D787" t="s">
        <v>1109</v>
      </c>
      <c r="E787" t="s">
        <v>1119</v>
      </c>
      <c r="F787" t="s">
        <v>773</v>
      </c>
      <c r="G787" t="s">
        <v>70</v>
      </c>
      <c r="H787" t="s">
        <v>70</v>
      </c>
      <c r="I787" t="s">
        <v>110</v>
      </c>
      <c r="J787" t="s">
        <v>70</v>
      </c>
      <c r="K787" t="s">
        <v>70</v>
      </c>
      <c r="L787" t="s">
        <v>57</v>
      </c>
      <c r="M787" t="s">
        <v>70</v>
      </c>
      <c r="N787" t="s">
        <v>70</v>
      </c>
      <c r="O787" t="s">
        <v>70</v>
      </c>
      <c r="P787" t="s">
        <v>110</v>
      </c>
      <c r="Q787" t="s">
        <v>59</v>
      </c>
      <c r="R787" t="s">
        <v>70</v>
      </c>
      <c r="S787" t="s">
        <v>57</v>
      </c>
      <c r="T787" t="s">
        <v>110</v>
      </c>
      <c r="U787" t="s">
        <v>70</v>
      </c>
      <c r="V787" t="s">
        <v>70</v>
      </c>
      <c r="W787" t="s">
        <v>70</v>
      </c>
      <c r="X787" t="s">
        <v>59</v>
      </c>
      <c r="Y787" t="s">
        <v>70</v>
      </c>
      <c r="Z787" t="s">
        <v>70</v>
      </c>
      <c r="AA787" t="s">
        <v>110</v>
      </c>
      <c r="AB787" t="s">
        <v>57</v>
      </c>
      <c r="AC787" t="s">
        <v>110</v>
      </c>
      <c r="AD787" t="s">
        <v>110</v>
      </c>
    </row>
    <row r="788" spans="1:30" x14ac:dyDescent="0.25">
      <c r="A788" s="133" t="s">
        <v>1884</v>
      </c>
      <c r="B788" t="s">
        <v>658</v>
      </c>
      <c r="C788" t="s">
        <v>1999</v>
      </c>
      <c r="D788" t="s">
        <v>1109</v>
      </c>
      <c r="E788" t="s">
        <v>1119</v>
      </c>
      <c r="F788" t="s">
        <v>773</v>
      </c>
      <c r="G788" t="s">
        <v>70</v>
      </c>
      <c r="H788" t="s">
        <v>70</v>
      </c>
      <c r="I788" t="s">
        <v>2000</v>
      </c>
      <c r="J788" t="s">
        <v>70</v>
      </c>
      <c r="K788" t="s">
        <v>70</v>
      </c>
      <c r="L788" t="s">
        <v>2000</v>
      </c>
      <c r="M788" t="s">
        <v>70</v>
      </c>
      <c r="N788" t="s">
        <v>70</v>
      </c>
      <c r="O788" t="s">
        <v>70</v>
      </c>
      <c r="P788" t="s">
        <v>2000</v>
      </c>
      <c r="Q788" t="s">
        <v>2000</v>
      </c>
      <c r="R788" t="s">
        <v>70</v>
      </c>
      <c r="S788" t="s">
        <v>2000</v>
      </c>
      <c r="T788" t="s">
        <v>2000</v>
      </c>
      <c r="U788" t="s">
        <v>70</v>
      </c>
      <c r="V788" t="s">
        <v>70</v>
      </c>
      <c r="W788" t="s">
        <v>70</v>
      </c>
      <c r="X788" t="s">
        <v>2000</v>
      </c>
      <c r="Y788" t="s">
        <v>70</v>
      </c>
      <c r="Z788" t="s">
        <v>70</v>
      </c>
      <c r="AA788" t="s">
        <v>2000</v>
      </c>
      <c r="AB788" t="s">
        <v>2000</v>
      </c>
      <c r="AC788" t="s">
        <v>2000</v>
      </c>
      <c r="AD788" t="s">
        <v>2000</v>
      </c>
    </row>
    <row r="789" spans="1:30" x14ac:dyDescent="0.25">
      <c r="A789" s="133" t="s">
        <v>1889</v>
      </c>
      <c r="B789" t="s">
        <v>663</v>
      </c>
      <c r="C789" t="s">
        <v>1999</v>
      </c>
      <c r="D789" t="s">
        <v>1109</v>
      </c>
      <c r="E789" t="s">
        <v>1122</v>
      </c>
      <c r="F789" t="s">
        <v>51</v>
      </c>
      <c r="G789" t="s">
        <v>70</v>
      </c>
      <c r="H789" t="s">
        <v>70</v>
      </c>
      <c r="I789" t="s">
        <v>110</v>
      </c>
      <c r="J789" t="s">
        <v>70</v>
      </c>
      <c r="K789" t="s">
        <v>70</v>
      </c>
      <c r="L789" t="s">
        <v>57</v>
      </c>
      <c r="M789" t="s">
        <v>70</v>
      </c>
      <c r="N789" t="s">
        <v>70</v>
      </c>
      <c r="O789" t="s">
        <v>70</v>
      </c>
      <c r="P789" t="s">
        <v>110</v>
      </c>
      <c r="Q789" t="s">
        <v>59</v>
      </c>
      <c r="R789" t="s">
        <v>70</v>
      </c>
      <c r="S789" t="s">
        <v>110</v>
      </c>
      <c r="T789" t="s">
        <v>110</v>
      </c>
      <c r="U789" t="s">
        <v>70</v>
      </c>
      <c r="V789" t="s">
        <v>70</v>
      </c>
      <c r="W789" t="s">
        <v>70</v>
      </c>
      <c r="X789" t="s">
        <v>59</v>
      </c>
      <c r="Y789" t="s">
        <v>70</v>
      </c>
      <c r="Z789" t="s">
        <v>70</v>
      </c>
      <c r="AA789" t="s">
        <v>110</v>
      </c>
      <c r="AB789" t="s">
        <v>110</v>
      </c>
      <c r="AC789" t="s">
        <v>110</v>
      </c>
      <c r="AD789" t="s">
        <v>110</v>
      </c>
    </row>
    <row r="790" spans="1:30" x14ac:dyDescent="0.25">
      <c r="A790" s="133" t="s">
        <v>1927</v>
      </c>
      <c r="B790" t="s">
        <v>703</v>
      </c>
      <c r="C790" t="s">
        <v>1999</v>
      </c>
      <c r="D790" t="s">
        <v>1109</v>
      </c>
      <c r="E790" t="s">
        <v>703</v>
      </c>
      <c r="F790" t="s">
        <v>773</v>
      </c>
      <c r="G790" t="s">
        <v>70</v>
      </c>
      <c r="H790" t="s">
        <v>70</v>
      </c>
      <c r="I790" t="s">
        <v>2000</v>
      </c>
      <c r="J790" t="s">
        <v>70</v>
      </c>
      <c r="K790" t="s">
        <v>70</v>
      </c>
      <c r="L790" t="s">
        <v>2000</v>
      </c>
      <c r="M790" t="s">
        <v>70</v>
      </c>
      <c r="N790" t="s">
        <v>70</v>
      </c>
      <c r="O790" t="s">
        <v>70</v>
      </c>
      <c r="P790" t="s">
        <v>2000</v>
      </c>
      <c r="Q790" t="s">
        <v>2000</v>
      </c>
      <c r="R790" t="s">
        <v>70</v>
      </c>
      <c r="S790" t="s">
        <v>2000</v>
      </c>
      <c r="T790" t="s">
        <v>2000</v>
      </c>
      <c r="U790" t="s">
        <v>70</v>
      </c>
      <c r="V790" t="s">
        <v>70</v>
      </c>
      <c r="W790" t="s">
        <v>70</v>
      </c>
      <c r="X790" t="s">
        <v>2000</v>
      </c>
      <c r="Y790" t="s">
        <v>70</v>
      </c>
      <c r="Z790" t="s">
        <v>70</v>
      </c>
      <c r="AA790" t="s">
        <v>2000</v>
      </c>
      <c r="AB790" t="s">
        <v>2000</v>
      </c>
      <c r="AC790" t="s">
        <v>2000</v>
      </c>
      <c r="AD790" t="s">
        <v>2000</v>
      </c>
    </row>
    <row r="791" spans="1:30" x14ac:dyDescent="0.25">
      <c r="A791" s="133" t="s">
        <v>1940</v>
      </c>
      <c r="B791" t="s">
        <v>173</v>
      </c>
      <c r="C791" t="s">
        <v>1999</v>
      </c>
      <c r="D791" t="s">
        <v>1139</v>
      </c>
      <c r="E791" t="s">
        <v>1141</v>
      </c>
      <c r="F791" t="s">
        <v>774</v>
      </c>
      <c r="G791" t="s">
        <v>70</v>
      </c>
      <c r="H791" t="s">
        <v>70</v>
      </c>
      <c r="I791" t="s">
        <v>70</v>
      </c>
      <c r="J791" t="s">
        <v>70</v>
      </c>
      <c r="K791" t="s">
        <v>70</v>
      </c>
      <c r="L791" t="s">
        <v>70</v>
      </c>
      <c r="M791" t="s">
        <v>70</v>
      </c>
      <c r="N791" t="s">
        <v>70</v>
      </c>
      <c r="O791" t="s">
        <v>70</v>
      </c>
      <c r="P791" t="s">
        <v>70</v>
      </c>
      <c r="Q791" t="s">
        <v>70</v>
      </c>
      <c r="R791" t="s">
        <v>70</v>
      </c>
      <c r="S791" t="s">
        <v>70</v>
      </c>
      <c r="T791" t="s">
        <v>70</v>
      </c>
      <c r="U791" t="s">
        <v>70</v>
      </c>
      <c r="V791" t="s">
        <v>2000</v>
      </c>
      <c r="W791" t="s">
        <v>70</v>
      </c>
      <c r="X791" t="s">
        <v>70</v>
      </c>
      <c r="Y791" t="s">
        <v>70</v>
      </c>
      <c r="Z791" t="s">
        <v>70</v>
      </c>
      <c r="AA791" t="s">
        <v>70</v>
      </c>
      <c r="AB791" t="s">
        <v>70</v>
      </c>
      <c r="AC791" t="s">
        <v>70</v>
      </c>
      <c r="AD791" t="s">
        <v>70</v>
      </c>
    </row>
    <row r="792" spans="1:30" x14ac:dyDescent="0.25">
      <c r="A792" s="133" t="s">
        <v>1941</v>
      </c>
      <c r="B792" t="s">
        <v>717</v>
      </c>
      <c r="C792" t="s">
        <v>1999</v>
      </c>
      <c r="D792" t="s">
        <v>1139</v>
      </c>
      <c r="E792" t="s">
        <v>1142</v>
      </c>
      <c r="F792" t="s">
        <v>774</v>
      </c>
      <c r="G792" t="s">
        <v>70</v>
      </c>
      <c r="H792" t="s">
        <v>70</v>
      </c>
      <c r="I792" t="s">
        <v>2000</v>
      </c>
      <c r="J792" t="s">
        <v>2000</v>
      </c>
      <c r="K792" t="s">
        <v>70</v>
      </c>
      <c r="L792" t="s">
        <v>2000</v>
      </c>
      <c r="M792" t="s">
        <v>70</v>
      </c>
      <c r="N792" t="s">
        <v>70</v>
      </c>
      <c r="O792" t="s">
        <v>70</v>
      </c>
      <c r="P792" t="s">
        <v>2000</v>
      </c>
      <c r="Q792" t="s">
        <v>2000</v>
      </c>
      <c r="R792" t="s">
        <v>70</v>
      </c>
      <c r="S792" t="s">
        <v>2000</v>
      </c>
      <c r="T792" t="s">
        <v>2000</v>
      </c>
      <c r="U792" t="s">
        <v>2000</v>
      </c>
      <c r="V792" t="s">
        <v>70</v>
      </c>
      <c r="W792" t="s">
        <v>70</v>
      </c>
      <c r="X792" t="s">
        <v>2000</v>
      </c>
      <c r="Y792" t="s">
        <v>70</v>
      </c>
      <c r="Z792" t="s">
        <v>70</v>
      </c>
      <c r="AA792" t="s">
        <v>2000</v>
      </c>
      <c r="AB792" t="s">
        <v>2000</v>
      </c>
      <c r="AC792" t="s">
        <v>2000</v>
      </c>
      <c r="AD792" t="s">
        <v>2000</v>
      </c>
    </row>
    <row r="793" spans="1:30" x14ac:dyDescent="0.25">
      <c r="A793" s="133" t="s">
        <v>1944</v>
      </c>
      <c r="B793" t="s">
        <v>721</v>
      </c>
      <c r="C793" t="s">
        <v>1999</v>
      </c>
      <c r="D793" t="s">
        <v>1143</v>
      </c>
      <c r="E793" t="s">
        <v>1147</v>
      </c>
      <c r="F793" t="s">
        <v>774</v>
      </c>
      <c r="G793" t="s">
        <v>70</v>
      </c>
      <c r="H793" t="s">
        <v>70</v>
      </c>
      <c r="I793" t="s">
        <v>2000</v>
      </c>
      <c r="J793" t="s">
        <v>2000</v>
      </c>
      <c r="K793" t="s">
        <v>70</v>
      </c>
      <c r="L793" t="s">
        <v>2000</v>
      </c>
      <c r="M793" t="s">
        <v>70</v>
      </c>
      <c r="N793" t="s">
        <v>70</v>
      </c>
      <c r="O793" t="s">
        <v>70</v>
      </c>
      <c r="P793" t="s">
        <v>2000</v>
      </c>
      <c r="Q793" t="s">
        <v>2000</v>
      </c>
      <c r="R793" t="s">
        <v>70</v>
      </c>
      <c r="S793" t="s">
        <v>2000</v>
      </c>
      <c r="T793" t="s">
        <v>2000</v>
      </c>
      <c r="U793" t="s">
        <v>2000</v>
      </c>
      <c r="V793" t="s">
        <v>70</v>
      </c>
      <c r="W793" t="s">
        <v>70</v>
      </c>
      <c r="X793" t="s">
        <v>2000</v>
      </c>
      <c r="Y793" t="s">
        <v>70</v>
      </c>
      <c r="Z793" t="s">
        <v>70</v>
      </c>
      <c r="AA793" t="s">
        <v>2000</v>
      </c>
      <c r="AB793" t="s">
        <v>2000</v>
      </c>
      <c r="AC793" t="s">
        <v>2000</v>
      </c>
      <c r="AD793" t="s">
        <v>2000</v>
      </c>
    </row>
    <row r="794" spans="1:30" x14ac:dyDescent="0.25">
      <c r="A794" s="133" t="s">
        <v>1942</v>
      </c>
      <c r="B794" t="s">
        <v>719</v>
      </c>
      <c r="C794" t="s">
        <v>1999</v>
      </c>
      <c r="D794" t="s">
        <v>1143</v>
      </c>
      <c r="E794" t="s">
        <v>1145</v>
      </c>
      <c r="F794" t="s">
        <v>773</v>
      </c>
      <c r="G794" t="s">
        <v>70</v>
      </c>
      <c r="H794" t="s">
        <v>70</v>
      </c>
      <c r="I794" t="s">
        <v>110</v>
      </c>
      <c r="J794" t="s">
        <v>110</v>
      </c>
      <c r="K794" t="s">
        <v>70</v>
      </c>
      <c r="L794" t="s">
        <v>110</v>
      </c>
      <c r="M794" t="s">
        <v>70</v>
      </c>
      <c r="N794" t="s">
        <v>70</v>
      </c>
      <c r="O794" t="s">
        <v>70</v>
      </c>
      <c r="P794" t="s">
        <v>110</v>
      </c>
      <c r="Q794" t="s">
        <v>110</v>
      </c>
      <c r="R794" t="s">
        <v>2000</v>
      </c>
      <c r="S794" t="s">
        <v>57</v>
      </c>
      <c r="T794" t="s">
        <v>110</v>
      </c>
      <c r="U794" t="s">
        <v>110</v>
      </c>
      <c r="V794" t="s">
        <v>70</v>
      </c>
      <c r="W794" t="s">
        <v>70</v>
      </c>
      <c r="X794" t="s">
        <v>110</v>
      </c>
      <c r="Y794" t="s">
        <v>70</v>
      </c>
      <c r="Z794" t="s">
        <v>70</v>
      </c>
      <c r="AA794" t="s">
        <v>57</v>
      </c>
      <c r="AB794" t="s">
        <v>57</v>
      </c>
      <c r="AC794" t="s">
        <v>2000</v>
      </c>
      <c r="AD794" t="s">
        <v>2000</v>
      </c>
    </row>
    <row r="795" spans="1:30" x14ac:dyDescent="0.25">
      <c r="A795" s="133" t="s">
        <v>1943</v>
      </c>
      <c r="B795" t="s">
        <v>720</v>
      </c>
      <c r="C795" t="s">
        <v>1999</v>
      </c>
      <c r="D795" t="s">
        <v>1143</v>
      </c>
      <c r="E795" t="s">
        <v>1146</v>
      </c>
      <c r="F795" t="s">
        <v>773</v>
      </c>
      <c r="G795" t="s">
        <v>70</v>
      </c>
      <c r="H795" t="s">
        <v>70</v>
      </c>
      <c r="I795" t="s">
        <v>110</v>
      </c>
      <c r="J795" t="s">
        <v>110</v>
      </c>
      <c r="K795" t="s">
        <v>70</v>
      </c>
      <c r="L795" t="s">
        <v>57</v>
      </c>
      <c r="M795" t="s">
        <v>70</v>
      </c>
      <c r="N795" t="s">
        <v>70</v>
      </c>
      <c r="O795" t="s">
        <v>70</v>
      </c>
      <c r="P795" t="s">
        <v>110</v>
      </c>
      <c r="Q795" t="s">
        <v>110</v>
      </c>
      <c r="R795" t="s">
        <v>70</v>
      </c>
      <c r="S795" t="s">
        <v>57</v>
      </c>
      <c r="T795" t="s">
        <v>59</v>
      </c>
      <c r="U795" t="s">
        <v>110</v>
      </c>
      <c r="V795" t="s">
        <v>70</v>
      </c>
      <c r="W795" t="s">
        <v>70</v>
      </c>
      <c r="X795" t="s">
        <v>110</v>
      </c>
      <c r="Y795" t="s">
        <v>70</v>
      </c>
      <c r="Z795" t="s">
        <v>70</v>
      </c>
      <c r="AA795" t="s">
        <v>57</v>
      </c>
      <c r="AB795" t="s">
        <v>57</v>
      </c>
      <c r="AC795" t="s">
        <v>2000</v>
      </c>
      <c r="AD795" t="s">
        <v>2000</v>
      </c>
    </row>
    <row r="796" spans="1:30" x14ac:dyDescent="0.25">
      <c r="A796" s="133" t="s">
        <v>1946</v>
      </c>
      <c r="B796" t="s">
        <v>723</v>
      </c>
      <c r="C796" t="s">
        <v>1999</v>
      </c>
      <c r="D796" t="s">
        <v>997</v>
      </c>
      <c r="E796" t="s">
        <v>1148</v>
      </c>
      <c r="F796" t="s">
        <v>774</v>
      </c>
      <c r="G796" t="s">
        <v>70</v>
      </c>
      <c r="H796" t="s">
        <v>70</v>
      </c>
      <c r="I796" t="s">
        <v>57</v>
      </c>
      <c r="J796" t="s">
        <v>57</v>
      </c>
      <c r="K796" t="s">
        <v>70</v>
      </c>
      <c r="L796" t="s">
        <v>57</v>
      </c>
      <c r="M796" t="s">
        <v>70</v>
      </c>
      <c r="N796" t="s">
        <v>70</v>
      </c>
      <c r="O796" t="s">
        <v>70</v>
      </c>
      <c r="P796" t="s">
        <v>110</v>
      </c>
      <c r="Q796" t="s">
        <v>110</v>
      </c>
      <c r="R796" t="s">
        <v>70</v>
      </c>
      <c r="S796" t="s">
        <v>57</v>
      </c>
      <c r="T796" t="s">
        <v>110</v>
      </c>
      <c r="U796" t="s">
        <v>57</v>
      </c>
      <c r="V796" t="s">
        <v>70</v>
      </c>
      <c r="W796" t="s">
        <v>70</v>
      </c>
      <c r="X796" t="s">
        <v>59</v>
      </c>
      <c r="Y796" t="s">
        <v>70</v>
      </c>
      <c r="Z796" t="s">
        <v>70</v>
      </c>
      <c r="AA796" t="s">
        <v>57</v>
      </c>
      <c r="AB796" t="s">
        <v>57</v>
      </c>
      <c r="AC796" t="s">
        <v>110</v>
      </c>
      <c r="AD796" t="s">
        <v>2000</v>
      </c>
    </row>
    <row r="797" spans="1:30" x14ac:dyDescent="0.25">
      <c r="A797" s="133" t="s">
        <v>1948</v>
      </c>
      <c r="B797" t="s">
        <v>726</v>
      </c>
      <c r="C797" t="s">
        <v>1999</v>
      </c>
      <c r="D797" t="s">
        <v>997</v>
      </c>
      <c r="E797" t="s">
        <v>1150</v>
      </c>
      <c r="F797" t="s">
        <v>774</v>
      </c>
      <c r="G797" t="s">
        <v>70</v>
      </c>
      <c r="H797" t="s">
        <v>70</v>
      </c>
      <c r="I797" t="s">
        <v>110</v>
      </c>
      <c r="J797" t="s">
        <v>110</v>
      </c>
      <c r="K797" t="s">
        <v>70</v>
      </c>
      <c r="L797" t="s">
        <v>57</v>
      </c>
      <c r="M797" t="s">
        <v>70</v>
      </c>
      <c r="N797" t="s">
        <v>70</v>
      </c>
      <c r="O797" t="s">
        <v>70</v>
      </c>
      <c r="P797" t="s">
        <v>110</v>
      </c>
      <c r="Q797" t="s">
        <v>110</v>
      </c>
      <c r="R797" t="s">
        <v>70</v>
      </c>
      <c r="S797" t="s">
        <v>110</v>
      </c>
      <c r="T797" t="s">
        <v>110</v>
      </c>
      <c r="U797" t="s">
        <v>57</v>
      </c>
      <c r="V797" t="s">
        <v>70</v>
      </c>
      <c r="W797" t="s">
        <v>70</v>
      </c>
      <c r="X797" t="s">
        <v>110</v>
      </c>
      <c r="Y797" t="s">
        <v>70</v>
      </c>
      <c r="Z797" t="s">
        <v>70</v>
      </c>
      <c r="AA797" t="s">
        <v>110</v>
      </c>
      <c r="AB797" t="s">
        <v>110</v>
      </c>
      <c r="AC797" t="s">
        <v>2000</v>
      </c>
      <c r="AD797" t="s">
        <v>2000</v>
      </c>
    </row>
    <row r="798" spans="1:30" x14ac:dyDescent="0.25">
      <c r="A798" s="133" t="s">
        <v>1949</v>
      </c>
      <c r="B798" t="s">
        <v>727</v>
      </c>
      <c r="C798" t="s">
        <v>1999</v>
      </c>
      <c r="D798" t="s">
        <v>997</v>
      </c>
      <c r="E798" t="s">
        <v>1151</v>
      </c>
      <c r="F798" t="s">
        <v>773</v>
      </c>
      <c r="G798" t="s">
        <v>70</v>
      </c>
      <c r="H798" t="s">
        <v>70</v>
      </c>
      <c r="I798" t="s">
        <v>2000</v>
      </c>
      <c r="J798" t="s">
        <v>2000</v>
      </c>
      <c r="K798" t="s">
        <v>70</v>
      </c>
      <c r="L798" t="s">
        <v>2000</v>
      </c>
      <c r="M798" t="s">
        <v>70</v>
      </c>
      <c r="N798" t="s">
        <v>70</v>
      </c>
      <c r="O798" t="s">
        <v>70</v>
      </c>
      <c r="P798" t="s">
        <v>2000</v>
      </c>
      <c r="Q798" t="s">
        <v>2000</v>
      </c>
      <c r="R798" t="s">
        <v>70</v>
      </c>
      <c r="S798" t="s">
        <v>2000</v>
      </c>
      <c r="T798" t="s">
        <v>2000</v>
      </c>
      <c r="U798" t="s">
        <v>2000</v>
      </c>
      <c r="V798" t="s">
        <v>70</v>
      </c>
      <c r="W798" t="s">
        <v>70</v>
      </c>
      <c r="X798" t="s">
        <v>2000</v>
      </c>
      <c r="Y798" t="s">
        <v>70</v>
      </c>
      <c r="Z798" t="s">
        <v>70</v>
      </c>
      <c r="AA798" t="s">
        <v>2000</v>
      </c>
      <c r="AB798" t="s">
        <v>2000</v>
      </c>
      <c r="AC798" t="s">
        <v>2000</v>
      </c>
      <c r="AD798" t="s">
        <v>2000</v>
      </c>
    </row>
    <row r="799" spans="1:30" x14ac:dyDescent="0.25">
      <c r="A799" s="133" t="s">
        <v>1945</v>
      </c>
      <c r="B799" t="s">
        <v>722</v>
      </c>
      <c r="C799" t="s">
        <v>1999</v>
      </c>
      <c r="D799" t="s">
        <v>997</v>
      </c>
      <c r="E799" t="s">
        <v>784</v>
      </c>
      <c r="F799" t="s">
        <v>51</v>
      </c>
      <c r="G799" t="s">
        <v>70</v>
      </c>
      <c r="H799" t="s">
        <v>70</v>
      </c>
      <c r="I799" t="s">
        <v>70</v>
      </c>
      <c r="J799" t="s">
        <v>70</v>
      </c>
      <c r="K799" t="s">
        <v>70</v>
      </c>
      <c r="L799" t="s">
        <v>57</v>
      </c>
      <c r="M799" t="s">
        <v>70</v>
      </c>
      <c r="N799" t="s">
        <v>70</v>
      </c>
      <c r="O799" t="s">
        <v>70</v>
      </c>
      <c r="P799" t="s">
        <v>70</v>
      </c>
      <c r="Q799" t="s">
        <v>70</v>
      </c>
      <c r="R799" t="s">
        <v>70</v>
      </c>
      <c r="S799" t="s">
        <v>110</v>
      </c>
      <c r="T799" t="s">
        <v>70</v>
      </c>
      <c r="U799" t="s">
        <v>70</v>
      </c>
      <c r="V799" t="s">
        <v>70</v>
      </c>
      <c r="W799" t="s">
        <v>70</v>
      </c>
      <c r="X799" t="s">
        <v>70</v>
      </c>
      <c r="Y799" t="s">
        <v>70</v>
      </c>
      <c r="Z799" t="s">
        <v>70</v>
      </c>
      <c r="AA799" t="s">
        <v>70</v>
      </c>
      <c r="AB799" t="s">
        <v>57</v>
      </c>
      <c r="AC799" t="s">
        <v>70</v>
      </c>
      <c r="AD799" t="s">
        <v>70</v>
      </c>
    </row>
    <row r="800" spans="1:30" x14ac:dyDescent="0.25">
      <c r="A800" s="133" t="s">
        <v>1947</v>
      </c>
      <c r="B800" t="s">
        <v>724</v>
      </c>
      <c r="C800" t="s">
        <v>1999</v>
      </c>
      <c r="D800" t="s">
        <v>997</v>
      </c>
      <c r="E800" t="s">
        <v>784</v>
      </c>
      <c r="F800" t="s">
        <v>51</v>
      </c>
      <c r="G800" t="s">
        <v>70</v>
      </c>
      <c r="H800" t="s">
        <v>70</v>
      </c>
      <c r="I800" t="s">
        <v>2000</v>
      </c>
      <c r="J800" t="s">
        <v>70</v>
      </c>
      <c r="K800" t="s">
        <v>70</v>
      </c>
      <c r="L800" t="s">
        <v>2000</v>
      </c>
      <c r="M800" t="s">
        <v>70</v>
      </c>
      <c r="N800" t="s">
        <v>70</v>
      </c>
      <c r="O800" t="s">
        <v>70</v>
      </c>
      <c r="P800" t="s">
        <v>2000</v>
      </c>
      <c r="Q800" t="s">
        <v>2000</v>
      </c>
      <c r="R800" t="s">
        <v>70</v>
      </c>
      <c r="S800" t="s">
        <v>2000</v>
      </c>
      <c r="T800" t="s">
        <v>2000</v>
      </c>
      <c r="U800" t="s">
        <v>70</v>
      </c>
      <c r="V800" t="s">
        <v>70</v>
      </c>
      <c r="W800" t="s">
        <v>70</v>
      </c>
      <c r="X800" t="s">
        <v>2000</v>
      </c>
      <c r="Y800" t="s">
        <v>70</v>
      </c>
      <c r="Z800" t="s">
        <v>70</v>
      </c>
      <c r="AA800" t="s">
        <v>2000</v>
      </c>
      <c r="AB800" t="s">
        <v>2000</v>
      </c>
      <c r="AC800" t="s">
        <v>2000</v>
      </c>
      <c r="AD800" t="s">
        <v>2000</v>
      </c>
    </row>
    <row r="801" spans="1:30" x14ac:dyDescent="0.25">
      <c r="A801" s="133" t="s">
        <v>1950</v>
      </c>
      <c r="B801" t="s">
        <v>728</v>
      </c>
      <c r="C801" t="s">
        <v>1999</v>
      </c>
      <c r="D801" t="s">
        <v>997</v>
      </c>
      <c r="E801" t="s">
        <v>1152</v>
      </c>
      <c r="F801" t="s">
        <v>774</v>
      </c>
      <c r="G801" t="s">
        <v>70</v>
      </c>
      <c r="H801" t="s">
        <v>70</v>
      </c>
      <c r="I801" t="s">
        <v>110</v>
      </c>
      <c r="J801" t="s">
        <v>57</v>
      </c>
      <c r="K801" t="s">
        <v>70</v>
      </c>
      <c r="L801" t="s">
        <v>57</v>
      </c>
      <c r="M801" t="s">
        <v>70</v>
      </c>
      <c r="N801" t="s">
        <v>70</v>
      </c>
      <c r="O801" t="s">
        <v>70</v>
      </c>
      <c r="P801" t="s">
        <v>110</v>
      </c>
      <c r="Q801" t="s">
        <v>110</v>
      </c>
      <c r="R801" t="s">
        <v>70</v>
      </c>
      <c r="S801" t="s">
        <v>57</v>
      </c>
      <c r="T801" t="s">
        <v>110</v>
      </c>
      <c r="U801" t="s">
        <v>57</v>
      </c>
      <c r="V801" t="s">
        <v>70</v>
      </c>
      <c r="W801" t="s">
        <v>70</v>
      </c>
      <c r="X801" t="s">
        <v>110</v>
      </c>
      <c r="Y801" t="s">
        <v>70</v>
      </c>
      <c r="Z801" t="s">
        <v>70</v>
      </c>
      <c r="AA801" t="s">
        <v>110</v>
      </c>
      <c r="AB801" t="s">
        <v>57</v>
      </c>
      <c r="AC801" t="s">
        <v>110</v>
      </c>
      <c r="AD801" t="s">
        <v>2000</v>
      </c>
    </row>
    <row r="802" spans="1:30" x14ac:dyDescent="0.25">
      <c r="A802" s="133" t="s">
        <v>1951</v>
      </c>
      <c r="B802" t="s">
        <v>729</v>
      </c>
      <c r="C802" t="s">
        <v>1999</v>
      </c>
      <c r="D802" t="s">
        <v>997</v>
      </c>
      <c r="E802" t="s">
        <v>1153</v>
      </c>
      <c r="F802" t="s">
        <v>773</v>
      </c>
      <c r="G802" t="s">
        <v>70</v>
      </c>
      <c r="H802" t="s">
        <v>70</v>
      </c>
      <c r="I802" t="s">
        <v>2000</v>
      </c>
      <c r="J802" t="s">
        <v>70</v>
      </c>
      <c r="K802" t="s">
        <v>70</v>
      </c>
      <c r="L802" t="s">
        <v>2000</v>
      </c>
      <c r="M802" t="s">
        <v>70</v>
      </c>
      <c r="N802" t="s">
        <v>70</v>
      </c>
      <c r="O802" t="s">
        <v>70</v>
      </c>
      <c r="P802" t="s">
        <v>2000</v>
      </c>
      <c r="Q802" t="s">
        <v>2000</v>
      </c>
      <c r="R802" t="s">
        <v>70</v>
      </c>
      <c r="S802" t="s">
        <v>2000</v>
      </c>
      <c r="T802" t="s">
        <v>2000</v>
      </c>
      <c r="U802" t="s">
        <v>70</v>
      </c>
      <c r="V802" t="s">
        <v>70</v>
      </c>
      <c r="W802" t="s">
        <v>70</v>
      </c>
      <c r="X802" t="s">
        <v>2000</v>
      </c>
      <c r="Y802" t="s">
        <v>70</v>
      </c>
      <c r="Z802" t="s">
        <v>70</v>
      </c>
      <c r="AA802" t="s">
        <v>2000</v>
      </c>
      <c r="AB802" t="s">
        <v>2000</v>
      </c>
      <c r="AC802" t="s">
        <v>2000</v>
      </c>
      <c r="AD802" t="s">
        <v>2000</v>
      </c>
    </row>
    <row r="803" spans="1:30" x14ac:dyDescent="0.25">
      <c r="A803" s="133" t="s">
        <v>1954</v>
      </c>
      <c r="B803" t="s">
        <v>731</v>
      </c>
      <c r="C803" t="s">
        <v>1999</v>
      </c>
      <c r="D803" t="s">
        <v>847</v>
      </c>
      <c r="E803" t="s">
        <v>1155</v>
      </c>
      <c r="F803" t="s">
        <v>774</v>
      </c>
      <c r="G803" t="s">
        <v>70</v>
      </c>
      <c r="H803" t="s">
        <v>70</v>
      </c>
      <c r="I803" t="s">
        <v>2000</v>
      </c>
      <c r="J803" t="s">
        <v>2000</v>
      </c>
      <c r="K803" t="s">
        <v>70</v>
      </c>
      <c r="L803" t="s">
        <v>2000</v>
      </c>
      <c r="M803" t="s">
        <v>70</v>
      </c>
      <c r="N803" t="s">
        <v>70</v>
      </c>
      <c r="O803" t="s">
        <v>70</v>
      </c>
      <c r="P803" t="s">
        <v>2000</v>
      </c>
      <c r="Q803" t="s">
        <v>2000</v>
      </c>
      <c r="R803" t="s">
        <v>70</v>
      </c>
      <c r="S803" t="s">
        <v>70</v>
      </c>
      <c r="T803" t="s">
        <v>70</v>
      </c>
      <c r="U803" t="s">
        <v>2000</v>
      </c>
      <c r="V803" t="s">
        <v>70</v>
      </c>
      <c r="W803" t="s">
        <v>70</v>
      </c>
      <c r="X803" t="s">
        <v>70</v>
      </c>
      <c r="Y803" t="s">
        <v>70</v>
      </c>
      <c r="Z803" t="s">
        <v>70</v>
      </c>
      <c r="AA803" t="s">
        <v>2000</v>
      </c>
      <c r="AB803" t="s">
        <v>70</v>
      </c>
      <c r="AC803" t="s">
        <v>2000</v>
      </c>
      <c r="AD803" t="s">
        <v>2000</v>
      </c>
    </row>
    <row r="804" spans="1:30" x14ac:dyDescent="0.25">
      <c r="A804" s="133" t="s">
        <v>1956</v>
      </c>
      <c r="B804" t="s">
        <v>733</v>
      </c>
      <c r="C804" t="s">
        <v>1999</v>
      </c>
      <c r="D804" t="s">
        <v>847</v>
      </c>
      <c r="E804" t="s">
        <v>1157</v>
      </c>
      <c r="F804" t="s">
        <v>774</v>
      </c>
      <c r="G804" t="s">
        <v>70</v>
      </c>
      <c r="H804" t="s">
        <v>70</v>
      </c>
      <c r="I804" t="s">
        <v>2000</v>
      </c>
      <c r="J804" t="s">
        <v>2000</v>
      </c>
      <c r="K804" t="s">
        <v>70</v>
      </c>
      <c r="L804" t="s">
        <v>2000</v>
      </c>
      <c r="M804" t="s">
        <v>70</v>
      </c>
      <c r="N804" t="s">
        <v>70</v>
      </c>
      <c r="O804" t="s">
        <v>70</v>
      </c>
      <c r="P804" t="s">
        <v>2000</v>
      </c>
      <c r="Q804" t="s">
        <v>2000</v>
      </c>
      <c r="R804" t="s">
        <v>70</v>
      </c>
      <c r="S804" t="s">
        <v>70</v>
      </c>
      <c r="T804" t="s">
        <v>70</v>
      </c>
      <c r="U804" t="s">
        <v>2000</v>
      </c>
      <c r="V804" t="s">
        <v>70</v>
      </c>
      <c r="W804" t="s">
        <v>70</v>
      </c>
      <c r="X804" t="s">
        <v>70</v>
      </c>
      <c r="Y804" t="s">
        <v>70</v>
      </c>
      <c r="Z804" t="s">
        <v>70</v>
      </c>
      <c r="AA804" t="s">
        <v>2000</v>
      </c>
      <c r="AB804" t="s">
        <v>70</v>
      </c>
      <c r="AC804" t="s">
        <v>2000</v>
      </c>
      <c r="AD804" t="s">
        <v>2000</v>
      </c>
    </row>
    <row r="805" spans="1:30" x14ac:dyDescent="0.25">
      <c r="A805" s="133" t="s">
        <v>1966</v>
      </c>
      <c r="B805" t="s">
        <v>70</v>
      </c>
      <c r="C805" t="s">
        <v>1999</v>
      </c>
      <c r="D805" t="s">
        <v>847</v>
      </c>
      <c r="E805" t="s">
        <v>784</v>
      </c>
      <c r="F805" t="s">
        <v>773</v>
      </c>
      <c r="G805" t="s">
        <v>70</v>
      </c>
      <c r="H805" t="s">
        <v>70</v>
      </c>
      <c r="I805" t="s">
        <v>2000</v>
      </c>
      <c r="J805" t="s">
        <v>2000</v>
      </c>
      <c r="K805" t="s">
        <v>2000</v>
      </c>
      <c r="L805" t="s">
        <v>2000</v>
      </c>
      <c r="M805" t="s">
        <v>70</v>
      </c>
      <c r="N805" t="s">
        <v>2000</v>
      </c>
      <c r="O805" t="s">
        <v>2000</v>
      </c>
      <c r="P805" t="s">
        <v>2000</v>
      </c>
      <c r="Q805" t="s">
        <v>2000</v>
      </c>
      <c r="R805" t="s">
        <v>70</v>
      </c>
      <c r="S805" t="s">
        <v>2000</v>
      </c>
      <c r="T805" t="s">
        <v>70</v>
      </c>
      <c r="U805" t="s">
        <v>2000</v>
      </c>
      <c r="V805" t="s">
        <v>2000</v>
      </c>
      <c r="W805" t="s">
        <v>2000</v>
      </c>
      <c r="X805" t="s">
        <v>70</v>
      </c>
      <c r="Y805" t="s">
        <v>70</v>
      </c>
      <c r="Z805" t="s">
        <v>2000</v>
      </c>
      <c r="AA805" t="s">
        <v>2000</v>
      </c>
      <c r="AB805" t="s">
        <v>2000</v>
      </c>
      <c r="AC805" t="s">
        <v>2000</v>
      </c>
      <c r="AD805" t="s">
        <v>2000</v>
      </c>
    </row>
    <row r="806" spans="1:30" x14ac:dyDescent="0.25">
      <c r="A806" s="133" t="s">
        <v>1955</v>
      </c>
      <c r="B806" t="s">
        <v>732</v>
      </c>
      <c r="C806" t="s">
        <v>1999</v>
      </c>
      <c r="D806" t="s">
        <v>847</v>
      </c>
      <c r="E806" t="s">
        <v>1156</v>
      </c>
      <c r="F806" t="s">
        <v>774</v>
      </c>
      <c r="G806" t="s">
        <v>70</v>
      </c>
      <c r="H806" t="s">
        <v>70</v>
      </c>
      <c r="I806" t="s">
        <v>2000</v>
      </c>
      <c r="J806" t="s">
        <v>2000</v>
      </c>
      <c r="K806" t="s">
        <v>70</v>
      </c>
      <c r="L806" t="s">
        <v>2000</v>
      </c>
      <c r="M806" t="s">
        <v>70</v>
      </c>
      <c r="N806" t="s">
        <v>70</v>
      </c>
      <c r="O806" t="s">
        <v>70</v>
      </c>
      <c r="P806" t="s">
        <v>2000</v>
      </c>
      <c r="Q806" t="s">
        <v>2000</v>
      </c>
      <c r="R806" t="s">
        <v>70</v>
      </c>
      <c r="S806" t="s">
        <v>70</v>
      </c>
      <c r="T806" t="s">
        <v>70</v>
      </c>
      <c r="U806" t="s">
        <v>2000</v>
      </c>
      <c r="V806" t="s">
        <v>70</v>
      </c>
      <c r="W806" t="s">
        <v>70</v>
      </c>
      <c r="X806" t="s">
        <v>70</v>
      </c>
      <c r="Y806" t="s">
        <v>70</v>
      </c>
      <c r="Z806" t="s">
        <v>70</v>
      </c>
      <c r="AA806" t="s">
        <v>2000</v>
      </c>
      <c r="AB806" t="s">
        <v>70</v>
      </c>
      <c r="AC806" t="s">
        <v>2000</v>
      </c>
      <c r="AD806" t="s">
        <v>2000</v>
      </c>
    </row>
    <row r="807" spans="1:30" x14ac:dyDescent="0.25">
      <c r="A807" s="133" t="s">
        <v>1957</v>
      </c>
      <c r="B807" t="s">
        <v>734</v>
      </c>
      <c r="C807" t="s">
        <v>1999</v>
      </c>
      <c r="D807" t="s">
        <v>847</v>
      </c>
      <c r="E807" t="s">
        <v>1156</v>
      </c>
      <c r="F807" t="s">
        <v>773</v>
      </c>
      <c r="G807" t="s">
        <v>70</v>
      </c>
      <c r="H807" t="s">
        <v>70</v>
      </c>
      <c r="I807" t="s">
        <v>2000</v>
      </c>
      <c r="J807" t="s">
        <v>2000</v>
      </c>
      <c r="K807" t="s">
        <v>70</v>
      </c>
      <c r="L807" t="s">
        <v>2000</v>
      </c>
      <c r="M807" t="s">
        <v>70</v>
      </c>
      <c r="N807" t="s">
        <v>70</v>
      </c>
      <c r="O807" t="s">
        <v>70</v>
      </c>
      <c r="P807" t="s">
        <v>2000</v>
      </c>
      <c r="Q807" t="s">
        <v>2000</v>
      </c>
      <c r="R807" t="s">
        <v>70</v>
      </c>
      <c r="S807" t="s">
        <v>70</v>
      </c>
      <c r="T807" t="s">
        <v>70</v>
      </c>
      <c r="U807" t="s">
        <v>2000</v>
      </c>
      <c r="V807" t="s">
        <v>70</v>
      </c>
      <c r="W807" t="s">
        <v>70</v>
      </c>
      <c r="X807" t="s">
        <v>70</v>
      </c>
      <c r="Y807" t="s">
        <v>70</v>
      </c>
      <c r="Z807" t="s">
        <v>70</v>
      </c>
      <c r="AA807" t="s">
        <v>2000</v>
      </c>
      <c r="AB807" t="s">
        <v>70</v>
      </c>
      <c r="AC807" t="s">
        <v>2000</v>
      </c>
      <c r="AD807" t="s">
        <v>2000</v>
      </c>
    </row>
    <row r="808" spans="1:30" x14ac:dyDescent="0.25">
      <c r="A808" s="133" t="s">
        <v>1958</v>
      </c>
      <c r="B808" t="s">
        <v>70</v>
      </c>
      <c r="C808" t="s">
        <v>1999</v>
      </c>
      <c r="D808" t="s">
        <v>847</v>
      </c>
      <c r="E808" t="s">
        <v>1156</v>
      </c>
      <c r="F808" t="s">
        <v>774</v>
      </c>
      <c r="G808" t="s">
        <v>70</v>
      </c>
      <c r="H808" t="s">
        <v>70</v>
      </c>
      <c r="I808" t="s">
        <v>2000</v>
      </c>
      <c r="J808" t="s">
        <v>2000</v>
      </c>
      <c r="K808" t="s">
        <v>70</v>
      </c>
      <c r="L808" t="s">
        <v>2000</v>
      </c>
      <c r="M808" t="s">
        <v>70</v>
      </c>
      <c r="N808" t="s">
        <v>70</v>
      </c>
      <c r="O808" t="s">
        <v>70</v>
      </c>
      <c r="P808" t="s">
        <v>2000</v>
      </c>
      <c r="Q808" t="s">
        <v>2000</v>
      </c>
      <c r="R808" t="s">
        <v>70</v>
      </c>
      <c r="S808" t="s">
        <v>70</v>
      </c>
      <c r="T808" t="s">
        <v>70</v>
      </c>
      <c r="U808" t="s">
        <v>2000</v>
      </c>
      <c r="V808" t="s">
        <v>70</v>
      </c>
      <c r="W808" t="s">
        <v>70</v>
      </c>
      <c r="X808" t="s">
        <v>70</v>
      </c>
      <c r="Y808" t="s">
        <v>70</v>
      </c>
      <c r="Z808" t="s">
        <v>70</v>
      </c>
      <c r="AA808" t="s">
        <v>2000</v>
      </c>
      <c r="AB808" t="s">
        <v>70</v>
      </c>
      <c r="AC808" t="s">
        <v>2000</v>
      </c>
      <c r="AD808" t="s">
        <v>2000</v>
      </c>
    </row>
    <row r="809" spans="1:30" x14ac:dyDescent="0.25">
      <c r="A809" s="133" t="s">
        <v>1959</v>
      </c>
      <c r="B809" t="s">
        <v>735</v>
      </c>
      <c r="C809" t="s">
        <v>1999</v>
      </c>
      <c r="D809" t="s">
        <v>847</v>
      </c>
      <c r="E809" t="s">
        <v>1156</v>
      </c>
      <c r="F809" t="s">
        <v>774</v>
      </c>
      <c r="G809" t="s">
        <v>70</v>
      </c>
      <c r="H809" t="s">
        <v>70</v>
      </c>
      <c r="I809" t="s">
        <v>2000</v>
      </c>
      <c r="J809" t="s">
        <v>2000</v>
      </c>
      <c r="K809" t="s">
        <v>70</v>
      </c>
      <c r="L809" t="s">
        <v>2000</v>
      </c>
      <c r="M809" t="s">
        <v>2000</v>
      </c>
      <c r="N809" t="s">
        <v>70</v>
      </c>
      <c r="O809" t="s">
        <v>70</v>
      </c>
      <c r="P809" t="s">
        <v>2000</v>
      </c>
      <c r="Q809" t="s">
        <v>2000</v>
      </c>
      <c r="R809" t="s">
        <v>70</v>
      </c>
      <c r="S809" t="s">
        <v>2000</v>
      </c>
      <c r="T809" t="s">
        <v>2000</v>
      </c>
      <c r="U809" t="s">
        <v>2000</v>
      </c>
      <c r="V809" t="s">
        <v>70</v>
      </c>
      <c r="W809" t="s">
        <v>70</v>
      </c>
      <c r="X809" t="s">
        <v>2000</v>
      </c>
      <c r="Y809" t="s">
        <v>2000</v>
      </c>
      <c r="Z809" t="s">
        <v>70</v>
      </c>
      <c r="AA809" t="s">
        <v>2000</v>
      </c>
      <c r="AB809" t="s">
        <v>2000</v>
      </c>
      <c r="AC809" t="s">
        <v>2000</v>
      </c>
      <c r="AD809" t="s">
        <v>2000</v>
      </c>
    </row>
    <row r="810" spans="1:30" x14ac:dyDescent="0.25">
      <c r="A810" s="133" t="s">
        <v>1963</v>
      </c>
      <c r="B810" t="s">
        <v>740</v>
      </c>
      <c r="C810" t="s">
        <v>1999</v>
      </c>
      <c r="D810" t="s">
        <v>847</v>
      </c>
      <c r="E810" t="s">
        <v>1159</v>
      </c>
      <c r="F810" t="s">
        <v>774</v>
      </c>
      <c r="G810" t="s">
        <v>70</v>
      </c>
      <c r="H810" t="s">
        <v>70</v>
      </c>
      <c r="I810" t="s">
        <v>2000</v>
      </c>
      <c r="J810" t="s">
        <v>2000</v>
      </c>
      <c r="K810" t="s">
        <v>2000</v>
      </c>
      <c r="L810" t="s">
        <v>2000</v>
      </c>
      <c r="M810" t="s">
        <v>70</v>
      </c>
      <c r="N810" t="s">
        <v>2000</v>
      </c>
      <c r="O810" t="s">
        <v>2000</v>
      </c>
      <c r="P810" t="s">
        <v>2000</v>
      </c>
      <c r="Q810" t="s">
        <v>2000</v>
      </c>
      <c r="R810" t="s">
        <v>70</v>
      </c>
      <c r="S810" t="s">
        <v>2000</v>
      </c>
      <c r="T810" t="s">
        <v>70</v>
      </c>
      <c r="U810" t="s">
        <v>2000</v>
      </c>
      <c r="V810" t="s">
        <v>2000</v>
      </c>
      <c r="W810" t="s">
        <v>2000</v>
      </c>
      <c r="X810" t="s">
        <v>70</v>
      </c>
      <c r="Y810" t="s">
        <v>70</v>
      </c>
      <c r="Z810" t="s">
        <v>2000</v>
      </c>
      <c r="AA810" t="s">
        <v>2000</v>
      </c>
      <c r="AB810" t="s">
        <v>2000</v>
      </c>
      <c r="AC810" t="s">
        <v>2000</v>
      </c>
      <c r="AD810" t="s">
        <v>2000</v>
      </c>
    </row>
    <row r="811" spans="1:30" x14ac:dyDescent="0.25">
      <c r="A811" s="133" t="s">
        <v>1964</v>
      </c>
      <c r="B811" t="s">
        <v>741</v>
      </c>
      <c r="C811" t="s">
        <v>1999</v>
      </c>
      <c r="D811" t="s">
        <v>847</v>
      </c>
      <c r="E811" t="s">
        <v>1159</v>
      </c>
      <c r="F811" t="s">
        <v>773</v>
      </c>
      <c r="G811" t="s">
        <v>70</v>
      </c>
      <c r="H811" t="s">
        <v>70</v>
      </c>
      <c r="I811" t="s">
        <v>2000</v>
      </c>
      <c r="J811" t="s">
        <v>2000</v>
      </c>
      <c r="K811" t="s">
        <v>2000</v>
      </c>
      <c r="L811" t="s">
        <v>2000</v>
      </c>
      <c r="M811" t="s">
        <v>70</v>
      </c>
      <c r="N811" t="s">
        <v>2000</v>
      </c>
      <c r="O811" t="s">
        <v>2000</v>
      </c>
      <c r="P811" t="s">
        <v>2000</v>
      </c>
      <c r="Q811" t="s">
        <v>2000</v>
      </c>
      <c r="R811" t="s">
        <v>70</v>
      </c>
      <c r="S811" t="s">
        <v>2000</v>
      </c>
      <c r="T811" t="s">
        <v>70</v>
      </c>
      <c r="U811" t="s">
        <v>2000</v>
      </c>
      <c r="V811" t="s">
        <v>2000</v>
      </c>
      <c r="W811" t="s">
        <v>2000</v>
      </c>
      <c r="X811" t="s">
        <v>70</v>
      </c>
      <c r="Y811" t="s">
        <v>70</v>
      </c>
      <c r="Z811" t="s">
        <v>2000</v>
      </c>
      <c r="AA811" t="s">
        <v>2000</v>
      </c>
      <c r="AB811" t="s">
        <v>2000</v>
      </c>
      <c r="AC811" t="s">
        <v>2000</v>
      </c>
      <c r="AD811" t="s">
        <v>2000</v>
      </c>
    </row>
    <row r="812" spans="1:30" x14ac:dyDescent="0.25">
      <c r="A812" s="133" t="s">
        <v>1965</v>
      </c>
      <c r="B812" t="s">
        <v>70</v>
      </c>
      <c r="C812" t="s">
        <v>1999</v>
      </c>
      <c r="D812" t="s">
        <v>847</v>
      </c>
      <c r="E812" t="s">
        <v>1159</v>
      </c>
      <c r="F812" t="s">
        <v>773</v>
      </c>
      <c r="G812" t="s">
        <v>70</v>
      </c>
      <c r="H812" t="s">
        <v>70</v>
      </c>
      <c r="I812" t="s">
        <v>2000</v>
      </c>
      <c r="J812" t="s">
        <v>2000</v>
      </c>
      <c r="K812" t="s">
        <v>2000</v>
      </c>
      <c r="L812" t="s">
        <v>2000</v>
      </c>
      <c r="M812" t="s">
        <v>70</v>
      </c>
      <c r="N812" t="s">
        <v>2000</v>
      </c>
      <c r="O812" t="s">
        <v>2000</v>
      </c>
      <c r="P812" t="s">
        <v>2000</v>
      </c>
      <c r="Q812" t="s">
        <v>2000</v>
      </c>
      <c r="R812" t="s">
        <v>70</v>
      </c>
      <c r="S812" t="s">
        <v>2000</v>
      </c>
      <c r="T812" t="s">
        <v>70</v>
      </c>
      <c r="U812" t="s">
        <v>2000</v>
      </c>
      <c r="V812" t="s">
        <v>2000</v>
      </c>
      <c r="W812" t="s">
        <v>2000</v>
      </c>
      <c r="X812" t="s">
        <v>70</v>
      </c>
      <c r="Y812" t="s">
        <v>70</v>
      </c>
      <c r="Z812" t="s">
        <v>2000</v>
      </c>
      <c r="AA812" t="s">
        <v>2000</v>
      </c>
      <c r="AB812" t="s">
        <v>2000</v>
      </c>
      <c r="AC812" t="s">
        <v>2000</v>
      </c>
      <c r="AD812" t="s">
        <v>2000</v>
      </c>
    </row>
    <row r="813" spans="1:30" x14ac:dyDescent="0.25">
      <c r="A813" s="133" t="s">
        <v>1960</v>
      </c>
      <c r="B813" t="s">
        <v>737</v>
      </c>
      <c r="C813" t="s">
        <v>1999</v>
      </c>
      <c r="D813" t="s">
        <v>847</v>
      </c>
      <c r="E813" t="s">
        <v>1158</v>
      </c>
      <c r="F813" t="s">
        <v>774</v>
      </c>
      <c r="G813" t="s">
        <v>70</v>
      </c>
      <c r="H813" t="s">
        <v>70</v>
      </c>
      <c r="I813" t="s">
        <v>2000</v>
      </c>
      <c r="J813" t="s">
        <v>2000</v>
      </c>
      <c r="K813" t="s">
        <v>70</v>
      </c>
      <c r="L813" t="s">
        <v>2000</v>
      </c>
      <c r="M813" t="s">
        <v>2000</v>
      </c>
      <c r="N813" t="s">
        <v>70</v>
      </c>
      <c r="O813" t="s">
        <v>70</v>
      </c>
      <c r="P813" t="s">
        <v>2000</v>
      </c>
      <c r="Q813" t="s">
        <v>2000</v>
      </c>
      <c r="R813" t="s">
        <v>70</v>
      </c>
      <c r="S813" t="s">
        <v>2000</v>
      </c>
      <c r="T813" t="s">
        <v>2000</v>
      </c>
      <c r="U813" t="s">
        <v>2000</v>
      </c>
      <c r="V813" t="s">
        <v>70</v>
      </c>
      <c r="W813" t="s">
        <v>70</v>
      </c>
      <c r="X813" t="s">
        <v>2000</v>
      </c>
      <c r="Y813" t="s">
        <v>2000</v>
      </c>
      <c r="Z813" t="s">
        <v>70</v>
      </c>
      <c r="AA813" t="s">
        <v>2000</v>
      </c>
      <c r="AB813" t="s">
        <v>2000</v>
      </c>
      <c r="AC813" t="s">
        <v>2000</v>
      </c>
      <c r="AD813" t="s">
        <v>2000</v>
      </c>
    </row>
    <row r="814" spans="1:30" x14ac:dyDescent="0.25">
      <c r="A814" s="133" t="s">
        <v>1961</v>
      </c>
      <c r="B814" t="s">
        <v>738</v>
      </c>
      <c r="C814" t="s">
        <v>1999</v>
      </c>
      <c r="D814" t="s">
        <v>847</v>
      </c>
      <c r="E814" t="s">
        <v>1158</v>
      </c>
      <c r="F814" t="s">
        <v>774</v>
      </c>
      <c r="G814" t="s">
        <v>70</v>
      </c>
      <c r="H814" t="s">
        <v>70</v>
      </c>
      <c r="I814" t="s">
        <v>2000</v>
      </c>
      <c r="J814" t="s">
        <v>2000</v>
      </c>
      <c r="K814" t="s">
        <v>70</v>
      </c>
      <c r="L814" t="s">
        <v>2000</v>
      </c>
      <c r="M814" t="s">
        <v>2000</v>
      </c>
      <c r="N814" t="s">
        <v>70</v>
      </c>
      <c r="O814" t="s">
        <v>70</v>
      </c>
      <c r="P814" t="s">
        <v>2000</v>
      </c>
      <c r="Q814" t="s">
        <v>2000</v>
      </c>
      <c r="R814" t="s">
        <v>70</v>
      </c>
      <c r="S814" t="s">
        <v>2000</v>
      </c>
      <c r="T814" t="s">
        <v>2000</v>
      </c>
      <c r="U814" t="s">
        <v>2000</v>
      </c>
      <c r="V814" t="s">
        <v>70</v>
      </c>
      <c r="W814" t="s">
        <v>70</v>
      </c>
      <c r="X814" t="s">
        <v>2000</v>
      </c>
      <c r="Y814" t="s">
        <v>2000</v>
      </c>
      <c r="Z814" t="s">
        <v>70</v>
      </c>
      <c r="AA814" t="s">
        <v>2000</v>
      </c>
      <c r="AB814" t="s">
        <v>2000</v>
      </c>
      <c r="AC814" t="s">
        <v>2000</v>
      </c>
      <c r="AD814" t="s">
        <v>2000</v>
      </c>
    </row>
    <row r="815" spans="1:30" x14ac:dyDescent="0.25">
      <c r="A815" s="133" t="s">
        <v>1962</v>
      </c>
      <c r="B815" t="s">
        <v>739</v>
      </c>
      <c r="C815" t="s">
        <v>1999</v>
      </c>
      <c r="D815" t="s">
        <v>847</v>
      </c>
      <c r="E815" t="s">
        <v>1158</v>
      </c>
      <c r="F815" t="s">
        <v>774</v>
      </c>
      <c r="G815" t="s">
        <v>70</v>
      </c>
      <c r="H815" t="s">
        <v>70</v>
      </c>
      <c r="I815" t="s">
        <v>2000</v>
      </c>
      <c r="J815" t="s">
        <v>70</v>
      </c>
      <c r="K815" t="s">
        <v>70</v>
      </c>
      <c r="L815" t="s">
        <v>2000</v>
      </c>
      <c r="M815" t="s">
        <v>70</v>
      </c>
      <c r="N815" t="s">
        <v>70</v>
      </c>
      <c r="O815" t="s">
        <v>70</v>
      </c>
      <c r="P815" t="s">
        <v>2000</v>
      </c>
      <c r="Q815" t="s">
        <v>70</v>
      </c>
      <c r="R815" t="s">
        <v>70</v>
      </c>
      <c r="S815" t="s">
        <v>2000</v>
      </c>
      <c r="T815" t="s">
        <v>2000</v>
      </c>
      <c r="U815" t="s">
        <v>70</v>
      </c>
      <c r="V815" t="s">
        <v>70</v>
      </c>
      <c r="W815" t="s">
        <v>70</v>
      </c>
      <c r="X815" t="s">
        <v>2000</v>
      </c>
      <c r="Y815" t="s">
        <v>70</v>
      </c>
      <c r="Z815" t="s">
        <v>70</v>
      </c>
      <c r="AA815" t="s">
        <v>2000</v>
      </c>
      <c r="AB815" t="s">
        <v>2000</v>
      </c>
      <c r="AC815" t="s">
        <v>2000</v>
      </c>
      <c r="AD815" t="s">
        <v>2000</v>
      </c>
    </row>
    <row r="816" spans="1:30" x14ac:dyDescent="0.25">
      <c r="A816" s="133" t="s">
        <v>1952</v>
      </c>
      <c r="B816" t="s">
        <v>730</v>
      </c>
      <c r="C816" t="s">
        <v>1999</v>
      </c>
      <c r="D816" t="s">
        <v>847</v>
      </c>
      <c r="E816" t="s">
        <v>1154</v>
      </c>
      <c r="F816" t="s">
        <v>774</v>
      </c>
      <c r="G816" t="s">
        <v>70</v>
      </c>
      <c r="H816" t="s">
        <v>70</v>
      </c>
      <c r="I816" t="s">
        <v>2000</v>
      </c>
      <c r="J816" t="s">
        <v>2000</v>
      </c>
      <c r="K816" t="s">
        <v>70</v>
      </c>
      <c r="L816" t="s">
        <v>2000</v>
      </c>
      <c r="M816" t="s">
        <v>2000</v>
      </c>
      <c r="N816" t="s">
        <v>70</v>
      </c>
      <c r="O816" t="s">
        <v>70</v>
      </c>
      <c r="P816" t="s">
        <v>2000</v>
      </c>
      <c r="Q816" t="s">
        <v>2000</v>
      </c>
      <c r="R816" t="s">
        <v>70</v>
      </c>
      <c r="S816" t="s">
        <v>2000</v>
      </c>
      <c r="T816" t="s">
        <v>2000</v>
      </c>
      <c r="U816" t="s">
        <v>2000</v>
      </c>
      <c r="V816" t="s">
        <v>70</v>
      </c>
      <c r="W816" t="s">
        <v>70</v>
      </c>
      <c r="X816" t="s">
        <v>2000</v>
      </c>
      <c r="Y816" t="s">
        <v>70</v>
      </c>
      <c r="Z816" t="s">
        <v>70</v>
      </c>
      <c r="AA816" t="s">
        <v>2000</v>
      </c>
      <c r="AB816" t="s">
        <v>2000</v>
      </c>
      <c r="AC816" t="s">
        <v>2000</v>
      </c>
      <c r="AD816" t="s">
        <v>2000</v>
      </c>
    </row>
    <row r="817" spans="1:30" x14ac:dyDescent="0.25">
      <c r="A817" s="133" t="s">
        <v>1953</v>
      </c>
      <c r="B817" t="s">
        <v>70</v>
      </c>
      <c r="C817" t="s">
        <v>1999</v>
      </c>
      <c r="D817" t="s">
        <v>847</v>
      </c>
      <c r="E817" t="s">
        <v>1154</v>
      </c>
      <c r="F817" t="s">
        <v>774</v>
      </c>
      <c r="G817" t="s">
        <v>70</v>
      </c>
      <c r="H817" t="s">
        <v>70</v>
      </c>
      <c r="I817" t="s">
        <v>2000</v>
      </c>
      <c r="J817" t="s">
        <v>2000</v>
      </c>
      <c r="K817" t="s">
        <v>2000</v>
      </c>
      <c r="L817" t="s">
        <v>70</v>
      </c>
      <c r="M817" t="s">
        <v>70</v>
      </c>
      <c r="N817" t="s">
        <v>2000</v>
      </c>
      <c r="O817" t="s">
        <v>2000</v>
      </c>
      <c r="P817" t="s">
        <v>2000</v>
      </c>
      <c r="Q817" t="s">
        <v>2000</v>
      </c>
      <c r="R817" t="s">
        <v>2000</v>
      </c>
      <c r="S817" t="s">
        <v>2000</v>
      </c>
      <c r="T817" t="s">
        <v>2000</v>
      </c>
      <c r="U817" t="s">
        <v>2000</v>
      </c>
      <c r="V817" t="s">
        <v>2000</v>
      </c>
      <c r="W817" t="s">
        <v>2000</v>
      </c>
      <c r="X817" t="s">
        <v>2000</v>
      </c>
      <c r="Y817" t="s">
        <v>70</v>
      </c>
      <c r="Z817" t="s">
        <v>2000</v>
      </c>
      <c r="AA817" t="s">
        <v>2000</v>
      </c>
      <c r="AB817" t="s">
        <v>2000</v>
      </c>
      <c r="AC817" t="s">
        <v>2000</v>
      </c>
      <c r="AD817" t="s">
        <v>2000</v>
      </c>
    </row>
    <row r="818" spans="1:30" x14ac:dyDescent="0.25">
      <c r="A818" s="133" t="s">
        <v>1967</v>
      </c>
      <c r="B818" t="s">
        <v>742</v>
      </c>
      <c r="C818" t="s">
        <v>1999</v>
      </c>
      <c r="D818" t="s">
        <v>1160</v>
      </c>
      <c r="E818" t="s">
        <v>1161</v>
      </c>
      <c r="F818" t="s">
        <v>773</v>
      </c>
      <c r="G818" t="s">
        <v>70</v>
      </c>
      <c r="H818" t="s">
        <v>70</v>
      </c>
      <c r="I818" t="s">
        <v>110</v>
      </c>
      <c r="J818" t="s">
        <v>2000</v>
      </c>
      <c r="K818" t="s">
        <v>70</v>
      </c>
      <c r="L818" t="s">
        <v>110</v>
      </c>
      <c r="M818" t="s">
        <v>70</v>
      </c>
      <c r="N818" t="s">
        <v>70</v>
      </c>
      <c r="O818" t="s">
        <v>70</v>
      </c>
      <c r="P818" t="s">
        <v>110</v>
      </c>
      <c r="Q818" t="s">
        <v>110</v>
      </c>
      <c r="R818" t="s">
        <v>70</v>
      </c>
      <c r="S818" t="s">
        <v>70</v>
      </c>
      <c r="T818" t="s">
        <v>70</v>
      </c>
      <c r="U818" t="s">
        <v>2000</v>
      </c>
      <c r="V818" t="s">
        <v>70</v>
      </c>
      <c r="W818" t="s">
        <v>70</v>
      </c>
      <c r="X818" t="s">
        <v>110</v>
      </c>
      <c r="Y818" t="s">
        <v>70</v>
      </c>
      <c r="Z818" t="s">
        <v>70</v>
      </c>
      <c r="AA818" t="s">
        <v>110</v>
      </c>
      <c r="AB818" t="s">
        <v>70</v>
      </c>
      <c r="AC818" t="s">
        <v>110</v>
      </c>
      <c r="AD818" t="s">
        <v>2000</v>
      </c>
    </row>
    <row r="819" spans="1:30" x14ac:dyDescent="0.25">
      <c r="A819" s="133" t="s">
        <v>1968</v>
      </c>
      <c r="B819" t="s">
        <v>70</v>
      </c>
      <c r="C819" t="s">
        <v>1999</v>
      </c>
      <c r="D819" t="s">
        <v>1160</v>
      </c>
      <c r="E819" t="s">
        <v>1162</v>
      </c>
      <c r="F819" t="s">
        <v>774</v>
      </c>
      <c r="G819" t="s">
        <v>70</v>
      </c>
      <c r="H819" t="s">
        <v>70</v>
      </c>
      <c r="I819" t="s">
        <v>2000</v>
      </c>
      <c r="J819" t="s">
        <v>2000</v>
      </c>
      <c r="K819" t="s">
        <v>70</v>
      </c>
      <c r="L819" t="s">
        <v>2000</v>
      </c>
      <c r="M819" t="s">
        <v>70</v>
      </c>
      <c r="N819" t="s">
        <v>70</v>
      </c>
      <c r="O819" t="s">
        <v>70</v>
      </c>
      <c r="P819" t="s">
        <v>2000</v>
      </c>
      <c r="Q819" t="s">
        <v>2000</v>
      </c>
      <c r="R819" t="s">
        <v>70</v>
      </c>
      <c r="S819" t="s">
        <v>70</v>
      </c>
      <c r="T819" t="s">
        <v>70</v>
      </c>
      <c r="U819" t="s">
        <v>2000</v>
      </c>
      <c r="V819" t="s">
        <v>70</v>
      </c>
      <c r="W819" t="s">
        <v>70</v>
      </c>
      <c r="X819" t="s">
        <v>2000</v>
      </c>
      <c r="Y819" t="s">
        <v>70</v>
      </c>
      <c r="Z819" t="s">
        <v>70</v>
      </c>
      <c r="AA819" t="s">
        <v>2000</v>
      </c>
      <c r="AB819" t="s">
        <v>70</v>
      </c>
      <c r="AC819" t="s">
        <v>2000</v>
      </c>
      <c r="AD819" t="s">
        <v>2000</v>
      </c>
    </row>
    <row r="820" spans="1:30" x14ac:dyDescent="0.25">
      <c r="A820" s="133" t="s">
        <v>1970</v>
      </c>
      <c r="B820" t="s">
        <v>743</v>
      </c>
      <c r="C820" t="s">
        <v>1999</v>
      </c>
      <c r="D820" t="s">
        <v>1160</v>
      </c>
      <c r="E820" t="s">
        <v>784</v>
      </c>
      <c r="F820" t="s">
        <v>51</v>
      </c>
      <c r="G820" t="s">
        <v>70</v>
      </c>
      <c r="H820" t="s">
        <v>70</v>
      </c>
      <c r="I820" t="s">
        <v>2000</v>
      </c>
      <c r="J820" t="s">
        <v>70</v>
      </c>
      <c r="K820" t="s">
        <v>70</v>
      </c>
      <c r="L820" t="s">
        <v>2000</v>
      </c>
      <c r="M820" t="s">
        <v>70</v>
      </c>
      <c r="N820" t="s">
        <v>70</v>
      </c>
      <c r="O820" t="s">
        <v>70</v>
      </c>
      <c r="P820" t="s">
        <v>2000</v>
      </c>
      <c r="Q820" t="s">
        <v>2000</v>
      </c>
      <c r="R820" t="s">
        <v>70</v>
      </c>
      <c r="S820" t="s">
        <v>70</v>
      </c>
      <c r="T820" t="s">
        <v>70</v>
      </c>
      <c r="U820" t="s">
        <v>70</v>
      </c>
      <c r="V820" t="s">
        <v>70</v>
      </c>
      <c r="W820" t="s">
        <v>70</v>
      </c>
      <c r="X820" t="s">
        <v>2000</v>
      </c>
      <c r="Y820" t="s">
        <v>70</v>
      </c>
      <c r="Z820" t="s">
        <v>70</v>
      </c>
      <c r="AA820" t="s">
        <v>2000</v>
      </c>
      <c r="AB820" t="s">
        <v>70</v>
      </c>
      <c r="AC820" t="s">
        <v>2000</v>
      </c>
      <c r="AD820" t="s">
        <v>2000</v>
      </c>
    </row>
    <row r="821" spans="1:30" x14ac:dyDescent="0.25">
      <c r="A821" s="133" t="s">
        <v>1969</v>
      </c>
      <c r="B821" t="s">
        <v>70</v>
      </c>
      <c r="C821" t="s">
        <v>1999</v>
      </c>
      <c r="D821" t="s">
        <v>1160</v>
      </c>
      <c r="E821" t="s">
        <v>1163</v>
      </c>
      <c r="F821" t="s">
        <v>773</v>
      </c>
      <c r="G821" t="s">
        <v>70</v>
      </c>
      <c r="H821" t="s">
        <v>70</v>
      </c>
      <c r="I821" t="s">
        <v>110</v>
      </c>
      <c r="J821" t="s">
        <v>110</v>
      </c>
      <c r="K821" t="s">
        <v>70</v>
      </c>
      <c r="L821" t="s">
        <v>110</v>
      </c>
      <c r="M821" t="s">
        <v>70</v>
      </c>
      <c r="N821" t="s">
        <v>70</v>
      </c>
      <c r="O821" t="s">
        <v>70</v>
      </c>
      <c r="P821" t="s">
        <v>110</v>
      </c>
      <c r="Q821" t="s">
        <v>110</v>
      </c>
      <c r="R821" t="s">
        <v>70</v>
      </c>
      <c r="S821" t="s">
        <v>70</v>
      </c>
      <c r="T821" t="s">
        <v>70</v>
      </c>
      <c r="U821" t="s">
        <v>110</v>
      </c>
      <c r="V821" t="s">
        <v>70</v>
      </c>
      <c r="W821" t="s">
        <v>70</v>
      </c>
      <c r="X821" t="s">
        <v>110</v>
      </c>
      <c r="Y821" t="s">
        <v>70</v>
      </c>
      <c r="Z821" t="s">
        <v>70</v>
      </c>
      <c r="AA821" t="s">
        <v>110</v>
      </c>
      <c r="AB821" t="s">
        <v>70</v>
      </c>
      <c r="AC821" t="s">
        <v>110</v>
      </c>
      <c r="AD821" t="s">
        <v>110</v>
      </c>
    </row>
    <row r="822" spans="1:30" x14ac:dyDescent="0.25">
      <c r="A822" s="133" t="s">
        <v>1971</v>
      </c>
      <c r="B822" t="s">
        <v>744</v>
      </c>
      <c r="C822" t="s">
        <v>1999</v>
      </c>
      <c r="D822" t="s">
        <v>1164</v>
      </c>
      <c r="E822" t="s">
        <v>1165</v>
      </c>
      <c r="F822" t="s">
        <v>773</v>
      </c>
      <c r="G822" t="s">
        <v>70</v>
      </c>
      <c r="H822" t="s">
        <v>70</v>
      </c>
      <c r="I822" t="s">
        <v>2000</v>
      </c>
      <c r="J822" t="s">
        <v>2000</v>
      </c>
      <c r="K822" t="s">
        <v>70</v>
      </c>
      <c r="L822" t="s">
        <v>2000</v>
      </c>
      <c r="M822" t="s">
        <v>70</v>
      </c>
      <c r="N822" t="s">
        <v>70</v>
      </c>
      <c r="O822" t="s">
        <v>70</v>
      </c>
      <c r="P822" t="s">
        <v>2000</v>
      </c>
      <c r="Q822" t="s">
        <v>2000</v>
      </c>
      <c r="R822" t="s">
        <v>70</v>
      </c>
      <c r="S822" t="s">
        <v>2000</v>
      </c>
      <c r="T822" t="s">
        <v>2000</v>
      </c>
      <c r="U822" t="s">
        <v>2000</v>
      </c>
      <c r="V822" t="s">
        <v>70</v>
      </c>
      <c r="W822" t="s">
        <v>70</v>
      </c>
      <c r="X822" t="s">
        <v>2000</v>
      </c>
      <c r="Y822" t="s">
        <v>70</v>
      </c>
      <c r="Z822" t="s">
        <v>70</v>
      </c>
      <c r="AA822" t="s">
        <v>2000</v>
      </c>
      <c r="AB822" t="s">
        <v>2000</v>
      </c>
      <c r="AC822" t="s">
        <v>2000</v>
      </c>
      <c r="AD822" t="s">
        <v>2000</v>
      </c>
    </row>
    <row r="823" spans="1:30" x14ac:dyDescent="0.25">
      <c r="A823" s="133" t="s">
        <v>1972</v>
      </c>
      <c r="B823" t="s">
        <v>747</v>
      </c>
      <c r="C823" t="s">
        <v>1999</v>
      </c>
      <c r="D823" t="s">
        <v>1164</v>
      </c>
      <c r="E823" t="s">
        <v>1167</v>
      </c>
      <c r="F823" t="s">
        <v>773</v>
      </c>
      <c r="G823" t="s">
        <v>70</v>
      </c>
      <c r="H823" t="s">
        <v>70</v>
      </c>
      <c r="I823" t="s">
        <v>2000</v>
      </c>
      <c r="J823" t="s">
        <v>110</v>
      </c>
      <c r="K823" t="s">
        <v>2000</v>
      </c>
      <c r="L823" t="s">
        <v>110</v>
      </c>
      <c r="M823" t="s">
        <v>70</v>
      </c>
      <c r="N823" t="s">
        <v>2000</v>
      </c>
      <c r="O823" t="s">
        <v>2000</v>
      </c>
      <c r="P823" t="s">
        <v>57</v>
      </c>
      <c r="Q823" t="s">
        <v>2000</v>
      </c>
      <c r="R823" t="s">
        <v>70</v>
      </c>
      <c r="S823" t="s">
        <v>110</v>
      </c>
      <c r="T823" t="s">
        <v>2000</v>
      </c>
      <c r="U823" t="s">
        <v>110</v>
      </c>
      <c r="V823" t="s">
        <v>2000</v>
      </c>
      <c r="W823" t="s">
        <v>2000</v>
      </c>
      <c r="X823" t="s">
        <v>57</v>
      </c>
      <c r="Y823" t="s">
        <v>70</v>
      </c>
      <c r="Z823" t="s">
        <v>2000</v>
      </c>
      <c r="AA823" t="s">
        <v>2000</v>
      </c>
      <c r="AB823" t="s">
        <v>57</v>
      </c>
      <c r="AC823" t="s">
        <v>2000</v>
      </c>
      <c r="AD823" t="s">
        <v>2000</v>
      </c>
    </row>
    <row r="824" spans="1:30" x14ac:dyDescent="0.25">
      <c r="A824" s="133" t="s">
        <v>1973</v>
      </c>
      <c r="B824" t="s">
        <v>748</v>
      </c>
      <c r="C824" t="s">
        <v>1999</v>
      </c>
      <c r="D824" t="s">
        <v>1164</v>
      </c>
      <c r="E824" t="s">
        <v>1167</v>
      </c>
      <c r="F824" t="s">
        <v>773</v>
      </c>
      <c r="G824" t="s">
        <v>70</v>
      </c>
      <c r="H824" t="s">
        <v>70</v>
      </c>
      <c r="I824" t="s">
        <v>2000</v>
      </c>
      <c r="J824" t="s">
        <v>57</v>
      </c>
      <c r="K824" t="s">
        <v>70</v>
      </c>
      <c r="L824" t="s">
        <v>57</v>
      </c>
      <c r="M824" t="s">
        <v>70</v>
      </c>
      <c r="N824" t="s">
        <v>70</v>
      </c>
      <c r="O824" t="s">
        <v>70</v>
      </c>
      <c r="P824" t="s">
        <v>70</v>
      </c>
      <c r="Q824" t="s">
        <v>70</v>
      </c>
      <c r="R824" t="s">
        <v>2000</v>
      </c>
      <c r="S824" t="s">
        <v>57</v>
      </c>
      <c r="T824" t="s">
        <v>70</v>
      </c>
      <c r="U824" t="s">
        <v>110</v>
      </c>
      <c r="V824" t="s">
        <v>70</v>
      </c>
      <c r="W824" t="s">
        <v>70</v>
      </c>
      <c r="X824" t="s">
        <v>70</v>
      </c>
      <c r="Y824" t="s">
        <v>70</v>
      </c>
      <c r="Z824" t="s">
        <v>70</v>
      </c>
      <c r="AA824" t="s">
        <v>70</v>
      </c>
      <c r="AB824" t="s">
        <v>57</v>
      </c>
      <c r="AC824" t="s">
        <v>70</v>
      </c>
      <c r="AD824" t="s">
        <v>70</v>
      </c>
    </row>
    <row r="825" spans="1:30" x14ac:dyDescent="0.25">
      <c r="A825" s="133" t="s">
        <v>1974</v>
      </c>
      <c r="B825" t="s">
        <v>749</v>
      </c>
      <c r="C825" t="s">
        <v>1999</v>
      </c>
      <c r="D825" t="s">
        <v>1164</v>
      </c>
      <c r="E825" t="s">
        <v>1167</v>
      </c>
      <c r="F825" t="s">
        <v>774</v>
      </c>
      <c r="G825" t="s">
        <v>70</v>
      </c>
      <c r="H825" t="s">
        <v>70</v>
      </c>
      <c r="I825" t="s">
        <v>2000</v>
      </c>
      <c r="J825" t="s">
        <v>2000</v>
      </c>
      <c r="K825" t="s">
        <v>70</v>
      </c>
      <c r="L825" t="s">
        <v>2000</v>
      </c>
      <c r="M825" t="s">
        <v>70</v>
      </c>
      <c r="N825" t="s">
        <v>70</v>
      </c>
      <c r="O825" t="s">
        <v>70</v>
      </c>
      <c r="P825" t="s">
        <v>70</v>
      </c>
      <c r="Q825" t="s">
        <v>70</v>
      </c>
      <c r="R825" t="s">
        <v>70</v>
      </c>
      <c r="S825" t="s">
        <v>2000</v>
      </c>
      <c r="T825" t="s">
        <v>70</v>
      </c>
      <c r="U825" t="s">
        <v>2000</v>
      </c>
      <c r="V825" t="s">
        <v>70</v>
      </c>
      <c r="W825" t="s">
        <v>70</v>
      </c>
      <c r="X825" t="s">
        <v>70</v>
      </c>
      <c r="Y825" t="s">
        <v>70</v>
      </c>
      <c r="Z825" t="s">
        <v>70</v>
      </c>
      <c r="AA825" t="s">
        <v>70</v>
      </c>
      <c r="AB825" t="s">
        <v>2000</v>
      </c>
      <c r="AC825" t="s">
        <v>70</v>
      </c>
      <c r="AD825" t="s">
        <v>70</v>
      </c>
    </row>
  </sheetData>
  <sortState ref="A2:AD825">
    <sortCondition descending="1" ref="G2:G825"/>
    <sortCondition ref="D2:D825"/>
    <sortCondition ref="E2:E825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5"/>
  <sheetViews>
    <sheetView topLeftCell="G1" workbookViewId="0">
      <selection activeCell="I7" sqref="I7:J7"/>
    </sheetView>
  </sheetViews>
  <sheetFormatPr defaultColWidth="12" defaultRowHeight="15" x14ac:dyDescent="0.25"/>
  <cols>
    <col min="8" max="8" width="16.28515625" customWidth="1"/>
  </cols>
  <sheetData>
    <row r="1" spans="1:30" x14ac:dyDescent="0.25">
      <c r="A1" s="133" t="s">
        <v>119</v>
      </c>
      <c r="B1" t="s">
        <v>120</v>
      </c>
      <c r="C1" t="s">
        <v>766</v>
      </c>
      <c r="D1" t="s">
        <v>767</v>
      </c>
      <c r="E1" t="s">
        <v>768</v>
      </c>
      <c r="F1" t="s">
        <v>769</v>
      </c>
      <c r="G1" t="s">
        <v>770</v>
      </c>
      <c r="H1" t="s">
        <v>60</v>
      </c>
      <c r="I1" t="s">
        <v>10</v>
      </c>
      <c r="J1" t="s">
        <v>5</v>
      </c>
      <c r="K1" t="s">
        <v>61</v>
      </c>
      <c r="L1" t="s">
        <v>7</v>
      </c>
      <c r="M1" t="s">
        <v>62</v>
      </c>
      <c r="N1" t="s">
        <v>63</v>
      </c>
      <c r="O1" t="s">
        <v>64</v>
      </c>
      <c r="P1" t="s">
        <v>15</v>
      </c>
      <c r="Q1" t="s">
        <v>16</v>
      </c>
      <c r="R1" t="s">
        <v>65</v>
      </c>
      <c r="S1" t="s">
        <v>9</v>
      </c>
      <c r="T1" t="s">
        <v>18</v>
      </c>
      <c r="U1" t="s">
        <v>6</v>
      </c>
      <c r="V1" t="s">
        <v>66</v>
      </c>
      <c r="W1" t="s">
        <v>67</v>
      </c>
      <c r="X1" t="s">
        <v>21</v>
      </c>
      <c r="Y1" t="s">
        <v>68</v>
      </c>
      <c r="Z1" t="s">
        <v>69</v>
      </c>
      <c r="AA1" t="s">
        <v>19</v>
      </c>
      <c r="AB1" t="s">
        <v>8</v>
      </c>
      <c r="AC1" t="s">
        <v>20</v>
      </c>
      <c r="AD1" t="s">
        <v>22</v>
      </c>
    </row>
    <row r="2" spans="1:30" x14ac:dyDescent="0.25">
      <c r="A2" s="133" t="s">
        <v>1172</v>
      </c>
      <c r="B2" t="s">
        <v>126</v>
      </c>
      <c r="C2" t="s">
        <v>2001</v>
      </c>
      <c r="D2" t="s">
        <v>777</v>
      </c>
      <c r="E2" t="s">
        <v>780</v>
      </c>
      <c r="F2" t="s">
        <v>773</v>
      </c>
      <c r="G2" t="s">
        <v>30</v>
      </c>
      <c r="H2" t="s">
        <v>31</v>
      </c>
      <c r="I2" t="s">
        <v>57</v>
      </c>
      <c r="J2" t="s">
        <v>57</v>
      </c>
      <c r="K2" t="s">
        <v>110</v>
      </c>
      <c r="L2" t="s">
        <v>57</v>
      </c>
      <c r="M2" t="s">
        <v>110</v>
      </c>
      <c r="N2" t="s">
        <v>110</v>
      </c>
      <c r="O2" t="s">
        <v>57</v>
      </c>
      <c r="P2" t="s">
        <v>110</v>
      </c>
      <c r="Q2" t="s">
        <v>57</v>
      </c>
      <c r="R2" t="s">
        <v>110</v>
      </c>
      <c r="S2" t="s">
        <v>57</v>
      </c>
      <c r="T2" t="s">
        <v>59</v>
      </c>
      <c r="U2" t="s">
        <v>57</v>
      </c>
      <c r="V2" t="s">
        <v>110</v>
      </c>
      <c r="W2" t="s">
        <v>110</v>
      </c>
      <c r="X2" t="s">
        <v>110</v>
      </c>
      <c r="Y2" t="s">
        <v>110</v>
      </c>
      <c r="Z2" t="s">
        <v>110</v>
      </c>
      <c r="AA2" t="s">
        <v>57</v>
      </c>
      <c r="AB2" t="s">
        <v>57</v>
      </c>
      <c r="AC2" t="s">
        <v>57</v>
      </c>
      <c r="AD2" t="s">
        <v>2000</v>
      </c>
    </row>
    <row r="3" spans="1:30" x14ac:dyDescent="0.25">
      <c r="A3" s="133" t="s">
        <v>1173</v>
      </c>
      <c r="B3" t="s">
        <v>169</v>
      </c>
      <c r="C3" t="s">
        <v>2001</v>
      </c>
      <c r="D3" t="s">
        <v>788</v>
      </c>
      <c r="E3" t="s">
        <v>806</v>
      </c>
      <c r="F3" t="s">
        <v>773</v>
      </c>
      <c r="G3" t="s">
        <v>30</v>
      </c>
      <c r="H3" t="s">
        <v>32</v>
      </c>
      <c r="I3" t="s">
        <v>57</v>
      </c>
      <c r="J3" t="s">
        <v>110</v>
      </c>
      <c r="K3" t="s">
        <v>110</v>
      </c>
      <c r="L3" t="s">
        <v>57</v>
      </c>
      <c r="M3" t="s">
        <v>110</v>
      </c>
      <c r="N3" t="s">
        <v>57</v>
      </c>
      <c r="O3" t="s">
        <v>57</v>
      </c>
      <c r="P3" t="s">
        <v>59</v>
      </c>
      <c r="Q3" t="s">
        <v>110</v>
      </c>
      <c r="R3" t="s">
        <v>57</v>
      </c>
      <c r="S3" t="s">
        <v>110</v>
      </c>
      <c r="T3" t="s">
        <v>59</v>
      </c>
      <c r="U3" t="s">
        <v>110</v>
      </c>
      <c r="V3" t="s">
        <v>57</v>
      </c>
      <c r="W3" t="s">
        <v>110</v>
      </c>
      <c r="X3" t="s">
        <v>110</v>
      </c>
      <c r="Y3" t="s">
        <v>110</v>
      </c>
      <c r="Z3" t="s">
        <v>110</v>
      </c>
      <c r="AA3" t="s">
        <v>57</v>
      </c>
      <c r="AB3" t="s">
        <v>57</v>
      </c>
      <c r="AC3" t="s">
        <v>57</v>
      </c>
      <c r="AD3" t="s">
        <v>2000</v>
      </c>
    </row>
    <row r="4" spans="1:30" x14ac:dyDescent="0.25">
      <c r="A4" s="133" t="s">
        <v>1174</v>
      </c>
      <c r="B4" t="s">
        <v>188</v>
      </c>
      <c r="C4" t="s">
        <v>2001</v>
      </c>
      <c r="D4" t="s">
        <v>788</v>
      </c>
      <c r="E4" t="s">
        <v>188</v>
      </c>
      <c r="F4" t="s">
        <v>774</v>
      </c>
      <c r="G4" t="s">
        <v>30</v>
      </c>
      <c r="H4" t="s">
        <v>33</v>
      </c>
      <c r="I4" t="s">
        <v>110</v>
      </c>
      <c r="J4" t="s">
        <v>57</v>
      </c>
      <c r="K4" t="s">
        <v>57</v>
      </c>
      <c r="L4" t="s">
        <v>57</v>
      </c>
      <c r="M4" t="s">
        <v>110</v>
      </c>
      <c r="N4" t="s">
        <v>110</v>
      </c>
      <c r="O4" t="s">
        <v>110</v>
      </c>
      <c r="P4" t="s">
        <v>59</v>
      </c>
      <c r="Q4" t="s">
        <v>59</v>
      </c>
      <c r="R4" t="s">
        <v>57</v>
      </c>
      <c r="S4" t="s">
        <v>57</v>
      </c>
      <c r="T4" t="s">
        <v>59</v>
      </c>
      <c r="U4" t="s">
        <v>110</v>
      </c>
      <c r="V4" t="s">
        <v>57</v>
      </c>
      <c r="W4" t="s">
        <v>110</v>
      </c>
      <c r="X4" t="s">
        <v>59</v>
      </c>
      <c r="Y4" t="s">
        <v>110</v>
      </c>
      <c r="Z4" t="s">
        <v>110</v>
      </c>
      <c r="AA4" t="s">
        <v>57</v>
      </c>
      <c r="AB4" t="s">
        <v>57</v>
      </c>
      <c r="AC4" t="s">
        <v>110</v>
      </c>
      <c r="AD4" t="s">
        <v>2000</v>
      </c>
    </row>
    <row r="5" spans="1:30" x14ac:dyDescent="0.25">
      <c r="A5" s="133" t="s">
        <v>1175</v>
      </c>
      <c r="B5" t="s">
        <v>208</v>
      </c>
      <c r="C5" t="s">
        <v>2001</v>
      </c>
      <c r="D5" t="s">
        <v>788</v>
      </c>
      <c r="E5" t="s">
        <v>210</v>
      </c>
      <c r="F5" t="s">
        <v>773</v>
      </c>
      <c r="G5" t="s">
        <v>30</v>
      </c>
      <c r="H5" t="s">
        <v>34</v>
      </c>
      <c r="I5" t="s">
        <v>110</v>
      </c>
      <c r="J5" t="s">
        <v>110</v>
      </c>
      <c r="K5" t="s">
        <v>110</v>
      </c>
      <c r="L5" t="s">
        <v>57</v>
      </c>
      <c r="M5" t="s">
        <v>110</v>
      </c>
      <c r="N5" t="s">
        <v>110</v>
      </c>
      <c r="O5" t="s">
        <v>110</v>
      </c>
      <c r="P5" t="s">
        <v>110</v>
      </c>
      <c r="Q5" t="s">
        <v>59</v>
      </c>
      <c r="R5" t="s">
        <v>70</v>
      </c>
      <c r="S5" t="s">
        <v>110</v>
      </c>
      <c r="T5" t="s">
        <v>2000</v>
      </c>
      <c r="U5" t="s">
        <v>110</v>
      </c>
      <c r="V5" t="s">
        <v>110</v>
      </c>
      <c r="W5" t="s">
        <v>59</v>
      </c>
      <c r="X5" t="s">
        <v>59</v>
      </c>
      <c r="Y5" t="s">
        <v>110</v>
      </c>
      <c r="Z5" t="s">
        <v>110</v>
      </c>
      <c r="AA5" t="s">
        <v>110</v>
      </c>
      <c r="AB5" t="s">
        <v>57</v>
      </c>
      <c r="AC5" t="s">
        <v>110</v>
      </c>
      <c r="AD5" t="s">
        <v>2000</v>
      </c>
    </row>
    <row r="6" spans="1:30" x14ac:dyDescent="0.25">
      <c r="A6" s="133" t="s">
        <v>1176</v>
      </c>
      <c r="B6" t="s">
        <v>239</v>
      </c>
      <c r="C6" t="s">
        <v>2001</v>
      </c>
      <c r="D6" t="s">
        <v>830</v>
      </c>
      <c r="E6" t="s">
        <v>837</v>
      </c>
      <c r="F6" t="s">
        <v>773</v>
      </c>
      <c r="G6" t="s">
        <v>30</v>
      </c>
      <c r="H6" t="s">
        <v>73</v>
      </c>
      <c r="I6" t="s">
        <v>70</v>
      </c>
      <c r="J6" t="s">
        <v>70</v>
      </c>
      <c r="K6" t="s">
        <v>57</v>
      </c>
      <c r="L6" t="s">
        <v>70</v>
      </c>
      <c r="M6" t="s">
        <v>70</v>
      </c>
      <c r="N6" t="s">
        <v>57</v>
      </c>
      <c r="O6" t="s">
        <v>57</v>
      </c>
      <c r="P6" t="s">
        <v>70</v>
      </c>
      <c r="Q6" t="s">
        <v>70</v>
      </c>
      <c r="R6" t="s">
        <v>110</v>
      </c>
      <c r="S6" t="s">
        <v>70</v>
      </c>
      <c r="T6" t="s">
        <v>70</v>
      </c>
      <c r="U6" t="s">
        <v>70</v>
      </c>
      <c r="V6" t="s">
        <v>57</v>
      </c>
      <c r="W6" t="s">
        <v>57</v>
      </c>
      <c r="X6" t="s">
        <v>70</v>
      </c>
      <c r="Y6" t="s">
        <v>70</v>
      </c>
      <c r="Z6" t="s">
        <v>110</v>
      </c>
      <c r="AA6" t="s">
        <v>70</v>
      </c>
      <c r="AB6" t="s">
        <v>70</v>
      </c>
      <c r="AC6" t="s">
        <v>70</v>
      </c>
      <c r="AD6" t="s">
        <v>70</v>
      </c>
    </row>
    <row r="7" spans="1:30" x14ac:dyDescent="0.25">
      <c r="A7" s="133" t="s">
        <v>1177</v>
      </c>
      <c r="B7" t="s">
        <v>240</v>
      </c>
      <c r="C7" t="s">
        <v>2001</v>
      </c>
      <c r="D7" t="s">
        <v>830</v>
      </c>
      <c r="E7" t="s">
        <v>837</v>
      </c>
      <c r="F7" t="s">
        <v>773</v>
      </c>
      <c r="G7" t="s">
        <v>30</v>
      </c>
      <c r="H7" t="s">
        <v>74</v>
      </c>
      <c r="I7" t="s">
        <v>110</v>
      </c>
      <c r="J7" t="s">
        <v>110</v>
      </c>
      <c r="K7" t="s">
        <v>70</v>
      </c>
      <c r="L7" t="s">
        <v>57</v>
      </c>
      <c r="M7" t="s">
        <v>110</v>
      </c>
      <c r="N7" t="s">
        <v>70</v>
      </c>
      <c r="O7" t="s">
        <v>70</v>
      </c>
      <c r="P7" t="s">
        <v>110</v>
      </c>
      <c r="Q7" t="s">
        <v>59</v>
      </c>
      <c r="R7" t="s">
        <v>70</v>
      </c>
      <c r="S7" t="s">
        <v>57</v>
      </c>
      <c r="T7" t="s">
        <v>2000</v>
      </c>
      <c r="U7" t="s">
        <v>110</v>
      </c>
      <c r="V7" t="s">
        <v>70</v>
      </c>
      <c r="W7" t="s">
        <v>70</v>
      </c>
      <c r="X7" t="s">
        <v>59</v>
      </c>
      <c r="Y7" t="s">
        <v>110</v>
      </c>
      <c r="Z7" t="s">
        <v>70</v>
      </c>
      <c r="AA7" t="s">
        <v>110</v>
      </c>
      <c r="AB7" t="s">
        <v>57</v>
      </c>
      <c r="AC7" t="s">
        <v>110</v>
      </c>
      <c r="AD7" t="s">
        <v>2000</v>
      </c>
    </row>
    <row r="8" spans="1:30" x14ac:dyDescent="0.25">
      <c r="A8" s="133" t="s">
        <v>1178</v>
      </c>
      <c r="B8" t="s">
        <v>245</v>
      </c>
      <c r="C8" t="s">
        <v>2001</v>
      </c>
      <c r="D8" t="s">
        <v>846</v>
      </c>
      <c r="E8" t="s">
        <v>847</v>
      </c>
      <c r="F8" t="s">
        <v>773</v>
      </c>
      <c r="G8" t="s">
        <v>30</v>
      </c>
      <c r="H8" t="s">
        <v>36</v>
      </c>
      <c r="I8" t="s">
        <v>57</v>
      </c>
      <c r="J8" t="s">
        <v>110</v>
      </c>
      <c r="K8" t="s">
        <v>110</v>
      </c>
      <c r="L8" t="s">
        <v>110</v>
      </c>
      <c r="M8" t="s">
        <v>110</v>
      </c>
      <c r="N8" t="s">
        <v>57</v>
      </c>
      <c r="O8" t="s">
        <v>57</v>
      </c>
      <c r="P8" t="s">
        <v>110</v>
      </c>
      <c r="Q8" t="s">
        <v>110</v>
      </c>
      <c r="R8" t="s">
        <v>110</v>
      </c>
      <c r="S8" t="s">
        <v>57</v>
      </c>
      <c r="T8" t="s">
        <v>59</v>
      </c>
      <c r="U8" t="s">
        <v>110</v>
      </c>
      <c r="V8" t="s">
        <v>57</v>
      </c>
      <c r="W8" t="s">
        <v>110</v>
      </c>
      <c r="X8" t="s">
        <v>59</v>
      </c>
      <c r="Y8" t="s">
        <v>57</v>
      </c>
      <c r="Z8" t="s">
        <v>57</v>
      </c>
      <c r="AA8" t="s">
        <v>110</v>
      </c>
      <c r="AB8" t="s">
        <v>57</v>
      </c>
      <c r="AC8" t="s">
        <v>110</v>
      </c>
      <c r="AD8" t="s">
        <v>110</v>
      </c>
    </row>
    <row r="9" spans="1:30" x14ac:dyDescent="0.25">
      <c r="A9" s="133" t="s">
        <v>1180</v>
      </c>
      <c r="B9" t="s">
        <v>263</v>
      </c>
      <c r="C9" t="s">
        <v>2001</v>
      </c>
      <c r="D9" t="s">
        <v>848</v>
      </c>
      <c r="E9" t="s">
        <v>864</v>
      </c>
      <c r="F9" t="s">
        <v>774</v>
      </c>
      <c r="G9" t="s">
        <v>30</v>
      </c>
      <c r="H9" t="s">
        <v>37</v>
      </c>
      <c r="I9" t="s">
        <v>57</v>
      </c>
      <c r="J9" t="s">
        <v>110</v>
      </c>
      <c r="K9" t="s">
        <v>110</v>
      </c>
      <c r="L9" t="s">
        <v>57</v>
      </c>
      <c r="M9" t="s">
        <v>110</v>
      </c>
      <c r="N9" t="s">
        <v>110</v>
      </c>
      <c r="O9" t="s">
        <v>57</v>
      </c>
      <c r="P9" t="s">
        <v>57</v>
      </c>
      <c r="Q9" t="s">
        <v>57</v>
      </c>
      <c r="R9" t="s">
        <v>2000</v>
      </c>
      <c r="S9" t="s">
        <v>57</v>
      </c>
      <c r="T9" t="s">
        <v>57</v>
      </c>
      <c r="U9" t="s">
        <v>110</v>
      </c>
      <c r="V9" t="s">
        <v>110</v>
      </c>
      <c r="W9" t="s">
        <v>110</v>
      </c>
      <c r="X9" t="s">
        <v>59</v>
      </c>
      <c r="Y9" t="s">
        <v>110</v>
      </c>
      <c r="Z9" t="s">
        <v>57</v>
      </c>
      <c r="AA9" t="s">
        <v>57</v>
      </c>
      <c r="AB9" t="s">
        <v>57</v>
      </c>
      <c r="AC9" t="s">
        <v>57</v>
      </c>
      <c r="AD9" t="s">
        <v>2000</v>
      </c>
    </row>
    <row r="10" spans="1:30" x14ac:dyDescent="0.25">
      <c r="A10" s="133" t="s">
        <v>1179</v>
      </c>
      <c r="B10" t="s">
        <v>256</v>
      </c>
      <c r="C10" t="s">
        <v>2001</v>
      </c>
      <c r="D10" t="s">
        <v>848</v>
      </c>
      <c r="E10" t="s">
        <v>857</v>
      </c>
      <c r="F10" t="s">
        <v>51</v>
      </c>
      <c r="G10" t="s">
        <v>30</v>
      </c>
      <c r="H10" t="s">
        <v>38</v>
      </c>
      <c r="I10" t="s">
        <v>57</v>
      </c>
      <c r="J10" t="s">
        <v>110</v>
      </c>
      <c r="K10" t="s">
        <v>110</v>
      </c>
      <c r="L10" t="s">
        <v>57</v>
      </c>
      <c r="M10" t="s">
        <v>59</v>
      </c>
      <c r="N10" t="s">
        <v>110</v>
      </c>
      <c r="O10" t="s">
        <v>57</v>
      </c>
      <c r="P10" t="s">
        <v>57</v>
      </c>
      <c r="Q10" t="s">
        <v>110</v>
      </c>
      <c r="R10" t="s">
        <v>110</v>
      </c>
      <c r="S10" t="s">
        <v>110</v>
      </c>
      <c r="T10" t="s">
        <v>110</v>
      </c>
      <c r="U10" t="s">
        <v>110</v>
      </c>
      <c r="V10" t="s">
        <v>57</v>
      </c>
      <c r="W10" t="s">
        <v>110</v>
      </c>
      <c r="X10" t="s">
        <v>110</v>
      </c>
      <c r="Y10" t="s">
        <v>110</v>
      </c>
      <c r="Z10" t="s">
        <v>57</v>
      </c>
      <c r="AA10" t="s">
        <v>57</v>
      </c>
      <c r="AB10" t="s">
        <v>110</v>
      </c>
      <c r="AC10" t="s">
        <v>2000</v>
      </c>
      <c r="AD10" t="s">
        <v>2000</v>
      </c>
    </row>
    <row r="11" spans="1:30" x14ac:dyDescent="0.25">
      <c r="A11" s="133" t="s">
        <v>1181</v>
      </c>
      <c r="B11" t="s">
        <v>271</v>
      </c>
      <c r="C11" t="s">
        <v>2001</v>
      </c>
      <c r="D11" t="s">
        <v>867</v>
      </c>
      <c r="E11" t="s">
        <v>784</v>
      </c>
      <c r="F11" t="s">
        <v>774</v>
      </c>
      <c r="G11" t="s">
        <v>30</v>
      </c>
      <c r="H11" t="s">
        <v>39</v>
      </c>
      <c r="I11" t="s">
        <v>2000</v>
      </c>
      <c r="J11" t="s">
        <v>57</v>
      </c>
      <c r="K11" t="s">
        <v>110</v>
      </c>
      <c r="L11" t="s">
        <v>57</v>
      </c>
      <c r="M11" t="s">
        <v>110</v>
      </c>
      <c r="N11" t="s">
        <v>2000</v>
      </c>
      <c r="O11" t="s">
        <v>110</v>
      </c>
      <c r="P11" t="s">
        <v>110</v>
      </c>
      <c r="Q11" t="s">
        <v>2000</v>
      </c>
      <c r="R11" t="s">
        <v>110</v>
      </c>
      <c r="S11" t="s">
        <v>110</v>
      </c>
      <c r="T11" t="s">
        <v>2000</v>
      </c>
      <c r="U11" t="s">
        <v>110</v>
      </c>
      <c r="V11" t="s">
        <v>57</v>
      </c>
      <c r="W11" t="s">
        <v>110</v>
      </c>
      <c r="X11" t="s">
        <v>2000</v>
      </c>
      <c r="Y11" t="s">
        <v>110</v>
      </c>
      <c r="Z11" t="s">
        <v>110</v>
      </c>
      <c r="AA11" t="s">
        <v>110</v>
      </c>
      <c r="AB11" t="s">
        <v>57</v>
      </c>
      <c r="AC11" t="s">
        <v>2000</v>
      </c>
      <c r="AD11" t="s">
        <v>2000</v>
      </c>
    </row>
    <row r="12" spans="1:30" x14ac:dyDescent="0.25">
      <c r="A12" s="133" t="s">
        <v>1182</v>
      </c>
      <c r="B12" t="s">
        <v>288</v>
      </c>
      <c r="C12" t="s">
        <v>2001</v>
      </c>
      <c r="D12" t="s">
        <v>884</v>
      </c>
      <c r="E12" t="s">
        <v>887</v>
      </c>
      <c r="F12" t="s">
        <v>774</v>
      </c>
      <c r="G12" t="s">
        <v>30</v>
      </c>
      <c r="H12" t="s">
        <v>40</v>
      </c>
      <c r="I12" t="s">
        <v>110</v>
      </c>
      <c r="J12" t="s">
        <v>59</v>
      </c>
      <c r="K12" t="s">
        <v>110</v>
      </c>
      <c r="L12" t="s">
        <v>57</v>
      </c>
      <c r="M12" t="s">
        <v>110</v>
      </c>
      <c r="N12" t="s">
        <v>110</v>
      </c>
      <c r="O12" t="s">
        <v>57</v>
      </c>
      <c r="P12" t="s">
        <v>57</v>
      </c>
      <c r="Q12" t="s">
        <v>110</v>
      </c>
      <c r="R12" t="s">
        <v>110</v>
      </c>
      <c r="S12" t="s">
        <v>57</v>
      </c>
      <c r="T12" t="s">
        <v>110</v>
      </c>
      <c r="U12" t="s">
        <v>110</v>
      </c>
      <c r="V12" t="s">
        <v>57</v>
      </c>
      <c r="W12" t="s">
        <v>110</v>
      </c>
      <c r="X12" t="s">
        <v>59</v>
      </c>
      <c r="Y12" t="s">
        <v>110</v>
      </c>
      <c r="Z12" t="s">
        <v>110</v>
      </c>
      <c r="AA12" t="s">
        <v>57</v>
      </c>
      <c r="AB12" t="s">
        <v>110</v>
      </c>
      <c r="AC12" t="s">
        <v>57</v>
      </c>
      <c r="AD12" t="s">
        <v>2000</v>
      </c>
    </row>
    <row r="13" spans="1:30" x14ac:dyDescent="0.25">
      <c r="A13" s="133" t="s">
        <v>1183</v>
      </c>
      <c r="B13" t="s">
        <v>383</v>
      </c>
      <c r="C13" t="s">
        <v>2001</v>
      </c>
      <c r="D13" t="s">
        <v>951</v>
      </c>
      <c r="E13" t="s">
        <v>956</v>
      </c>
      <c r="F13" t="s">
        <v>773</v>
      </c>
      <c r="G13" t="s">
        <v>30</v>
      </c>
      <c r="H13" t="s">
        <v>41</v>
      </c>
      <c r="I13" t="s">
        <v>57</v>
      </c>
      <c r="J13" t="s">
        <v>110</v>
      </c>
      <c r="K13" t="s">
        <v>110</v>
      </c>
      <c r="L13" t="s">
        <v>57</v>
      </c>
      <c r="M13" t="s">
        <v>110</v>
      </c>
      <c r="N13" t="s">
        <v>110</v>
      </c>
      <c r="O13" t="s">
        <v>57</v>
      </c>
      <c r="P13" t="s">
        <v>110</v>
      </c>
      <c r="Q13" t="s">
        <v>110</v>
      </c>
      <c r="R13" t="s">
        <v>110</v>
      </c>
      <c r="S13" t="s">
        <v>57</v>
      </c>
      <c r="T13" t="s">
        <v>59</v>
      </c>
      <c r="U13" t="s">
        <v>110</v>
      </c>
      <c r="V13" t="s">
        <v>110</v>
      </c>
      <c r="W13" t="s">
        <v>110</v>
      </c>
      <c r="X13" t="s">
        <v>59</v>
      </c>
      <c r="Y13" t="s">
        <v>57</v>
      </c>
      <c r="Z13" t="s">
        <v>57</v>
      </c>
      <c r="AA13" t="s">
        <v>57</v>
      </c>
      <c r="AB13" t="s">
        <v>57</v>
      </c>
      <c r="AC13" t="s">
        <v>57</v>
      </c>
      <c r="AD13" t="s">
        <v>110</v>
      </c>
    </row>
    <row r="14" spans="1:30" x14ac:dyDescent="0.25">
      <c r="A14" s="133" t="s">
        <v>1184</v>
      </c>
      <c r="B14" t="s">
        <v>398</v>
      </c>
      <c r="C14" t="s">
        <v>2001</v>
      </c>
      <c r="D14" t="s">
        <v>957</v>
      </c>
      <c r="E14" t="s">
        <v>973</v>
      </c>
      <c r="F14" t="s">
        <v>774</v>
      </c>
      <c r="G14" t="s">
        <v>30</v>
      </c>
      <c r="H14" t="s">
        <v>42</v>
      </c>
      <c r="I14" t="s">
        <v>110</v>
      </c>
      <c r="J14" t="s">
        <v>110</v>
      </c>
      <c r="K14" t="s">
        <v>57</v>
      </c>
      <c r="L14" t="s">
        <v>57</v>
      </c>
      <c r="M14" t="s">
        <v>110</v>
      </c>
      <c r="N14" t="s">
        <v>57</v>
      </c>
      <c r="O14" t="s">
        <v>57</v>
      </c>
      <c r="P14" t="s">
        <v>110</v>
      </c>
      <c r="Q14" t="s">
        <v>110</v>
      </c>
      <c r="R14" t="s">
        <v>110</v>
      </c>
      <c r="S14" t="s">
        <v>110</v>
      </c>
      <c r="T14" t="s">
        <v>2000</v>
      </c>
      <c r="U14" t="s">
        <v>110</v>
      </c>
      <c r="V14" t="s">
        <v>57</v>
      </c>
      <c r="W14" t="s">
        <v>57</v>
      </c>
      <c r="X14" t="s">
        <v>59</v>
      </c>
      <c r="Y14" t="s">
        <v>110</v>
      </c>
      <c r="Z14" t="s">
        <v>57</v>
      </c>
      <c r="AA14" t="s">
        <v>110</v>
      </c>
      <c r="AB14" t="s">
        <v>57</v>
      </c>
      <c r="AC14" t="s">
        <v>57</v>
      </c>
      <c r="AD14" t="s">
        <v>2000</v>
      </c>
    </row>
    <row r="15" spans="1:30" x14ac:dyDescent="0.25">
      <c r="A15" s="133" t="s">
        <v>1185</v>
      </c>
      <c r="B15" t="s">
        <v>473</v>
      </c>
      <c r="C15" t="s">
        <v>2001</v>
      </c>
      <c r="D15" t="s">
        <v>1014</v>
      </c>
      <c r="E15" t="s">
        <v>1016</v>
      </c>
      <c r="F15" t="s">
        <v>773</v>
      </c>
      <c r="G15" t="s">
        <v>30</v>
      </c>
      <c r="H15" t="s">
        <v>43</v>
      </c>
      <c r="I15" t="s">
        <v>110</v>
      </c>
      <c r="J15" t="s">
        <v>57</v>
      </c>
      <c r="K15" t="s">
        <v>57</v>
      </c>
      <c r="L15" t="s">
        <v>57</v>
      </c>
      <c r="M15" t="s">
        <v>110</v>
      </c>
      <c r="N15" t="s">
        <v>59</v>
      </c>
      <c r="O15" t="s">
        <v>57</v>
      </c>
      <c r="P15" t="s">
        <v>59</v>
      </c>
      <c r="Q15" t="s">
        <v>110</v>
      </c>
      <c r="R15" t="s">
        <v>110</v>
      </c>
      <c r="S15" t="s">
        <v>57</v>
      </c>
      <c r="T15" t="s">
        <v>110</v>
      </c>
      <c r="U15" t="s">
        <v>110</v>
      </c>
      <c r="V15" t="s">
        <v>57</v>
      </c>
      <c r="W15" t="s">
        <v>110</v>
      </c>
      <c r="X15" t="s">
        <v>59</v>
      </c>
      <c r="Y15" t="s">
        <v>57</v>
      </c>
      <c r="Z15" t="s">
        <v>57</v>
      </c>
      <c r="AA15" t="s">
        <v>57</v>
      </c>
      <c r="AB15" t="s">
        <v>57</v>
      </c>
      <c r="AC15" t="s">
        <v>57</v>
      </c>
      <c r="AD15" t="s">
        <v>2000</v>
      </c>
    </row>
    <row r="16" spans="1:30" x14ac:dyDescent="0.25">
      <c r="A16" s="133" t="s">
        <v>1186</v>
      </c>
      <c r="B16" t="s">
        <v>494</v>
      </c>
      <c r="C16" t="s">
        <v>2001</v>
      </c>
      <c r="D16" t="s">
        <v>1034</v>
      </c>
      <c r="E16" t="s">
        <v>1034</v>
      </c>
      <c r="F16" t="s">
        <v>773</v>
      </c>
      <c r="G16" t="s">
        <v>30</v>
      </c>
      <c r="H16" t="s">
        <v>72</v>
      </c>
      <c r="I16" t="s">
        <v>2000</v>
      </c>
      <c r="J16" t="s">
        <v>2000</v>
      </c>
      <c r="K16" t="s">
        <v>2000</v>
      </c>
      <c r="L16" t="s">
        <v>2000</v>
      </c>
      <c r="M16" t="s">
        <v>2000</v>
      </c>
      <c r="N16" t="s">
        <v>2000</v>
      </c>
      <c r="O16" t="s">
        <v>2000</v>
      </c>
      <c r="P16" t="s">
        <v>2000</v>
      </c>
      <c r="Q16" t="s">
        <v>2000</v>
      </c>
      <c r="R16" t="s">
        <v>2000</v>
      </c>
      <c r="S16" t="s">
        <v>2000</v>
      </c>
      <c r="T16" t="s">
        <v>2000</v>
      </c>
      <c r="U16" t="s">
        <v>2000</v>
      </c>
      <c r="V16" t="s">
        <v>2000</v>
      </c>
      <c r="W16" t="s">
        <v>2000</v>
      </c>
      <c r="X16" t="s">
        <v>2000</v>
      </c>
      <c r="Y16" t="s">
        <v>2000</v>
      </c>
      <c r="Z16" t="s">
        <v>2000</v>
      </c>
      <c r="AA16" t="s">
        <v>2000</v>
      </c>
      <c r="AB16" t="s">
        <v>2000</v>
      </c>
      <c r="AC16" t="s">
        <v>2000</v>
      </c>
      <c r="AD16" t="s">
        <v>2000</v>
      </c>
    </row>
    <row r="17" spans="1:30" x14ac:dyDescent="0.25">
      <c r="A17" s="133" t="s">
        <v>1187</v>
      </c>
      <c r="B17" t="s">
        <v>496</v>
      </c>
      <c r="C17" t="s">
        <v>2001</v>
      </c>
      <c r="D17" t="s">
        <v>1034</v>
      </c>
      <c r="E17" t="s">
        <v>1034</v>
      </c>
      <c r="F17" t="s">
        <v>773</v>
      </c>
      <c r="G17" t="s">
        <v>30</v>
      </c>
      <c r="H17" t="s">
        <v>71</v>
      </c>
      <c r="I17" t="s">
        <v>57</v>
      </c>
      <c r="J17" t="s">
        <v>59</v>
      </c>
      <c r="K17" t="s">
        <v>110</v>
      </c>
      <c r="L17" t="s">
        <v>57</v>
      </c>
      <c r="M17" t="s">
        <v>2000</v>
      </c>
      <c r="N17" t="s">
        <v>110</v>
      </c>
      <c r="O17" t="s">
        <v>57</v>
      </c>
      <c r="P17" t="s">
        <v>57</v>
      </c>
      <c r="Q17" t="s">
        <v>57</v>
      </c>
      <c r="R17" t="s">
        <v>2000</v>
      </c>
      <c r="S17" t="s">
        <v>57</v>
      </c>
      <c r="T17" t="s">
        <v>110</v>
      </c>
      <c r="U17" t="s">
        <v>59</v>
      </c>
      <c r="V17" t="s">
        <v>57</v>
      </c>
      <c r="W17" t="s">
        <v>57</v>
      </c>
      <c r="X17" t="s">
        <v>110</v>
      </c>
      <c r="Y17" t="s">
        <v>2000</v>
      </c>
      <c r="Z17" t="s">
        <v>57</v>
      </c>
      <c r="AA17" t="s">
        <v>57</v>
      </c>
      <c r="AB17" t="s">
        <v>57</v>
      </c>
      <c r="AC17" t="s">
        <v>57</v>
      </c>
      <c r="AD17" t="s">
        <v>110</v>
      </c>
    </row>
    <row r="18" spans="1:30" x14ac:dyDescent="0.25">
      <c r="A18" s="133" t="s">
        <v>1188</v>
      </c>
      <c r="B18" t="s">
        <v>507</v>
      </c>
      <c r="C18" t="s">
        <v>2001</v>
      </c>
      <c r="D18" t="s">
        <v>1034</v>
      </c>
      <c r="E18" t="s">
        <v>993</v>
      </c>
      <c r="F18" t="s">
        <v>773</v>
      </c>
      <c r="G18" t="s">
        <v>30</v>
      </c>
      <c r="H18" t="s">
        <v>44</v>
      </c>
      <c r="I18" t="s">
        <v>57</v>
      </c>
      <c r="J18" t="s">
        <v>110</v>
      </c>
      <c r="K18" t="s">
        <v>110</v>
      </c>
      <c r="L18" t="s">
        <v>57</v>
      </c>
      <c r="M18" t="s">
        <v>110</v>
      </c>
      <c r="N18" t="s">
        <v>110</v>
      </c>
      <c r="O18" t="s">
        <v>57</v>
      </c>
      <c r="P18" t="s">
        <v>57</v>
      </c>
      <c r="Q18" t="s">
        <v>110</v>
      </c>
      <c r="R18" t="s">
        <v>110</v>
      </c>
      <c r="S18" t="s">
        <v>57</v>
      </c>
      <c r="T18" t="s">
        <v>110</v>
      </c>
      <c r="U18" t="s">
        <v>110</v>
      </c>
      <c r="V18" t="s">
        <v>57</v>
      </c>
      <c r="W18" t="s">
        <v>110</v>
      </c>
      <c r="X18" t="s">
        <v>59</v>
      </c>
      <c r="Y18" t="s">
        <v>110</v>
      </c>
      <c r="Z18" t="s">
        <v>110</v>
      </c>
      <c r="AA18" t="s">
        <v>57</v>
      </c>
      <c r="AB18" t="s">
        <v>57</v>
      </c>
      <c r="AC18" t="s">
        <v>57</v>
      </c>
      <c r="AD18" t="s">
        <v>110</v>
      </c>
    </row>
    <row r="19" spans="1:30" x14ac:dyDescent="0.25">
      <c r="A19" s="133" t="s">
        <v>1189</v>
      </c>
      <c r="B19" t="s">
        <v>576</v>
      </c>
      <c r="C19" t="s">
        <v>2001</v>
      </c>
      <c r="D19" t="s">
        <v>1068</v>
      </c>
      <c r="E19" t="s">
        <v>941</v>
      </c>
      <c r="F19" t="s">
        <v>773</v>
      </c>
      <c r="G19" t="s">
        <v>30</v>
      </c>
      <c r="H19" t="s">
        <v>45</v>
      </c>
      <c r="I19" t="s">
        <v>2000</v>
      </c>
      <c r="J19" t="s">
        <v>110</v>
      </c>
      <c r="K19" t="s">
        <v>57</v>
      </c>
      <c r="L19" t="s">
        <v>57</v>
      </c>
      <c r="M19" t="s">
        <v>2000</v>
      </c>
      <c r="N19" t="s">
        <v>110</v>
      </c>
      <c r="O19" t="s">
        <v>57</v>
      </c>
      <c r="P19" t="s">
        <v>110</v>
      </c>
      <c r="Q19" t="s">
        <v>2000</v>
      </c>
      <c r="R19" t="s">
        <v>110</v>
      </c>
      <c r="S19" t="s">
        <v>110</v>
      </c>
      <c r="T19" t="s">
        <v>2000</v>
      </c>
      <c r="U19" t="s">
        <v>110</v>
      </c>
      <c r="V19" t="s">
        <v>57</v>
      </c>
      <c r="W19" t="s">
        <v>110</v>
      </c>
      <c r="X19" t="s">
        <v>110</v>
      </c>
      <c r="Y19" t="s">
        <v>110</v>
      </c>
      <c r="Z19" t="s">
        <v>57</v>
      </c>
      <c r="AA19" t="s">
        <v>2000</v>
      </c>
      <c r="AB19" t="s">
        <v>57</v>
      </c>
      <c r="AC19" t="s">
        <v>2000</v>
      </c>
      <c r="AD19" t="s">
        <v>2000</v>
      </c>
    </row>
    <row r="20" spans="1:30" x14ac:dyDescent="0.25">
      <c r="A20" s="133" t="s">
        <v>1190</v>
      </c>
      <c r="B20" t="s">
        <v>605</v>
      </c>
      <c r="C20" t="s">
        <v>2001</v>
      </c>
      <c r="D20" t="s">
        <v>1093</v>
      </c>
      <c r="E20" t="s">
        <v>1095</v>
      </c>
      <c r="F20" t="s">
        <v>773</v>
      </c>
      <c r="G20" t="s">
        <v>30</v>
      </c>
      <c r="H20" t="s">
        <v>46</v>
      </c>
      <c r="I20" t="s">
        <v>57</v>
      </c>
      <c r="J20" t="s">
        <v>110</v>
      </c>
      <c r="K20" t="s">
        <v>110</v>
      </c>
      <c r="L20" t="s">
        <v>57</v>
      </c>
      <c r="M20" t="s">
        <v>110</v>
      </c>
      <c r="N20" t="s">
        <v>110</v>
      </c>
      <c r="O20" t="s">
        <v>110</v>
      </c>
      <c r="P20" t="s">
        <v>57</v>
      </c>
      <c r="Q20" t="s">
        <v>110</v>
      </c>
      <c r="R20" t="s">
        <v>110</v>
      </c>
      <c r="S20" t="s">
        <v>57</v>
      </c>
      <c r="T20" t="s">
        <v>59</v>
      </c>
      <c r="U20" t="s">
        <v>110</v>
      </c>
      <c r="V20" t="s">
        <v>57</v>
      </c>
      <c r="W20" t="s">
        <v>57</v>
      </c>
      <c r="X20" t="s">
        <v>110</v>
      </c>
      <c r="Y20" t="s">
        <v>57</v>
      </c>
      <c r="Z20" t="s">
        <v>57</v>
      </c>
      <c r="AA20" t="s">
        <v>57</v>
      </c>
      <c r="AB20" t="s">
        <v>57</v>
      </c>
      <c r="AC20" t="s">
        <v>57</v>
      </c>
      <c r="AD20" t="s">
        <v>110</v>
      </c>
    </row>
    <row r="21" spans="1:30" x14ac:dyDescent="0.25">
      <c r="A21" s="133" t="s">
        <v>1191</v>
      </c>
      <c r="B21" t="s">
        <v>676</v>
      </c>
      <c r="C21" t="s">
        <v>2001</v>
      </c>
      <c r="D21" t="s">
        <v>1109</v>
      </c>
      <c r="E21" t="s">
        <v>1125</v>
      </c>
      <c r="F21" t="s">
        <v>773</v>
      </c>
      <c r="G21" t="s">
        <v>30</v>
      </c>
      <c r="H21" t="s">
        <v>47</v>
      </c>
      <c r="I21" t="s">
        <v>57</v>
      </c>
      <c r="J21" t="s">
        <v>57</v>
      </c>
      <c r="K21" t="s">
        <v>110</v>
      </c>
      <c r="L21" t="s">
        <v>57</v>
      </c>
      <c r="M21" t="s">
        <v>110</v>
      </c>
      <c r="N21" t="s">
        <v>57</v>
      </c>
      <c r="O21" t="s">
        <v>57</v>
      </c>
      <c r="P21" t="s">
        <v>57</v>
      </c>
      <c r="Q21" t="s">
        <v>110</v>
      </c>
      <c r="R21" t="s">
        <v>110</v>
      </c>
      <c r="S21" t="s">
        <v>110</v>
      </c>
      <c r="T21" t="s">
        <v>110</v>
      </c>
      <c r="U21" t="s">
        <v>57</v>
      </c>
      <c r="V21" t="s">
        <v>57</v>
      </c>
      <c r="W21" t="s">
        <v>110</v>
      </c>
      <c r="X21" t="s">
        <v>110</v>
      </c>
      <c r="Y21" t="s">
        <v>57</v>
      </c>
      <c r="Z21" t="s">
        <v>57</v>
      </c>
      <c r="AA21" t="s">
        <v>110</v>
      </c>
      <c r="AB21" t="s">
        <v>110</v>
      </c>
      <c r="AC21" t="s">
        <v>110</v>
      </c>
      <c r="AD21" t="s">
        <v>110</v>
      </c>
    </row>
    <row r="22" spans="1:30" x14ac:dyDescent="0.25">
      <c r="A22" s="133" t="s">
        <v>1192</v>
      </c>
      <c r="B22" t="s">
        <v>716</v>
      </c>
      <c r="C22" t="s">
        <v>2001</v>
      </c>
      <c r="D22" t="s">
        <v>1139</v>
      </c>
      <c r="E22" t="s">
        <v>1140</v>
      </c>
      <c r="F22" t="s">
        <v>774</v>
      </c>
      <c r="G22" t="s">
        <v>30</v>
      </c>
      <c r="H22" t="s">
        <v>48</v>
      </c>
      <c r="I22" t="s">
        <v>110</v>
      </c>
      <c r="J22" t="s">
        <v>110</v>
      </c>
      <c r="K22" t="s">
        <v>110</v>
      </c>
      <c r="L22" t="s">
        <v>57</v>
      </c>
      <c r="M22" t="s">
        <v>110</v>
      </c>
      <c r="N22" t="s">
        <v>110</v>
      </c>
      <c r="O22" t="s">
        <v>110</v>
      </c>
      <c r="P22" t="s">
        <v>110</v>
      </c>
      <c r="Q22" t="s">
        <v>110</v>
      </c>
      <c r="R22" t="s">
        <v>110</v>
      </c>
      <c r="S22" t="s">
        <v>110</v>
      </c>
      <c r="T22" t="s">
        <v>110</v>
      </c>
      <c r="U22" t="s">
        <v>110</v>
      </c>
      <c r="V22" t="s">
        <v>57</v>
      </c>
      <c r="W22" t="s">
        <v>110</v>
      </c>
      <c r="X22" t="s">
        <v>59</v>
      </c>
      <c r="Y22" t="s">
        <v>110</v>
      </c>
      <c r="Z22" t="s">
        <v>110</v>
      </c>
      <c r="AA22" t="s">
        <v>57</v>
      </c>
      <c r="AB22" t="s">
        <v>110</v>
      </c>
      <c r="AC22" t="s">
        <v>110</v>
      </c>
      <c r="AD22" t="s">
        <v>2000</v>
      </c>
    </row>
    <row r="23" spans="1:30" x14ac:dyDescent="0.25">
      <c r="A23" s="133" t="s">
        <v>1193</v>
      </c>
      <c r="B23" t="s">
        <v>725</v>
      </c>
      <c r="C23" t="s">
        <v>2001</v>
      </c>
      <c r="D23" t="s">
        <v>997</v>
      </c>
      <c r="E23" t="s">
        <v>1149</v>
      </c>
      <c r="F23" t="s">
        <v>774</v>
      </c>
      <c r="G23" t="s">
        <v>30</v>
      </c>
      <c r="H23" t="s">
        <v>49</v>
      </c>
      <c r="I23" t="s">
        <v>57</v>
      </c>
      <c r="J23" t="s">
        <v>57</v>
      </c>
      <c r="K23" t="s">
        <v>110</v>
      </c>
      <c r="L23" t="s">
        <v>57</v>
      </c>
      <c r="M23" t="s">
        <v>110</v>
      </c>
      <c r="N23" t="s">
        <v>2000</v>
      </c>
      <c r="O23" t="s">
        <v>57</v>
      </c>
      <c r="P23" t="s">
        <v>110</v>
      </c>
      <c r="Q23" t="s">
        <v>110</v>
      </c>
      <c r="R23" t="s">
        <v>2000</v>
      </c>
      <c r="S23" t="s">
        <v>57</v>
      </c>
      <c r="T23" t="s">
        <v>59</v>
      </c>
      <c r="U23" t="s">
        <v>110</v>
      </c>
      <c r="V23" t="s">
        <v>110</v>
      </c>
      <c r="W23" t="s">
        <v>110</v>
      </c>
      <c r="X23" t="s">
        <v>59</v>
      </c>
      <c r="Y23" t="s">
        <v>57</v>
      </c>
      <c r="Z23" t="s">
        <v>57</v>
      </c>
      <c r="AA23" t="s">
        <v>57</v>
      </c>
      <c r="AB23" t="s">
        <v>57</v>
      </c>
      <c r="AC23" t="s">
        <v>110</v>
      </c>
      <c r="AD23" t="s">
        <v>2000</v>
      </c>
    </row>
    <row r="24" spans="1:30" x14ac:dyDescent="0.25">
      <c r="A24" s="133" t="s">
        <v>1194</v>
      </c>
      <c r="B24" t="s">
        <v>736</v>
      </c>
      <c r="C24" t="s">
        <v>2001</v>
      </c>
      <c r="D24" t="s">
        <v>847</v>
      </c>
      <c r="E24" t="s">
        <v>1156</v>
      </c>
      <c r="F24" t="s">
        <v>773</v>
      </c>
      <c r="G24" t="s">
        <v>30</v>
      </c>
      <c r="H24" t="s">
        <v>50</v>
      </c>
      <c r="I24" t="s">
        <v>110</v>
      </c>
      <c r="J24" t="s">
        <v>57</v>
      </c>
      <c r="K24" t="s">
        <v>110</v>
      </c>
      <c r="L24" t="s">
        <v>57</v>
      </c>
      <c r="M24" t="s">
        <v>110</v>
      </c>
      <c r="N24" t="s">
        <v>110</v>
      </c>
      <c r="O24" t="s">
        <v>110</v>
      </c>
      <c r="P24" t="s">
        <v>110</v>
      </c>
      <c r="Q24" t="s">
        <v>57</v>
      </c>
      <c r="R24" t="s">
        <v>57</v>
      </c>
      <c r="S24" t="s">
        <v>110</v>
      </c>
      <c r="T24" t="s">
        <v>110</v>
      </c>
      <c r="U24" t="s">
        <v>57</v>
      </c>
      <c r="V24" t="s">
        <v>57</v>
      </c>
      <c r="W24" t="s">
        <v>110</v>
      </c>
      <c r="X24" t="s">
        <v>110</v>
      </c>
      <c r="Y24" t="s">
        <v>110</v>
      </c>
      <c r="Z24" t="s">
        <v>57</v>
      </c>
      <c r="AA24" t="s">
        <v>57</v>
      </c>
      <c r="AB24" t="s">
        <v>110</v>
      </c>
      <c r="AC24" t="s">
        <v>110</v>
      </c>
      <c r="AD24" t="s">
        <v>2000</v>
      </c>
    </row>
    <row r="25" spans="1:30" x14ac:dyDescent="0.25">
      <c r="A25" s="133" t="s">
        <v>1196</v>
      </c>
      <c r="B25" t="s">
        <v>352</v>
      </c>
      <c r="C25" t="s">
        <v>2001</v>
      </c>
      <c r="D25" t="s">
        <v>924</v>
      </c>
      <c r="E25" t="s">
        <v>932</v>
      </c>
      <c r="F25" t="s">
        <v>774</v>
      </c>
      <c r="G25" t="s">
        <v>51</v>
      </c>
      <c r="H25" t="s">
        <v>76</v>
      </c>
      <c r="I25" t="s">
        <v>70</v>
      </c>
      <c r="J25" t="s">
        <v>2000</v>
      </c>
      <c r="K25" t="s">
        <v>110</v>
      </c>
      <c r="L25" t="s">
        <v>70</v>
      </c>
      <c r="M25" t="s">
        <v>70</v>
      </c>
      <c r="N25" t="s">
        <v>2000</v>
      </c>
      <c r="O25" t="s">
        <v>2000</v>
      </c>
      <c r="P25" t="s">
        <v>70</v>
      </c>
      <c r="Q25" t="s">
        <v>70</v>
      </c>
      <c r="R25" t="s">
        <v>2000</v>
      </c>
      <c r="S25" t="s">
        <v>70</v>
      </c>
      <c r="T25" t="s">
        <v>70</v>
      </c>
      <c r="U25" t="s">
        <v>2000</v>
      </c>
      <c r="V25" t="s">
        <v>110</v>
      </c>
      <c r="W25" t="s">
        <v>110</v>
      </c>
      <c r="X25" t="s">
        <v>70</v>
      </c>
      <c r="Y25" t="s">
        <v>70</v>
      </c>
      <c r="Z25" t="s">
        <v>110</v>
      </c>
      <c r="AA25" t="s">
        <v>70</v>
      </c>
      <c r="AB25" t="s">
        <v>70</v>
      </c>
      <c r="AC25" t="s">
        <v>70</v>
      </c>
      <c r="AD25" t="s">
        <v>70</v>
      </c>
    </row>
    <row r="26" spans="1:30" x14ac:dyDescent="0.25">
      <c r="A26" s="133" t="s">
        <v>1195</v>
      </c>
      <c r="B26" t="s">
        <v>339</v>
      </c>
      <c r="C26" t="s">
        <v>2001</v>
      </c>
      <c r="D26" t="s">
        <v>924</v>
      </c>
      <c r="E26" t="s">
        <v>784</v>
      </c>
      <c r="F26" t="s">
        <v>51</v>
      </c>
      <c r="G26" t="s">
        <v>51</v>
      </c>
      <c r="H26" t="s">
        <v>75</v>
      </c>
      <c r="I26" t="s">
        <v>110</v>
      </c>
      <c r="J26" t="s">
        <v>110</v>
      </c>
      <c r="K26" t="s">
        <v>110</v>
      </c>
      <c r="L26" t="s">
        <v>110</v>
      </c>
      <c r="M26" t="s">
        <v>110</v>
      </c>
      <c r="N26" t="s">
        <v>110</v>
      </c>
      <c r="O26" t="s">
        <v>110</v>
      </c>
      <c r="P26" t="s">
        <v>110</v>
      </c>
      <c r="Q26" t="s">
        <v>2000</v>
      </c>
      <c r="R26" t="s">
        <v>2000</v>
      </c>
      <c r="S26" t="s">
        <v>57</v>
      </c>
      <c r="T26" t="s">
        <v>110</v>
      </c>
      <c r="U26" t="s">
        <v>110</v>
      </c>
      <c r="V26" t="s">
        <v>110</v>
      </c>
      <c r="W26" t="s">
        <v>110</v>
      </c>
      <c r="X26" t="s">
        <v>110</v>
      </c>
      <c r="Y26" t="s">
        <v>110</v>
      </c>
      <c r="Z26" t="s">
        <v>110</v>
      </c>
      <c r="AA26" t="s">
        <v>110</v>
      </c>
      <c r="AB26" t="s">
        <v>110</v>
      </c>
      <c r="AC26" t="s">
        <v>2000</v>
      </c>
      <c r="AD26" t="s">
        <v>2000</v>
      </c>
    </row>
    <row r="27" spans="1:30" x14ac:dyDescent="0.25">
      <c r="A27" s="133" t="s">
        <v>1197</v>
      </c>
      <c r="B27" t="s">
        <v>579</v>
      </c>
      <c r="C27" t="s">
        <v>2001</v>
      </c>
      <c r="D27" t="s">
        <v>1068</v>
      </c>
      <c r="E27" t="s">
        <v>1074</v>
      </c>
      <c r="F27" t="s">
        <v>773</v>
      </c>
      <c r="G27" t="s">
        <v>51</v>
      </c>
      <c r="H27" t="s">
        <v>52</v>
      </c>
      <c r="I27" t="s">
        <v>2000</v>
      </c>
      <c r="J27" t="s">
        <v>110</v>
      </c>
      <c r="K27" t="s">
        <v>110</v>
      </c>
      <c r="L27" t="s">
        <v>110</v>
      </c>
      <c r="M27" t="s">
        <v>57</v>
      </c>
      <c r="N27" t="s">
        <v>57</v>
      </c>
      <c r="O27" t="s">
        <v>57</v>
      </c>
      <c r="P27" t="s">
        <v>110</v>
      </c>
      <c r="Q27" t="s">
        <v>2000</v>
      </c>
      <c r="R27" t="s">
        <v>2000</v>
      </c>
      <c r="S27" t="s">
        <v>2000</v>
      </c>
      <c r="T27" t="s">
        <v>2000</v>
      </c>
      <c r="U27" t="s">
        <v>110</v>
      </c>
      <c r="V27" t="s">
        <v>57</v>
      </c>
      <c r="W27" t="s">
        <v>57</v>
      </c>
      <c r="X27" t="s">
        <v>59</v>
      </c>
      <c r="Y27" t="s">
        <v>59</v>
      </c>
      <c r="Z27" t="s">
        <v>57</v>
      </c>
      <c r="AA27" t="s">
        <v>2000</v>
      </c>
      <c r="AB27" t="s">
        <v>110</v>
      </c>
      <c r="AC27" t="s">
        <v>2000</v>
      </c>
      <c r="AD27" t="s">
        <v>2000</v>
      </c>
    </row>
    <row r="28" spans="1:30" x14ac:dyDescent="0.25">
      <c r="A28" s="133" t="s">
        <v>1198</v>
      </c>
      <c r="B28" t="s">
        <v>611</v>
      </c>
      <c r="C28" t="s">
        <v>2001</v>
      </c>
      <c r="D28" t="s">
        <v>1098</v>
      </c>
      <c r="E28" t="s">
        <v>784</v>
      </c>
      <c r="F28" t="s">
        <v>51</v>
      </c>
      <c r="G28" t="s">
        <v>51</v>
      </c>
      <c r="H28" t="s">
        <v>53</v>
      </c>
      <c r="I28" t="s">
        <v>2000</v>
      </c>
      <c r="J28" t="s">
        <v>110</v>
      </c>
      <c r="K28" t="s">
        <v>110</v>
      </c>
      <c r="L28" t="s">
        <v>110</v>
      </c>
      <c r="M28" t="s">
        <v>2000</v>
      </c>
      <c r="N28" t="s">
        <v>110</v>
      </c>
      <c r="O28" t="s">
        <v>110</v>
      </c>
      <c r="P28" t="s">
        <v>59</v>
      </c>
      <c r="Q28" t="s">
        <v>2000</v>
      </c>
      <c r="R28" t="s">
        <v>110</v>
      </c>
      <c r="S28" t="s">
        <v>2000</v>
      </c>
      <c r="T28" t="s">
        <v>2000</v>
      </c>
      <c r="U28" t="s">
        <v>110</v>
      </c>
      <c r="V28" t="s">
        <v>110</v>
      </c>
      <c r="W28" t="s">
        <v>110</v>
      </c>
      <c r="X28" t="s">
        <v>110</v>
      </c>
      <c r="Y28" t="s">
        <v>57</v>
      </c>
      <c r="Z28" t="s">
        <v>110</v>
      </c>
      <c r="AA28" t="s">
        <v>2000</v>
      </c>
      <c r="AB28" t="s">
        <v>110</v>
      </c>
      <c r="AC28" t="s">
        <v>2000</v>
      </c>
      <c r="AD28" t="s">
        <v>2000</v>
      </c>
    </row>
    <row r="29" spans="1:30" x14ac:dyDescent="0.25">
      <c r="A29" s="133" t="s">
        <v>1199</v>
      </c>
      <c r="B29" t="s">
        <v>680</v>
      </c>
      <c r="C29" t="s">
        <v>2001</v>
      </c>
      <c r="D29" t="s">
        <v>1109</v>
      </c>
      <c r="E29" t="s">
        <v>784</v>
      </c>
      <c r="F29" t="s">
        <v>51</v>
      </c>
      <c r="G29" t="s">
        <v>51</v>
      </c>
      <c r="H29" t="s">
        <v>54</v>
      </c>
      <c r="I29" t="s">
        <v>110</v>
      </c>
      <c r="J29" t="s">
        <v>110</v>
      </c>
      <c r="K29" t="s">
        <v>110</v>
      </c>
      <c r="L29" t="s">
        <v>57</v>
      </c>
      <c r="M29" t="s">
        <v>110</v>
      </c>
      <c r="N29" t="s">
        <v>2000</v>
      </c>
      <c r="O29" t="s">
        <v>110</v>
      </c>
      <c r="P29" t="s">
        <v>110</v>
      </c>
      <c r="Q29" t="s">
        <v>110</v>
      </c>
      <c r="R29" t="s">
        <v>110</v>
      </c>
      <c r="S29" t="s">
        <v>110</v>
      </c>
      <c r="T29" t="s">
        <v>110</v>
      </c>
      <c r="U29" t="s">
        <v>110</v>
      </c>
      <c r="V29" t="s">
        <v>110</v>
      </c>
      <c r="W29" t="s">
        <v>110</v>
      </c>
      <c r="X29" t="s">
        <v>59</v>
      </c>
      <c r="Y29" t="s">
        <v>110</v>
      </c>
      <c r="Z29" t="s">
        <v>57</v>
      </c>
      <c r="AA29" t="s">
        <v>110</v>
      </c>
      <c r="AB29" t="s">
        <v>110</v>
      </c>
      <c r="AC29" t="s">
        <v>110</v>
      </c>
      <c r="AD29" t="s">
        <v>110</v>
      </c>
    </row>
    <row r="30" spans="1:30" x14ac:dyDescent="0.25">
      <c r="A30" s="133" t="s">
        <v>1200</v>
      </c>
      <c r="B30" t="s">
        <v>718</v>
      </c>
      <c r="C30" t="s">
        <v>2001</v>
      </c>
      <c r="D30" t="s">
        <v>1143</v>
      </c>
      <c r="E30" t="s">
        <v>1144</v>
      </c>
      <c r="F30" t="s">
        <v>51</v>
      </c>
      <c r="G30" t="s">
        <v>51</v>
      </c>
      <c r="H30" t="s">
        <v>55</v>
      </c>
      <c r="I30" t="s">
        <v>110</v>
      </c>
      <c r="J30" t="s">
        <v>110</v>
      </c>
      <c r="K30" t="s">
        <v>110</v>
      </c>
      <c r="L30" t="s">
        <v>110</v>
      </c>
      <c r="M30" t="s">
        <v>110</v>
      </c>
      <c r="N30" t="s">
        <v>110</v>
      </c>
      <c r="O30" t="s">
        <v>57</v>
      </c>
      <c r="P30" t="s">
        <v>110</v>
      </c>
      <c r="Q30" t="s">
        <v>110</v>
      </c>
      <c r="R30" t="s">
        <v>2000</v>
      </c>
      <c r="S30" t="s">
        <v>110</v>
      </c>
      <c r="T30" t="s">
        <v>59</v>
      </c>
      <c r="U30" t="s">
        <v>110</v>
      </c>
      <c r="V30" t="s">
        <v>110</v>
      </c>
      <c r="W30" t="s">
        <v>59</v>
      </c>
      <c r="X30" t="s">
        <v>110</v>
      </c>
      <c r="Y30" t="s">
        <v>57</v>
      </c>
      <c r="Z30" t="s">
        <v>110</v>
      </c>
      <c r="AA30" t="s">
        <v>110</v>
      </c>
      <c r="AB30" t="s">
        <v>110</v>
      </c>
      <c r="AC30" t="s">
        <v>2000</v>
      </c>
      <c r="AD30" t="s">
        <v>2000</v>
      </c>
    </row>
    <row r="31" spans="1:30" x14ac:dyDescent="0.25">
      <c r="A31" s="133" t="s">
        <v>1201</v>
      </c>
      <c r="B31" t="s">
        <v>745</v>
      </c>
      <c r="C31" t="s">
        <v>2001</v>
      </c>
      <c r="D31" t="s">
        <v>1164</v>
      </c>
      <c r="E31" t="s">
        <v>1166</v>
      </c>
      <c r="F31" t="s">
        <v>51</v>
      </c>
      <c r="G31" t="s">
        <v>51</v>
      </c>
      <c r="H31" t="s">
        <v>77</v>
      </c>
      <c r="I31" t="s">
        <v>2000</v>
      </c>
      <c r="J31" t="s">
        <v>57</v>
      </c>
      <c r="K31" t="s">
        <v>110</v>
      </c>
      <c r="L31" t="s">
        <v>110</v>
      </c>
      <c r="M31" t="s">
        <v>2000</v>
      </c>
      <c r="N31" t="s">
        <v>2000</v>
      </c>
      <c r="O31" t="s">
        <v>110</v>
      </c>
      <c r="P31" t="s">
        <v>2000</v>
      </c>
      <c r="Q31" t="s">
        <v>2000</v>
      </c>
      <c r="R31" t="s">
        <v>2000</v>
      </c>
      <c r="S31" t="s">
        <v>2000</v>
      </c>
      <c r="T31" t="s">
        <v>2000</v>
      </c>
      <c r="U31" t="s">
        <v>110</v>
      </c>
      <c r="V31" t="s">
        <v>110</v>
      </c>
      <c r="W31" t="s">
        <v>110</v>
      </c>
      <c r="X31" t="s">
        <v>2000</v>
      </c>
      <c r="Y31" t="s">
        <v>110</v>
      </c>
      <c r="Z31" t="s">
        <v>110</v>
      </c>
      <c r="AA31" t="s">
        <v>2000</v>
      </c>
      <c r="AB31" t="s">
        <v>110</v>
      </c>
      <c r="AC31" t="s">
        <v>2000</v>
      </c>
      <c r="AD31" t="s">
        <v>2000</v>
      </c>
    </row>
    <row r="32" spans="1:30" x14ac:dyDescent="0.25">
      <c r="A32" s="133" t="s">
        <v>1202</v>
      </c>
      <c r="B32" t="s">
        <v>746</v>
      </c>
      <c r="C32" t="s">
        <v>2001</v>
      </c>
      <c r="D32" t="s">
        <v>1164</v>
      </c>
      <c r="E32" t="s">
        <v>784</v>
      </c>
      <c r="F32" t="s">
        <v>51</v>
      </c>
      <c r="G32" t="s">
        <v>51</v>
      </c>
      <c r="H32" t="s">
        <v>78</v>
      </c>
      <c r="I32" t="s">
        <v>2000</v>
      </c>
      <c r="J32" t="s">
        <v>110</v>
      </c>
      <c r="K32" t="s">
        <v>57</v>
      </c>
      <c r="L32" t="s">
        <v>110</v>
      </c>
      <c r="M32" t="s">
        <v>2000</v>
      </c>
      <c r="N32" t="s">
        <v>2000</v>
      </c>
      <c r="O32" t="s">
        <v>110</v>
      </c>
      <c r="P32" t="s">
        <v>110</v>
      </c>
      <c r="Q32" t="s">
        <v>2000</v>
      </c>
      <c r="R32" t="s">
        <v>110</v>
      </c>
      <c r="S32" t="s">
        <v>2000</v>
      </c>
      <c r="T32" t="s">
        <v>2000</v>
      </c>
      <c r="U32" t="s">
        <v>110</v>
      </c>
      <c r="V32" t="s">
        <v>110</v>
      </c>
      <c r="W32" t="s">
        <v>110</v>
      </c>
      <c r="X32" t="s">
        <v>110</v>
      </c>
      <c r="Y32" t="s">
        <v>2000</v>
      </c>
      <c r="Z32" t="s">
        <v>110</v>
      </c>
      <c r="AA32" t="s">
        <v>2000</v>
      </c>
      <c r="AB32" t="s">
        <v>110</v>
      </c>
      <c r="AC32" t="s">
        <v>2000</v>
      </c>
      <c r="AD32" t="s">
        <v>2000</v>
      </c>
    </row>
    <row r="33" spans="1:1" x14ac:dyDescent="0.25">
      <c r="A33" s="133"/>
    </row>
    <row r="34" spans="1:1" x14ac:dyDescent="0.25">
      <c r="A34" s="133"/>
    </row>
    <row r="35" spans="1:1" x14ac:dyDescent="0.25">
      <c r="A35" s="133"/>
    </row>
    <row r="36" spans="1:1" x14ac:dyDescent="0.25">
      <c r="A36" s="133"/>
    </row>
    <row r="37" spans="1:1" x14ac:dyDescent="0.25">
      <c r="A37" s="133"/>
    </row>
    <row r="38" spans="1:1" x14ac:dyDescent="0.25">
      <c r="A38" s="133"/>
    </row>
    <row r="39" spans="1:1" x14ac:dyDescent="0.25">
      <c r="A39" s="133"/>
    </row>
    <row r="40" spans="1:1" x14ac:dyDescent="0.25">
      <c r="A40" s="133"/>
    </row>
    <row r="41" spans="1:1" x14ac:dyDescent="0.25">
      <c r="A41" s="133"/>
    </row>
    <row r="42" spans="1:1" x14ac:dyDescent="0.25">
      <c r="A42" s="133"/>
    </row>
    <row r="43" spans="1:1" x14ac:dyDescent="0.25">
      <c r="A43" s="133"/>
    </row>
    <row r="44" spans="1:1" x14ac:dyDescent="0.25">
      <c r="A44" s="133"/>
    </row>
    <row r="45" spans="1:1" x14ac:dyDescent="0.25">
      <c r="A45" s="133"/>
    </row>
    <row r="46" spans="1:1" x14ac:dyDescent="0.25">
      <c r="A46" s="133"/>
    </row>
    <row r="47" spans="1:1" x14ac:dyDescent="0.25">
      <c r="A47" s="133"/>
    </row>
    <row r="48" spans="1:1" x14ac:dyDescent="0.25">
      <c r="A48" s="133"/>
    </row>
    <row r="49" spans="1:1" x14ac:dyDescent="0.25">
      <c r="A49" s="133"/>
    </row>
    <row r="50" spans="1:1" x14ac:dyDescent="0.25">
      <c r="A50" s="133"/>
    </row>
    <row r="51" spans="1:1" x14ac:dyDescent="0.25">
      <c r="A51" s="133"/>
    </row>
    <row r="52" spans="1:1" x14ac:dyDescent="0.25">
      <c r="A52" s="133"/>
    </row>
    <row r="53" spans="1:1" x14ac:dyDescent="0.25">
      <c r="A53" s="133"/>
    </row>
    <row r="54" spans="1:1" x14ac:dyDescent="0.25">
      <c r="A54" s="133"/>
    </row>
    <row r="55" spans="1:1" x14ac:dyDescent="0.25">
      <c r="A55" s="133"/>
    </row>
    <row r="56" spans="1:1" x14ac:dyDescent="0.25">
      <c r="A56" s="133"/>
    </row>
    <row r="57" spans="1:1" x14ac:dyDescent="0.25">
      <c r="A57" s="133"/>
    </row>
    <row r="58" spans="1:1" x14ac:dyDescent="0.25">
      <c r="A58" s="133"/>
    </row>
    <row r="59" spans="1:1" x14ac:dyDescent="0.25">
      <c r="A59" s="133"/>
    </row>
    <row r="60" spans="1:1" x14ac:dyDescent="0.25">
      <c r="A60" s="133"/>
    </row>
    <row r="61" spans="1:1" x14ac:dyDescent="0.25">
      <c r="A61" s="133"/>
    </row>
    <row r="62" spans="1:1" x14ac:dyDescent="0.25">
      <c r="A62" s="133"/>
    </row>
    <row r="63" spans="1:1" x14ac:dyDescent="0.25">
      <c r="A63" s="133"/>
    </row>
    <row r="64" spans="1:1" x14ac:dyDescent="0.25">
      <c r="A64" s="133"/>
    </row>
    <row r="65" spans="1:1" x14ac:dyDescent="0.25">
      <c r="A65" s="133"/>
    </row>
    <row r="66" spans="1:1" x14ac:dyDescent="0.25">
      <c r="A66" s="133"/>
    </row>
    <row r="67" spans="1:1" x14ac:dyDescent="0.25">
      <c r="A67" s="133"/>
    </row>
    <row r="68" spans="1:1" x14ac:dyDescent="0.25">
      <c r="A68" s="133"/>
    </row>
    <row r="69" spans="1:1" x14ac:dyDescent="0.25">
      <c r="A69" s="133"/>
    </row>
    <row r="70" spans="1:1" x14ac:dyDescent="0.25">
      <c r="A70" s="133"/>
    </row>
    <row r="71" spans="1:1" x14ac:dyDescent="0.25">
      <c r="A71" s="133"/>
    </row>
    <row r="72" spans="1:1" x14ac:dyDescent="0.25">
      <c r="A72" s="133"/>
    </row>
    <row r="73" spans="1:1" x14ac:dyDescent="0.25">
      <c r="A73" s="133"/>
    </row>
    <row r="74" spans="1:1" x14ac:dyDescent="0.25">
      <c r="A74" s="133"/>
    </row>
    <row r="75" spans="1:1" x14ac:dyDescent="0.25">
      <c r="A75" s="133"/>
    </row>
    <row r="76" spans="1:1" x14ac:dyDescent="0.25">
      <c r="A76" s="133"/>
    </row>
    <row r="77" spans="1:1" x14ac:dyDescent="0.25">
      <c r="A77" s="133"/>
    </row>
    <row r="78" spans="1:1" x14ac:dyDescent="0.25">
      <c r="A78" s="133"/>
    </row>
    <row r="79" spans="1:1" x14ac:dyDescent="0.25">
      <c r="A79" s="133"/>
    </row>
    <row r="80" spans="1:1" x14ac:dyDescent="0.25">
      <c r="A80" s="133"/>
    </row>
    <row r="81" spans="1:1" x14ac:dyDescent="0.25">
      <c r="A81" s="133"/>
    </row>
    <row r="82" spans="1:1" x14ac:dyDescent="0.25">
      <c r="A82" s="133"/>
    </row>
    <row r="83" spans="1:1" x14ac:dyDescent="0.25">
      <c r="A83" s="133"/>
    </row>
    <row r="84" spans="1:1" x14ac:dyDescent="0.25">
      <c r="A84" s="133"/>
    </row>
    <row r="85" spans="1:1" x14ac:dyDescent="0.25">
      <c r="A85" s="133"/>
    </row>
    <row r="86" spans="1:1" x14ac:dyDescent="0.25">
      <c r="A86" s="133"/>
    </row>
    <row r="87" spans="1:1" x14ac:dyDescent="0.25">
      <c r="A87" s="133"/>
    </row>
    <row r="88" spans="1:1" x14ac:dyDescent="0.25">
      <c r="A88" s="133"/>
    </row>
    <row r="89" spans="1:1" x14ac:dyDescent="0.25">
      <c r="A89" s="133"/>
    </row>
    <row r="90" spans="1:1" x14ac:dyDescent="0.25">
      <c r="A90" s="133"/>
    </row>
    <row r="91" spans="1:1" x14ac:dyDescent="0.25">
      <c r="A91" s="133"/>
    </row>
    <row r="92" spans="1:1" x14ac:dyDescent="0.25">
      <c r="A92" s="133"/>
    </row>
    <row r="93" spans="1:1" x14ac:dyDescent="0.25">
      <c r="A93" s="133"/>
    </row>
    <row r="94" spans="1:1" x14ac:dyDescent="0.25">
      <c r="A94" s="133"/>
    </row>
    <row r="95" spans="1:1" x14ac:dyDescent="0.25">
      <c r="A95" s="133"/>
    </row>
    <row r="96" spans="1:1" x14ac:dyDescent="0.25">
      <c r="A96" s="133"/>
    </row>
    <row r="97" spans="1:1" x14ac:dyDescent="0.25">
      <c r="A97" s="133"/>
    </row>
    <row r="98" spans="1:1" x14ac:dyDescent="0.25">
      <c r="A98" s="133"/>
    </row>
    <row r="99" spans="1:1" x14ac:dyDescent="0.25">
      <c r="A99" s="133"/>
    </row>
    <row r="100" spans="1:1" x14ac:dyDescent="0.25">
      <c r="A100" s="133"/>
    </row>
    <row r="101" spans="1:1" x14ac:dyDescent="0.25">
      <c r="A101" s="133"/>
    </row>
    <row r="102" spans="1:1" x14ac:dyDescent="0.25">
      <c r="A102" s="133"/>
    </row>
    <row r="103" spans="1:1" x14ac:dyDescent="0.25">
      <c r="A103" s="133"/>
    </row>
    <row r="104" spans="1:1" x14ac:dyDescent="0.25">
      <c r="A104" s="133"/>
    </row>
    <row r="105" spans="1:1" x14ac:dyDescent="0.25">
      <c r="A105" s="133"/>
    </row>
    <row r="106" spans="1:1" x14ac:dyDescent="0.25">
      <c r="A106" s="133"/>
    </row>
    <row r="107" spans="1:1" x14ac:dyDescent="0.25">
      <c r="A107" s="133"/>
    </row>
    <row r="108" spans="1:1" x14ac:dyDescent="0.25">
      <c r="A108" s="133"/>
    </row>
    <row r="109" spans="1:1" x14ac:dyDescent="0.25">
      <c r="A109" s="133"/>
    </row>
    <row r="110" spans="1:1" x14ac:dyDescent="0.25">
      <c r="A110" s="133"/>
    </row>
    <row r="111" spans="1:1" x14ac:dyDescent="0.25">
      <c r="A111" s="133"/>
    </row>
    <row r="112" spans="1:1" x14ac:dyDescent="0.25">
      <c r="A112" s="133"/>
    </row>
    <row r="113" spans="1:1" x14ac:dyDescent="0.25">
      <c r="A113" s="133"/>
    </row>
    <row r="114" spans="1:1" x14ac:dyDescent="0.25">
      <c r="A114" s="133"/>
    </row>
    <row r="115" spans="1:1" x14ac:dyDescent="0.25">
      <c r="A115" s="133"/>
    </row>
    <row r="116" spans="1:1" x14ac:dyDescent="0.25">
      <c r="A116" s="133"/>
    </row>
    <row r="117" spans="1:1" x14ac:dyDescent="0.25">
      <c r="A117" s="133"/>
    </row>
    <row r="118" spans="1:1" x14ac:dyDescent="0.25">
      <c r="A118" s="133"/>
    </row>
    <row r="119" spans="1:1" x14ac:dyDescent="0.25">
      <c r="A119" s="133"/>
    </row>
    <row r="120" spans="1:1" x14ac:dyDescent="0.25">
      <c r="A120" s="133"/>
    </row>
    <row r="121" spans="1:1" x14ac:dyDescent="0.25">
      <c r="A121" s="133"/>
    </row>
    <row r="122" spans="1:1" x14ac:dyDescent="0.25">
      <c r="A122" s="133"/>
    </row>
    <row r="123" spans="1:1" x14ac:dyDescent="0.25">
      <c r="A123" s="133"/>
    </row>
    <row r="124" spans="1:1" x14ac:dyDescent="0.25">
      <c r="A124" s="133"/>
    </row>
    <row r="125" spans="1:1" x14ac:dyDescent="0.25">
      <c r="A125" s="133"/>
    </row>
    <row r="126" spans="1:1" x14ac:dyDescent="0.25">
      <c r="A126" s="133"/>
    </row>
    <row r="127" spans="1:1" x14ac:dyDescent="0.25">
      <c r="A127" s="133"/>
    </row>
    <row r="128" spans="1:1" x14ac:dyDescent="0.25">
      <c r="A128" s="133"/>
    </row>
    <row r="129" spans="1:1" x14ac:dyDescent="0.25">
      <c r="A129" s="133"/>
    </row>
    <row r="130" spans="1:1" x14ac:dyDescent="0.25">
      <c r="A130" s="133"/>
    </row>
    <row r="131" spans="1:1" x14ac:dyDescent="0.25">
      <c r="A131" s="133"/>
    </row>
    <row r="132" spans="1:1" x14ac:dyDescent="0.25">
      <c r="A132" s="133"/>
    </row>
    <row r="133" spans="1:1" x14ac:dyDescent="0.25">
      <c r="A133" s="133"/>
    </row>
    <row r="134" spans="1:1" x14ac:dyDescent="0.25">
      <c r="A134" s="133"/>
    </row>
    <row r="135" spans="1:1" x14ac:dyDescent="0.25">
      <c r="A135" s="133"/>
    </row>
    <row r="136" spans="1:1" x14ac:dyDescent="0.25">
      <c r="A136" s="133"/>
    </row>
    <row r="137" spans="1:1" x14ac:dyDescent="0.25">
      <c r="A137" s="133"/>
    </row>
    <row r="138" spans="1:1" x14ac:dyDescent="0.25">
      <c r="A138" s="133"/>
    </row>
    <row r="139" spans="1:1" x14ac:dyDescent="0.25">
      <c r="A139" s="133"/>
    </row>
    <row r="140" spans="1:1" x14ac:dyDescent="0.25">
      <c r="A140" s="133"/>
    </row>
    <row r="141" spans="1:1" x14ac:dyDescent="0.25">
      <c r="A141" s="133"/>
    </row>
    <row r="142" spans="1:1" x14ac:dyDescent="0.25">
      <c r="A142" s="133"/>
    </row>
    <row r="143" spans="1:1" x14ac:dyDescent="0.25">
      <c r="A143" s="133"/>
    </row>
    <row r="144" spans="1:1" x14ac:dyDescent="0.25">
      <c r="A144" s="133"/>
    </row>
    <row r="145" spans="1:1" x14ac:dyDescent="0.25">
      <c r="A145" s="133"/>
    </row>
    <row r="146" spans="1:1" x14ac:dyDescent="0.25">
      <c r="A146" s="133"/>
    </row>
    <row r="147" spans="1:1" x14ac:dyDescent="0.25">
      <c r="A147" s="133"/>
    </row>
    <row r="148" spans="1:1" x14ac:dyDescent="0.25">
      <c r="A148" s="133"/>
    </row>
    <row r="149" spans="1:1" x14ac:dyDescent="0.25">
      <c r="A149" s="133"/>
    </row>
    <row r="150" spans="1:1" x14ac:dyDescent="0.25">
      <c r="A150" s="133"/>
    </row>
    <row r="151" spans="1:1" x14ac:dyDescent="0.25">
      <c r="A151" s="133"/>
    </row>
    <row r="152" spans="1:1" x14ac:dyDescent="0.25">
      <c r="A152" s="133"/>
    </row>
    <row r="153" spans="1:1" x14ac:dyDescent="0.25">
      <c r="A153" s="133"/>
    </row>
    <row r="154" spans="1:1" x14ac:dyDescent="0.25">
      <c r="A154" s="133"/>
    </row>
    <row r="155" spans="1:1" x14ac:dyDescent="0.25">
      <c r="A155" s="133"/>
    </row>
    <row r="156" spans="1:1" x14ac:dyDescent="0.25">
      <c r="A156" s="133"/>
    </row>
    <row r="157" spans="1:1" x14ac:dyDescent="0.25">
      <c r="A157" s="133"/>
    </row>
    <row r="158" spans="1:1" x14ac:dyDescent="0.25">
      <c r="A158" s="133"/>
    </row>
    <row r="159" spans="1:1" x14ac:dyDescent="0.25">
      <c r="A159" s="133"/>
    </row>
    <row r="160" spans="1:1" x14ac:dyDescent="0.25">
      <c r="A160" s="133"/>
    </row>
    <row r="161" spans="1:1" x14ac:dyDescent="0.25">
      <c r="A161" s="133"/>
    </row>
    <row r="162" spans="1:1" x14ac:dyDescent="0.25">
      <c r="A162" s="133"/>
    </row>
    <row r="163" spans="1:1" x14ac:dyDescent="0.25">
      <c r="A163" s="133"/>
    </row>
    <row r="164" spans="1:1" x14ac:dyDescent="0.25">
      <c r="A164" s="133"/>
    </row>
    <row r="165" spans="1:1" x14ac:dyDescent="0.25">
      <c r="A165" s="133"/>
    </row>
    <row r="166" spans="1:1" x14ac:dyDescent="0.25">
      <c r="A166" s="133"/>
    </row>
    <row r="167" spans="1:1" x14ac:dyDescent="0.25">
      <c r="A167" s="133"/>
    </row>
    <row r="168" spans="1:1" x14ac:dyDescent="0.25">
      <c r="A168" s="133"/>
    </row>
    <row r="169" spans="1:1" x14ac:dyDescent="0.25">
      <c r="A169" s="133"/>
    </row>
    <row r="170" spans="1:1" x14ac:dyDescent="0.25">
      <c r="A170" s="133"/>
    </row>
    <row r="171" spans="1:1" x14ac:dyDescent="0.25">
      <c r="A171" s="133"/>
    </row>
    <row r="172" spans="1:1" x14ac:dyDescent="0.25">
      <c r="A172" s="133"/>
    </row>
    <row r="173" spans="1:1" x14ac:dyDescent="0.25">
      <c r="A173" s="133"/>
    </row>
    <row r="174" spans="1:1" x14ac:dyDescent="0.25">
      <c r="A174" s="133"/>
    </row>
    <row r="175" spans="1:1" x14ac:dyDescent="0.25">
      <c r="A175" s="133"/>
    </row>
    <row r="176" spans="1:1" x14ac:dyDescent="0.25">
      <c r="A176" s="133"/>
    </row>
    <row r="177" spans="1:1" x14ac:dyDescent="0.25">
      <c r="A177" s="133"/>
    </row>
    <row r="178" spans="1:1" x14ac:dyDescent="0.25">
      <c r="A178" s="133"/>
    </row>
    <row r="179" spans="1:1" x14ac:dyDescent="0.25">
      <c r="A179" s="133"/>
    </row>
    <row r="180" spans="1:1" x14ac:dyDescent="0.25">
      <c r="A180" s="133"/>
    </row>
    <row r="181" spans="1:1" x14ac:dyDescent="0.25">
      <c r="A181" s="133"/>
    </row>
    <row r="182" spans="1:1" x14ac:dyDescent="0.25">
      <c r="A182" s="133"/>
    </row>
    <row r="183" spans="1:1" x14ac:dyDescent="0.25">
      <c r="A183" s="133"/>
    </row>
    <row r="184" spans="1:1" x14ac:dyDescent="0.25">
      <c r="A184" s="133"/>
    </row>
    <row r="185" spans="1:1" x14ac:dyDescent="0.25">
      <c r="A185" s="133"/>
    </row>
    <row r="186" spans="1:1" x14ac:dyDescent="0.25">
      <c r="A186" s="133"/>
    </row>
    <row r="187" spans="1:1" x14ac:dyDescent="0.25">
      <c r="A187" s="133"/>
    </row>
    <row r="188" spans="1:1" x14ac:dyDescent="0.25">
      <c r="A188" s="133"/>
    </row>
    <row r="189" spans="1:1" x14ac:dyDescent="0.25">
      <c r="A189" s="133"/>
    </row>
    <row r="190" spans="1:1" x14ac:dyDescent="0.25">
      <c r="A190" s="133"/>
    </row>
    <row r="191" spans="1:1" x14ac:dyDescent="0.25">
      <c r="A191" s="133"/>
    </row>
    <row r="192" spans="1:1" x14ac:dyDescent="0.25">
      <c r="A192" s="133"/>
    </row>
    <row r="193" spans="1:1" x14ac:dyDescent="0.25">
      <c r="A193" s="133"/>
    </row>
    <row r="194" spans="1:1" x14ac:dyDescent="0.25">
      <c r="A194" s="133"/>
    </row>
    <row r="195" spans="1:1" x14ac:dyDescent="0.25">
      <c r="A195" s="133"/>
    </row>
    <row r="196" spans="1:1" x14ac:dyDescent="0.25">
      <c r="A196" s="133"/>
    </row>
    <row r="197" spans="1:1" x14ac:dyDescent="0.25">
      <c r="A197" s="133"/>
    </row>
    <row r="198" spans="1:1" x14ac:dyDescent="0.25">
      <c r="A198" s="133"/>
    </row>
    <row r="199" spans="1:1" x14ac:dyDescent="0.25">
      <c r="A199" s="133"/>
    </row>
    <row r="200" spans="1:1" x14ac:dyDescent="0.25">
      <c r="A200" s="133"/>
    </row>
    <row r="201" spans="1:1" x14ac:dyDescent="0.25">
      <c r="A201" s="133"/>
    </row>
    <row r="202" spans="1:1" x14ac:dyDescent="0.25">
      <c r="A202" s="133"/>
    </row>
    <row r="203" spans="1:1" x14ac:dyDescent="0.25">
      <c r="A203" s="133"/>
    </row>
    <row r="204" spans="1:1" x14ac:dyDescent="0.25">
      <c r="A204" s="133"/>
    </row>
    <row r="205" spans="1:1" x14ac:dyDescent="0.25">
      <c r="A205" s="133"/>
    </row>
    <row r="206" spans="1:1" x14ac:dyDescent="0.25">
      <c r="A206" s="133"/>
    </row>
    <row r="207" spans="1:1" x14ac:dyDescent="0.25">
      <c r="A207" s="133"/>
    </row>
    <row r="208" spans="1:1" x14ac:dyDescent="0.25">
      <c r="A208" s="133"/>
    </row>
    <row r="209" spans="1:1" x14ac:dyDescent="0.25">
      <c r="A209" s="133"/>
    </row>
    <row r="210" spans="1:1" x14ac:dyDescent="0.25">
      <c r="A210" s="133"/>
    </row>
    <row r="211" spans="1:1" x14ac:dyDescent="0.25">
      <c r="A211" s="133"/>
    </row>
    <row r="212" spans="1:1" x14ac:dyDescent="0.25">
      <c r="A212" s="133"/>
    </row>
    <row r="213" spans="1:1" x14ac:dyDescent="0.25">
      <c r="A213" s="133"/>
    </row>
    <row r="214" spans="1:1" x14ac:dyDescent="0.25">
      <c r="A214" s="133"/>
    </row>
    <row r="215" spans="1:1" x14ac:dyDescent="0.25">
      <c r="A215" s="133"/>
    </row>
    <row r="216" spans="1:1" x14ac:dyDescent="0.25">
      <c r="A216" s="133"/>
    </row>
    <row r="217" spans="1:1" x14ac:dyDescent="0.25">
      <c r="A217" s="133"/>
    </row>
    <row r="218" spans="1:1" x14ac:dyDescent="0.25">
      <c r="A218" s="133"/>
    </row>
    <row r="219" spans="1:1" x14ac:dyDescent="0.25">
      <c r="A219" s="133"/>
    </row>
    <row r="220" spans="1:1" x14ac:dyDescent="0.25">
      <c r="A220" s="133"/>
    </row>
    <row r="221" spans="1:1" x14ac:dyDescent="0.25">
      <c r="A221" s="133"/>
    </row>
    <row r="222" spans="1:1" x14ac:dyDescent="0.25">
      <c r="A222" s="133"/>
    </row>
    <row r="223" spans="1:1" x14ac:dyDescent="0.25">
      <c r="A223" s="133"/>
    </row>
    <row r="224" spans="1:1" x14ac:dyDescent="0.25">
      <c r="A224" s="133"/>
    </row>
    <row r="225" spans="1:1" x14ac:dyDescent="0.25">
      <c r="A225" s="133"/>
    </row>
    <row r="226" spans="1:1" x14ac:dyDescent="0.25">
      <c r="A226" s="133"/>
    </row>
    <row r="227" spans="1:1" x14ac:dyDescent="0.25">
      <c r="A227" s="133"/>
    </row>
    <row r="228" spans="1:1" x14ac:dyDescent="0.25">
      <c r="A228" s="133"/>
    </row>
    <row r="229" spans="1:1" x14ac:dyDescent="0.25">
      <c r="A229" s="133"/>
    </row>
    <row r="230" spans="1:1" x14ac:dyDescent="0.25">
      <c r="A230" s="133"/>
    </row>
    <row r="231" spans="1:1" x14ac:dyDescent="0.25">
      <c r="A231" s="133"/>
    </row>
    <row r="232" spans="1:1" x14ac:dyDescent="0.25">
      <c r="A232" s="133"/>
    </row>
    <row r="233" spans="1:1" x14ac:dyDescent="0.25">
      <c r="A233" s="133"/>
    </row>
    <row r="234" spans="1:1" x14ac:dyDescent="0.25">
      <c r="A234" s="133"/>
    </row>
    <row r="235" spans="1:1" x14ac:dyDescent="0.25">
      <c r="A235" s="133"/>
    </row>
    <row r="236" spans="1:1" x14ac:dyDescent="0.25">
      <c r="A236" s="133"/>
    </row>
    <row r="237" spans="1:1" x14ac:dyDescent="0.25">
      <c r="A237" s="133"/>
    </row>
    <row r="238" spans="1:1" x14ac:dyDescent="0.25">
      <c r="A238" s="133"/>
    </row>
    <row r="239" spans="1:1" x14ac:dyDescent="0.25">
      <c r="A239" s="133"/>
    </row>
    <row r="240" spans="1:1" x14ac:dyDescent="0.25">
      <c r="A240" s="133"/>
    </row>
    <row r="241" spans="1:1" x14ac:dyDescent="0.25">
      <c r="A241" s="133"/>
    </row>
    <row r="242" spans="1:1" x14ac:dyDescent="0.25">
      <c r="A242" s="133"/>
    </row>
    <row r="243" spans="1:1" x14ac:dyDescent="0.25">
      <c r="A243" s="133"/>
    </row>
    <row r="244" spans="1:1" x14ac:dyDescent="0.25">
      <c r="A244" s="133"/>
    </row>
    <row r="245" spans="1:1" x14ac:dyDescent="0.25">
      <c r="A245" s="133"/>
    </row>
    <row r="246" spans="1:1" x14ac:dyDescent="0.25">
      <c r="A246" s="133"/>
    </row>
    <row r="247" spans="1:1" x14ac:dyDescent="0.25">
      <c r="A247" s="133"/>
    </row>
    <row r="248" spans="1:1" x14ac:dyDescent="0.25">
      <c r="A248" s="133"/>
    </row>
    <row r="249" spans="1:1" x14ac:dyDescent="0.25">
      <c r="A249" s="133"/>
    </row>
    <row r="250" spans="1:1" x14ac:dyDescent="0.25">
      <c r="A250" s="133"/>
    </row>
    <row r="251" spans="1:1" x14ac:dyDescent="0.25">
      <c r="A251" s="133"/>
    </row>
    <row r="252" spans="1:1" x14ac:dyDescent="0.25">
      <c r="A252" s="133"/>
    </row>
    <row r="253" spans="1:1" x14ac:dyDescent="0.25">
      <c r="A253" s="133"/>
    </row>
    <row r="254" spans="1:1" x14ac:dyDescent="0.25">
      <c r="A254" s="133"/>
    </row>
    <row r="255" spans="1:1" x14ac:dyDescent="0.25">
      <c r="A255" s="133"/>
    </row>
    <row r="256" spans="1:1" x14ac:dyDescent="0.25">
      <c r="A256" s="133"/>
    </row>
    <row r="257" spans="1:1" x14ac:dyDescent="0.25">
      <c r="A257" s="133"/>
    </row>
    <row r="258" spans="1:1" x14ac:dyDescent="0.25">
      <c r="A258" s="133"/>
    </row>
    <row r="259" spans="1:1" x14ac:dyDescent="0.25">
      <c r="A259" s="133"/>
    </row>
    <row r="260" spans="1:1" x14ac:dyDescent="0.25">
      <c r="A260" s="133"/>
    </row>
    <row r="261" spans="1:1" x14ac:dyDescent="0.25">
      <c r="A261" s="133"/>
    </row>
    <row r="262" spans="1:1" x14ac:dyDescent="0.25">
      <c r="A262" s="133"/>
    </row>
    <row r="263" spans="1:1" x14ac:dyDescent="0.25">
      <c r="A263" s="133"/>
    </row>
    <row r="264" spans="1:1" x14ac:dyDescent="0.25">
      <c r="A264" s="133"/>
    </row>
    <row r="265" spans="1:1" x14ac:dyDescent="0.25">
      <c r="A265" s="133"/>
    </row>
    <row r="266" spans="1:1" x14ac:dyDescent="0.25">
      <c r="A266" s="133"/>
    </row>
    <row r="267" spans="1:1" x14ac:dyDescent="0.25">
      <c r="A267" s="133"/>
    </row>
    <row r="268" spans="1:1" x14ac:dyDescent="0.25">
      <c r="A268" s="133"/>
    </row>
    <row r="269" spans="1:1" x14ac:dyDescent="0.25">
      <c r="A269" s="133"/>
    </row>
    <row r="270" spans="1:1" x14ac:dyDescent="0.25">
      <c r="A270" s="133"/>
    </row>
    <row r="271" spans="1:1" x14ac:dyDescent="0.25">
      <c r="A271" s="133"/>
    </row>
    <row r="272" spans="1:1" x14ac:dyDescent="0.25">
      <c r="A272" s="133"/>
    </row>
    <row r="273" spans="1:1" x14ac:dyDescent="0.25">
      <c r="A273" s="133"/>
    </row>
    <row r="274" spans="1:1" x14ac:dyDescent="0.25">
      <c r="A274" s="133"/>
    </row>
    <row r="275" spans="1:1" x14ac:dyDescent="0.25">
      <c r="A275" s="133"/>
    </row>
    <row r="276" spans="1:1" x14ac:dyDescent="0.25">
      <c r="A276" s="133"/>
    </row>
    <row r="277" spans="1:1" x14ac:dyDescent="0.25">
      <c r="A277" s="133"/>
    </row>
    <row r="278" spans="1:1" x14ac:dyDescent="0.25">
      <c r="A278" s="133"/>
    </row>
    <row r="279" spans="1:1" x14ac:dyDescent="0.25">
      <c r="A279" s="133"/>
    </row>
    <row r="280" spans="1:1" x14ac:dyDescent="0.25">
      <c r="A280" s="133"/>
    </row>
    <row r="281" spans="1:1" x14ac:dyDescent="0.25">
      <c r="A281" s="133"/>
    </row>
    <row r="282" spans="1:1" x14ac:dyDescent="0.25">
      <c r="A282" s="133"/>
    </row>
    <row r="283" spans="1:1" x14ac:dyDescent="0.25">
      <c r="A283" s="133"/>
    </row>
    <row r="284" spans="1:1" x14ac:dyDescent="0.25">
      <c r="A284" s="133"/>
    </row>
    <row r="285" spans="1:1" x14ac:dyDescent="0.25">
      <c r="A285" s="133"/>
    </row>
    <row r="286" spans="1:1" x14ac:dyDescent="0.25">
      <c r="A286" s="133"/>
    </row>
    <row r="287" spans="1:1" x14ac:dyDescent="0.25">
      <c r="A287" s="133"/>
    </row>
    <row r="288" spans="1:1" x14ac:dyDescent="0.25">
      <c r="A288" s="133"/>
    </row>
    <row r="289" spans="1:1" x14ac:dyDescent="0.25">
      <c r="A289" s="133"/>
    </row>
    <row r="290" spans="1:1" x14ac:dyDescent="0.25">
      <c r="A290" s="133"/>
    </row>
    <row r="291" spans="1:1" x14ac:dyDescent="0.25">
      <c r="A291" s="133"/>
    </row>
    <row r="292" spans="1:1" x14ac:dyDescent="0.25">
      <c r="A292" s="133"/>
    </row>
    <row r="293" spans="1:1" x14ac:dyDescent="0.25">
      <c r="A293" s="133"/>
    </row>
    <row r="294" spans="1:1" x14ac:dyDescent="0.25">
      <c r="A294" s="133"/>
    </row>
    <row r="295" spans="1:1" x14ac:dyDescent="0.25">
      <c r="A295" s="133"/>
    </row>
    <row r="296" spans="1:1" x14ac:dyDescent="0.25">
      <c r="A296" s="133"/>
    </row>
    <row r="297" spans="1:1" x14ac:dyDescent="0.25">
      <c r="A297" s="133"/>
    </row>
    <row r="298" spans="1:1" x14ac:dyDescent="0.25">
      <c r="A298" s="133"/>
    </row>
    <row r="299" spans="1:1" x14ac:dyDescent="0.25">
      <c r="A299" s="133"/>
    </row>
    <row r="300" spans="1:1" x14ac:dyDescent="0.25">
      <c r="A300" s="133"/>
    </row>
    <row r="301" spans="1:1" x14ac:dyDescent="0.25">
      <c r="A301" s="133"/>
    </row>
    <row r="302" spans="1:1" x14ac:dyDescent="0.25">
      <c r="A302" s="133"/>
    </row>
    <row r="303" spans="1:1" x14ac:dyDescent="0.25">
      <c r="A303" s="133"/>
    </row>
    <row r="304" spans="1:1" x14ac:dyDescent="0.25">
      <c r="A304" s="133"/>
    </row>
    <row r="305" spans="1:1" x14ac:dyDescent="0.25">
      <c r="A305" s="133"/>
    </row>
    <row r="306" spans="1:1" x14ac:dyDescent="0.25">
      <c r="A306" s="133"/>
    </row>
    <row r="307" spans="1:1" x14ac:dyDescent="0.25">
      <c r="A307" s="133"/>
    </row>
    <row r="308" spans="1:1" x14ac:dyDescent="0.25">
      <c r="A308" s="133"/>
    </row>
    <row r="309" spans="1:1" x14ac:dyDescent="0.25">
      <c r="A309" s="133"/>
    </row>
    <row r="310" spans="1:1" x14ac:dyDescent="0.25">
      <c r="A310" s="133"/>
    </row>
    <row r="311" spans="1:1" x14ac:dyDescent="0.25">
      <c r="A311" s="133"/>
    </row>
    <row r="312" spans="1:1" x14ac:dyDescent="0.25">
      <c r="A312" s="133"/>
    </row>
    <row r="313" spans="1:1" x14ac:dyDescent="0.25">
      <c r="A313" s="133"/>
    </row>
    <row r="314" spans="1:1" x14ac:dyDescent="0.25">
      <c r="A314" s="133"/>
    </row>
    <row r="315" spans="1:1" x14ac:dyDescent="0.25">
      <c r="A315" s="133"/>
    </row>
    <row r="316" spans="1:1" x14ac:dyDescent="0.25">
      <c r="A316" s="133"/>
    </row>
    <row r="317" spans="1:1" x14ac:dyDescent="0.25">
      <c r="A317" s="133"/>
    </row>
    <row r="318" spans="1:1" x14ac:dyDescent="0.25">
      <c r="A318" s="133"/>
    </row>
    <row r="319" spans="1:1" x14ac:dyDescent="0.25">
      <c r="A319" s="133"/>
    </row>
    <row r="320" spans="1:1" x14ac:dyDescent="0.25">
      <c r="A320" s="133"/>
    </row>
    <row r="321" spans="1:1" x14ac:dyDescent="0.25">
      <c r="A321" s="133"/>
    </row>
    <row r="322" spans="1:1" x14ac:dyDescent="0.25">
      <c r="A322" s="133"/>
    </row>
    <row r="323" spans="1:1" x14ac:dyDescent="0.25">
      <c r="A323" s="133"/>
    </row>
    <row r="324" spans="1:1" x14ac:dyDescent="0.25">
      <c r="A324" s="133"/>
    </row>
    <row r="325" spans="1:1" x14ac:dyDescent="0.25">
      <c r="A325" s="133"/>
    </row>
    <row r="326" spans="1:1" x14ac:dyDescent="0.25">
      <c r="A326" s="133"/>
    </row>
    <row r="327" spans="1:1" x14ac:dyDescent="0.25">
      <c r="A327" s="133"/>
    </row>
    <row r="328" spans="1:1" x14ac:dyDescent="0.25">
      <c r="A328" s="133"/>
    </row>
    <row r="329" spans="1:1" x14ac:dyDescent="0.25">
      <c r="A329" s="133"/>
    </row>
    <row r="330" spans="1:1" x14ac:dyDescent="0.25">
      <c r="A330" s="133"/>
    </row>
    <row r="331" spans="1:1" x14ac:dyDescent="0.25">
      <c r="A331" s="133"/>
    </row>
    <row r="332" spans="1:1" x14ac:dyDescent="0.25">
      <c r="A332" s="133"/>
    </row>
    <row r="333" spans="1:1" x14ac:dyDescent="0.25">
      <c r="A333" s="133"/>
    </row>
    <row r="334" spans="1:1" x14ac:dyDescent="0.25">
      <c r="A334" s="133"/>
    </row>
    <row r="335" spans="1:1" x14ac:dyDescent="0.25">
      <c r="A335" s="133"/>
    </row>
    <row r="336" spans="1:1" x14ac:dyDescent="0.25">
      <c r="A336" s="133"/>
    </row>
    <row r="337" spans="1:1" x14ac:dyDescent="0.25">
      <c r="A337" s="133"/>
    </row>
    <row r="338" spans="1:1" x14ac:dyDescent="0.25">
      <c r="A338" s="133"/>
    </row>
    <row r="339" spans="1:1" x14ac:dyDescent="0.25">
      <c r="A339" s="133"/>
    </row>
    <row r="340" spans="1:1" x14ac:dyDescent="0.25">
      <c r="A340" s="133"/>
    </row>
    <row r="341" spans="1:1" x14ac:dyDescent="0.25">
      <c r="A341" s="133"/>
    </row>
    <row r="342" spans="1:1" x14ac:dyDescent="0.25">
      <c r="A342" s="133"/>
    </row>
    <row r="343" spans="1:1" x14ac:dyDescent="0.25">
      <c r="A343" s="133"/>
    </row>
    <row r="344" spans="1:1" x14ac:dyDescent="0.25">
      <c r="A344" s="133"/>
    </row>
    <row r="345" spans="1:1" x14ac:dyDescent="0.25">
      <c r="A345" s="133"/>
    </row>
    <row r="346" spans="1:1" x14ac:dyDescent="0.25">
      <c r="A346" s="133"/>
    </row>
    <row r="347" spans="1:1" x14ac:dyDescent="0.25">
      <c r="A347" s="133"/>
    </row>
    <row r="348" spans="1:1" x14ac:dyDescent="0.25">
      <c r="A348" s="133"/>
    </row>
    <row r="349" spans="1:1" x14ac:dyDescent="0.25">
      <c r="A349" s="133"/>
    </row>
    <row r="350" spans="1:1" x14ac:dyDescent="0.25">
      <c r="A350" s="133"/>
    </row>
    <row r="351" spans="1:1" x14ac:dyDescent="0.25">
      <c r="A351" s="133"/>
    </row>
    <row r="352" spans="1:1" x14ac:dyDescent="0.25">
      <c r="A352" s="133"/>
    </row>
    <row r="353" spans="1:1" x14ac:dyDescent="0.25">
      <c r="A353" s="133"/>
    </row>
    <row r="354" spans="1:1" x14ac:dyDescent="0.25">
      <c r="A354" s="133"/>
    </row>
    <row r="355" spans="1:1" x14ac:dyDescent="0.25">
      <c r="A355" s="133"/>
    </row>
    <row r="356" spans="1:1" x14ac:dyDescent="0.25">
      <c r="A356" s="133"/>
    </row>
    <row r="357" spans="1:1" x14ac:dyDescent="0.25">
      <c r="A357" s="133"/>
    </row>
    <row r="358" spans="1:1" x14ac:dyDescent="0.25">
      <c r="A358" s="133"/>
    </row>
    <row r="359" spans="1:1" x14ac:dyDescent="0.25">
      <c r="A359" s="133"/>
    </row>
    <row r="360" spans="1:1" x14ac:dyDescent="0.25">
      <c r="A360" s="133"/>
    </row>
    <row r="361" spans="1:1" x14ac:dyDescent="0.25">
      <c r="A361" s="133"/>
    </row>
    <row r="362" spans="1:1" x14ac:dyDescent="0.25">
      <c r="A362" s="133"/>
    </row>
    <row r="363" spans="1:1" x14ac:dyDescent="0.25">
      <c r="A363" s="133"/>
    </row>
    <row r="364" spans="1:1" x14ac:dyDescent="0.25">
      <c r="A364" s="133"/>
    </row>
    <row r="365" spans="1:1" x14ac:dyDescent="0.25">
      <c r="A365" s="133"/>
    </row>
    <row r="366" spans="1:1" x14ac:dyDescent="0.25">
      <c r="A366" s="133"/>
    </row>
    <row r="367" spans="1:1" x14ac:dyDescent="0.25">
      <c r="A367" s="133"/>
    </row>
    <row r="368" spans="1:1" x14ac:dyDescent="0.25">
      <c r="A368" s="133"/>
    </row>
    <row r="369" spans="1:1" x14ac:dyDescent="0.25">
      <c r="A369" s="133"/>
    </row>
    <row r="370" spans="1:1" x14ac:dyDescent="0.25">
      <c r="A370" s="133"/>
    </row>
    <row r="371" spans="1:1" x14ac:dyDescent="0.25">
      <c r="A371" s="133"/>
    </row>
    <row r="372" spans="1:1" x14ac:dyDescent="0.25">
      <c r="A372" s="133"/>
    </row>
    <row r="373" spans="1:1" x14ac:dyDescent="0.25">
      <c r="A373" s="133"/>
    </row>
    <row r="374" spans="1:1" x14ac:dyDescent="0.25">
      <c r="A374" s="133"/>
    </row>
    <row r="375" spans="1:1" x14ac:dyDescent="0.25">
      <c r="A375" s="133"/>
    </row>
    <row r="376" spans="1:1" x14ac:dyDescent="0.25">
      <c r="A376" s="133"/>
    </row>
    <row r="377" spans="1:1" x14ac:dyDescent="0.25">
      <c r="A377" s="133"/>
    </row>
    <row r="378" spans="1:1" x14ac:dyDescent="0.25">
      <c r="A378" s="133"/>
    </row>
    <row r="379" spans="1:1" x14ac:dyDescent="0.25">
      <c r="A379" s="133"/>
    </row>
    <row r="380" spans="1:1" x14ac:dyDescent="0.25">
      <c r="A380" s="133"/>
    </row>
    <row r="381" spans="1:1" x14ac:dyDescent="0.25">
      <c r="A381" s="133"/>
    </row>
    <row r="382" spans="1:1" x14ac:dyDescent="0.25">
      <c r="A382" s="133"/>
    </row>
    <row r="383" spans="1:1" x14ac:dyDescent="0.25">
      <c r="A383" s="133"/>
    </row>
    <row r="384" spans="1:1" x14ac:dyDescent="0.25">
      <c r="A384" s="133"/>
    </row>
    <row r="385" spans="1:1" x14ac:dyDescent="0.25">
      <c r="A385" s="133"/>
    </row>
    <row r="386" spans="1:1" x14ac:dyDescent="0.25">
      <c r="A386" s="133"/>
    </row>
    <row r="387" spans="1:1" x14ac:dyDescent="0.25">
      <c r="A387" s="133"/>
    </row>
    <row r="388" spans="1:1" x14ac:dyDescent="0.25">
      <c r="A388" s="133"/>
    </row>
    <row r="389" spans="1:1" x14ac:dyDescent="0.25">
      <c r="A389" s="133"/>
    </row>
    <row r="390" spans="1:1" x14ac:dyDescent="0.25">
      <c r="A390" s="133"/>
    </row>
    <row r="391" spans="1:1" x14ac:dyDescent="0.25">
      <c r="A391" s="133"/>
    </row>
    <row r="392" spans="1:1" x14ac:dyDescent="0.25">
      <c r="A392" s="133"/>
    </row>
    <row r="393" spans="1:1" x14ac:dyDescent="0.25">
      <c r="A393" s="133"/>
    </row>
    <row r="394" spans="1:1" x14ac:dyDescent="0.25">
      <c r="A394" s="133"/>
    </row>
    <row r="395" spans="1:1" x14ac:dyDescent="0.25">
      <c r="A395" s="133"/>
    </row>
    <row r="396" spans="1:1" x14ac:dyDescent="0.25">
      <c r="A396" s="133"/>
    </row>
    <row r="397" spans="1:1" x14ac:dyDescent="0.25">
      <c r="A397" s="133"/>
    </row>
    <row r="398" spans="1:1" x14ac:dyDescent="0.25">
      <c r="A398" s="133"/>
    </row>
    <row r="399" spans="1:1" x14ac:dyDescent="0.25">
      <c r="A399" s="133"/>
    </row>
    <row r="400" spans="1:1" x14ac:dyDescent="0.25">
      <c r="A400" s="133"/>
    </row>
    <row r="401" spans="1:1" x14ac:dyDescent="0.25">
      <c r="A401" s="133"/>
    </row>
    <row r="402" spans="1:1" x14ac:dyDescent="0.25">
      <c r="A402" s="133"/>
    </row>
    <row r="403" spans="1:1" x14ac:dyDescent="0.25">
      <c r="A403" s="133"/>
    </row>
    <row r="404" spans="1:1" x14ac:dyDescent="0.25">
      <c r="A404" s="133"/>
    </row>
    <row r="405" spans="1:1" x14ac:dyDescent="0.25">
      <c r="A405" s="133"/>
    </row>
    <row r="406" spans="1:1" x14ac:dyDescent="0.25">
      <c r="A406" s="133"/>
    </row>
    <row r="407" spans="1:1" x14ac:dyDescent="0.25">
      <c r="A407" s="133"/>
    </row>
    <row r="408" spans="1:1" x14ac:dyDescent="0.25">
      <c r="A408" s="133"/>
    </row>
    <row r="409" spans="1:1" x14ac:dyDescent="0.25">
      <c r="A409" s="133"/>
    </row>
    <row r="410" spans="1:1" x14ac:dyDescent="0.25">
      <c r="A410" s="133"/>
    </row>
    <row r="411" spans="1:1" x14ac:dyDescent="0.25">
      <c r="A411" s="133"/>
    </row>
    <row r="412" spans="1:1" x14ac:dyDescent="0.25">
      <c r="A412" s="133"/>
    </row>
    <row r="413" spans="1:1" x14ac:dyDescent="0.25">
      <c r="A413" s="133"/>
    </row>
    <row r="414" spans="1:1" x14ac:dyDescent="0.25">
      <c r="A414" s="133"/>
    </row>
    <row r="415" spans="1:1" x14ac:dyDescent="0.25">
      <c r="A415" s="133"/>
    </row>
    <row r="416" spans="1:1" x14ac:dyDescent="0.25">
      <c r="A416" s="133"/>
    </row>
    <row r="417" spans="1:1" x14ac:dyDescent="0.25">
      <c r="A417" s="133"/>
    </row>
    <row r="418" spans="1:1" x14ac:dyDescent="0.25">
      <c r="A418" s="133"/>
    </row>
    <row r="419" spans="1:1" x14ac:dyDescent="0.25">
      <c r="A419" s="133"/>
    </row>
    <row r="420" spans="1:1" x14ac:dyDescent="0.25">
      <c r="A420" s="133"/>
    </row>
    <row r="421" spans="1:1" x14ac:dyDescent="0.25">
      <c r="A421" s="133"/>
    </row>
    <row r="422" spans="1:1" x14ac:dyDescent="0.25">
      <c r="A422" s="133"/>
    </row>
    <row r="423" spans="1:1" x14ac:dyDescent="0.25">
      <c r="A423" s="133"/>
    </row>
    <row r="424" spans="1:1" x14ac:dyDescent="0.25">
      <c r="A424" s="133"/>
    </row>
    <row r="425" spans="1:1" x14ac:dyDescent="0.25">
      <c r="A425" s="133"/>
    </row>
    <row r="426" spans="1:1" x14ac:dyDescent="0.25">
      <c r="A426" s="133"/>
    </row>
    <row r="427" spans="1:1" x14ac:dyDescent="0.25">
      <c r="A427" s="133"/>
    </row>
    <row r="428" spans="1:1" x14ac:dyDescent="0.25">
      <c r="A428" s="133"/>
    </row>
    <row r="429" spans="1:1" x14ac:dyDescent="0.25">
      <c r="A429" s="133"/>
    </row>
    <row r="430" spans="1:1" x14ac:dyDescent="0.25">
      <c r="A430" s="133"/>
    </row>
    <row r="431" spans="1:1" x14ac:dyDescent="0.25">
      <c r="A431" s="133"/>
    </row>
    <row r="432" spans="1:1" x14ac:dyDescent="0.25">
      <c r="A432" s="133"/>
    </row>
    <row r="433" spans="1:1" x14ac:dyDescent="0.25">
      <c r="A433" s="133"/>
    </row>
    <row r="434" spans="1:1" x14ac:dyDescent="0.25">
      <c r="A434" s="133"/>
    </row>
    <row r="435" spans="1:1" x14ac:dyDescent="0.25">
      <c r="A435" s="133"/>
    </row>
    <row r="436" spans="1:1" x14ac:dyDescent="0.25">
      <c r="A436" s="133"/>
    </row>
    <row r="437" spans="1:1" x14ac:dyDescent="0.25">
      <c r="A437" s="133"/>
    </row>
    <row r="438" spans="1:1" x14ac:dyDescent="0.25">
      <c r="A438" s="133"/>
    </row>
    <row r="439" spans="1:1" x14ac:dyDescent="0.25">
      <c r="A439" s="133"/>
    </row>
    <row r="440" spans="1:1" x14ac:dyDescent="0.25">
      <c r="A440" s="133"/>
    </row>
    <row r="441" spans="1:1" x14ac:dyDescent="0.25">
      <c r="A441" s="133"/>
    </row>
    <row r="442" spans="1:1" x14ac:dyDescent="0.25">
      <c r="A442" s="133"/>
    </row>
    <row r="443" spans="1:1" x14ac:dyDescent="0.25">
      <c r="A443" s="133"/>
    </row>
    <row r="444" spans="1:1" x14ac:dyDescent="0.25">
      <c r="A444" s="133"/>
    </row>
    <row r="445" spans="1:1" x14ac:dyDescent="0.25">
      <c r="A445" s="133"/>
    </row>
    <row r="446" spans="1:1" x14ac:dyDescent="0.25">
      <c r="A446" s="133"/>
    </row>
    <row r="447" spans="1:1" x14ac:dyDescent="0.25">
      <c r="A447" s="133"/>
    </row>
    <row r="448" spans="1:1" x14ac:dyDescent="0.25">
      <c r="A448" s="133"/>
    </row>
    <row r="449" spans="1:1" x14ac:dyDescent="0.25">
      <c r="A449" s="133"/>
    </row>
    <row r="450" spans="1:1" x14ac:dyDescent="0.25">
      <c r="A450" s="133"/>
    </row>
    <row r="451" spans="1:1" x14ac:dyDescent="0.25">
      <c r="A451" s="133"/>
    </row>
    <row r="452" spans="1:1" x14ac:dyDescent="0.25">
      <c r="A452" s="133"/>
    </row>
    <row r="453" spans="1:1" x14ac:dyDescent="0.25">
      <c r="A453" s="133"/>
    </row>
    <row r="454" spans="1:1" x14ac:dyDescent="0.25">
      <c r="A454" s="133"/>
    </row>
    <row r="455" spans="1:1" x14ac:dyDescent="0.25">
      <c r="A455" s="133"/>
    </row>
    <row r="456" spans="1:1" x14ac:dyDescent="0.25">
      <c r="A456" s="133"/>
    </row>
    <row r="457" spans="1:1" x14ac:dyDescent="0.25">
      <c r="A457" s="133"/>
    </row>
    <row r="458" spans="1:1" x14ac:dyDescent="0.25">
      <c r="A458" s="133"/>
    </row>
    <row r="459" spans="1:1" x14ac:dyDescent="0.25">
      <c r="A459" s="133"/>
    </row>
    <row r="460" spans="1:1" x14ac:dyDescent="0.25">
      <c r="A460" s="133"/>
    </row>
    <row r="461" spans="1:1" x14ac:dyDescent="0.25">
      <c r="A461" s="133"/>
    </row>
    <row r="462" spans="1:1" x14ac:dyDescent="0.25">
      <c r="A462" s="133"/>
    </row>
    <row r="463" spans="1:1" x14ac:dyDescent="0.25">
      <c r="A463" s="133"/>
    </row>
    <row r="464" spans="1:1" x14ac:dyDescent="0.25">
      <c r="A464" s="133"/>
    </row>
    <row r="465" spans="1:1" x14ac:dyDescent="0.25">
      <c r="A465" s="133"/>
    </row>
    <row r="466" spans="1:1" x14ac:dyDescent="0.25">
      <c r="A466" s="133"/>
    </row>
    <row r="467" spans="1:1" x14ac:dyDescent="0.25">
      <c r="A467" s="133"/>
    </row>
    <row r="468" spans="1:1" x14ac:dyDescent="0.25">
      <c r="A468" s="133"/>
    </row>
    <row r="469" spans="1:1" x14ac:dyDescent="0.25">
      <c r="A469" s="133"/>
    </row>
    <row r="470" spans="1:1" x14ac:dyDescent="0.25">
      <c r="A470" s="133"/>
    </row>
    <row r="471" spans="1:1" x14ac:dyDescent="0.25">
      <c r="A471" s="133"/>
    </row>
    <row r="472" spans="1:1" x14ac:dyDescent="0.25">
      <c r="A472" s="133"/>
    </row>
    <row r="473" spans="1:1" x14ac:dyDescent="0.25">
      <c r="A473" s="133"/>
    </row>
    <row r="474" spans="1:1" x14ac:dyDescent="0.25">
      <c r="A474" s="133"/>
    </row>
    <row r="475" spans="1:1" x14ac:dyDescent="0.25">
      <c r="A475" s="133"/>
    </row>
    <row r="476" spans="1:1" x14ac:dyDescent="0.25">
      <c r="A476" s="133"/>
    </row>
    <row r="477" spans="1:1" x14ac:dyDescent="0.25">
      <c r="A477" s="133"/>
    </row>
    <row r="478" spans="1:1" x14ac:dyDescent="0.25">
      <c r="A478" s="133"/>
    </row>
    <row r="479" spans="1:1" x14ac:dyDescent="0.25">
      <c r="A479" s="133"/>
    </row>
    <row r="480" spans="1:1" x14ac:dyDescent="0.25">
      <c r="A480" s="133"/>
    </row>
    <row r="481" spans="1:1" x14ac:dyDescent="0.25">
      <c r="A481" s="133"/>
    </row>
    <row r="482" spans="1:1" x14ac:dyDescent="0.25">
      <c r="A482" s="133"/>
    </row>
    <row r="483" spans="1:1" x14ac:dyDescent="0.25">
      <c r="A483" s="133"/>
    </row>
    <row r="484" spans="1:1" x14ac:dyDescent="0.25">
      <c r="A484" s="133"/>
    </row>
    <row r="485" spans="1:1" x14ac:dyDescent="0.25">
      <c r="A485" s="133"/>
    </row>
    <row r="486" spans="1:1" x14ac:dyDescent="0.25">
      <c r="A486" s="133"/>
    </row>
    <row r="487" spans="1:1" x14ac:dyDescent="0.25">
      <c r="A487" s="133"/>
    </row>
    <row r="488" spans="1:1" x14ac:dyDescent="0.25">
      <c r="A488" s="133"/>
    </row>
    <row r="489" spans="1:1" x14ac:dyDescent="0.25">
      <c r="A489" s="133"/>
    </row>
    <row r="490" spans="1:1" x14ac:dyDescent="0.25">
      <c r="A490" s="133"/>
    </row>
    <row r="491" spans="1:1" x14ac:dyDescent="0.25">
      <c r="A491" s="133"/>
    </row>
    <row r="492" spans="1:1" x14ac:dyDescent="0.25">
      <c r="A492" s="133"/>
    </row>
    <row r="493" spans="1:1" x14ac:dyDescent="0.25">
      <c r="A493" s="133"/>
    </row>
    <row r="494" spans="1:1" x14ac:dyDescent="0.25">
      <c r="A494" s="133"/>
    </row>
    <row r="495" spans="1:1" x14ac:dyDescent="0.25">
      <c r="A495" s="133"/>
    </row>
    <row r="496" spans="1:1" x14ac:dyDescent="0.25">
      <c r="A496" s="133"/>
    </row>
    <row r="497" spans="1:1" x14ac:dyDescent="0.25">
      <c r="A497" s="133"/>
    </row>
    <row r="498" spans="1:1" x14ac:dyDescent="0.25">
      <c r="A498" s="133"/>
    </row>
    <row r="499" spans="1:1" x14ac:dyDescent="0.25">
      <c r="A499" s="133"/>
    </row>
    <row r="500" spans="1:1" x14ac:dyDescent="0.25">
      <c r="A500" s="133"/>
    </row>
    <row r="501" spans="1:1" x14ac:dyDescent="0.25">
      <c r="A501" s="133"/>
    </row>
    <row r="502" spans="1:1" x14ac:dyDescent="0.25">
      <c r="A502" s="133"/>
    </row>
    <row r="503" spans="1:1" x14ac:dyDescent="0.25">
      <c r="A503" s="133"/>
    </row>
    <row r="504" spans="1:1" x14ac:dyDescent="0.25">
      <c r="A504" s="133"/>
    </row>
    <row r="505" spans="1:1" x14ac:dyDescent="0.25">
      <c r="A505" s="133"/>
    </row>
    <row r="506" spans="1:1" x14ac:dyDescent="0.25">
      <c r="A506" s="133"/>
    </row>
    <row r="507" spans="1:1" x14ac:dyDescent="0.25">
      <c r="A507" s="133"/>
    </row>
    <row r="508" spans="1:1" x14ac:dyDescent="0.25">
      <c r="A508" s="133"/>
    </row>
    <row r="509" spans="1:1" x14ac:dyDescent="0.25">
      <c r="A509" s="133"/>
    </row>
    <row r="510" spans="1:1" x14ac:dyDescent="0.25">
      <c r="A510" s="133"/>
    </row>
    <row r="511" spans="1:1" x14ac:dyDescent="0.25">
      <c r="A511" s="133"/>
    </row>
    <row r="512" spans="1:1" x14ac:dyDescent="0.25">
      <c r="A512" s="133"/>
    </row>
    <row r="513" spans="1:1" x14ac:dyDescent="0.25">
      <c r="A513" s="133"/>
    </row>
    <row r="514" spans="1:1" x14ac:dyDescent="0.25">
      <c r="A514" s="133"/>
    </row>
    <row r="515" spans="1:1" x14ac:dyDescent="0.25">
      <c r="A515" s="133"/>
    </row>
    <row r="516" spans="1:1" x14ac:dyDescent="0.25">
      <c r="A516" s="133"/>
    </row>
    <row r="517" spans="1:1" x14ac:dyDescent="0.25">
      <c r="A517" s="133"/>
    </row>
    <row r="518" spans="1:1" x14ac:dyDescent="0.25">
      <c r="A518" s="133"/>
    </row>
    <row r="519" spans="1:1" x14ac:dyDescent="0.25">
      <c r="A519" s="133"/>
    </row>
    <row r="520" spans="1:1" x14ac:dyDescent="0.25">
      <c r="A520" s="133"/>
    </row>
    <row r="521" spans="1:1" x14ac:dyDescent="0.25">
      <c r="A521" s="133"/>
    </row>
    <row r="522" spans="1:1" x14ac:dyDescent="0.25">
      <c r="A522" s="133"/>
    </row>
    <row r="523" spans="1:1" x14ac:dyDescent="0.25">
      <c r="A523" s="133"/>
    </row>
    <row r="524" spans="1:1" x14ac:dyDescent="0.25">
      <c r="A524" s="133"/>
    </row>
    <row r="525" spans="1:1" x14ac:dyDescent="0.25">
      <c r="A525" s="133"/>
    </row>
    <row r="526" spans="1:1" x14ac:dyDescent="0.25">
      <c r="A526" s="133"/>
    </row>
    <row r="527" spans="1:1" x14ac:dyDescent="0.25">
      <c r="A527" s="133"/>
    </row>
    <row r="528" spans="1:1" x14ac:dyDescent="0.25">
      <c r="A528" s="133"/>
    </row>
    <row r="529" spans="1:1" x14ac:dyDescent="0.25">
      <c r="A529" s="133"/>
    </row>
    <row r="530" spans="1:1" x14ac:dyDescent="0.25">
      <c r="A530" s="133"/>
    </row>
    <row r="531" spans="1:1" x14ac:dyDescent="0.25">
      <c r="A531" s="133"/>
    </row>
    <row r="532" spans="1:1" x14ac:dyDescent="0.25">
      <c r="A532" s="133"/>
    </row>
    <row r="533" spans="1:1" x14ac:dyDescent="0.25">
      <c r="A533" s="133"/>
    </row>
    <row r="534" spans="1:1" x14ac:dyDescent="0.25">
      <c r="A534" s="133"/>
    </row>
    <row r="535" spans="1:1" x14ac:dyDescent="0.25">
      <c r="A535" s="133"/>
    </row>
    <row r="536" spans="1:1" x14ac:dyDescent="0.25">
      <c r="A536" s="133"/>
    </row>
    <row r="537" spans="1:1" x14ac:dyDescent="0.25">
      <c r="A537" s="133"/>
    </row>
    <row r="538" spans="1:1" x14ac:dyDescent="0.25">
      <c r="A538" s="133"/>
    </row>
    <row r="539" spans="1:1" x14ac:dyDescent="0.25">
      <c r="A539" s="133"/>
    </row>
    <row r="540" spans="1:1" x14ac:dyDescent="0.25">
      <c r="A540" s="133"/>
    </row>
    <row r="541" spans="1:1" x14ac:dyDescent="0.25">
      <c r="A541" s="133"/>
    </row>
    <row r="542" spans="1:1" x14ac:dyDescent="0.25">
      <c r="A542" s="133"/>
    </row>
    <row r="543" spans="1:1" x14ac:dyDescent="0.25">
      <c r="A543" s="133"/>
    </row>
    <row r="544" spans="1:1" x14ac:dyDescent="0.25">
      <c r="A544" s="133"/>
    </row>
    <row r="545" spans="1:1" x14ac:dyDescent="0.25">
      <c r="A545" s="133"/>
    </row>
    <row r="546" spans="1:1" x14ac:dyDescent="0.25">
      <c r="A546" s="133"/>
    </row>
    <row r="547" spans="1:1" x14ac:dyDescent="0.25">
      <c r="A547" s="133"/>
    </row>
    <row r="548" spans="1:1" x14ac:dyDescent="0.25">
      <c r="A548" s="133"/>
    </row>
    <row r="549" spans="1:1" x14ac:dyDescent="0.25">
      <c r="A549" s="133"/>
    </row>
    <row r="550" spans="1:1" x14ac:dyDescent="0.25">
      <c r="A550" s="133"/>
    </row>
    <row r="551" spans="1:1" x14ac:dyDescent="0.25">
      <c r="A551" s="133"/>
    </row>
    <row r="552" spans="1:1" x14ac:dyDescent="0.25">
      <c r="A552" s="133"/>
    </row>
    <row r="553" spans="1:1" x14ac:dyDescent="0.25">
      <c r="A553" s="133"/>
    </row>
    <row r="554" spans="1:1" x14ac:dyDescent="0.25">
      <c r="A554" s="133"/>
    </row>
    <row r="555" spans="1:1" x14ac:dyDescent="0.25">
      <c r="A555" s="133"/>
    </row>
    <row r="556" spans="1:1" x14ac:dyDescent="0.25">
      <c r="A556" s="133"/>
    </row>
    <row r="557" spans="1:1" x14ac:dyDescent="0.25">
      <c r="A557" s="133"/>
    </row>
    <row r="558" spans="1:1" x14ac:dyDescent="0.25">
      <c r="A558" s="133"/>
    </row>
    <row r="559" spans="1:1" x14ac:dyDescent="0.25">
      <c r="A559" s="133"/>
    </row>
    <row r="560" spans="1:1" x14ac:dyDescent="0.25">
      <c r="A560" s="133"/>
    </row>
    <row r="561" spans="1:1" x14ac:dyDescent="0.25">
      <c r="A561" s="133"/>
    </row>
    <row r="562" spans="1:1" x14ac:dyDescent="0.25">
      <c r="A562" s="133"/>
    </row>
    <row r="563" spans="1:1" x14ac:dyDescent="0.25">
      <c r="A563" s="133"/>
    </row>
    <row r="564" spans="1:1" x14ac:dyDescent="0.25">
      <c r="A564" s="133"/>
    </row>
    <row r="565" spans="1:1" x14ac:dyDescent="0.25">
      <c r="A565" s="133"/>
    </row>
    <row r="566" spans="1:1" x14ac:dyDescent="0.25">
      <c r="A566" s="133"/>
    </row>
    <row r="567" spans="1:1" x14ac:dyDescent="0.25">
      <c r="A567" s="133"/>
    </row>
    <row r="568" spans="1:1" x14ac:dyDescent="0.25">
      <c r="A568" s="133"/>
    </row>
    <row r="569" spans="1:1" x14ac:dyDescent="0.25">
      <c r="A569" s="133"/>
    </row>
    <row r="570" spans="1:1" x14ac:dyDescent="0.25">
      <c r="A570" s="133"/>
    </row>
    <row r="571" spans="1:1" x14ac:dyDescent="0.25">
      <c r="A571" s="133"/>
    </row>
    <row r="572" spans="1:1" x14ac:dyDescent="0.25">
      <c r="A572" s="133"/>
    </row>
    <row r="573" spans="1:1" x14ac:dyDescent="0.25">
      <c r="A573" s="133"/>
    </row>
    <row r="574" spans="1:1" x14ac:dyDescent="0.25">
      <c r="A574" s="133"/>
    </row>
    <row r="575" spans="1:1" x14ac:dyDescent="0.25">
      <c r="A575" s="133"/>
    </row>
    <row r="576" spans="1:1" x14ac:dyDescent="0.25">
      <c r="A576" s="133"/>
    </row>
    <row r="577" spans="1:1" x14ac:dyDescent="0.25">
      <c r="A577" s="133"/>
    </row>
    <row r="578" spans="1:1" x14ac:dyDescent="0.25">
      <c r="A578" s="133"/>
    </row>
    <row r="579" spans="1:1" x14ac:dyDescent="0.25">
      <c r="A579" s="133"/>
    </row>
    <row r="580" spans="1:1" x14ac:dyDescent="0.25">
      <c r="A580" s="133"/>
    </row>
    <row r="581" spans="1:1" x14ac:dyDescent="0.25">
      <c r="A581" s="133"/>
    </row>
    <row r="582" spans="1:1" x14ac:dyDescent="0.25">
      <c r="A582" s="133"/>
    </row>
    <row r="583" spans="1:1" x14ac:dyDescent="0.25">
      <c r="A583" s="133"/>
    </row>
    <row r="584" spans="1:1" x14ac:dyDescent="0.25">
      <c r="A584" s="133"/>
    </row>
    <row r="585" spans="1:1" x14ac:dyDescent="0.25">
      <c r="A585" s="133"/>
    </row>
    <row r="586" spans="1:1" x14ac:dyDescent="0.25">
      <c r="A586" s="133"/>
    </row>
    <row r="587" spans="1:1" x14ac:dyDescent="0.25">
      <c r="A587" s="133"/>
    </row>
    <row r="588" spans="1:1" x14ac:dyDescent="0.25">
      <c r="A588" s="133"/>
    </row>
    <row r="589" spans="1:1" x14ac:dyDescent="0.25">
      <c r="A589" s="133"/>
    </row>
    <row r="590" spans="1:1" x14ac:dyDescent="0.25">
      <c r="A590" s="133"/>
    </row>
    <row r="591" spans="1:1" x14ac:dyDescent="0.25">
      <c r="A591" s="133"/>
    </row>
    <row r="592" spans="1:1" x14ac:dyDescent="0.25">
      <c r="A592" s="133"/>
    </row>
    <row r="593" spans="1:1" x14ac:dyDescent="0.25">
      <c r="A593" s="133"/>
    </row>
    <row r="594" spans="1:1" x14ac:dyDescent="0.25">
      <c r="A594" s="133"/>
    </row>
    <row r="595" spans="1:1" x14ac:dyDescent="0.25">
      <c r="A595" s="133"/>
    </row>
    <row r="596" spans="1:1" x14ac:dyDescent="0.25">
      <c r="A596" s="133"/>
    </row>
    <row r="597" spans="1:1" x14ac:dyDescent="0.25">
      <c r="A597" s="133"/>
    </row>
    <row r="598" spans="1:1" x14ac:dyDescent="0.25">
      <c r="A598" s="133"/>
    </row>
    <row r="599" spans="1:1" x14ac:dyDescent="0.25">
      <c r="A599" s="133"/>
    </row>
    <row r="600" spans="1:1" x14ac:dyDescent="0.25">
      <c r="A600" s="133"/>
    </row>
    <row r="601" spans="1:1" x14ac:dyDescent="0.25">
      <c r="A601" s="133"/>
    </row>
    <row r="602" spans="1:1" x14ac:dyDescent="0.25">
      <c r="A602" s="133"/>
    </row>
    <row r="603" spans="1:1" x14ac:dyDescent="0.25">
      <c r="A603" s="133"/>
    </row>
    <row r="604" spans="1:1" x14ac:dyDescent="0.25">
      <c r="A604" s="133"/>
    </row>
    <row r="605" spans="1:1" x14ac:dyDescent="0.25">
      <c r="A605" s="133"/>
    </row>
    <row r="606" spans="1:1" x14ac:dyDescent="0.25">
      <c r="A606" s="133"/>
    </row>
    <row r="607" spans="1:1" x14ac:dyDescent="0.25">
      <c r="A607" s="133"/>
    </row>
    <row r="608" spans="1:1" x14ac:dyDescent="0.25">
      <c r="A608" s="133"/>
    </row>
    <row r="609" spans="1:1" x14ac:dyDescent="0.25">
      <c r="A609" s="133"/>
    </row>
    <row r="610" spans="1:1" x14ac:dyDescent="0.25">
      <c r="A610" s="133"/>
    </row>
    <row r="611" spans="1:1" x14ac:dyDescent="0.25">
      <c r="A611" s="133"/>
    </row>
    <row r="612" spans="1:1" x14ac:dyDescent="0.25">
      <c r="A612" s="133"/>
    </row>
    <row r="613" spans="1:1" x14ac:dyDescent="0.25">
      <c r="A613" s="133"/>
    </row>
    <row r="614" spans="1:1" x14ac:dyDescent="0.25">
      <c r="A614" s="133"/>
    </row>
    <row r="615" spans="1:1" x14ac:dyDescent="0.25">
      <c r="A615" s="133"/>
    </row>
    <row r="616" spans="1:1" x14ac:dyDescent="0.25">
      <c r="A616" s="133"/>
    </row>
    <row r="617" spans="1:1" x14ac:dyDescent="0.25">
      <c r="A617" s="133"/>
    </row>
    <row r="618" spans="1:1" x14ac:dyDescent="0.25">
      <c r="A618" s="133"/>
    </row>
    <row r="619" spans="1:1" x14ac:dyDescent="0.25">
      <c r="A619" s="133"/>
    </row>
    <row r="620" spans="1:1" x14ac:dyDescent="0.25">
      <c r="A620" s="133"/>
    </row>
    <row r="621" spans="1:1" x14ac:dyDescent="0.25">
      <c r="A621" s="133"/>
    </row>
    <row r="622" spans="1:1" x14ac:dyDescent="0.25">
      <c r="A622" s="133"/>
    </row>
    <row r="623" spans="1:1" x14ac:dyDescent="0.25">
      <c r="A623" s="133"/>
    </row>
    <row r="624" spans="1:1" x14ac:dyDescent="0.25">
      <c r="A624" s="133"/>
    </row>
    <row r="625" spans="1:1" x14ac:dyDescent="0.25">
      <c r="A625" s="133"/>
    </row>
    <row r="626" spans="1:1" x14ac:dyDescent="0.25">
      <c r="A626" s="133"/>
    </row>
    <row r="627" spans="1:1" x14ac:dyDescent="0.25">
      <c r="A627" s="133"/>
    </row>
    <row r="628" spans="1:1" x14ac:dyDescent="0.25">
      <c r="A628" s="133"/>
    </row>
    <row r="629" spans="1:1" x14ac:dyDescent="0.25">
      <c r="A629" s="133"/>
    </row>
    <row r="630" spans="1:1" x14ac:dyDescent="0.25">
      <c r="A630" s="133"/>
    </row>
    <row r="631" spans="1:1" x14ac:dyDescent="0.25">
      <c r="A631" s="133"/>
    </row>
    <row r="632" spans="1:1" x14ac:dyDescent="0.25">
      <c r="A632" s="133"/>
    </row>
    <row r="633" spans="1:1" x14ac:dyDescent="0.25">
      <c r="A633" s="133"/>
    </row>
    <row r="634" spans="1:1" x14ac:dyDescent="0.25">
      <c r="A634" s="133"/>
    </row>
    <row r="635" spans="1:1" x14ac:dyDescent="0.25">
      <c r="A635" s="133"/>
    </row>
    <row r="636" spans="1:1" x14ac:dyDescent="0.25">
      <c r="A636" s="133"/>
    </row>
    <row r="637" spans="1:1" x14ac:dyDescent="0.25">
      <c r="A637" s="133"/>
    </row>
    <row r="638" spans="1:1" x14ac:dyDescent="0.25">
      <c r="A638" s="133"/>
    </row>
    <row r="639" spans="1:1" x14ac:dyDescent="0.25">
      <c r="A639" s="133"/>
    </row>
    <row r="640" spans="1:1" x14ac:dyDescent="0.25">
      <c r="A640" s="133"/>
    </row>
    <row r="641" spans="1:1" x14ac:dyDescent="0.25">
      <c r="A641" s="133"/>
    </row>
    <row r="642" spans="1:1" x14ac:dyDescent="0.25">
      <c r="A642" s="133"/>
    </row>
    <row r="643" spans="1:1" x14ac:dyDescent="0.25">
      <c r="A643" s="133"/>
    </row>
    <row r="644" spans="1:1" x14ac:dyDescent="0.25">
      <c r="A644" s="133"/>
    </row>
    <row r="645" spans="1:1" x14ac:dyDescent="0.25">
      <c r="A645" s="133"/>
    </row>
    <row r="646" spans="1:1" x14ac:dyDescent="0.25">
      <c r="A646" s="133"/>
    </row>
    <row r="647" spans="1:1" x14ac:dyDescent="0.25">
      <c r="A647" s="133"/>
    </row>
    <row r="648" spans="1:1" x14ac:dyDescent="0.25">
      <c r="A648" s="133"/>
    </row>
    <row r="649" spans="1:1" x14ac:dyDescent="0.25">
      <c r="A649" s="133"/>
    </row>
    <row r="650" spans="1:1" x14ac:dyDescent="0.25">
      <c r="A650" s="133"/>
    </row>
    <row r="651" spans="1:1" x14ac:dyDescent="0.25">
      <c r="A651" s="133"/>
    </row>
    <row r="652" spans="1:1" x14ac:dyDescent="0.25">
      <c r="A652" s="133"/>
    </row>
    <row r="653" spans="1:1" x14ac:dyDescent="0.25">
      <c r="A653" s="133"/>
    </row>
    <row r="654" spans="1:1" x14ac:dyDescent="0.25">
      <c r="A654" s="133"/>
    </row>
    <row r="655" spans="1:1" x14ac:dyDescent="0.25">
      <c r="A655" s="133"/>
    </row>
    <row r="656" spans="1:1" x14ac:dyDescent="0.25">
      <c r="A656" s="133"/>
    </row>
    <row r="657" spans="1:1" x14ac:dyDescent="0.25">
      <c r="A657" s="133"/>
    </row>
    <row r="658" spans="1:1" x14ac:dyDescent="0.25">
      <c r="A658" s="133"/>
    </row>
    <row r="659" spans="1:1" x14ac:dyDescent="0.25">
      <c r="A659" s="133"/>
    </row>
    <row r="660" spans="1:1" x14ac:dyDescent="0.25">
      <c r="A660" s="133"/>
    </row>
    <row r="661" spans="1:1" x14ac:dyDescent="0.25">
      <c r="A661" s="133"/>
    </row>
    <row r="662" spans="1:1" x14ac:dyDescent="0.25">
      <c r="A662" s="133"/>
    </row>
    <row r="663" spans="1:1" x14ac:dyDescent="0.25">
      <c r="A663" s="133"/>
    </row>
    <row r="664" spans="1:1" x14ac:dyDescent="0.25">
      <c r="A664" s="133"/>
    </row>
    <row r="665" spans="1:1" x14ac:dyDescent="0.25">
      <c r="A665" s="133"/>
    </row>
    <row r="666" spans="1:1" x14ac:dyDescent="0.25">
      <c r="A666" s="133"/>
    </row>
    <row r="667" spans="1:1" x14ac:dyDescent="0.25">
      <c r="A667" s="133"/>
    </row>
    <row r="668" spans="1:1" x14ac:dyDescent="0.25">
      <c r="A668" s="133"/>
    </row>
    <row r="669" spans="1:1" x14ac:dyDescent="0.25">
      <c r="A669" s="133"/>
    </row>
    <row r="670" spans="1:1" x14ac:dyDescent="0.25">
      <c r="A670" s="133"/>
    </row>
    <row r="671" spans="1:1" x14ac:dyDescent="0.25">
      <c r="A671" s="133"/>
    </row>
    <row r="672" spans="1:1" x14ac:dyDescent="0.25">
      <c r="A672" s="133"/>
    </row>
    <row r="673" spans="1:1" x14ac:dyDescent="0.25">
      <c r="A673" s="133"/>
    </row>
    <row r="674" spans="1:1" x14ac:dyDescent="0.25">
      <c r="A674" s="133"/>
    </row>
    <row r="675" spans="1:1" x14ac:dyDescent="0.25">
      <c r="A675" s="133"/>
    </row>
    <row r="676" spans="1:1" x14ac:dyDescent="0.25">
      <c r="A676" s="133"/>
    </row>
    <row r="677" spans="1:1" x14ac:dyDescent="0.25">
      <c r="A677" s="133"/>
    </row>
    <row r="678" spans="1:1" x14ac:dyDescent="0.25">
      <c r="A678" s="133"/>
    </row>
    <row r="679" spans="1:1" x14ac:dyDescent="0.25">
      <c r="A679" s="133"/>
    </row>
    <row r="680" spans="1:1" x14ac:dyDescent="0.25">
      <c r="A680" s="133"/>
    </row>
    <row r="681" spans="1:1" x14ac:dyDescent="0.25">
      <c r="A681" s="133"/>
    </row>
    <row r="682" spans="1:1" x14ac:dyDescent="0.25">
      <c r="A682" s="133"/>
    </row>
    <row r="683" spans="1:1" x14ac:dyDescent="0.25">
      <c r="A683" s="133"/>
    </row>
    <row r="684" spans="1:1" x14ac:dyDescent="0.25">
      <c r="A684" s="133"/>
    </row>
    <row r="685" spans="1:1" x14ac:dyDescent="0.25">
      <c r="A685" s="133"/>
    </row>
    <row r="686" spans="1:1" x14ac:dyDescent="0.25">
      <c r="A686" s="133"/>
    </row>
    <row r="687" spans="1:1" x14ac:dyDescent="0.25">
      <c r="A687" s="133"/>
    </row>
    <row r="688" spans="1:1" x14ac:dyDescent="0.25">
      <c r="A688" s="133"/>
    </row>
    <row r="689" spans="1:1" x14ac:dyDescent="0.25">
      <c r="A689" s="133"/>
    </row>
    <row r="690" spans="1:1" x14ac:dyDescent="0.25">
      <c r="A690" s="133"/>
    </row>
    <row r="691" spans="1:1" x14ac:dyDescent="0.25">
      <c r="A691" s="133"/>
    </row>
    <row r="692" spans="1:1" x14ac:dyDescent="0.25">
      <c r="A692" s="133"/>
    </row>
    <row r="693" spans="1:1" x14ac:dyDescent="0.25">
      <c r="A693" s="133"/>
    </row>
    <row r="694" spans="1:1" x14ac:dyDescent="0.25">
      <c r="A694" s="133"/>
    </row>
    <row r="695" spans="1:1" x14ac:dyDescent="0.25">
      <c r="A695" s="133"/>
    </row>
    <row r="696" spans="1:1" x14ac:dyDescent="0.25">
      <c r="A696" s="133"/>
    </row>
    <row r="697" spans="1:1" x14ac:dyDescent="0.25">
      <c r="A697" s="133"/>
    </row>
    <row r="698" spans="1:1" x14ac:dyDescent="0.25">
      <c r="A698" s="133"/>
    </row>
    <row r="699" spans="1:1" x14ac:dyDescent="0.25">
      <c r="A699" s="133"/>
    </row>
    <row r="700" spans="1:1" x14ac:dyDescent="0.25">
      <c r="A700" s="133"/>
    </row>
    <row r="701" spans="1:1" x14ac:dyDescent="0.25">
      <c r="A701" s="133"/>
    </row>
    <row r="702" spans="1:1" x14ac:dyDescent="0.25">
      <c r="A702" s="133"/>
    </row>
    <row r="703" spans="1:1" x14ac:dyDescent="0.25">
      <c r="A703" s="133"/>
    </row>
    <row r="704" spans="1:1" x14ac:dyDescent="0.25">
      <c r="A704" s="133"/>
    </row>
    <row r="705" spans="1:1" x14ac:dyDescent="0.25">
      <c r="A705" s="133"/>
    </row>
    <row r="706" spans="1:1" x14ac:dyDescent="0.25">
      <c r="A706" s="133"/>
    </row>
    <row r="707" spans="1:1" x14ac:dyDescent="0.25">
      <c r="A707" s="133"/>
    </row>
    <row r="708" spans="1:1" x14ac:dyDescent="0.25">
      <c r="A708" s="133"/>
    </row>
    <row r="709" spans="1:1" x14ac:dyDescent="0.25">
      <c r="A709" s="133"/>
    </row>
    <row r="710" spans="1:1" x14ac:dyDescent="0.25">
      <c r="A710" s="133"/>
    </row>
    <row r="711" spans="1:1" x14ac:dyDescent="0.25">
      <c r="A711" s="133"/>
    </row>
    <row r="712" spans="1:1" x14ac:dyDescent="0.25">
      <c r="A712" s="133"/>
    </row>
    <row r="713" spans="1:1" x14ac:dyDescent="0.25">
      <c r="A713" s="133"/>
    </row>
    <row r="714" spans="1:1" x14ac:dyDescent="0.25">
      <c r="A714" s="133"/>
    </row>
    <row r="715" spans="1:1" x14ac:dyDescent="0.25">
      <c r="A715" s="133"/>
    </row>
    <row r="716" spans="1:1" x14ac:dyDescent="0.25">
      <c r="A716" s="133"/>
    </row>
    <row r="717" spans="1:1" x14ac:dyDescent="0.25">
      <c r="A717" s="133"/>
    </row>
    <row r="718" spans="1:1" x14ac:dyDescent="0.25">
      <c r="A718" s="133"/>
    </row>
    <row r="719" spans="1:1" x14ac:dyDescent="0.25">
      <c r="A719" s="133"/>
    </row>
    <row r="720" spans="1:1" x14ac:dyDescent="0.25">
      <c r="A720" s="133"/>
    </row>
    <row r="721" spans="1:1" x14ac:dyDescent="0.25">
      <c r="A721" s="133"/>
    </row>
    <row r="722" spans="1:1" x14ac:dyDescent="0.25">
      <c r="A722" s="133"/>
    </row>
    <row r="723" spans="1:1" x14ac:dyDescent="0.25">
      <c r="A723" s="133"/>
    </row>
    <row r="724" spans="1:1" x14ac:dyDescent="0.25">
      <c r="A724" s="133"/>
    </row>
    <row r="725" spans="1:1" x14ac:dyDescent="0.25">
      <c r="A725" s="133"/>
    </row>
    <row r="726" spans="1:1" x14ac:dyDescent="0.25">
      <c r="A726" s="133"/>
    </row>
    <row r="727" spans="1:1" x14ac:dyDescent="0.25">
      <c r="A727" s="133"/>
    </row>
    <row r="728" spans="1:1" x14ac:dyDescent="0.25">
      <c r="A728" s="133"/>
    </row>
    <row r="729" spans="1:1" x14ac:dyDescent="0.25">
      <c r="A729" s="133"/>
    </row>
    <row r="730" spans="1:1" x14ac:dyDescent="0.25">
      <c r="A730" s="133"/>
    </row>
    <row r="731" spans="1:1" x14ac:dyDescent="0.25">
      <c r="A731" s="133"/>
    </row>
    <row r="732" spans="1:1" x14ac:dyDescent="0.25">
      <c r="A732" s="133"/>
    </row>
    <row r="733" spans="1:1" x14ac:dyDescent="0.25">
      <c r="A733" s="133"/>
    </row>
    <row r="734" spans="1:1" x14ac:dyDescent="0.25">
      <c r="A734" s="133"/>
    </row>
    <row r="735" spans="1:1" x14ac:dyDescent="0.25">
      <c r="A735" s="133"/>
    </row>
    <row r="736" spans="1:1" x14ac:dyDescent="0.25">
      <c r="A736" s="133"/>
    </row>
    <row r="737" spans="1:1" x14ac:dyDescent="0.25">
      <c r="A737" s="133"/>
    </row>
    <row r="738" spans="1:1" x14ac:dyDescent="0.25">
      <c r="A738" s="133"/>
    </row>
    <row r="739" spans="1:1" x14ac:dyDescent="0.25">
      <c r="A739" s="133"/>
    </row>
    <row r="740" spans="1:1" x14ac:dyDescent="0.25">
      <c r="A740" s="133"/>
    </row>
    <row r="741" spans="1:1" x14ac:dyDescent="0.25">
      <c r="A741" s="133"/>
    </row>
    <row r="742" spans="1:1" x14ac:dyDescent="0.25">
      <c r="A742" s="133"/>
    </row>
    <row r="743" spans="1:1" x14ac:dyDescent="0.25">
      <c r="A743" s="133"/>
    </row>
    <row r="744" spans="1:1" x14ac:dyDescent="0.25">
      <c r="A744" s="133"/>
    </row>
    <row r="745" spans="1:1" x14ac:dyDescent="0.25">
      <c r="A745" s="133"/>
    </row>
    <row r="746" spans="1:1" x14ac:dyDescent="0.25">
      <c r="A746" s="133"/>
    </row>
    <row r="747" spans="1:1" x14ac:dyDescent="0.25">
      <c r="A747" s="133"/>
    </row>
    <row r="748" spans="1:1" x14ac:dyDescent="0.25">
      <c r="A748" s="133"/>
    </row>
    <row r="749" spans="1:1" x14ac:dyDescent="0.25">
      <c r="A749" s="133"/>
    </row>
    <row r="750" spans="1:1" x14ac:dyDescent="0.25">
      <c r="A750" s="133"/>
    </row>
    <row r="751" spans="1:1" x14ac:dyDescent="0.25">
      <c r="A751" s="133"/>
    </row>
    <row r="752" spans="1:1" x14ac:dyDescent="0.25">
      <c r="A752" s="133"/>
    </row>
    <row r="753" spans="1:1" x14ac:dyDescent="0.25">
      <c r="A753" s="133"/>
    </row>
    <row r="754" spans="1:1" x14ac:dyDescent="0.25">
      <c r="A754" s="133"/>
    </row>
    <row r="755" spans="1:1" x14ac:dyDescent="0.25">
      <c r="A755" s="133"/>
    </row>
    <row r="756" spans="1:1" x14ac:dyDescent="0.25">
      <c r="A756" s="133"/>
    </row>
    <row r="757" spans="1:1" x14ac:dyDescent="0.25">
      <c r="A757" s="133"/>
    </row>
    <row r="758" spans="1:1" x14ac:dyDescent="0.25">
      <c r="A758" s="133"/>
    </row>
    <row r="759" spans="1:1" x14ac:dyDescent="0.25">
      <c r="A759" s="133"/>
    </row>
    <row r="760" spans="1:1" x14ac:dyDescent="0.25">
      <c r="A760" s="133"/>
    </row>
    <row r="761" spans="1:1" x14ac:dyDescent="0.25">
      <c r="A761" s="133"/>
    </row>
    <row r="762" spans="1:1" x14ac:dyDescent="0.25">
      <c r="A762" s="133"/>
    </row>
    <row r="763" spans="1:1" x14ac:dyDescent="0.25">
      <c r="A763" s="133"/>
    </row>
    <row r="764" spans="1:1" x14ac:dyDescent="0.25">
      <c r="A764" s="133"/>
    </row>
    <row r="765" spans="1:1" x14ac:dyDescent="0.25">
      <c r="A765" s="133"/>
    </row>
    <row r="766" spans="1:1" x14ac:dyDescent="0.25">
      <c r="A766" s="133"/>
    </row>
    <row r="767" spans="1:1" x14ac:dyDescent="0.25">
      <c r="A767" s="133"/>
    </row>
    <row r="768" spans="1:1" x14ac:dyDescent="0.25">
      <c r="A768" s="133"/>
    </row>
    <row r="769" spans="1:1" x14ac:dyDescent="0.25">
      <c r="A769" s="133"/>
    </row>
    <row r="770" spans="1:1" x14ac:dyDescent="0.25">
      <c r="A770" s="133"/>
    </row>
    <row r="771" spans="1:1" x14ac:dyDescent="0.25">
      <c r="A771" s="133"/>
    </row>
    <row r="772" spans="1:1" x14ac:dyDescent="0.25">
      <c r="A772" s="133"/>
    </row>
    <row r="773" spans="1:1" x14ac:dyDescent="0.25">
      <c r="A773" s="133"/>
    </row>
    <row r="774" spans="1:1" x14ac:dyDescent="0.25">
      <c r="A774" s="133"/>
    </row>
    <row r="775" spans="1:1" x14ac:dyDescent="0.25">
      <c r="A775" s="133"/>
    </row>
    <row r="776" spans="1:1" x14ac:dyDescent="0.25">
      <c r="A776" s="133"/>
    </row>
    <row r="777" spans="1:1" x14ac:dyDescent="0.25">
      <c r="A777" s="133"/>
    </row>
    <row r="778" spans="1:1" x14ac:dyDescent="0.25">
      <c r="A778" s="133"/>
    </row>
    <row r="779" spans="1:1" x14ac:dyDescent="0.25">
      <c r="A779" s="133"/>
    </row>
    <row r="780" spans="1:1" x14ac:dyDescent="0.25">
      <c r="A780" s="133"/>
    </row>
    <row r="781" spans="1:1" x14ac:dyDescent="0.25">
      <c r="A781" s="133"/>
    </row>
    <row r="782" spans="1:1" x14ac:dyDescent="0.25">
      <c r="A782" s="133"/>
    </row>
    <row r="783" spans="1:1" x14ac:dyDescent="0.25">
      <c r="A783" s="133"/>
    </row>
    <row r="784" spans="1:1" x14ac:dyDescent="0.25">
      <c r="A784" s="133"/>
    </row>
    <row r="785" spans="1:1" x14ac:dyDescent="0.25">
      <c r="A785" s="133"/>
    </row>
    <row r="786" spans="1:1" x14ac:dyDescent="0.25">
      <c r="A786" s="133"/>
    </row>
    <row r="787" spans="1:1" x14ac:dyDescent="0.25">
      <c r="A787" s="133"/>
    </row>
    <row r="788" spans="1:1" x14ac:dyDescent="0.25">
      <c r="A788" s="133"/>
    </row>
    <row r="789" spans="1:1" x14ac:dyDescent="0.25">
      <c r="A789" s="133"/>
    </row>
    <row r="790" spans="1:1" x14ac:dyDescent="0.25">
      <c r="A790" s="133"/>
    </row>
    <row r="791" spans="1:1" x14ac:dyDescent="0.25">
      <c r="A791" s="133"/>
    </row>
    <row r="792" spans="1:1" x14ac:dyDescent="0.25">
      <c r="A792" s="133"/>
    </row>
    <row r="793" spans="1:1" x14ac:dyDescent="0.25">
      <c r="A793" s="133"/>
    </row>
    <row r="794" spans="1:1" x14ac:dyDescent="0.25">
      <c r="A794" s="133"/>
    </row>
    <row r="795" spans="1:1" x14ac:dyDescent="0.25">
      <c r="A795" s="133"/>
    </row>
    <row r="796" spans="1:1" x14ac:dyDescent="0.25">
      <c r="A796" s="133"/>
    </row>
    <row r="797" spans="1:1" x14ac:dyDescent="0.25">
      <c r="A797" s="133"/>
    </row>
    <row r="798" spans="1:1" x14ac:dyDescent="0.25">
      <c r="A798" s="133"/>
    </row>
    <row r="799" spans="1:1" x14ac:dyDescent="0.25">
      <c r="A799" s="133"/>
    </row>
    <row r="800" spans="1:1" x14ac:dyDescent="0.25">
      <c r="A800" s="133"/>
    </row>
    <row r="801" spans="1:1" x14ac:dyDescent="0.25">
      <c r="A801" s="133"/>
    </row>
    <row r="802" spans="1:1" x14ac:dyDescent="0.25">
      <c r="A802" s="133"/>
    </row>
    <row r="803" spans="1:1" x14ac:dyDescent="0.25">
      <c r="A803" s="133"/>
    </row>
    <row r="804" spans="1:1" x14ac:dyDescent="0.25">
      <c r="A804" s="133"/>
    </row>
    <row r="805" spans="1:1" x14ac:dyDescent="0.25">
      <c r="A805" s="133"/>
    </row>
    <row r="806" spans="1:1" x14ac:dyDescent="0.25">
      <c r="A806" s="133"/>
    </row>
    <row r="807" spans="1:1" x14ac:dyDescent="0.25">
      <c r="A807" s="133"/>
    </row>
    <row r="808" spans="1:1" x14ac:dyDescent="0.25">
      <c r="A808" s="133"/>
    </row>
    <row r="809" spans="1:1" x14ac:dyDescent="0.25">
      <c r="A809" s="133"/>
    </row>
    <row r="810" spans="1:1" x14ac:dyDescent="0.25">
      <c r="A810" s="133"/>
    </row>
    <row r="811" spans="1:1" x14ac:dyDescent="0.25">
      <c r="A811" s="133"/>
    </row>
    <row r="812" spans="1:1" x14ac:dyDescent="0.25">
      <c r="A812" s="133"/>
    </row>
    <row r="813" spans="1:1" x14ac:dyDescent="0.25">
      <c r="A813" s="133"/>
    </row>
    <row r="814" spans="1:1" x14ac:dyDescent="0.25">
      <c r="A814" s="133"/>
    </row>
    <row r="815" spans="1:1" x14ac:dyDescent="0.25">
      <c r="A815" s="133"/>
    </row>
    <row r="816" spans="1:1" x14ac:dyDescent="0.25">
      <c r="A816" s="133"/>
    </row>
    <row r="817" spans="1:1" x14ac:dyDescent="0.25">
      <c r="A817" s="133"/>
    </row>
    <row r="818" spans="1:1" x14ac:dyDescent="0.25">
      <c r="A818" s="133"/>
    </row>
    <row r="819" spans="1:1" x14ac:dyDescent="0.25">
      <c r="A819" s="133"/>
    </row>
    <row r="820" spans="1:1" x14ac:dyDescent="0.25">
      <c r="A820" s="133"/>
    </row>
    <row r="821" spans="1:1" x14ac:dyDescent="0.25">
      <c r="A821" s="133"/>
    </row>
    <row r="822" spans="1:1" x14ac:dyDescent="0.25">
      <c r="A822" s="133"/>
    </row>
    <row r="823" spans="1:1" x14ac:dyDescent="0.25">
      <c r="A823" s="133"/>
    </row>
    <row r="824" spans="1:1" x14ac:dyDescent="0.25">
      <c r="A824" s="133"/>
    </row>
    <row r="825" spans="1:1" x14ac:dyDescent="0.25">
      <c r="A825" s="13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0"/>
  <sheetViews>
    <sheetView topLeftCell="A5" zoomScaleNormal="100" workbookViewId="0">
      <selection activeCell="Y41" sqref="Y41"/>
    </sheetView>
  </sheetViews>
  <sheetFormatPr defaultRowHeight="15" x14ac:dyDescent="0.25"/>
  <cols>
    <col min="1" max="1" width="3.7109375" customWidth="1"/>
    <col min="2" max="2" width="3.7109375" style="47" bestFit="1" customWidth="1"/>
    <col min="3" max="3" width="26.7109375" customWidth="1"/>
    <col min="4" max="11" width="4.7109375" customWidth="1"/>
    <col min="12" max="13" width="4.7109375" hidden="1" customWidth="1"/>
    <col min="14" max="15" width="4.7109375" customWidth="1"/>
    <col min="16" max="16" width="4.7109375" hidden="1" customWidth="1"/>
    <col min="17" max="28" width="4.7109375" customWidth="1"/>
    <col min="29" max="29" width="3.7109375" customWidth="1"/>
    <col min="31" max="31" width="3.7109375" style="47" bestFit="1" customWidth="1"/>
    <col min="38" max="40" width="10.7109375" style="135" bestFit="1" customWidth="1"/>
  </cols>
  <sheetData>
    <row r="1" spans="1:40" x14ac:dyDescent="0.25">
      <c r="A1" s="144"/>
      <c r="B1" s="145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5"/>
      <c r="AF1" s="144"/>
      <c r="AL1" s="139" t="s">
        <v>1976</v>
      </c>
      <c r="AM1" s="140" t="s">
        <v>1977</v>
      </c>
      <c r="AN1" s="141" t="s">
        <v>1978</v>
      </c>
    </row>
    <row r="2" spans="1:40" ht="15.75" thickBot="1" x14ac:dyDescent="0.3">
      <c r="A2" s="144"/>
      <c r="B2" s="145"/>
      <c r="C2" s="144"/>
      <c r="D2" s="144"/>
      <c r="E2" s="144"/>
      <c r="F2" s="146"/>
      <c r="G2" s="146"/>
      <c r="H2" s="146"/>
      <c r="I2" s="146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5"/>
      <c r="AF2" s="144"/>
      <c r="AL2" s="135" t="s">
        <v>1979</v>
      </c>
      <c r="AM2" s="135" t="s">
        <v>1980</v>
      </c>
      <c r="AN2" s="135" t="s">
        <v>1981</v>
      </c>
    </row>
    <row r="3" spans="1:40" ht="16.5" thickTop="1" thickBot="1" x14ac:dyDescent="0.3">
      <c r="A3" s="146"/>
      <c r="B3" s="147"/>
      <c r="C3" s="146"/>
      <c r="D3" s="146"/>
      <c r="E3" s="146"/>
      <c r="F3" s="263" t="s">
        <v>1171</v>
      </c>
      <c r="G3" s="264"/>
      <c r="H3" s="264"/>
      <c r="I3" s="265"/>
      <c r="J3" s="263" t="s">
        <v>1</v>
      </c>
      <c r="K3" s="265"/>
      <c r="L3" s="263" t="s">
        <v>2</v>
      </c>
      <c r="M3" s="264"/>
      <c r="N3" s="264"/>
      <c r="O3" s="264"/>
      <c r="P3" s="264"/>
      <c r="Q3" s="264"/>
      <c r="R3" s="264"/>
      <c r="S3" s="264"/>
      <c r="T3" s="264"/>
      <c r="U3" s="265"/>
      <c r="V3" s="263" t="s">
        <v>3</v>
      </c>
      <c r="W3" s="264"/>
      <c r="X3" s="264"/>
      <c r="Y3" s="264"/>
      <c r="Z3" s="264"/>
      <c r="AA3" s="264"/>
      <c r="AB3" s="265"/>
      <c r="AC3" s="146"/>
      <c r="AD3" s="144"/>
      <c r="AE3" s="147"/>
      <c r="AF3" s="144"/>
      <c r="AK3" t="s">
        <v>1987</v>
      </c>
      <c r="AL3" s="135" t="s">
        <v>1984</v>
      </c>
      <c r="AM3" s="138">
        <v>37116169</v>
      </c>
      <c r="AN3" s="138">
        <v>64165142</v>
      </c>
    </row>
    <row r="4" spans="1:40" ht="196.5" customHeight="1" thickTop="1" thickBot="1" x14ac:dyDescent="0.3">
      <c r="A4" s="146"/>
      <c r="B4" s="147"/>
      <c r="C4" s="174" t="s">
        <v>1988</v>
      </c>
      <c r="D4" s="175" t="str">
        <f>TrendDirSummary_20170706_NATTS!J1</f>
        <v>Acetaldehyde</v>
      </c>
      <c r="E4" s="176" t="str">
        <f>TrendDirSummary_20170706_NATTS!U1</f>
        <v>Formaldehyde</v>
      </c>
      <c r="F4" s="177" t="str">
        <f>TrendDirSummary_20170706_NATTS!L1</f>
        <v>Benzene</v>
      </c>
      <c r="G4" s="178" t="str">
        <f>TrendDirSummary_20170706_NATTS!AB1</f>
        <v>Toluene</v>
      </c>
      <c r="H4" s="178" t="str">
        <f>TrendDirSummary_20170706_NATTS!S1</f>
        <v>Ethylbenzene</v>
      </c>
      <c r="I4" s="179" t="str">
        <f>TrendDirSummary_20170706_NATTS!I1</f>
        <v>1,3-Butadiene</v>
      </c>
      <c r="J4" s="177" t="str">
        <f>TrendDirSummary_20170706_NATTS!M1</f>
        <v>Benzo(a)pyrene (total tsp &amp; vapor)</v>
      </c>
      <c r="K4" s="180" t="str">
        <f>TrendDirSummary_20170706_NATTS!Y1</f>
        <v>Naphthalene (total tsp &amp; vapor)</v>
      </c>
      <c r="L4" s="181" t="str">
        <f>TrendDirSummary_20160719!Z1</f>
        <v>p-Dichlorobenzene</v>
      </c>
      <c r="M4" s="182" t="str">
        <f>'New TrendDirSummary_old'!G1</f>
        <v>Acrylonitrile</v>
      </c>
      <c r="N4" s="178" t="str">
        <f>TrendDirSummary_20170706_NATTS!P1</f>
        <v>Carbon tetrachloride</v>
      </c>
      <c r="O4" s="178" t="str">
        <f>TrendDirSummary_20170706_NATTS!Q1</f>
        <v>Chloroform</v>
      </c>
      <c r="P4" s="178" t="str">
        <f>'New TrendDirSummary_old'!D1</f>
        <v>1,2-Dibromoethane</v>
      </c>
      <c r="Q4" s="178" t="str">
        <f>TrendDirSummary_20170706_NATTS!T1</f>
        <v>Ethylene dichloride</v>
      </c>
      <c r="R4" s="178" t="str">
        <f>TrendDirSummary_20170706_NATTS!AA1</f>
        <v>Tetrachloroethylene</v>
      </c>
      <c r="S4" s="178" t="str">
        <f>TrendDirSummary_20170706_NATTS!AC1</f>
        <v>Trichloroethylene</v>
      </c>
      <c r="T4" s="178" t="str">
        <f>TrendDirSummary_20170706_NATTS!X1</f>
        <v>Methylene chloride</v>
      </c>
      <c r="U4" s="179" t="str">
        <f>TrendDirSummary_20170706_NATTS!AD1</f>
        <v>Vinyl chloride</v>
      </c>
      <c r="V4" s="177" t="str">
        <f>TrendDirSummary_20170706_NATTS!K1</f>
        <v>Arsenic Pm10 Lc</v>
      </c>
      <c r="W4" s="178" t="str">
        <f>TrendDirSummary_20170706_NATTS!N1</f>
        <v>Beryllium Pm10 Lc</v>
      </c>
      <c r="X4" s="178" t="str">
        <f>TrendDirSummary_20170706_NATTS!O1</f>
        <v>Cadmium Pm10 Lc</v>
      </c>
      <c r="Y4" s="178" t="str">
        <f>TrendDirSummary_20170706_NATTS!R1</f>
        <v>Chromium VI (LC)</v>
      </c>
      <c r="Z4" s="178" t="str">
        <f>TrendDirSummary_20170706_NATTS!V1</f>
        <v>Lead Pm10 Lc</v>
      </c>
      <c r="AA4" s="178" t="str">
        <f>TrendDirSummary_20170706_NATTS!W1</f>
        <v>Manganese Pm10 Lc</v>
      </c>
      <c r="AB4" s="179" t="str">
        <f>TrendDirSummary_20170706_NATTS!Z1</f>
        <v>Nickel Pm10 Lc</v>
      </c>
      <c r="AC4" s="146"/>
      <c r="AD4" s="144"/>
      <c r="AE4" s="147"/>
      <c r="AF4" s="144"/>
    </row>
    <row r="5" spans="1:40" s="43" customFormat="1" ht="16.5" customHeight="1" thickTop="1" thickBot="1" x14ac:dyDescent="0.3">
      <c r="A5" s="148"/>
      <c r="B5" s="256" t="s">
        <v>30</v>
      </c>
      <c r="C5" s="183" t="str">
        <f>TrendDirSummary_20170706_NATTS!H2</f>
        <v>Phoenix, AZ</v>
      </c>
      <c r="D5" s="149" t="e">
        <f>IF(INDEX(hap_trend_direction,MATCH(Table_20170706!C5,hap_location,0),MATCH(Table_20170706!$D$4,hap_name,0))="Increasing",symbol_increasing,IF(INDEX(hap_trend_direction,MATCH(Table_20170706!C5,hap_location,0),MATCH(Table_20170706!$D$4,hap_name,0))="Decreasing",symbol_decreasing,IF(INDEX(hap_trend_direction,MATCH(Table_20170706!C5,hap_location,0),MATCH(Table_20170706!$D$4,hap_name,0))="No Trend",symbol_noTrend,"N/A")))</f>
        <v>#NAME?</v>
      </c>
      <c r="E5" s="150" t="e">
        <f>IF(INDEX(hap_trend_direction,MATCH(Table_20170706!C5,hap_location,0),MATCH(Table_20170706!$E$4,hap_name,0))="Increasing",symbol_increasing,IF(INDEX(hap_trend_direction,MATCH(Table_20170706!C5,hap_location,0),MATCH(Table_20170706!$E$4,hap_name,0))="Decreasing",symbol_decreasing,IF(INDEX(hap_trend_direction,MATCH(Table_20170706!C5,hap_location,0),MATCH(Table_20170706!$E$4,hap_name,0))="No Trend",symbol_noTrend,"N/A")))</f>
        <v>#NAME?</v>
      </c>
      <c r="F5" s="151" t="e">
        <f>IF(INDEX(hap_trend_direction,MATCH(Table_20170706!C5,hap_location,0),MATCH(Table_20170706!$F$4,hap_name,0))="Increasing",symbol_increasing,IF(INDEX(hap_trend_direction,MATCH(Table_20170706!C5,hap_location,0),MATCH(Table_20170706!$F$4,hap_name,0))="Decreasing",symbol_decreasing,IF(INDEX(hap_trend_direction,MATCH(Table_20170706!C5,hap_location,0),MATCH(Table_20170706!$F$4,hap_name,0))="No Trend",symbol_noTrend,"N/A")))</f>
        <v>#NAME?</v>
      </c>
      <c r="G5" s="152" t="e">
        <f>IF(INDEX(hap_trend_direction,MATCH(Table_20170706!C5,hap_location,0),MATCH(Table_20170706!$G$4,hap_name,0))="Increasing",symbol_increasing,IF(INDEX(hap_trend_direction,MATCH(Table_20170706!C5,hap_location,0),MATCH(Table_20170706!$G$4,hap_name,0))="Decreasing",symbol_decreasing,IF(INDEX(hap_trend_direction,MATCH(Table_20170706!C5,hap_location,0),MATCH(Table_20170706!$G$4,hap_name,0))="No Trend",symbol_noTrend,"N/A")))</f>
        <v>#NAME?</v>
      </c>
      <c r="H5" s="152" t="e">
        <f>IF(INDEX(hap_trend_direction,MATCH(Table_20170706!C5,hap_location,0),MATCH(Table_20170706!$H$4,hap_name,0))="Increasing",symbol_increasing,IF(INDEX(hap_trend_direction,MATCH(Table_20170706!C5,hap_location,0),MATCH(Table_20170706!$H$4,hap_name,0))="Decreasing",symbol_decreasing,IF(INDEX(hap_trend_direction,MATCH(Table_20170706!C5,hap_location,0),MATCH(Table_20170706!$H$4,hap_name,0))="No Trend",symbol_noTrend,"N/A")))</f>
        <v>#NAME?</v>
      </c>
      <c r="I5" s="153" t="e">
        <f>IF(INDEX(hap_trend_direction,MATCH(Table_20170706!C5,hap_location,0),MATCH(Table_20170706!$I$4,hap_name,0))="Increasing",symbol_increasing,IF(INDEX(hap_trend_direction,MATCH(Table_20170706!C5,hap_location,0),MATCH(Table_20170706!$I$4,hap_name,0))="Decreasing",symbol_decreasing,IF(INDEX(hap_trend_direction,MATCH(Table_20170706!C5,hap_location,0),MATCH(Table_20170706!$I$4,hap_name,0))="No Trend",symbol_noTrend,"N/A")))</f>
        <v>#NAME?</v>
      </c>
      <c r="J5" s="151" t="e">
        <f>IF(INDEX(hap_trend_direction,MATCH(Table_20170706!C5,hap_location,0),MATCH(Table_20170706!$J$4,hap_name,0))="Increasing",symbol_increasing,IF(INDEX(hap_trend_direction,MATCH(Table_20170706!C5,hap_location,0),MATCH(Table_20170706!$J$4,hap_name,0))="Decreasing",symbol_decreasing,IF(INDEX(hap_trend_direction,MATCH(Table_20170706!C5,hap_location,0),MATCH(Table_20170706!$J$4,hap_name,0))="No Trend",symbol_noTrend,"N/A")))</f>
        <v>#NAME?</v>
      </c>
      <c r="K5" s="154" t="e">
        <f>IF(INDEX(hap_trend_direction,MATCH(Table_20170706!C5,hap_location,0),MATCH(Table_20170706!$K$4,hap_name,0))="Increasing",symbol_increasing,IF(INDEX(hap_trend_direction,MATCH(Table_20170706!C5,hap_location,0),MATCH(Table_20170706!$K$4,hap_name,0))="Decreasing",symbol_decreasing,IF(INDEX(hap_trend_direction,MATCH(Table_20170706!C5,hap_location,0),MATCH(Table_20170706!$K$4,hap_name,0))="No Trend",symbol_noTrend,"N/A")))</f>
        <v>#NAME?</v>
      </c>
      <c r="L5" s="155" t="e">
        <f>IF(INDEX(hap_trend_direction,MATCH(Table_20170706!C5,hap_location,0),MATCH(Table_20170706!$L$4,hap_name,0))="Increasing",symbol_increasing,IF(INDEX(hap_trend_direction,MATCH(Table_20170706!C5,hap_location,0),MATCH(Table_20170706!$L$4,hap_name,0))="Decreasing",symbol_decreasing,IF(INDEX(hap_trend_direction,MATCH(Table_20170706!C5,hap_location,0),MATCH(Table_20170706!$L$4,hap_name,0))="No Trend",symbol_noTrend,"N/A")))</f>
        <v>#N/A</v>
      </c>
      <c r="M5" s="156" t="e">
        <f>IF(INDEX(hap_trend_direction,MATCH(Table_20170706!C5,hap_location,0),MATCH(Table_20170706!$M$4,hap_name,0))="Increasing",symbol_increasing,IF(INDEX(hap_trend_direction,MATCH(Table_20170706!C5,hap_location,0),MATCH(Table_20170706!$M$4,hap_name,0))="Decreasing",symbol_decreasing,IF(INDEX(hap_trend_direction,MATCH(Table_20170706!C5,hap_location,0),MATCH(Table_20170706!$M$4,hap_name,0))="No Trend",symbol_noTrend,"N/A")))</f>
        <v>#N/A</v>
      </c>
      <c r="N5" s="152" t="e">
        <f>IF(INDEX(hap_trend_direction,MATCH(Table_20170706!C5,hap_location,0),MATCH(Table_20170706!$N$4,hap_name,0))="Increasing",symbol_increasing,IF(INDEX(hap_trend_direction,MATCH(Table_20170706!C5,hap_location,0),MATCH(Table_20170706!$N$4,hap_name,0))="Decreasing",symbol_decreasing,IF(INDEX(hap_trend_direction,MATCH(Table_20170706!C5,hap_location,0),MATCH(Table_20170706!$N$4,hap_name,0))="No Trend",symbol_noTrend,"N/A")))</f>
        <v>#NAME?</v>
      </c>
      <c r="O5" s="152" t="e">
        <f>IF(INDEX(hap_trend_direction,MATCH(Table_20170706!C5,hap_location,0),MATCH(Table_20170706!$O$4,hap_name,0))="Increasing",symbol_increasing,IF(INDEX(hap_trend_direction,MATCH(Table_20170706!C5,hap_location,0),MATCH(Table_20170706!$O$4,hap_name,0))="Decreasing",symbol_decreasing,IF(INDEX(hap_trend_direction,MATCH(Table_20170706!C5,hap_location,0),MATCH(Table_20170706!$O$4,hap_name,0))="No Trend",symbol_noTrend,"N/A")))</f>
        <v>#NAME?</v>
      </c>
      <c r="P5" s="152" t="e">
        <f>IF(INDEX(hap_trend_direction,MATCH(Table_20170706!C5,hap_location,0),MATCH(Table_20170706!$P$4,hap_name,0))="Increasing",symbol_increasing,IF(INDEX(hap_trend_direction,MATCH(Table_20170706!C5,hap_location,0),MATCH(Table_20170706!$P$4,hap_name,0))="Decreasing",symbol_decreasing,IF(INDEX(hap_trend_direction,MATCH(Table_20170706!C5,hap_location,0),MATCH(Table_20170706!$P$4,hap_name,0))="No Trend",symbol_noTrend,"N/A")))</f>
        <v>#N/A</v>
      </c>
      <c r="Q5" s="152" t="e">
        <f>IF(INDEX(hap_trend_direction,MATCH(Table_20170706!C5,hap_location,0),MATCH(Table_20170706!$Q$4,hap_name,0))="Increasing",symbol_increasing,IF(INDEX(hap_trend_direction,MATCH(Table_20170706!C5,hap_location,0),MATCH(Table_20170706!$Q$4,hap_name,0))="Decreasing",symbol_decreasing,IF(INDEX(hap_trend_direction,MATCH(Table_20170706!C5,hap_location,0),MATCH(Table_20170706!$Q$4,hap_name,0))="No Trend",symbol_noTrend,"N/A")))</f>
        <v>#NAME?</v>
      </c>
      <c r="R5" s="152" t="e">
        <f>IF(INDEX(hap_trend_direction,MATCH(Table_20170706!C5,hap_location,0),MATCH(Table_20170706!$R$4,hap_name,0))="Increasing",symbol_increasing,IF(INDEX(hap_trend_direction,MATCH(Table_20170706!C5,hap_location,0),MATCH(Table_20170706!$R$4,hap_name,0))="Decreasing",symbol_decreasing,IF(INDEX(hap_trend_direction,MATCH(Table_20170706!C5,hap_location,0),MATCH(Table_20170706!$R$4,hap_name,0))="No Trend",symbol_noTrend,"N/A")))</f>
        <v>#NAME?</v>
      </c>
      <c r="S5" s="152" t="e">
        <f>IF(INDEX(hap_trend_direction,MATCH(Table_20170706!C5,hap_location,0),MATCH(Table_20170706!$S$4,hap_name,0))="Increasing",symbol_increasing,IF(INDEX(hap_trend_direction,MATCH(Table_20170706!C5,hap_location,0),MATCH(Table_20170706!$S$4,hap_name,0))="Decreasing",symbol_decreasing,IF(INDEX(hap_trend_direction,MATCH(Table_20170706!C5,hap_location,0),MATCH(Table_20170706!$S$4,hap_name,0))="No Trend",symbol_noTrend,"N/A")))</f>
        <v>#NAME?</v>
      </c>
      <c r="T5" s="152" t="e">
        <f>IF(INDEX(hap_trend_direction,MATCH(Table_20170706!C5,hap_location,0),MATCH(Table_20170706!$T$4,hap_name,0))="Increasing",symbol_increasing,IF(INDEX(hap_trend_direction,MATCH(Table_20170706!C5,hap_location,0),MATCH(Table_20170706!$T$4,hap_name,0))="Decreasing",symbol_decreasing,IF(INDEX(hap_trend_direction,MATCH(Table_20170706!C5,hap_location,0),MATCH(Table_20170706!$T$4,hap_name,0))="No Trend",symbol_noTrend,"N/A")))</f>
        <v>#NAME?</v>
      </c>
      <c r="U5" s="153" t="str">
        <f>IF(INDEX(hap_trend_direction,MATCH(Table_20170706!C5,hap_location,0),MATCH(Table_20170706!$U$4,hap_name,0))="Increasing",symbol_increasing,IF(INDEX(hap_trend_direction,MATCH(Table_20170706!C5,hap_location,0),MATCH(Table_20170706!$U$4,hap_name,0))="Decreasing",symbol_decreasing,IF(INDEX(hap_trend_direction,MATCH(Table_20170706!C5,hap_location,0),MATCH(Table_20170706!$U$4,hap_name,0))="No Trend",symbol_noTrend,"N/A")))</f>
        <v>N/A</v>
      </c>
      <c r="V5" s="151" t="e">
        <f>IF(INDEX(hap_trend_direction,MATCH(Table_20170706!C5,hap_location,0),MATCH(Table_20170706!$V$4,hap_name,0))="Increasing",symbol_increasing,IF(INDEX(hap_trend_direction,MATCH(Table_20170706!C5,hap_location,0),MATCH(Table_20170706!$V$4,hap_name,0))="Decreasing",symbol_decreasing,IF(INDEX(hap_trend_direction,MATCH(Table_20170706!C5,hap_location,0),MATCH(Table_20170706!$V$4,hap_name,0))="No Trend",symbol_noTrend,"N/A")))</f>
        <v>#NAME?</v>
      </c>
      <c r="W5" s="152" t="e">
        <f>IF(INDEX(hap_trend_direction,MATCH(Table_20170706!C5,hap_location,0),MATCH(Table_20170706!$W$4,hap_name,0))="Increasing",symbol_increasing,IF(INDEX(hap_trend_direction,MATCH(Table_20170706!C5,hap_location,0),MATCH(Table_20170706!$W$4,hap_name,0))="Decreasing",symbol_decreasing,IF(INDEX(hap_trend_direction,MATCH(Table_20170706!C5,hap_location,0),MATCH(Table_20170706!$W$4,hap_name,0))="No Trend",symbol_noTrend,"N/A")))</f>
        <v>#NAME?</v>
      </c>
      <c r="X5" s="152" t="e">
        <f>IF(INDEX(hap_trend_direction,MATCH(Table_20170706!C5,hap_location,0),MATCH(Table_20170706!$X$4,hap_name,0))="Increasing",symbol_increasing,IF(INDEX(hap_trend_direction,MATCH(Table_20170706!C5,hap_location,0),MATCH(Table_20170706!$X$4,hap_name,0))="Decreasing",symbol_decreasing,IF(INDEX(hap_trend_direction,MATCH(Table_20170706!C5,hap_location,0),MATCH(Table_20170706!$X$4,hap_name,0))="No Trend",symbol_noTrend,"N/A")))</f>
        <v>#NAME?</v>
      </c>
      <c r="Y5" s="152" t="e">
        <f>IF(INDEX(hap_trend_direction,MATCH(Table_20170706!C5,hap_location,0),MATCH(Table_20170706!$Y$4,hap_name,0))="Increasing",symbol_increasing,IF(INDEX(hap_trend_direction,MATCH(Table_20170706!C5,hap_location,0),MATCH(Table_20170706!$Y$4,hap_name,0))="Decreasing",symbol_decreasing,IF(INDEX(hap_trend_direction,MATCH(Table_20170706!C5,hap_location,0),MATCH(Table_20170706!$Y$4,hap_name,0))="No Trend",symbol_noTrend,"N/A")))</f>
        <v>#NAME?</v>
      </c>
      <c r="Z5" s="152" t="e">
        <f>IF(INDEX(hap_trend_direction,MATCH(Table_20170706!C5,hap_location,0),MATCH(Table_20170706!$Z$4,hap_name,0))="Increasing",symbol_increasing,IF(INDEX(hap_trend_direction,MATCH(Table_20170706!C5,hap_location,0),MATCH(Table_20170706!$Z$4,hap_name,0))="Decreasing",symbol_decreasing,IF(INDEX(hap_trend_direction,MATCH(Table_20170706!C5,hap_location,0),MATCH(Table_20170706!$Z$4,hap_name,0))="No Trend",symbol_noTrend,"N/A")))</f>
        <v>#NAME?</v>
      </c>
      <c r="AA5" s="152" t="e">
        <f>IF(INDEX(hap_trend_direction,MATCH(Table_20170706!C5,hap_location,0),MATCH(Table_20170706!$AA$4,hap_name,0))="Increasing",symbol_increasing,IF(INDEX(hap_trend_direction,MATCH(Table_20170706!C5,hap_location,0),MATCH(Table_20170706!$AA$4,hap_name,0))="Decreasing",symbol_decreasing,IF(INDEX(hap_trend_direction,MATCH(Table_20170706!C5,hap_location,0),MATCH(Table_20170706!$AA$4,hap_name,0))="No Trend",symbol_noTrend,"N/A")))</f>
        <v>#NAME?</v>
      </c>
      <c r="AB5" s="153" t="e">
        <f>IF(INDEX(hap_trend_direction,MATCH(Table_20170706!C5,hap_location,0),MATCH(Table_20170706!$AB$4,hap_name,0))="Increasing",symbol_increasing,IF(INDEX(hap_trend_direction,MATCH(Table_20170706!C5,hap_location,0),MATCH(Table_20170706!$AB$4,hap_name,0))="Decreasing",symbol_decreasing,IF(INDEX(hap_trend_direction,MATCH(Table_20170706!C5,hap_location,0),MATCH(Table_20170706!$AB$4,hap_name,0))="No Trend",symbol_noTrend,"N/A")))</f>
        <v>#NAME?</v>
      </c>
      <c r="AC5" s="148"/>
      <c r="AD5" s="157"/>
      <c r="AE5" s="157"/>
      <c r="AF5" s="157"/>
      <c r="AI5" s="134"/>
      <c r="AL5" s="135"/>
      <c r="AM5" s="135"/>
      <c r="AN5" s="135"/>
    </row>
    <row r="6" spans="1:40" s="43" customFormat="1" ht="16.5" thickTop="1" thickBot="1" x14ac:dyDescent="0.3">
      <c r="A6" s="148"/>
      <c r="B6" s="257"/>
      <c r="C6" s="184" t="str">
        <f>TrendDirSummary_20170426!H3</f>
        <v>Los Angeles, CA</v>
      </c>
      <c r="D6" s="149" t="e">
        <f>IF(INDEX(hap_trend_direction,MATCH(Table_20170706!C6,hap_location,0),MATCH(Table_20170706!$D$4,hap_name,0))="Increasing",symbol_increasing,IF(INDEX(hap_trend_direction,MATCH(Table_20170706!C6,hap_location,0),MATCH(Table_20170706!$D$4,hap_name,0))="Decreasing",symbol_decreasing,IF(INDEX(hap_trend_direction,MATCH(Table_20170706!C6,hap_location,0),MATCH(Table_20170706!$D$4,hap_name,0))="No Trend",symbol_noTrend,"N/A")))</f>
        <v>#NAME?</v>
      </c>
      <c r="E6" s="150" t="e">
        <f>IF(INDEX(hap_trend_direction,MATCH(Table_20170706!C6,hap_location,0),MATCH(Table_20170706!$E$4,hap_name,0))="Increasing",symbol_increasing,IF(INDEX(hap_trend_direction,MATCH(Table_20170706!C6,hap_location,0),MATCH(Table_20170706!$E$4,hap_name,0))="Decreasing",symbol_decreasing,IF(INDEX(hap_trend_direction,MATCH(Table_20170706!C6,hap_location,0),MATCH(Table_20170706!$E$4,hap_name,0))="No Trend",symbol_noTrend,"N/A")))</f>
        <v>#NAME?</v>
      </c>
      <c r="F6" s="151" t="e">
        <f>IF(INDEX(hap_trend_direction,MATCH(Table_20170706!C6,hap_location,0),MATCH(Table_20170706!$F$4,hap_name,0))="Increasing",symbol_increasing,IF(INDEX(hap_trend_direction,MATCH(Table_20170706!C6,hap_location,0),MATCH(Table_20170706!$F$4,hap_name,0))="Decreasing",symbol_decreasing,IF(INDEX(hap_trend_direction,MATCH(Table_20170706!C6,hap_location,0),MATCH(Table_20170706!$F$4,hap_name,0))="No Trend",symbol_noTrend,"N/A")))</f>
        <v>#NAME?</v>
      </c>
      <c r="G6" s="152" t="e">
        <f>IF(INDEX(hap_trend_direction,MATCH(Table_20170706!C6,hap_location,0),MATCH(Table_20170706!$G$4,hap_name,0))="Increasing",symbol_increasing,IF(INDEX(hap_trend_direction,MATCH(Table_20170706!C6,hap_location,0),MATCH(Table_20170706!$G$4,hap_name,0))="Decreasing",symbol_decreasing,IF(INDEX(hap_trend_direction,MATCH(Table_20170706!C6,hap_location,0),MATCH(Table_20170706!$G$4,hap_name,0))="No Trend",symbol_noTrend,"N/A")))</f>
        <v>#NAME?</v>
      </c>
      <c r="H6" s="152" t="e">
        <f>IF(INDEX(hap_trend_direction,MATCH(Table_20170706!C6,hap_location,0),MATCH(Table_20170706!$H$4,hap_name,0))="Increasing",symbol_increasing,IF(INDEX(hap_trend_direction,MATCH(Table_20170706!C6,hap_location,0),MATCH(Table_20170706!$H$4,hap_name,0))="Decreasing",symbol_decreasing,IF(INDEX(hap_trend_direction,MATCH(Table_20170706!C6,hap_location,0),MATCH(Table_20170706!$H$4,hap_name,0))="No Trend",symbol_noTrend,"N/A")))</f>
        <v>#NAME?</v>
      </c>
      <c r="I6" s="153" t="e">
        <f>IF(INDEX(hap_trend_direction,MATCH(Table_20170706!C6,hap_location,0),MATCH(Table_20170706!$I$4,hap_name,0))="Increasing",symbol_increasing,IF(INDEX(hap_trend_direction,MATCH(Table_20170706!C6,hap_location,0),MATCH(Table_20170706!$I$4,hap_name,0))="Decreasing",symbol_decreasing,IF(INDEX(hap_trend_direction,MATCH(Table_20170706!C6,hap_location,0),MATCH(Table_20170706!$I$4,hap_name,0))="No Trend",symbol_noTrend,"N/A")))</f>
        <v>#NAME?</v>
      </c>
      <c r="J6" s="151" t="e">
        <f>IF(INDEX(hap_trend_direction,MATCH(Table_20170706!C6,hap_location,0),MATCH(Table_20170706!$J$4,hap_name,0))="Increasing",symbol_increasing,IF(INDEX(hap_trend_direction,MATCH(Table_20170706!C6,hap_location,0),MATCH(Table_20170706!$J$4,hap_name,0))="Decreasing",symbol_decreasing,IF(INDEX(hap_trend_direction,MATCH(Table_20170706!C6,hap_location,0),MATCH(Table_20170706!$J$4,hap_name,0))="No Trend",symbol_noTrend,"N/A")))</f>
        <v>#NAME?</v>
      </c>
      <c r="K6" s="154" t="e">
        <f>IF(INDEX(hap_trend_direction,MATCH(Table_20170706!C6,hap_location,0),MATCH(Table_20170706!$K$4,hap_name,0))="Increasing",symbol_increasing,IF(INDEX(hap_trend_direction,MATCH(Table_20170706!C6,hap_location,0),MATCH(Table_20170706!$K$4,hap_name,0))="Decreasing",symbol_decreasing,IF(INDEX(hap_trend_direction,MATCH(Table_20170706!C6,hap_location,0),MATCH(Table_20170706!$K$4,hap_name,0))="No Trend",symbol_noTrend,"N/A")))</f>
        <v>#NAME?</v>
      </c>
      <c r="L6" s="155" t="e">
        <f>IF(INDEX(hap_trend_direction,MATCH(Table_20170706!C6,hap_location,0),MATCH(Table_20170706!$L$4,hap_name,0))="Increasing",symbol_increasing,IF(INDEX(hap_trend_direction,MATCH(Table_20170706!C6,hap_location,0),MATCH(Table_20170706!$L$4,hap_name,0))="Decreasing",symbol_decreasing,IF(INDEX(hap_trend_direction,MATCH(Table_20170706!C6,hap_location,0),MATCH(Table_20170706!$L$4,hap_name,0))="No Trend",symbol_noTrend,"N/A")))</f>
        <v>#N/A</v>
      </c>
      <c r="M6" s="156" t="e">
        <f>IF(INDEX(hap_trend_direction,MATCH(Table_20170706!C6,hap_location,0),MATCH(Table_20170706!$M$4,hap_name,0))="Increasing",symbol_increasing,IF(INDEX(hap_trend_direction,MATCH(Table_20170706!C6,hap_location,0),MATCH(Table_20170706!$M$4,hap_name,0))="Decreasing",symbol_decreasing,IF(INDEX(hap_trend_direction,MATCH(Table_20170706!C6,hap_location,0),MATCH(Table_20170706!$M$4,hap_name,0))="No Trend",symbol_noTrend,"N/A")))</f>
        <v>#N/A</v>
      </c>
      <c r="N6" s="152" t="e">
        <f>IF(INDEX(hap_trend_direction,MATCH(Table_20170706!C6,hap_location,0),MATCH(Table_20170706!$N$4,hap_name,0))="Increasing",symbol_increasing,IF(INDEX(hap_trend_direction,MATCH(Table_20170706!C6,hap_location,0),MATCH(Table_20170706!$N$4,hap_name,0))="Decreasing",symbol_decreasing,IF(INDEX(hap_trend_direction,MATCH(Table_20170706!C6,hap_location,0),MATCH(Table_20170706!$N$4,hap_name,0))="No Trend",symbol_noTrend,"N/A")))</f>
        <v>#NAME?</v>
      </c>
      <c r="O6" s="152" t="e">
        <f>IF(INDEX(hap_trend_direction,MATCH(Table_20170706!C6,hap_location,0),MATCH(Table_20170706!$O$4,hap_name,0))="Increasing",symbol_increasing,IF(INDEX(hap_trend_direction,MATCH(Table_20170706!C6,hap_location,0),MATCH(Table_20170706!$O$4,hap_name,0))="Decreasing",symbol_decreasing,IF(INDEX(hap_trend_direction,MATCH(Table_20170706!C6,hap_location,0),MATCH(Table_20170706!$O$4,hap_name,0))="No Trend",symbol_noTrend,"N/A")))</f>
        <v>#NAME?</v>
      </c>
      <c r="P6" s="152" t="e">
        <f>IF(INDEX(hap_trend_direction,MATCH(Table_20170706!C6,hap_location,0),MATCH(Table_20170706!$P$4,hap_name,0))="Increasing",symbol_increasing,IF(INDEX(hap_trend_direction,MATCH(Table_20170706!C6,hap_location,0),MATCH(Table_20170706!$P$4,hap_name,0))="Decreasing",symbol_decreasing,IF(INDEX(hap_trend_direction,MATCH(Table_20170706!C6,hap_location,0),MATCH(Table_20170706!$P$4,hap_name,0))="No Trend",symbol_noTrend,"N/A")))</f>
        <v>#N/A</v>
      </c>
      <c r="Q6" s="152" t="e">
        <f>IF(INDEX(hap_trend_direction,MATCH(Table_20170706!C6,hap_location,0),MATCH(Table_20170706!$Q$4,hap_name,0))="Increasing",symbol_increasing,IF(INDEX(hap_trend_direction,MATCH(Table_20170706!C6,hap_location,0),MATCH(Table_20170706!$Q$4,hap_name,0))="Decreasing",symbol_decreasing,IF(INDEX(hap_trend_direction,MATCH(Table_20170706!C6,hap_location,0),MATCH(Table_20170706!$Q$4,hap_name,0))="No Trend",symbol_noTrend,"N/A")))</f>
        <v>#NAME?</v>
      </c>
      <c r="R6" s="152" t="e">
        <f>IF(INDEX(hap_trend_direction,MATCH(Table_20170706!C6,hap_location,0),MATCH(Table_20170706!$R$4,hap_name,0))="Increasing",symbol_increasing,IF(INDEX(hap_trend_direction,MATCH(Table_20170706!C6,hap_location,0),MATCH(Table_20170706!$R$4,hap_name,0))="Decreasing",symbol_decreasing,IF(INDEX(hap_trend_direction,MATCH(Table_20170706!C6,hap_location,0),MATCH(Table_20170706!$R$4,hap_name,0))="No Trend",symbol_noTrend,"N/A")))</f>
        <v>#NAME?</v>
      </c>
      <c r="S6" s="152" t="e">
        <f>IF(INDEX(hap_trend_direction,MATCH(Table_20170706!C6,hap_location,0),MATCH(Table_20170706!$S$4,hap_name,0))="Increasing",symbol_increasing,IF(INDEX(hap_trend_direction,MATCH(Table_20170706!C6,hap_location,0),MATCH(Table_20170706!$S$4,hap_name,0))="Decreasing",symbol_decreasing,IF(INDEX(hap_trend_direction,MATCH(Table_20170706!C6,hap_location,0),MATCH(Table_20170706!$S$4,hap_name,0))="No Trend",symbol_noTrend,"N/A")))</f>
        <v>#NAME?</v>
      </c>
      <c r="T6" s="152" t="e">
        <f>IF(INDEX(hap_trend_direction,MATCH(Table_20170706!C6,hap_location,0),MATCH(Table_20170706!$T$4,hap_name,0))="Increasing",symbol_increasing,IF(INDEX(hap_trend_direction,MATCH(Table_20170706!C6,hap_location,0),MATCH(Table_20170706!$T$4,hap_name,0))="Decreasing",symbol_decreasing,IF(INDEX(hap_trend_direction,MATCH(Table_20170706!C6,hap_location,0),MATCH(Table_20170706!$T$4,hap_name,0))="No Trend",symbol_noTrend,"N/A")))</f>
        <v>#NAME?</v>
      </c>
      <c r="U6" s="153" t="str">
        <f>IF(INDEX(hap_trend_direction,MATCH(Table_20170706!C6,hap_location,0),MATCH(Table_20170706!$U$4,hap_name,0))="Increasing",symbol_increasing,IF(INDEX(hap_trend_direction,MATCH(Table_20170706!C6,hap_location,0),MATCH(Table_20170706!$U$4,hap_name,0))="Decreasing",symbol_decreasing,IF(INDEX(hap_trend_direction,MATCH(Table_20170706!C6,hap_location,0),MATCH(Table_20170706!$U$4,hap_name,0))="No Trend",symbol_noTrend,"N/A")))</f>
        <v>N/A</v>
      </c>
      <c r="V6" s="151" t="e">
        <f>IF(INDEX(hap_trend_direction,MATCH(Table_20170706!C6,hap_location,0),MATCH(Table_20170706!$V$4,hap_name,0))="Increasing",symbol_increasing,IF(INDEX(hap_trend_direction,MATCH(Table_20170706!C6,hap_location,0),MATCH(Table_20170706!$V$4,hap_name,0))="Decreasing",symbol_decreasing,IF(INDEX(hap_trend_direction,MATCH(Table_20170706!C6,hap_location,0),MATCH(Table_20170706!$V$4,hap_name,0))="No Trend",symbol_noTrend,"N/A")))</f>
        <v>#NAME?</v>
      </c>
      <c r="W6" s="152" t="e">
        <f>IF(INDEX(hap_trend_direction,MATCH(Table_20170706!C6,hap_location,0),MATCH(Table_20170706!$W$4,hap_name,0))="Increasing",symbol_increasing,IF(INDEX(hap_trend_direction,MATCH(Table_20170706!C6,hap_location,0),MATCH(Table_20170706!$W$4,hap_name,0))="Decreasing",symbol_decreasing,IF(INDEX(hap_trend_direction,MATCH(Table_20170706!C6,hap_location,0),MATCH(Table_20170706!$W$4,hap_name,0))="No Trend",symbol_noTrend,"N/A")))</f>
        <v>#NAME?</v>
      </c>
      <c r="X6" s="152" t="e">
        <f>IF(INDEX(hap_trend_direction,MATCH(Table_20170706!C6,hap_location,0),MATCH(Table_20170706!$X$4,hap_name,0))="Increasing",symbol_increasing,IF(INDEX(hap_trend_direction,MATCH(Table_20170706!C6,hap_location,0),MATCH(Table_20170706!$X$4,hap_name,0))="Decreasing",symbol_decreasing,IF(INDEX(hap_trend_direction,MATCH(Table_20170706!C6,hap_location,0),MATCH(Table_20170706!$X$4,hap_name,0))="No Trend",symbol_noTrend,"N/A")))</f>
        <v>#NAME?</v>
      </c>
      <c r="Y6" s="152" t="e">
        <f>IF(INDEX(hap_trend_direction,MATCH(Table_20170706!C6,hap_location,0),MATCH(Table_20170706!$Y$4,hap_name,0))="Increasing",symbol_increasing,IF(INDEX(hap_trend_direction,MATCH(Table_20170706!C6,hap_location,0),MATCH(Table_20170706!$Y$4,hap_name,0))="Decreasing",symbol_decreasing,IF(INDEX(hap_trend_direction,MATCH(Table_20170706!C6,hap_location,0),MATCH(Table_20170706!$Y$4,hap_name,0))="No Trend",symbol_noTrend,"N/A")))</f>
        <v>#NAME?</v>
      </c>
      <c r="Z6" s="152" t="e">
        <f>IF(INDEX(hap_trend_direction,MATCH(Table_20170706!C6,hap_location,0),MATCH(Table_20170706!$Z$4,hap_name,0))="Increasing",symbol_increasing,IF(INDEX(hap_trend_direction,MATCH(Table_20170706!C6,hap_location,0),MATCH(Table_20170706!$Z$4,hap_name,0))="Decreasing",symbol_decreasing,IF(INDEX(hap_trend_direction,MATCH(Table_20170706!C6,hap_location,0),MATCH(Table_20170706!$Z$4,hap_name,0))="No Trend",symbol_noTrend,"N/A")))</f>
        <v>#NAME?</v>
      </c>
      <c r="AA6" s="152" t="e">
        <f>IF(INDEX(hap_trend_direction,MATCH(Table_20170706!C6,hap_location,0),MATCH(Table_20170706!$AA$4,hap_name,0))="Increasing",symbol_increasing,IF(INDEX(hap_trend_direction,MATCH(Table_20170706!C6,hap_location,0),MATCH(Table_20170706!$AA$4,hap_name,0))="Decreasing",symbol_decreasing,IF(INDEX(hap_trend_direction,MATCH(Table_20170706!C6,hap_location,0),MATCH(Table_20170706!$AA$4,hap_name,0))="No Trend",symbol_noTrend,"N/A")))</f>
        <v>#NAME?</v>
      </c>
      <c r="AB6" s="153" t="e">
        <f>IF(INDEX(hap_trend_direction,MATCH(Table_20170706!C6,hap_location,0),MATCH(Table_20170706!$AB$4,hap_name,0))="Increasing",symbol_increasing,IF(INDEX(hap_trend_direction,MATCH(Table_20170706!C6,hap_location,0),MATCH(Table_20170706!$AB$4,hap_name,0))="Decreasing",symbol_decreasing,IF(INDEX(hap_trend_direction,MATCH(Table_20170706!C6,hap_location,0),MATCH(Table_20170706!$AB$4,hap_name,0))="No Trend",symbol_noTrend,"N/A")))</f>
        <v>#NAME?</v>
      </c>
      <c r="AC6" s="148"/>
      <c r="AD6" s="157"/>
      <c r="AE6" s="157"/>
      <c r="AF6" s="157"/>
      <c r="AL6" s="136"/>
      <c r="AM6" s="135"/>
      <c r="AN6" s="135"/>
    </row>
    <row r="7" spans="1:40" s="43" customFormat="1" ht="16.5" thickTop="1" thickBot="1" x14ac:dyDescent="0.3">
      <c r="A7" s="148"/>
      <c r="B7" s="257"/>
      <c r="C7" s="185" t="str">
        <f>TrendDirSummary_20170426!H4</f>
        <v>Rubidoux, CA</v>
      </c>
      <c r="D7" s="149" t="e">
        <f>IF(INDEX(hap_trend_direction,MATCH(Table_20170706!C7,hap_location,0),MATCH(Table_20170706!$D$4,hap_name,0))="Increasing",symbol_increasing,IF(INDEX(hap_trend_direction,MATCH(Table_20170706!C7,hap_location,0),MATCH(Table_20170706!$D$4,hap_name,0))="Decreasing",symbol_decreasing,IF(INDEX(hap_trend_direction,MATCH(Table_20170706!C7,hap_location,0),MATCH(Table_20170706!$D$4,hap_name,0))="No Trend",symbol_noTrend,"N/A")))</f>
        <v>#NAME?</v>
      </c>
      <c r="E7" s="150" t="e">
        <f>IF(INDEX(hap_trend_direction,MATCH(Table_20170706!C7,hap_location,0),MATCH(Table_20170706!$E$4,hap_name,0))="Increasing",symbol_increasing,IF(INDEX(hap_trend_direction,MATCH(Table_20170706!C7,hap_location,0),MATCH(Table_20170706!$E$4,hap_name,0))="Decreasing",symbol_decreasing,IF(INDEX(hap_trend_direction,MATCH(Table_20170706!C7,hap_location,0),MATCH(Table_20170706!$E$4,hap_name,0))="No Trend",symbol_noTrend,"N/A")))</f>
        <v>#NAME?</v>
      </c>
      <c r="F7" s="151" t="e">
        <f>IF(INDEX(hap_trend_direction,MATCH(Table_20170706!C7,hap_location,0),MATCH(Table_20170706!$F$4,hap_name,0))="Increasing",symbol_increasing,IF(INDEX(hap_trend_direction,MATCH(Table_20170706!C7,hap_location,0),MATCH(Table_20170706!$F$4,hap_name,0))="Decreasing",symbol_decreasing,IF(INDEX(hap_trend_direction,MATCH(Table_20170706!C7,hap_location,0),MATCH(Table_20170706!$F$4,hap_name,0))="No Trend",symbol_noTrend,"N/A")))</f>
        <v>#NAME?</v>
      </c>
      <c r="G7" s="152" t="e">
        <f>IF(INDEX(hap_trend_direction,MATCH(Table_20170706!C7,hap_location,0),MATCH(Table_20170706!$G$4,hap_name,0))="Increasing",symbol_increasing,IF(INDEX(hap_trend_direction,MATCH(Table_20170706!C7,hap_location,0),MATCH(Table_20170706!$G$4,hap_name,0))="Decreasing",symbol_decreasing,IF(INDEX(hap_trend_direction,MATCH(Table_20170706!C7,hap_location,0),MATCH(Table_20170706!$G$4,hap_name,0))="No Trend",symbol_noTrend,"N/A")))</f>
        <v>#NAME?</v>
      </c>
      <c r="H7" s="152" t="e">
        <f>IF(INDEX(hap_trend_direction,MATCH(Table_20170706!C7,hap_location,0),MATCH(Table_20170706!$H$4,hap_name,0))="Increasing",symbol_increasing,IF(INDEX(hap_trend_direction,MATCH(Table_20170706!C7,hap_location,0),MATCH(Table_20170706!$H$4,hap_name,0))="Decreasing",symbol_decreasing,IF(INDEX(hap_trend_direction,MATCH(Table_20170706!C7,hap_location,0),MATCH(Table_20170706!$H$4,hap_name,0))="No Trend",symbol_noTrend,"N/A")))</f>
        <v>#NAME?</v>
      </c>
      <c r="I7" s="153" t="e">
        <f>IF(INDEX(hap_trend_direction,MATCH(Table_20170706!C7,hap_location,0),MATCH(Table_20170706!$I$4,hap_name,0))="Increasing",symbol_increasing,IF(INDEX(hap_trend_direction,MATCH(Table_20170706!C7,hap_location,0),MATCH(Table_20170706!$I$4,hap_name,0))="Decreasing",symbol_decreasing,IF(INDEX(hap_trend_direction,MATCH(Table_20170706!C7,hap_location,0),MATCH(Table_20170706!$I$4,hap_name,0))="No Trend",symbol_noTrend,"N/A")))</f>
        <v>#NAME?</v>
      </c>
      <c r="J7" s="151" t="e">
        <f>IF(INDEX(hap_trend_direction,MATCH(Table_20170706!C7,hap_location,0),MATCH(Table_20170706!$J$4,hap_name,0))="Increasing",symbol_increasing,IF(INDEX(hap_trend_direction,MATCH(Table_20170706!C7,hap_location,0),MATCH(Table_20170706!$J$4,hap_name,0))="Decreasing",symbol_decreasing,IF(INDEX(hap_trend_direction,MATCH(Table_20170706!C7,hap_location,0),MATCH(Table_20170706!$J$4,hap_name,0))="No Trend",symbol_noTrend,"N/A")))</f>
        <v>#NAME?</v>
      </c>
      <c r="K7" s="154" t="e">
        <f>IF(INDEX(hap_trend_direction,MATCH(Table_20170706!C7,hap_location,0),MATCH(Table_20170706!$K$4,hap_name,0))="Increasing",symbol_increasing,IF(INDEX(hap_trend_direction,MATCH(Table_20170706!C7,hap_location,0),MATCH(Table_20170706!$K$4,hap_name,0))="Decreasing",symbol_decreasing,IF(INDEX(hap_trend_direction,MATCH(Table_20170706!C7,hap_location,0),MATCH(Table_20170706!$K$4,hap_name,0))="No Trend",symbol_noTrend,"N/A")))</f>
        <v>#NAME?</v>
      </c>
      <c r="L7" s="155" t="e">
        <f>IF(INDEX(hap_trend_direction,MATCH(Table_20170706!C7,hap_location,0),MATCH(Table_20170706!$L$4,hap_name,0))="Increasing",symbol_increasing,IF(INDEX(hap_trend_direction,MATCH(Table_20170706!C7,hap_location,0),MATCH(Table_20170706!$L$4,hap_name,0))="Decreasing",symbol_decreasing,IF(INDEX(hap_trend_direction,MATCH(Table_20170706!C7,hap_location,0),MATCH(Table_20170706!$L$4,hap_name,0))="No Trend",symbol_noTrend,"N/A")))</f>
        <v>#N/A</v>
      </c>
      <c r="M7" s="156" t="e">
        <f>IF(INDEX(hap_trend_direction,MATCH(Table_20170706!C7,hap_location,0),MATCH(Table_20170706!$M$4,hap_name,0))="Increasing",symbol_increasing,IF(INDEX(hap_trend_direction,MATCH(Table_20170706!C7,hap_location,0),MATCH(Table_20170706!$M$4,hap_name,0))="Decreasing",symbol_decreasing,IF(INDEX(hap_trend_direction,MATCH(Table_20170706!C7,hap_location,0),MATCH(Table_20170706!$M$4,hap_name,0))="No Trend",symbol_noTrend,"N/A")))</f>
        <v>#N/A</v>
      </c>
      <c r="N7" s="152" t="e">
        <f>IF(INDEX(hap_trend_direction,MATCH(Table_20170706!C7,hap_location,0),MATCH(Table_20170706!$N$4,hap_name,0))="Increasing",symbol_increasing,IF(INDEX(hap_trend_direction,MATCH(Table_20170706!C7,hap_location,0),MATCH(Table_20170706!$N$4,hap_name,0))="Decreasing",symbol_decreasing,IF(INDEX(hap_trend_direction,MATCH(Table_20170706!C7,hap_location,0),MATCH(Table_20170706!$N$4,hap_name,0))="No Trend",symbol_noTrend,"N/A")))</f>
        <v>#NAME?</v>
      </c>
      <c r="O7" s="152" t="e">
        <f>IF(INDEX(hap_trend_direction,MATCH(Table_20170706!C7,hap_location,0),MATCH(Table_20170706!$O$4,hap_name,0))="Increasing",symbol_increasing,IF(INDEX(hap_trend_direction,MATCH(Table_20170706!C7,hap_location,0),MATCH(Table_20170706!$O$4,hap_name,0))="Decreasing",symbol_decreasing,IF(INDEX(hap_trend_direction,MATCH(Table_20170706!C7,hap_location,0),MATCH(Table_20170706!$O$4,hap_name,0))="No Trend",symbol_noTrend,"N/A")))</f>
        <v>#NAME?</v>
      </c>
      <c r="P7" s="152" t="e">
        <f>IF(INDEX(hap_trend_direction,MATCH(Table_20170706!C7,hap_location,0),MATCH(Table_20170706!$P$4,hap_name,0))="Increasing",symbol_increasing,IF(INDEX(hap_trend_direction,MATCH(Table_20170706!C7,hap_location,0),MATCH(Table_20170706!$P$4,hap_name,0))="Decreasing",symbol_decreasing,IF(INDEX(hap_trend_direction,MATCH(Table_20170706!C7,hap_location,0),MATCH(Table_20170706!$P$4,hap_name,0))="No Trend",symbol_noTrend,"N/A")))</f>
        <v>#N/A</v>
      </c>
      <c r="Q7" s="152" t="e">
        <f>IF(INDEX(hap_trend_direction,MATCH(Table_20170706!C7,hap_location,0),MATCH(Table_20170706!$Q$4,hap_name,0))="Increasing",symbol_increasing,IF(INDEX(hap_trend_direction,MATCH(Table_20170706!C7,hap_location,0),MATCH(Table_20170706!$Q$4,hap_name,0))="Decreasing",symbol_decreasing,IF(INDEX(hap_trend_direction,MATCH(Table_20170706!C7,hap_location,0),MATCH(Table_20170706!$Q$4,hap_name,0))="No Trend",symbol_noTrend,"N/A")))</f>
        <v>#NAME?</v>
      </c>
      <c r="R7" s="152" t="e">
        <f>IF(INDEX(hap_trend_direction,MATCH(Table_20170706!C7,hap_location,0),MATCH(Table_20170706!$R$4,hap_name,0))="Increasing",symbol_increasing,IF(INDEX(hap_trend_direction,MATCH(Table_20170706!C7,hap_location,0),MATCH(Table_20170706!$R$4,hap_name,0))="Decreasing",symbol_decreasing,IF(INDEX(hap_trend_direction,MATCH(Table_20170706!C7,hap_location,0),MATCH(Table_20170706!$R$4,hap_name,0))="No Trend",symbol_noTrend,"N/A")))</f>
        <v>#NAME?</v>
      </c>
      <c r="S7" s="152" t="e">
        <f>IF(INDEX(hap_trend_direction,MATCH(Table_20170706!C7,hap_location,0),MATCH(Table_20170706!$S$4,hap_name,0))="Increasing",symbol_increasing,IF(INDEX(hap_trend_direction,MATCH(Table_20170706!C7,hap_location,0),MATCH(Table_20170706!$S$4,hap_name,0))="Decreasing",symbol_decreasing,IF(INDEX(hap_trend_direction,MATCH(Table_20170706!C7,hap_location,0),MATCH(Table_20170706!$S$4,hap_name,0))="No Trend",symbol_noTrend,"N/A")))</f>
        <v>#NAME?</v>
      </c>
      <c r="T7" s="152" t="e">
        <f>IF(INDEX(hap_trend_direction,MATCH(Table_20170706!C7,hap_location,0),MATCH(Table_20170706!$T$4,hap_name,0))="Increasing",symbol_increasing,IF(INDEX(hap_trend_direction,MATCH(Table_20170706!C7,hap_location,0),MATCH(Table_20170706!$T$4,hap_name,0))="Decreasing",symbol_decreasing,IF(INDEX(hap_trend_direction,MATCH(Table_20170706!C7,hap_location,0),MATCH(Table_20170706!$T$4,hap_name,0))="No Trend",symbol_noTrend,"N/A")))</f>
        <v>#NAME?</v>
      </c>
      <c r="U7" s="153" t="str">
        <f>IF(INDEX(hap_trend_direction,MATCH(Table_20170706!C7,hap_location,0),MATCH(Table_20170706!$U$4,hap_name,0))="Increasing",symbol_increasing,IF(INDEX(hap_trend_direction,MATCH(Table_20170706!C7,hap_location,0),MATCH(Table_20170706!$U$4,hap_name,0))="Decreasing",symbol_decreasing,IF(INDEX(hap_trend_direction,MATCH(Table_20170706!C7,hap_location,0),MATCH(Table_20170706!$U$4,hap_name,0))="No Trend",symbol_noTrend,"N/A")))</f>
        <v>N/A</v>
      </c>
      <c r="V7" s="151" t="e">
        <f>IF(INDEX(hap_trend_direction,MATCH(Table_20170706!C7,hap_location,0),MATCH(Table_20170706!$V$4,hap_name,0))="Increasing",symbol_increasing,IF(INDEX(hap_trend_direction,MATCH(Table_20170706!C7,hap_location,0),MATCH(Table_20170706!$V$4,hap_name,0))="Decreasing",symbol_decreasing,IF(INDEX(hap_trend_direction,MATCH(Table_20170706!C7,hap_location,0),MATCH(Table_20170706!$V$4,hap_name,0))="No Trend",symbol_noTrend,"N/A")))</f>
        <v>#NAME?</v>
      </c>
      <c r="W7" s="152" t="e">
        <f>IF(INDEX(hap_trend_direction,MATCH(Table_20170706!C7,hap_location,0),MATCH(Table_20170706!$W$4,hap_name,0))="Increasing",symbol_increasing,IF(INDEX(hap_trend_direction,MATCH(Table_20170706!C7,hap_location,0),MATCH(Table_20170706!$W$4,hap_name,0))="Decreasing",symbol_decreasing,IF(INDEX(hap_trend_direction,MATCH(Table_20170706!C7,hap_location,0),MATCH(Table_20170706!$W$4,hap_name,0))="No Trend",symbol_noTrend,"N/A")))</f>
        <v>#NAME?</v>
      </c>
      <c r="X7" s="152" t="e">
        <f>IF(INDEX(hap_trend_direction,MATCH(Table_20170706!C7,hap_location,0),MATCH(Table_20170706!$X$4,hap_name,0))="Increasing",symbol_increasing,IF(INDEX(hap_trend_direction,MATCH(Table_20170706!C7,hap_location,0),MATCH(Table_20170706!$X$4,hap_name,0))="Decreasing",symbol_decreasing,IF(INDEX(hap_trend_direction,MATCH(Table_20170706!C7,hap_location,0),MATCH(Table_20170706!$X$4,hap_name,0))="No Trend",symbol_noTrend,"N/A")))</f>
        <v>#NAME?</v>
      </c>
      <c r="Y7" s="152" t="e">
        <f>IF(INDEX(hap_trend_direction,MATCH(Table_20170706!C7,hap_location,0),MATCH(Table_20170706!$Y$4,hap_name,0))="Increasing",symbol_increasing,IF(INDEX(hap_trend_direction,MATCH(Table_20170706!C7,hap_location,0),MATCH(Table_20170706!$Y$4,hap_name,0))="Decreasing",symbol_decreasing,IF(INDEX(hap_trend_direction,MATCH(Table_20170706!C7,hap_location,0),MATCH(Table_20170706!$Y$4,hap_name,0))="No Trend",symbol_noTrend,"N/A")))</f>
        <v>#NAME?</v>
      </c>
      <c r="Z7" s="152" t="e">
        <f>IF(INDEX(hap_trend_direction,MATCH(Table_20170706!C7,hap_location,0),MATCH(Table_20170706!$Z$4,hap_name,0))="Increasing",symbol_increasing,IF(INDEX(hap_trend_direction,MATCH(Table_20170706!C7,hap_location,0),MATCH(Table_20170706!$Z$4,hap_name,0))="Decreasing",symbol_decreasing,IF(INDEX(hap_trend_direction,MATCH(Table_20170706!C7,hap_location,0),MATCH(Table_20170706!$Z$4,hap_name,0))="No Trend",symbol_noTrend,"N/A")))</f>
        <v>#NAME?</v>
      </c>
      <c r="AA7" s="152" t="e">
        <f>IF(INDEX(hap_trend_direction,MATCH(Table_20170706!C7,hap_location,0),MATCH(Table_20170706!$AA$4,hap_name,0))="Increasing",symbol_increasing,IF(INDEX(hap_trend_direction,MATCH(Table_20170706!C7,hap_location,0),MATCH(Table_20170706!$AA$4,hap_name,0))="Decreasing",symbol_decreasing,IF(INDEX(hap_trend_direction,MATCH(Table_20170706!C7,hap_location,0),MATCH(Table_20170706!$AA$4,hap_name,0))="No Trend",symbol_noTrend,"N/A")))</f>
        <v>#NAME?</v>
      </c>
      <c r="AB7" s="153" t="e">
        <f>IF(INDEX(hap_trend_direction,MATCH(Table_20170706!C7,hap_location,0),MATCH(Table_20170706!$AB$4,hap_name,0))="Increasing",symbol_increasing,IF(INDEX(hap_trend_direction,MATCH(Table_20170706!C7,hap_location,0),MATCH(Table_20170706!$AB$4,hap_name,0))="Decreasing",symbol_decreasing,IF(INDEX(hap_trend_direction,MATCH(Table_20170706!C7,hap_location,0),MATCH(Table_20170706!$AB$4,hap_name,0))="No Trend",symbol_noTrend,"N/A")))</f>
        <v>#NAME?</v>
      </c>
      <c r="AC7" s="148"/>
      <c r="AD7" s="157"/>
      <c r="AE7" s="157"/>
      <c r="AF7" s="157"/>
      <c r="AL7" s="135"/>
      <c r="AM7" s="135"/>
      <c r="AN7" s="135"/>
    </row>
    <row r="8" spans="1:40" s="43" customFormat="1" ht="16.5" customHeight="1" thickTop="1" thickBot="1" x14ac:dyDescent="0.3">
      <c r="A8" s="148"/>
      <c r="B8" s="257"/>
      <c r="C8" s="185" t="str">
        <f>TrendDirSummary_20170426!H5</f>
        <v>San Jose, CA</v>
      </c>
      <c r="D8" s="149" t="e">
        <f>IF(INDEX(hap_trend_direction,MATCH(Table_20170706!C8,hap_location,0),MATCH(Table_20170706!$D$4,hap_name,0))="Increasing",symbol_increasing,IF(INDEX(hap_trend_direction,MATCH(Table_20170706!C8,hap_location,0),MATCH(Table_20170706!$D$4,hap_name,0))="Decreasing",symbol_decreasing,IF(INDEX(hap_trend_direction,MATCH(Table_20170706!C8,hap_location,0),MATCH(Table_20170706!$D$4,hap_name,0))="No Trend",symbol_noTrend,"N/A")))</f>
        <v>#NAME?</v>
      </c>
      <c r="E8" s="150" t="e">
        <f>IF(INDEX(hap_trend_direction,MATCH(Table_20170706!C8,hap_location,0),MATCH(Table_20170706!$E$4,hap_name,0))="Increasing",symbol_increasing,IF(INDEX(hap_trend_direction,MATCH(Table_20170706!C8,hap_location,0),MATCH(Table_20170706!$E$4,hap_name,0))="Decreasing",symbol_decreasing,IF(INDEX(hap_trend_direction,MATCH(Table_20170706!C8,hap_location,0),MATCH(Table_20170706!$E$4,hap_name,0))="No Trend",symbol_noTrend,"N/A")))</f>
        <v>#NAME?</v>
      </c>
      <c r="F8" s="151" t="e">
        <f>IF(INDEX(hap_trend_direction,MATCH(Table_20170706!C8,hap_location,0),MATCH(Table_20170706!$F$4,hap_name,0))="Increasing",symbol_increasing,IF(INDEX(hap_trend_direction,MATCH(Table_20170706!C8,hap_location,0),MATCH(Table_20170706!$F$4,hap_name,0))="Decreasing",symbol_decreasing,IF(INDEX(hap_trend_direction,MATCH(Table_20170706!C8,hap_location,0),MATCH(Table_20170706!$F$4,hap_name,0))="No Trend",symbol_noTrend,"N/A")))</f>
        <v>#NAME?</v>
      </c>
      <c r="G8" s="152" t="e">
        <f>IF(INDEX(hap_trend_direction,MATCH(Table_20170706!C8,hap_location,0),MATCH(Table_20170706!$G$4,hap_name,0))="Increasing",symbol_increasing,IF(INDEX(hap_trend_direction,MATCH(Table_20170706!C8,hap_location,0),MATCH(Table_20170706!$G$4,hap_name,0))="Decreasing",symbol_decreasing,IF(INDEX(hap_trend_direction,MATCH(Table_20170706!C8,hap_location,0),MATCH(Table_20170706!$G$4,hap_name,0))="No Trend",symbol_noTrend,"N/A")))</f>
        <v>#NAME?</v>
      </c>
      <c r="H8" s="152" t="e">
        <f>IF(INDEX(hap_trend_direction,MATCH(Table_20170706!C8,hap_location,0),MATCH(Table_20170706!$H$4,hap_name,0))="Increasing",symbol_increasing,IF(INDEX(hap_trend_direction,MATCH(Table_20170706!C8,hap_location,0),MATCH(Table_20170706!$H$4,hap_name,0))="Decreasing",symbol_decreasing,IF(INDEX(hap_trend_direction,MATCH(Table_20170706!C8,hap_location,0),MATCH(Table_20170706!$H$4,hap_name,0))="No Trend",symbol_noTrend,"N/A")))</f>
        <v>#NAME?</v>
      </c>
      <c r="I8" s="153" t="e">
        <f>IF(INDEX(hap_trend_direction,MATCH(Table_20170706!C8,hap_location,0),MATCH(Table_20170706!$I$4,hap_name,0))="Increasing",symbol_increasing,IF(INDEX(hap_trend_direction,MATCH(Table_20170706!C8,hap_location,0),MATCH(Table_20170706!$I$4,hap_name,0))="Decreasing",symbol_decreasing,IF(INDEX(hap_trend_direction,MATCH(Table_20170706!C8,hap_location,0),MATCH(Table_20170706!$I$4,hap_name,0))="No Trend",symbol_noTrend,"N/A")))</f>
        <v>#NAME?</v>
      </c>
      <c r="J8" s="151" t="e">
        <f>IF(INDEX(hap_trend_direction,MATCH(Table_20170706!C8,hap_location,0),MATCH(Table_20170706!$J$4,hap_name,0))="Increasing",symbol_increasing,IF(INDEX(hap_trend_direction,MATCH(Table_20170706!C8,hap_location,0),MATCH(Table_20170706!$J$4,hap_name,0))="Decreasing",symbol_decreasing,IF(INDEX(hap_trend_direction,MATCH(Table_20170706!C8,hap_location,0),MATCH(Table_20170706!$J$4,hap_name,0))="No Trend",symbol_noTrend,"N/A")))</f>
        <v>#NAME?</v>
      </c>
      <c r="K8" s="154" t="e">
        <f>IF(INDEX(hap_trend_direction,MATCH(Table_20170706!C8,hap_location,0),MATCH(Table_20170706!$K$4,hap_name,0))="Increasing",symbol_increasing,IF(INDEX(hap_trend_direction,MATCH(Table_20170706!C8,hap_location,0),MATCH(Table_20170706!$K$4,hap_name,0))="Decreasing",symbol_decreasing,IF(INDEX(hap_trend_direction,MATCH(Table_20170706!C8,hap_location,0),MATCH(Table_20170706!$K$4,hap_name,0))="No Trend",symbol_noTrend,"N/A")))</f>
        <v>#NAME?</v>
      </c>
      <c r="L8" s="155" t="e">
        <f>IF(INDEX(hap_trend_direction,MATCH(Table_20170706!C8,hap_location,0),MATCH(Table_20170706!$L$4,hap_name,0))="Increasing",symbol_increasing,IF(INDEX(hap_trend_direction,MATCH(Table_20170706!C8,hap_location,0),MATCH(Table_20170706!$L$4,hap_name,0))="Decreasing",symbol_decreasing,IF(INDEX(hap_trend_direction,MATCH(Table_20170706!C8,hap_location,0),MATCH(Table_20170706!$L$4,hap_name,0))="No Trend",symbol_noTrend,"N/A")))</f>
        <v>#N/A</v>
      </c>
      <c r="M8" s="156" t="e">
        <f>IF(INDEX(hap_trend_direction,MATCH(Table_20170706!C8,hap_location,0),MATCH(Table_20170706!$M$4,hap_name,0))="Increasing",symbol_increasing,IF(INDEX(hap_trend_direction,MATCH(Table_20170706!C8,hap_location,0),MATCH(Table_20170706!$M$4,hap_name,0))="Decreasing",symbol_decreasing,IF(INDEX(hap_trend_direction,MATCH(Table_20170706!C8,hap_location,0),MATCH(Table_20170706!$M$4,hap_name,0))="No Trend",symbol_noTrend,"N/A")))</f>
        <v>#N/A</v>
      </c>
      <c r="N8" s="152" t="e">
        <f>IF(INDEX(hap_trend_direction,MATCH(Table_20170706!C8,hap_location,0),MATCH(Table_20170706!$N$4,hap_name,0))="Increasing",symbol_increasing,IF(INDEX(hap_trend_direction,MATCH(Table_20170706!C8,hap_location,0),MATCH(Table_20170706!$N$4,hap_name,0))="Decreasing",symbol_decreasing,IF(INDEX(hap_trend_direction,MATCH(Table_20170706!C8,hap_location,0),MATCH(Table_20170706!$N$4,hap_name,0))="No Trend",symbol_noTrend,"N/A")))</f>
        <v>#NAME?</v>
      </c>
      <c r="O8" s="152" t="e">
        <f>IF(INDEX(hap_trend_direction,MATCH(Table_20170706!C8,hap_location,0),MATCH(Table_20170706!$O$4,hap_name,0))="Increasing",symbol_increasing,IF(INDEX(hap_trend_direction,MATCH(Table_20170706!C8,hap_location,0),MATCH(Table_20170706!$O$4,hap_name,0))="Decreasing",symbol_decreasing,IF(INDEX(hap_trend_direction,MATCH(Table_20170706!C8,hap_location,0),MATCH(Table_20170706!$O$4,hap_name,0))="No Trend",symbol_noTrend,"N/A")))</f>
        <v>#NAME?</v>
      </c>
      <c r="P8" s="152" t="e">
        <f>IF(INDEX(hap_trend_direction,MATCH(Table_20170706!C8,hap_location,0),MATCH(Table_20170706!$P$4,hap_name,0))="Increasing",symbol_increasing,IF(INDEX(hap_trend_direction,MATCH(Table_20170706!C8,hap_location,0),MATCH(Table_20170706!$P$4,hap_name,0))="Decreasing",symbol_decreasing,IF(INDEX(hap_trend_direction,MATCH(Table_20170706!C8,hap_location,0),MATCH(Table_20170706!$P$4,hap_name,0))="No Trend",symbol_noTrend,"N/A")))</f>
        <v>#N/A</v>
      </c>
      <c r="Q8" s="152" t="str">
        <f>IF(INDEX(hap_trend_direction,MATCH(Table_20170706!C8,hap_location,0),MATCH(Table_20170706!$Q$4,hap_name,0))="Increasing",symbol_increasing,IF(INDEX(hap_trend_direction,MATCH(Table_20170706!C8,hap_location,0),MATCH(Table_20170706!$Q$4,hap_name,0))="Decreasing",symbol_decreasing,IF(INDEX(hap_trend_direction,MATCH(Table_20170706!C8,hap_location,0),MATCH(Table_20170706!$Q$4,hap_name,0))="No Trend",symbol_noTrend,"N/A")))</f>
        <v>N/A</v>
      </c>
      <c r="R8" s="152" t="e">
        <f>IF(INDEX(hap_trend_direction,MATCH(Table_20170706!C8,hap_location,0),MATCH(Table_20170706!$R$4,hap_name,0))="Increasing",symbol_increasing,IF(INDEX(hap_trend_direction,MATCH(Table_20170706!C8,hap_location,0),MATCH(Table_20170706!$R$4,hap_name,0))="Decreasing",symbol_decreasing,IF(INDEX(hap_trend_direction,MATCH(Table_20170706!C8,hap_location,0),MATCH(Table_20170706!$R$4,hap_name,0))="No Trend",symbol_noTrend,"N/A")))</f>
        <v>#NAME?</v>
      </c>
      <c r="S8" s="152" t="e">
        <f>IF(INDEX(hap_trend_direction,MATCH(Table_20170706!C8,hap_location,0),MATCH(Table_20170706!$S$4,hap_name,0))="Increasing",symbol_increasing,IF(INDEX(hap_trend_direction,MATCH(Table_20170706!C8,hap_location,0),MATCH(Table_20170706!$S$4,hap_name,0))="Decreasing",symbol_decreasing,IF(INDEX(hap_trend_direction,MATCH(Table_20170706!C8,hap_location,0),MATCH(Table_20170706!$S$4,hap_name,0))="No Trend",symbol_noTrend,"N/A")))</f>
        <v>#NAME?</v>
      </c>
      <c r="T8" s="152" t="e">
        <f>IF(INDEX(hap_trend_direction,MATCH(Table_20170706!C8,hap_location,0),MATCH(Table_20170706!$T$4,hap_name,0))="Increasing",symbol_increasing,IF(INDEX(hap_trend_direction,MATCH(Table_20170706!C8,hap_location,0),MATCH(Table_20170706!$T$4,hap_name,0))="Decreasing",symbol_decreasing,IF(INDEX(hap_trend_direction,MATCH(Table_20170706!C8,hap_location,0),MATCH(Table_20170706!$T$4,hap_name,0))="No Trend",symbol_noTrend,"N/A")))</f>
        <v>#NAME?</v>
      </c>
      <c r="U8" s="153" t="str">
        <f>IF(INDEX(hap_trend_direction,MATCH(Table_20170706!C8,hap_location,0),MATCH(Table_20170706!$U$4,hap_name,0))="Increasing",symbol_increasing,IF(INDEX(hap_trend_direction,MATCH(Table_20170706!C8,hap_location,0),MATCH(Table_20170706!$U$4,hap_name,0))="Decreasing",symbol_decreasing,IF(INDEX(hap_trend_direction,MATCH(Table_20170706!C8,hap_location,0),MATCH(Table_20170706!$U$4,hap_name,0))="No Trend",symbol_noTrend,"N/A")))</f>
        <v>N/A</v>
      </c>
      <c r="V8" s="151" t="e">
        <f>IF(INDEX(hap_trend_direction,MATCH(Table_20170706!C8,hap_location,0),MATCH(Table_20170706!$V$4,hap_name,0))="Increasing",symbol_increasing,IF(INDEX(hap_trend_direction,MATCH(Table_20170706!C8,hap_location,0),MATCH(Table_20170706!$V$4,hap_name,0))="Decreasing",symbol_decreasing,IF(INDEX(hap_trend_direction,MATCH(Table_20170706!C8,hap_location,0),MATCH(Table_20170706!$V$4,hap_name,0))="No Trend",symbol_noTrend,"N/A")))</f>
        <v>#NAME?</v>
      </c>
      <c r="W8" s="152" t="e">
        <f>IF(INDEX(hap_trend_direction,MATCH(Table_20170706!C8,hap_location,0),MATCH(Table_20170706!$W$4,hap_name,0))="Increasing",symbol_increasing,IF(INDEX(hap_trend_direction,MATCH(Table_20170706!C8,hap_location,0),MATCH(Table_20170706!$W$4,hap_name,0))="Decreasing",symbol_decreasing,IF(INDEX(hap_trend_direction,MATCH(Table_20170706!C8,hap_location,0),MATCH(Table_20170706!$W$4,hap_name,0))="No Trend",symbol_noTrend,"N/A")))</f>
        <v>#NAME?</v>
      </c>
      <c r="X8" s="152" t="e">
        <f>IF(INDEX(hap_trend_direction,MATCH(Table_20170706!C8,hap_location,0),MATCH(Table_20170706!$X$4,hap_name,0))="Increasing",symbol_increasing,IF(INDEX(hap_trend_direction,MATCH(Table_20170706!C8,hap_location,0),MATCH(Table_20170706!$X$4,hap_name,0))="Decreasing",symbol_decreasing,IF(INDEX(hap_trend_direction,MATCH(Table_20170706!C8,hap_location,0),MATCH(Table_20170706!$X$4,hap_name,0))="No Trend",symbol_noTrend,"N/A")))</f>
        <v>#NAME?</v>
      </c>
      <c r="Y8" s="152" t="str">
        <f>IF(INDEX(hap_trend_direction,MATCH(Table_20170706!C8,hap_location,0),MATCH(Table_20170706!$Y$4,hap_name,0))="Increasing",symbol_increasing,IF(INDEX(hap_trend_direction,MATCH(Table_20170706!C8,hap_location,0),MATCH(Table_20170706!$Y$4,hap_name,0))="Decreasing",symbol_decreasing,IF(INDEX(hap_trend_direction,MATCH(Table_20170706!C8,hap_location,0),MATCH(Table_20170706!$Y$4,hap_name,0))="No Trend",symbol_noTrend,"N/A")))</f>
        <v>N/A</v>
      </c>
      <c r="Z8" s="152" t="e">
        <f>IF(INDEX(hap_trend_direction,MATCH(Table_20170706!C8,hap_location,0),MATCH(Table_20170706!$Z$4,hap_name,0))="Increasing",symbol_increasing,IF(INDEX(hap_trend_direction,MATCH(Table_20170706!C8,hap_location,0),MATCH(Table_20170706!$Z$4,hap_name,0))="Decreasing",symbol_decreasing,IF(INDEX(hap_trend_direction,MATCH(Table_20170706!C8,hap_location,0),MATCH(Table_20170706!$Z$4,hap_name,0))="No Trend",symbol_noTrend,"N/A")))</f>
        <v>#NAME?</v>
      </c>
      <c r="AA8" s="152" t="e">
        <f>IF(INDEX(hap_trend_direction,MATCH(Table_20170706!C8,hap_location,0),MATCH(Table_20170706!$AA$4,hap_name,0))="Increasing",symbol_increasing,IF(INDEX(hap_trend_direction,MATCH(Table_20170706!C8,hap_location,0),MATCH(Table_20170706!$AA$4,hap_name,0))="Decreasing",symbol_decreasing,IF(INDEX(hap_trend_direction,MATCH(Table_20170706!C8,hap_location,0),MATCH(Table_20170706!$AA$4,hap_name,0))="No Trend",symbol_noTrend,"N/A")))</f>
        <v>#NAME?</v>
      </c>
      <c r="AB8" s="153" t="e">
        <f>IF(INDEX(hap_trend_direction,MATCH(Table_20170706!C8,hap_location,0),MATCH(Table_20170706!$AB$4,hap_name,0))="Increasing",symbol_increasing,IF(INDEX(hap_trend_direction,MATCH(Table_20170706!C8,hap_location,0),MATCH(Table_20170706!$AB$4,hap_name,0))="Decreasing",symbol_decreasing,IF(INDEX(hap_trend_direction,MATCH(Table_20170706!C8,hap_location,0),MATCH(Table_20170706!$AB$4,hap_name,0))="No Trend",symbol_noTrend,"N/A")))</f>
        <v>#NAME?</v>
      </c>
      <c r="AC8" s="148"/>
      <c r="AD8" s="157"/>
      <c r="AE8" s="157"/>
      <c r="AF8" s="157"/>
      <c r="AL8" s="135"/>
      <c r="AM8" s="135"/>
      <c r="AN8" s="135"/>
    </row>
    <row r="9" spans="1:40" s="43" customFormat="1" ht="16.5" thickTop="1" thickBot="1" x14ac:dyDescent="0.3">
      <c r="A9" s="148"/>
      <c r="B9" s="257"/>
      <c r="C9" s="185" t="str">
        <f>TrendDirSummary_20170426!H6</f>
        <v>Grand Junction, CO</v>
      </c>
      <c r="D9" s="149" t="e">
        <f>IF(INDEX(hap_trend_direction,MATCH(Table_20170706!C9,hap_location,0),MATCH(Table_20170706!$D$4,hap_name,0))="Increasing",symbol_increasing,IF(INDEX(hap_trend_direction,MATCH(Table_20170706!C9,hap_location,0),MATCH(Table_20170706!$D$4,hap_name,0))="Decreasing",symbol_decreasing,IF(INDEX(hap_trend_direction,MATCH(Table_20170706!C9,hap_location,0),MATCH(Table_20170706!$D$4,hap_name,0))="No Trend",symbol_noTrend,"N/A")))</f>
        <v>#N/A</v>
      </c>
      <c r="E9" s="150" t="e">
        <f>IF(INDEX(hap_trend_direction,MATCH(Table_20170706!C9,hap_location,0),MATCH(Table_20170706!$E$4,hap_name,0))="Increasing",symbol_increasing,IF(INDEX(hap_trend_direction,MATCH(Table_20170706!C9,hap_location,0),MATCH(Table_20170706!$E$4,hap_name,0))="Decreasing",symbol_decreasing,IF(INDEX(hap_trend_direction,MATCH(Table_20170706!C9,hap_location,0),MATCH(Table_20170706!$E$4,hap_name,0))="No Trend",symbol_noTrend,"N/A")))</f>
        <v>#N/A</v>
      </c>
      <c r="F9" s="151" t="e">
        <f>IF(INDEX(hap_trend_direction,MATCH(Table_20170706!C9,hap_location,0),MATCH(Table_20170706!$F$4,hap_name,0))="Increasing",symbol_increasing,IF(INDEX(hap_trend_direction,MATCH(Table_20170706!C9,hap_location,0),MATCH(Table_20170706!$F$4,hap_name,0))="Decreasing",symbol_decreasing,IF(INDEX(hap_trend_direction,MATCH(Table_20170706!C9,hap_location,0),MATCH(Table_20170706!$F$4,hap_name,0))="No Trend",symbol_noTrend,"N/A")))</f>
        <v>#N/A</v>
      </c>
      <c r="G9" s="152" t="e">
        <f>IF(INDEX(hap_trend_direction,MATCH(Table_20170706!C9,hap_location,0),MATCH(Table_20170706!$G$4,hap_name,0))="Increasing",symbol_increasing,IF(INDEX(hap_trend_direction,MATCH(Table_20170706!C9,hap_location,0),MATCH(Table_20170706!$G$4,hap_name,0))="Decreasing",symbol_decreasing,IF(INDEX(hap_trend_direction,MATCH(Table_20170706!C9,hap_location,0),MATCH(Table_20170706!$G$4,hap_name,0))="No Trend",symbol_noTrend,"N/A")))</f>
        <v>#N/A</v>
      </c>
      <c r="H9" s="152" t="e">
        <f>IF(INDEX(hap_trend_direction,MATCH(Table_20170706!C9,hap_location,0),MATCH(Table_20170706!$H$4,hap_name,0))="Increasing",symbol_increasing,IF(INDEX(hap_trend_direction,MATCH(Table_20170706!C9,hap_location,0),MATCH(Table_20170706!$H$4,hap_name,0))="Decreasing",symbol_decreasing,IF(INDEX(hap_trend_direction,MATCH(Table_20170706!C9,hap_location,0),MATCH(Table_20170706!$H$4,hap_name,0))="No Trend",symbol_noTrend,"N/A")))</f>
        <v>#N/A</v>
      </c>
      <c r="I9" s="153" t="e">
        <f>IF(INDEX(hap_trend_direction,MATCH(Table_20170706!C9,hap_location,0),MATCH(Table_20170706!$I$4,hap_name,0))="Increasing",symbol_increasing,IF(INDEX(hap_trend_direction,MATCH(Table_20170706!C9,hap_location,0),MATCH(Table_20170706!$I$4,hap_name,0))="Decreasing",symbol_decreasing,IF(INDEX(hap_trend_direction,MATCH(Table_20170706!C9,hap_location,0),MATCH(Table_20170706!$I$4,hap_name,0))="No Trend",symbol_noTrend,"N/A")))</f>
        <v>#N/A</v>
      </c>
      <c r="J9" s="151" t="e">
        <f>IF(INDEX(hap_trend_direction,MATCH(Table_20170706!C9,hap_location,0),MATCH(Table_20170706!$J$4,hap_name,0))="Increasing",symbol_increasing,IF(INDEX(hap_trend_direction,MATCH(Table_20170706!C9,hap_location,0),MATCH(Table_20170706!$J$4,hap_name,0))="Decreasing",symbol_decreasing,IF(INDEX(hap_trend_direction,MATCH(Table_20170706!C9,hap_location,0),MATCH(Table_20170706!$J$4,hap_name,0))="No Trend",symbol_noTrend,"N/A")))</f>
        <v>#N/A</v>
      </c>
      <c r="K9" s="154" t="e">
        <f>IF(INDEX(hap_trend_direction,MATCH(Table_20170706!C9,hap_location,0),MATCH(Table_20170706!$K$4,hap_name,0))="Increasing",symbol_increasing,IF(INDEX(hap_trend_direction,MATCH(Table_20170706!C9,hap_location,0),MATCH(Table_20170706!$K$4,hap_name,0))="Decreasing",symbol_decreasing,IF(INDEX(hap_trend_direction,MATCH(Table_20170706!C9,hap_location,0),MATCH(Table_20170706!$K$4,hap_name,0))="No Trend",symbol_noTrend,"N/A")))</f>
        <v>#N/A</v>
      </c>
      <c r="L9" s="155" t="e">
        <f>IF(INDEX(hap_trend_direction,MATCH(Table_20170706!C9,hap_location,0),MATCH(Table_20170706!$L$4,hap_name,0))="Increasing",symbol_increasing,IF(INDEX(hap_trend_direction,MATCH(Table_20170706!C9,hap_location,0),MATCH(Table_20170706!$L$4,hap_name,0))="Decreasing",symbol_decreasing,IF(INDEX(hap_trend_direction,MATCH(Table_20170706!C9,hap_location,0),MATCH(Table_20170706!$L$4,hap_name,0))="No Trend",symbol_noTrend,"N/A")))</f>
        <v>#N/A</v>
      </c>
      <c r="M9" s="156" t="e">
        <f>IF(INDEX(hap_trend_direction,MATCH(Table_20170706!C9,hap_location,0),MATCH(Table_20170706!$M$4,hap_name,0))="Increasing",symbol_increasing,IF(INDEX(hap_trend_direction,MATCH(Table_20170706!C9,hap_location,0),MATCH(Table_20170706!$M$4,hap_name,0))="Decreasing",symbol_decreasing,IF(INDEX(hap_trend_direction,MATCH(Table_20170706!C9,hap_location,0),MATCH(Table_20170706!$M$4,hap_name,0))="No Trend",symbol_noTrend,"N/A")))</f>
        <v>#N/A</v>
      </c>
      <c r="N9" s="152" t="e">
        <f>IF(INDEX(hap_trend_direction,MATCH(Table_20170706!C9,hap_location,0),MATCH(Table_20170706!$N$4,hap_name,0))="Increasing",symbol_increasing,IF(INDEX(hap_trend_direction,MATCH(Table_20170706!C9,hap_location,0),MATCH(Table_20170706!$N$4,hap_name,0))="Decreasing",symbol_decreasing,IF(INDEX(hap_trend_direction,MATCH(Table_20170706!C9,hap_location,0),MATCH(Table_20170706!$N$4,hap_name,0))="No Trend",symbol_noTrend,"N/A")))</f>
        <v>#N/A</v>
      </c>
      <c r="O9" s="152" t="e">
        <f>IF(INDEX(hap_trend_direction,MATCH(Table_20170706!C9,hap_location,0),MATCH(Table_20170706!$O$4,hap_name,0))="Increasing",symbol_increasing,IF(INDEX(hap_trend_direction,MATCH(Table_20170706!C9,hap_location,0),MATCH(Table_20170706!$O$4,hap_name,0))="Decreasing",symbol_decreasing,IF(INDEX(hap_trend_direction,MATCH(Table_20170706!C9,hap_location,0),MATCH(Table_20170706!$O$4,hap_name,0))="No Trend",symbol_noTrend,"N/A")))</f>
        <v>#N/A</v>
      </c>
      <c r="P9" s="152" t="e">
        <f>IF(INDEX(hap_trend_direction,MATCH(Table_20170706!C9,hap_location,0),MATCH(Table_20170706!$P$4,hap_name,0))="Increasing",symbol_increasing,IF(INDEX(hap_trend_direction,MATCH(Table_20170706!C9,hap_location,0),MATCH(Table_20170706!$P$4,hap_name,0))="Decreasing",symbol_decreasing,IF(INDEX(hap_trend_direction,MATCH(Table_20170706!C9,hap_location,0),MATCH(Table_20170706!$P$4,hap_name,0))="No Trend",symbol_noTrend,"N/A")))</f>
        <v>#N/A</v>
      </c>
      <c r="Q9" s="152" t="e">
        <f>IF(INDEX(hap_trend_direction,MATCH(Table_20170706!C9,hap_location,0),MATCH(Table_20170706!$Q$4,hap_name,0))="Increasing",symbol_increasing,IF(INDEX(hap_trend_direction,MATCH(Table_20170706!C9,hap_location,0),MATCH(Table_20170706!$Q$4,hap_name,0))="Decreasing",symbol_decreasing,IF(INDEX(hap_trend_direction,MATCH(Table_20170706!C9,hap_location,0),MATCH(Table_20170706!$Q$4,hap_name,0))="No Trend",symbol_noTrend,"N/A")))</f>
        <v>#N/A</v>
      </c>
      <c r="R9" s="152" t="e">
        <f>IF(INDEX(hap_trend_direction,MATCH(Table_20170706!C9,hap_location,0),MATCH(Table_20170706!$R$4,hap_name,0))="Increasing",symbol_increasing,IF(INDEX(hap_trend_direction,MATCH(Table_20170706!C9,hap_location,0),MATCH(Table_20170706!$R$4,hap_name,0))="Decreasing",symbol_decreasing,IF(INDEX(hap_trend_direction,MATCH(Table_20170706!C9,hap_location,0),MATCH(Table_20170706!$R$4,hap_name,0))="No Trend",symbol_noTrend,"N/A")))</f>
        <v>#N/A</v>
      </c>
      <c r="S9" s="152" t="e">
        <f>IF(INDEX(hap_trend_direction,MATCH(Table_20170706!C9,hap_location,0),MATCH(Table_20170706!$S$4,hap_name,0))="Increasing",symbol_increasing,IF(INDEX(hap_trend_direction,MATCH(Table_20170706!C9,hap_location,0),MATCH(Table_20170706!$S$4,hap_name,0))="Decreasing",symbol_decreasing,IF(INDEX(hap_trend_direction,MATCH(Table_20170706!C9,hap_location,0),MATCH(Table_20170706!$S$4,hap_name,0))="No Trend",symbol_noTrend,"N/A")))</f>
        <v>#N/A</v>
      </c>
      <c r="T9" s="152" t="e">
        <f>IF(INDEX(hap_trend_direction,MATCH(Table_20170706!C9,hap_location,0),MATCH(Table_20170706!$T$4,hap_name,0))="Increasing",symbol_increasing,IF(INDEX(hap_trend_direction,MATCH(Table_20170706!C9,hap_location,0),MATCH(Table_20170706!$T$4,hap_name,0))="Decreasing",symbol_decreasing,IF(INDEX(hap_trend_direction,MATCH(Table_20170706!C9,hap_location,0),MATCH(Table_20170706!$T$4,hap_name,0))="No Trend",symbol_noTrend,"N/A")))</f>
        <v>#N/A</v>
      </c>
      <c r="U9" s="153" t="e">
        <f>IF(INDEX(hap_trend_direction,MATCH(Table_20170706!C9,hap_location,0),MATCH(Table_20170706!$U$4,hap_name,0))="Increasing",symbol_increasing,IF(INDEX(hap_trend_direction,MATCH(Table_20170706!C9,hap_location,0),MATCH(Table_20170706!$U$4,hap_name,0))="Decreasing",symbol_decreasing,IF(INDEX(hap_trend_direction,MATCH(Table_20170706!C9,hap_location,0),MATCH(Table_20170706!$U$4,hap_name,0))="No Trend",symbol_noTrend,"N/A")))</f>
        <v>#N/A</v>
      </c>
      <c r="V9" s="151" t="e">
        <f>IF(INDEX(hap_trend_direction,MATCH(Table_20170706!C9,hap_location,0),MATCH(Table_20170706!$V$4,hap_name,0))="Increasing",symbol_increasing,IF(INDEX(hap_trend_direction,MATCH(Table_20170706!C9,hap_location,0),MATCH(Table_20170706!$V$4,hap_name,0))="Decreasing",symbol_decreasing,IF(INDEX(hap_trend_direction,MATCH(Table_20170706!C9,hap_location,0),MATCH(Table_20170706!$V$4,hap_name,0))="No Trend",symbol_noTrend,"N/A")))</f>
        <v>#N/A</v>
      </c>
      <c r="W9" s="152" t="e">
        <f>IF(INDEX(hap_trend_direction,MATCH(Table_20170706!C9,hap_location,0),MATCH(Table_20170706!$W$4,hap_name,0))="Increasing",symbol_increasing,IF(INDEX(hap_trend_direction,MATCH(Table_20170706!C9,hap_location,0),MATCH(Table_20170706!$W$4,hap_name,0))="Decreasing",symbol_decreasing,IF(INDEX(hap_trend_direction,MATCH(Table_20170706!C9,hap_location,0),MATCH(Table_20170706!$W$4,hap_name,0))="No Trend",symbol_noTrend,"N/A")))</f>
        <v>#N/A</v>
      </c>
      <c r="X9" s="152" t="e">
        <f>IF(INDEX(hap_trend_direction,MATCH(Table_20170706!C9,hap_location,0),MATCH(Table_20170706!$X$4,hap_name,0))="Increasing",symbol_increasing,IF(INDEX(hap_trend_direction,MATCH(Table_20170706!C9,hap_location,0),MATCH(Table_20170706!$X$4,hap_name,0))="Decreasing",symbol_decreasing,IF(INDEX(hap_trend_direction,MATCH(Table_20170706!C9,hap_location,0),MATCH(Table_20170706!$X$4,hap_name,0))="No Trend",symbol_noTrend,"N/A")))</f>
        <v>#N/A</v>
      </c>
      <c r="Y9" s="152" t="e">
        <f>IF(INDEX(hap_trend_direction,MATCH(Table_20170706!C9,hap_location,0),MATCH(Table_20170706!$Y$4,hap_name,0))="Increasing",symbol_increasing,IF(INDEX(hap_trend_direction,MATCH(Table_20170706!C9,hap_location,0),MATCH(Table_20170706!$Y$4,hap_name,0))="Decreasing",symbol_decreasing,IF(INDEX(hap_trend_direction,MATCH(Table_20170706!C9,hap_location,0),MATCH(Table_20170706!$Y$4,hap_name,0))="No Trend",symbol_noTrend,"N/A")))</f>
        <v>#N/A</v>
      </c>
      <c r="Z9" s="152" t="e">
        <f>IF(INDEX(hap_trend_direction,MATCH(Table_20170706!C9,hap_location,0),MATCH(Table_20170706!$Z$4,hap_name,0))="Increasing",symbol_increasing,IF(INDEX(hap_trend_direction,MATCH(Table_20170706!C9,hap_location,0),MATCH(Table_20170706!$Z$4,hap_name,0))="Decreasing",symbol_decreasing,IF(INDEX(hap_trend_direction,MATCH(Table_20170706!C9,hap_location,0),MATCH(Table_20170706!$Z$4,hap_name,0))="No Trend",symbol_noTrend,"N/A")))</f>
        <v>#N/A</v>
      </c>
      <c r="AA9" s="152" t="e">
        <f>IF(INDEX(hap_trend_direction,MATCH(Table_20170706!C9,hap_location,0),MATCH(Table_20170706!$AA$4,hap_name,0))="Increasing",symbol_increasing,IF(INDEX(hap_trend_direction,MATCH(Table_20170706!C9,hap_location,0),MATCH(Table_20170706!$AA$4,hap_name,0))="Decreasing",symbol_decreasing,IF(INDEX(hap_trend_direction,MATCH(Table_20170706!C9,hap_location,0),MATCH(Table_20170706!$AA$4,hap_name,0))="No Trend",symbol_noTrend,"N/A")))</f>
        <v>#N/A</v>
      </c>
      <c r="AB9" s="153" t="e">
        <f>IF(INDEX(hap_trend_direction,MATCH(Table_20170706!C9,hap_location,0),MATCH(Table_20170706!$AB$4,hap_name,0))="Increasing",symbol_increasing,IF(INDEX(hap_trend_direction,MATCH(Table_20170706!C9,hap_location,0),MATCH(Table_20170706!$AB$4,hap_name,0))="Decreasing",symbol_decreasing,IF(INDEX(hap_trend_direction,MATCH(Table_20170706!C9,hap_location,0),MATCH(Table_20170706!$AB$4,hap_name,0))="No Trend",symbol_noTrend,"N/A")))</f>
        <v>#N/A</v>
      </c>
      <c r="AC9" s="148"/>
      <c r="AD9" s="157"/>
      <c r="AE9" s="157"/>
      <c r="AF9" s="157"/>
      <c r="AL9" s="135"/>
      <c r="AM9" s="135"/>
      <c r="AN9" s="135"/>
    </row>
    <row r="10" spans="1:40" s="43" customFormat="1" ht="16.5" thickTop="1" thickBot="1" x14ac:dyDescent="0.3">
      <c r="A10" s="148"/>
      <c r="B10" s="257"/>
      <c r="C10" s="185" t="str">
        <f>TrendDirSummary_20170426!H7</f>
        <v>Washington, DC</v>
      </c>
      <c r="D10" s="149" t="e">
        <f>IF(INDEX(hap_trend_direction,MATCH(Table_20170706!C10,hap_location,0),MATCH(Table_20170706!$D$4,hap_name,0))="Increasing",symbol_increasing,IF(INDEX(hap_trend_direction,MATCH(Table_20170706!C10,hap_location,0),MATCH(Table_20170706!$D$4,hap_name,0))="Decreasing",symbol_decreasing,IF(INDEX(hap_trend_direction,MATCH(Table_20170706!C10,hap_location,0),MATCH(Table_20170706!$D$4,hap_name,0))="No Trend",symbol_noTrend,"N/A")))</f>
        <v>#NAME?</v>
      </c>
      <c r="E10" s="150" t="e">
        <f>IF(INDEX(hap_trend_direction,MATCH(Table_20170706!C10,hap_location,0),MATCH(Table_20170706!$E$4,hap_name,0))="Increasing",symbol_increasing,IF(INDEX(hap_trend_direction,MATCH(Table_20170706!C10,hap_location,0),MATCH(Table_20170706!$E$4,hap_name,0))="Decreasing",symbol_decreasing,IF(INDEX(hap_trend_direction,MATCH(Table_20170706!C10,hap_location,0),MATCH(Table_20170706!$E$4,hap_name,0))="No Trend",symbol_noTrend,"N/A")))</f>
        <v>#NAME?</v>
      </c>
      <c r="F10" s="151" t="e">
        <f>IF(INDEX(hap_trend_direction,MATCH(Table_20170706!C10,hap_location,0),MATCH(Table_20170706!$F$4,hap_name,0))="Increasing",symbol_increasing,IF(INDEX(hap_trend_direction,MATCH(Table_20170706!C10,hap_location,0),MATCH(Table_20170706!$F$4,hap_name,0))="Decreasing",symbol_decreasing,IF(INDEX(hap_trend_direction,MATCH(Table_20170706!C10,hap_location,0),MATCH(Table_20170706!$F$4,hap_name,0))="No Trend",symbol_noTrend,"N/A")))</f>
        <v>#NAME?</v>
      </c>
      <c r="G10" s="152" t="e">
        <f>IF(INDEX(hap_trend_direction,MATCH(Table_20170706!C10,hap_location,0),MATCH(Table_20170706!$G$4,hap_name,0))="Increasing",symbol_increasing,IF(INDEX(hap_trend_direction,MATCH(Table_20170706!C10,hap_location,0),MATCH(Table_20170706!$G$4,hap_name,0))="Decreasing",symbol_decreasing,IF(INDEX(hap_trend_direction,MATCH(Table_20170706!C10,hap_location,0),MATCH(Table_20170706!$G$4,hap_name,0))="No Trend",symbol_noTrend,"N/A")))</f>
        <v>#NAME?</v>
      </c>
      <c r="H10" s="152" t="e">
        <f>IF(INDEX(hap_trend_direction,MATCH(Table_20170706!C10,hap_location,0),MATCH(Table_20170706!$H$4,hap_name,0))="Increasing",symbol_increasing,IF(INDEX(hap_trend_direction,MATCH(Table_20170706!C10,hap_location,0),MATCH(Table_20170706!$H$4,hap_name,0))="Decreasing",symbol_decreasing,IF(INDEX(hap_trend_direction,MATCH(Table_20170706!C10,hap_location,0),MATCH(Table_20170706!$H$4,hap_name,0))="No Trend",symbol_noTrend,"N/A")))</f>
        <v>#NAME?</v>
      </c>
      <c r="I10" s="153" t="e">
        <f>IF(INDEX(hap_trend_direction,MATCH(Table_20170706!C10,hap_location,0),MATCH(Table_20170706!$I$4,hap_name,0))="Increasing",symbol_increasing,IF(INDEX(hap_trend_direction,MATCH(Table_20170706!C10,hap_location,0),MATCH(Table_20170706!$I$4,hap_name,0))="Decreasing",symbol_decreasing,IF(INDEX(hap_trend_direction,MATCH(Table_20170706!C10,hap_location,0),MATCH(Table_20170706!$I$4,hap_name,0))="No Trend",symbol_noTrend,"N/A")))</f>
        <v>#NAME?</v>
      </c>
      <c r="J10" s="151" t="e">
        <f>IF(INDEX(hap_trend_direction,MATCH(Table_20170706!C10,hap_location,0),MATCH(Table_20170706!$J$4,hap_name,0))="Increasing",symbol_increasing,IF(INDEX(hap_trend_direction,MATCH(Table_20170706!C10,hap_location,0),MATCH(Table_20170706!$J$4,hap_name,0))="Decreasing",symbol_decreasing,IF(INDEX(hap_trend_direction,MATCH(Table_20170706!C10,hap_location,0),MATCH(Table_20170706!$J$4,hap_name,0))="No Trend",symbol_noTrend,"N/A")))</f>
        <v>#NAME?</v>
      </c>
      <c r="K10" s="154" t="e">
        <f>IF(INDEX(hap_trend_direction,MATCH(Table_20170706!C10,hap_location,0),MATCH(Table_20170706!$K$4,hap_name,0))="Increasing",symbol_increasing,IF(INDEX(hap_trend_direction,MATCH(Table_20170706!C10,hap_location,0),MATCH(Table_20170706!$K$4,hap_name,0))="Decreasing",symbol_decreasing,IF(INDEX(hap_trend_direction,MATCH(Table_20170706!C10,hap_location,0),MATCH(Table_20170706!$K$4,hap_name,0))="No Trend",symbol_noTrend,"N/A")))</f>
        <v>#NAME?</v>
      </c>
      <c r="L10" s="155" t="e">
        <f>IF(INDEX(hap_trend_direction,MATCH(Table_20170706!C10,hap_location,0),MATCH(Table_20170706!$L$4,hap_name,0))="Increasing",symbol_increasing,IF(INDEX(hap_trend_direction,MATCH(Table_20170706!C10,hap_location,0),MATCH(Table_20170706!$L$4,hap_name,0))="Decreasing",symbol_decreasing,IF(INDEX(hap_trend_direction,MATCH(Table_20170706!C10,hap_location,0),MATCH(Table_20170706!$L$4,hap_name,0))="No Trend",symbol_noTrend,"N/A")))</f>
        <v>#N/A</v>
      </c>
      <c r="M10" s="156" t="e">
        <f>IF(INDEX(hap_trend_direction,MATCH(Table_20170706!C10,hap_location,0),MATCH(Table_20170706!$M$4,hap_name,0))="Increasing",symbol_increasing,IF(INDEX(hap_trend_direction,MATCH(Table_20170706!C10,hap_location,0),MATCH(Table_20170706!$M$4,hap_name,0))="Decreasing",symbol_decreasing,IF(INDEX(hap_trend_direction,MATCH(Table_20170706!C10,hap_location,0),MATCH(Table_20170706!$M$4,hap_name,0))="No Trend",symbol_noTrend,"N/A")))</f>
        <v>#N/A</v>
      </c>
      <c r="N10" s="152" t="e">
        <f>IF(INDEX(hap_trend_direction,MATCH(Table_20170706!C10,hap_location,0),MATCH(Table_20170706!$N$4,hap_name,0))="Increasing",symbol_increasing,IF(INDEX(hap_trend_direction,MATCH(Table_20170706!C10,hap_location,0),MATCH(Table_20170706!$N$4,hap_name,0))="Decreasing",symbol_decreasing,IF(INDEX(hap_trend_direction,MATCH(Table_20170706!C10,hap_location,0),MATCH(Table_20170706!$N$4,hap_name,0))="No Trend",symbol_noTrend,"N/A")))</f>
        <v>#NAME?</v>
      </c>
      <c r="O10" s="152" t="e">
        <f>IF(INDEX(hap_trend_direction,MATCH(Table_20170706!C10,hap_location,0),MATCH(Table_20170706!$O$4,hap_name,0))="Increasing",symbol_increasing,IF(INDEX(hap_trend_direction,MATCH(Table_20170706!C10,hap_location,0),MATCH(Table_20170706!$O$4,hap_name,0))="Decreasing",symbol_decreasing,IF(INDEX(hap_trend_direction,MATCH(Table_20170706!C10,hap_location,0),MATCH(Table_20170706!$O$4,hap_name,0))="No Trend",symbol_noTrend,"N/A")))</f>
        <v>#NAME?</v>
      </c>
      <c r="P10" s="152" t="e">
        <f>IF(INDEX(hap_trend_direction,MATCH(Table_20170706!C10,hap_location,0),MATCH(Table_20170706!$P$4,hap_name,0))="Increasing",symbol_increasing,IF(INDEX(hap_trend_direction,MATCH(Table_20170706!C10,hap_location,0),MATCH(Table_20170706!$P$4,hap_name,0))="Decreasing",symbol_decreasing,IF(INDEX(hap_trend_direction,MATCH(Table_20170706!C10,hap_location,0),MATCH(Table_20170706!$P$4,hap_name,0))="No Trend",symbol_noTrend,"N/A")))</f>
        <v>#N/A</v>
      </c>
      <c r="Q10" s="152" t="e">
        <f>IF(INDEX(hap_trend_direction,MATCH(Table_20170706!C10,hap_location,0),MATCH(Table_20170706!$Q$4,hap_name,0))="Increasing",symbol_increasing,IF(INDEX(hap_trend_direction,MATCH(Table_20170706!C10,hap_location,0),MATCH(Table_20170706!$Q$4,hap_name,0))="Decreasing",symbol_decreasing,IF(INDEX(hap_trend_direction,MATCH(Table_20170706!C10,hap_location,0),MATCH(Table_20170706!$Q$4,hap_name,0))="No Trend",symbol_noTrend,"N/A")))</f>
        <v>#NAME?</v>
      </c>
      <c r="R10" s="152" t="e">
        <f>IF(INDEX(hap_trend_direction,MATCH(Table_20170706!C10,hap_location,0),MATCH(Table_20170706!$R$4,hap_name,0))="Increasing",symbol_increasing,IF(INDEX(hap_trend_direction,MATCH(Table_20170706!C10,hap_location,0),MATCH(Table_20170706!$R$4,hap_name,0))="Decreasing",symbol_decreasing,IF(INDEX(hap_trend_direction,MATCH(Table_20170706!C10,hap_location,0),MATCH(Table_20170706!$R$4,hap_name,0))="No Trend",symbol_noTrend,"N/A")))</f>
        <v>#NAME?</v>
      </c>
      <c r="S10" s="152" t="e">
        <f>IF(INDEX(hap_trend_direction,MATCH(Table_20170706!C10,hap_location,0),MATCH(Table_20170706!$S$4,hap_name,0))="Increasing",symbol_increasing,IF(INDEX(hap_trend_direction,MATCH(Table_20170706!C10,hap_location,0),MATCH(Table_20170706!$S$4,hap_name,0))="Decreasing",symbol_decreasing,IF(INDEX(hap_trend_direction,MATCH(Table_20170706!C10,hap_location,0),MATCH(Table_20170706!$S$4,hap_name,0))="No Trend",symbol_noTrend,"N/A")))</f>
        <v>#NAME?</v>
      </c>
      <c r="T10" s="152" t="e">
        <f>IF(INDEX(hap_trend_direction,MATCH(Table_20170706!C10,hap_location,0),MATCH(Table_20170706!$T$4,hap_name,0))="Increasing",symbol_increasing,IF(INDEX(hap_trend_direction,MATCH(Table_20170706!C10,hap_location,0),MATCH(Table_20170706!$T$4,hap_name,0))="Decreasing",symbol_decreasing,IF(INDEX(hap_trend_direction,MATCH(Table_20170706!C10,hap_location,0),MATCH(Table_20170706!$T$4,hap_name,0))="No Trend",symbol_noTrend,"N/A")))</f>
        <v>#NAME?</v>
      </c>
      <c r="U10" s="153" t="e">
        <f>IF(INDEX(hap_trend_direction,MATCH(Table_20170706!C10,hap_location,0),MATCH(Table_20170706!$U$4,hap_name,0))="Increasing",symbol_increasing,IF(INDEX(hap_trend_direction,MATCH(Table_20170706!C10,hap_location,0),MATCH(Table_20170706!$U$4,hap_name,0))="Decreasing",symbol_decreasing,IF(INDEX(hap_trend_direction,MATCH(Table_20170706!C10,hap_location,0),MATCH(Table_20170706!$U$4,hap_name,0))="No Trend",symbol_noTrend,"N/A")))</f>
        <v>#NAME?</v>
      </c>
      <c r="V10" s="151" t="e">
        <f>IF(INDEX(hap_trend_direction,MATCH(Table_20170706!C10,hap_location,0),MATCH(Table_20170706!$V$4,hap_name,0))="Increasing",symbol_increasing,IF(INDEX(hap_trend_direction,MATCH(Table_20170706!C10,hap_location,0),MATCH(Table_20170706!$V$4,hap_name,0))="Decreasing",symbol_decreasing,IF(INDEX(hap_trend_direction,MATCH(Table_20170706!C10,hap_location,0),MATCH(Table_20170706!$V$4,hap_name,0))="No Trend",symbol_noTrend,"N/A")))</f>
        <v>#NAME?</v>
      </c>
      <c r="W10" s="152" t="e">
        <f>IF(INDEX(hap_trend_direction,MATCH(Table_20170706!C10,hap_location,0),MATCH(Table_20170706!$W$4,hap_name,0))="Increasing",symbol_increasing,IF(INDEX(hap_trend_direction,MATCH(Table_20170706!C10,hap_location,0),MATCH(Table_20170706!$W$4,hap_name,0))="Decreasing",symbol_decreasing,IF(INDEX(hap_trend_direction,MATCH(Table_20170706!C10,hap_location,0),MATCH(Table_20170706!$W$4,hap_name,0))="No Trend",symbol_noTrend,"N/A")))</f>
        <v>#NAME?</v>
      </c>
      <c r="X10" s="152" t="e">
        <f>IF(INDEX(hap_trend_direction,MATCH(Table_20170706!C10,hap_location,0),MATCH(Table_20170706!$X$4,hap_name,0))="Increasing",symbol_increasing,IF(INDEX(hap_trend_direction,MATCH(Table_20170706!C10,hap_location,0),MATCH(Table_20170706!$X$4,hap_name,0))="Decreasing",symbol_decreasing,IF(INDEX(hap_trend_direction,MATCH(Table_20170706!C10,hap_location,0),MATCH(Table_20170706!$X$4,hap_name,0))="No Trend",symbol_noTrend,"N/A")))</f>
        <v>#NAME?</v>
      </c>
      <c r="Y10" s="152" t="e">
        <f>IF(INDEX(hap_trend_direction,MATCH(Table_20170706!C10,hap_location,0),MATCH(Table_20170706!$Y$4,hap_name,0))="Increasing",symbol_increasing,IF(INDEX(hap_trend_direction,MATCH(Table_20170706!C10,hap_location,0),MATCH(Table_20170706!$Y$4,hap_name,0))="Decreasing",symbol_decreasing,IF(INDEX(hap_trend_direction,MATCH(Table_20170706!C10,hap_location,0),MATCH(Table_20170706!$Y$4,hap_name,0))="No Trend",symbol_noTrend,"N/A")))</f>
        <v>#NAME?</v>
      </c>
      <c r="Z10" s="152" t="e">
        <f>IF(INDEX(hap_trend_direction,MATCH(Table_20170706!C10,hap_location,0),MATCH(Table_20170706!$Z$4,hap_name,0))="Increasing",symbol_increasing,IF(INDEX(hap_trend_direction,MATCH(Table_20170706!C10,hap_location,0),MATCH(Table_20170706!$Z$4,hap_name,0))="Decreasing",symbol_decreasing,IF(INDEX(hap_trend_direction,MATCH(Table_20170706!C10,hap_location,0),MATCH(Table_20170706!$Z$4,hap_name,0))="No Trend",symbol_noTrend,"N/A")))</f>
        <v>#NAME?</v>
      </c>
      <c r="AA10" s="152" t="e">
        <f>IF(INDEX(hap_trend_direction,MATCH(Table_20170706!C10,hap_location,0),MATCH(Table_20170706!$AA$4,hap_name,0))="Increasing",symbol_increasing,IF(INDEX(hap_trend_direction,MATCH(Table_20170706!C10,hap_location,0),MATCH(Table_20170706!$AA$4,hap_name,0))="Decreasing",symbol_decreasing,IF(INDEX(hap_trend_direction,MATCH(Table_20170706!C10,hap_location,0),MATCH(Table_20170706!$AA$4,hap_name,0))="No Trend",symbol_noTrend,"N/A")))</f>
        <v>#NAME?</v>
      </c>
      <c r="AB10" s="153" t="e">
        <f>IF(INDEX(hap_trend_direction,MATCH(Table_20170706!C10,hap_location,0),MATCH(Table_20170706!$AB$4,hap_name,0))="Increasing",symbol_increasing,IF(INDEX(hap_trend_direction,MATCH(Table_20170706!C10,hap_location,0),MATCH(Table_20170706!$AB$4,hap_name,0))="Decreasing",symbol_decreasing,IF(INDEX(hap_trend_direction,MATCH(Table_20170706!C10,hap_location,0),MATCH(Table_20170706!$AB$4,hap_name,0))="No Trend",symbol_noTrend,"N/A")))</f>
        <v>#NAME?</v>
      </c>
      <c r="AC10" s="148"/>
      <c r="AD10" s="157"/>
      <c r="AE10" s="157"/>
      <c r="AF10" s="157"/>
      <c r="AL10" s="135"/>
      <c r="AM10" s="135"/>
      <c r="AN10" s="135"/>
    </row>
    <row r="11" spans="1:40" s="43" customFormat="1" ht="16.5" thickTop="1" thickBot="1" x14ac:dyDescent="0.3">
      <c r="A11" s="148"/>
      <c r="B11" s="257"/>
      <c r="C11" s="185" t="str">
        <f>TrendDirSummary_20170426!H8</f>
        <v>Tampa, FL</v>
      </c>
      <c r="D11" s="149" t="e">
        <f>IF(INDEX(hap_trend_direction,MATCH(Table_20170706!C11,hap_location,0),MATCH(Table_20170706!$D$4,hap_name,0))="Increasing",symbol_increasing,IF(INDEX(hap_trend_direction,MATCH(Table_20170706!C11,hap_location,0),MATCH(Table_20170706!$D$4,hap_name,0))="Decreasing",symbol_decreasing,IF(INDEX(hap_trend_direction,MATCH(Table_20170706!C11,hap_location,0),MATCH(Table_20170706!$D$4,hap_name,0))="No Trend",symbol_noTrend,"N/A")))</f>
        <v>#NAME?</v>
      </c>
      <c r="E11" s="150" t="e">
        <f>IF(INDEX(hap_trend_direction,MATCH(Table_20170706!C11,hap_location,0),MATCH(Table_20170706!$E$4,hap_name,0))="Increasing",symbol_increasing,IF(INDEX(hap_trend_direction,MATCH(Table_20170706!C11,hap_location,0),MATCH(Table_20170706!$E$4,hap_name,0))="Decreasing",symbol_decreasing,IF(INDEX(hap_trend_direction,MATCH(Table_20170706!C11,hap_location,0),MATCH(Table_20170706!$E$4,hap_name,0))="No Trend",symbol_noTrend,"N/A")))</f>
        <v>#NAME?</v>
      </c>
      <c r="F11" s="151" t="e">
        <f>IF(INDEX(hap_trend_direction,MATCH(Table_20170706!C11,hap_location,0),MATCH(Table_20170706!$F$4,hap_name,0))="Increasing",symbol_increasing,IF(INDEX(hap_trend_direction,MATCH(Table_20170706!C11,hap_location,0),MATCH(Table_20170706!$F$4,hap_name,0))="Decreasing",symbol_decreasing,IF(INDEX(hap_trend_direction,MATCH(Table_20170706!C11,hap_location,0),MATCH(Table_20170706!$F$4,hap_name,0))="No Trend",symbol_noTrend,"N/A")))</f>
        <v>#NAME?</v>
      </c>
      <c r="G11" s="152" t="e">
        <f>IF(INDEX(hap_trend_direction,MATCH(Table_20170706!C11,hap_location,0),MATCH(Table_20170706!$G$4,hap_name,0))="Increasing",symbol_increasing,IF(INDEX(hap_trend_direction,MATCH(Table_20170706!C11,hap_location,0),MATCH(Table_20170706!$G$4,hap_name,0))="Decreasing",symbol_decreasing,IF(INDEX(hap_trend_direction,MATCH(Table_20170706!C11,hap_location,0),MATCH(Table_20170706!$G$4,hap_name,0))="No Trend",symbol_noTrend,"N/A")))</f>
        <v>#NAME?</v>
      </c>
      <c r="H11" s="152" t="e">
        <f>IF(INDEX(hap_trend_direction,MATCH(Table_20170706!C11,hap_location,0),MATCH(Table_20170706!$H$4,hap_name,0))="Increasing",symbol_increasing,IF(INDEX(hap_trend_direction,MATCH(Table_20170706!C11,hap_location,0),MATCH(Table_20170706!$H$4,hap_name,0))="Decreasing",symbol_decreasing,IF(INDEX(hap_trend_direction,MATCH(Table_20170706!C11,hap_location,0),MATCH(Table_20170706!$H$4,hap_name,0))="No Trend",symbol_noTrend,"N/A")))</f>
        <v>#NAME?</v>
      </c>
      <c r="I11" s="153" t="e">
        <f>IF(INDEX(hap_trend_direction,MATCH(Table_20170706!C11,hap_location,0),MATCH(Table_20170706!$I$4,hap_name,0))="Increasing",symbol_increasing,IF(INDEX(hap_trend_direction,MATCH(Table_20170706!C11,hap_location,0),MATCH(Table_20170706!$I$4,hap_name,0))="Decreasing",symbol_decreasing,IF(INDEX(hap_trend_direction,MATCH(Table_20170706!C11,hap_location,0),MATCH(Table_20170706!$I$4,hap_name,0))="No Trend",symbol_noTrend,"N/A")))</f>
        <v>#NAME?</v>
      </c>
      <c r="J11" s="151" t="e">
        <f>IF(INDEX(hap_trend_direction,MATCH(Table_20170706!C11,hap_location,0),MATCH(Table_20170706!$J$4,hap_name,0))="Increasing",symbol_increasing,IF(INDEX(hap_trend_direction,MATCH(Table_20170706!C11,hap_location,0),MATCH(Table_20170706!$J$4,hap_name,0))="Decreasing",symbol_decreasing,IF(INDEX(hap_trend_direction,MATCH(Table_20170706!C11,hap_location,0),MATCH(Table_20170706!$J$4,hap_name,0))="No Trend",symbol_noTrend,"N/A")))</f>
        <v>#NAME?</v>
      </c>
      <c r="K11" s="154" t="e">
        <f>IF(INDEX(hap_trend_direction,MATCH(Table_20170706!C11,hap_location,0),MATCH(Table_20170706!$K$4,hap_name,0))="Increasing",symbol_increasing,IF(INDEX(hap_trend_direction,MATCH(Table_20170706!C11,hap_location,0),MATCH(Table_20170706!$K$4,hap_name,0))="Decreasing",symbol_decreasing,IF(INDEX(hap_trend_direction,MATCH(Table_20170706!C11,hap_location,0),MATCH(Table_20170706!$K$4,hap_name,0))="No Trend",symbol_noTrend,"N/A")))</f>
        <v>#NAME?</v>
      </c>
      <c r="L11" s="155" t="e">
        <f>IF(INDEX(hap_trend_direction,MATCH(Table_20170706!C11,hap_location,0),MATCH(Table_20170706!$L$4,hap_name,0))="Increasing",symbol_increasing,IF(INDEX(hap_trend_direction,MATCH(Table_20170706!C11,hap_location,0),MATCH(Table_20170706!$L$4,hap_name,0))="Decreasing",symbol_decreasing,IF(INDEX(hap_trend_direction,MATCH(Table_20170706!C11,hap_location,0),MATCH(Table_20170706!$L$4,hap_name,0))="No Trend",symbol_noTrend,"N/A")))</f>
        <v>#N/A</v>
      </c>
      <c r="M11" s="156" t="e">
        <f>IF(INDEX(hap_trend_direction,MATCH(Table_20170706!C11,hap_location,0),MATCH(Table_20170706!$M$4,hap_name,0))="Increasing",symbol_increasing,IF(INDEX(hap_trend_direction,MATCH(Table_20170706!C11,hap_location,0),MATCH(Table_20170706!$M$4,hap_name,0))="Decreasing",symbol_decreasing,IF(INDEX(hap_trend_direction,MATCH(Table_20170706!C11,hap_location,0),MATCH(Table_20170706!$M$4,hap_name,0))="No Trend",symbol_noTrend,"N/A")))</f>
        <v>#N/A</v>
      </c>
      <c r="N11" s="152" t="e">
        <f>IF(INDEX(hap_trend_direction,MATCH(Table_20170706!C11,hap_location,0),MATCH(Table_20170706!$N$4,hap_name,0))="Increasing",symbol_increasing,IF(INDEX(hap_trend_direction,MATCH(Table_20170706!C11,hap_location,0),MATCH(Table_20170706!$N$4,hap_name,0))="Decreasing",symbol_decreasing,IF(INDEX(hap_trend_direction,MATCH(Table_20170706!C11,hap_location,0),MATCH(Table_20170706!$N$4,hap_name,0))="No Trend",symbol_noTrend,"N/A")))</f>
        <v>#NAME?</v>
      </c>
      <c r="O11" s="152" t="e">
        <f>IF(INDEX(hap_trend_direction,MATCH(Table_20170706!C11,hap_location,0),MATCH(Table_20170706!$O$4,hap_name,0))="Increasing",symbol_increasing,IF(INDEX(hap_trend_direction,MATCH(Table_20170706!C11,hap_location,0),MATCH(Table_20170706!$O$4,hap_name,0))="Decreasing",symbol_decreasing,IF(INDEX(hap_trend_direction,MATCH(Table_20170706!C11,hap_location,0),MATCH(Table_20170706!$O$4,hap_name,0))="No Trend",symbol_noTrend,"N/A")))</f>
        <v>#NAME?</v>
      </c>
      <c r="P11" s="152" t="e">
        <f>IF(INDEX(hap_trend_direction,MATCH(Table_20170706!C11,hap_location,0),MATCH(Table_20170706!$P$4,hap_name,0))="Increasing",symbol_increasing,IF(INDEX(hap_trend_direction,MATCH(Table_20170706!C11,hap_location,0),MATCH(Table_20170706!$P$4,hap_name,0))="Decreasing",symbol_decreasing,IF(INDEX(hap_trend_direction,MATCH(Table_20170706!C11,hap_location,0),MATCH(Table_20170706!$P$4,hap_name,0))="No Trend",symbol_noTrend,"N/A")))</f>
        <v>#N/A</v>
      </c>
      <c r="Q11" s="152" t="e">
        <f>IF(INDEX(hap_trend_direction,MATCH(Table_20170706!C11,hap_location,0),MATCH(Table_20170706!$Q$4,hap_name,0))="Increasing",symbol_increasing,IF(INDEX(hap_trend_direction,MATCH(Table_20170706!C11,hap_location,0),MATCH(Table_20170706!$Q$4,hap_name,0))="Decreasing",symbol_decreasing,IF(INDEX(hap_trend_direction,MATCH(Table_20170706!C11,hap_location,0),MATCH(Table_20170706!$Q$4,hap_name,0))="No Trend",symbol_noTrend,"N/A")))</f>
        <v>#NAME?</v>
      </c>
      <c r="R11" s="152" t="e">
        <f>IF(INDEX(hap_trend_direction,MATCH(Table_20170706!C11,hap_location,0),MATCH(Table_20170706!$R$4,hap_name,0))="Increasing",symbol_increasing,IF(INDEX(hap_trend_direction,MATCH(Table_20170706!C11,hap_location,0),MATCH(Table_20170706!$R$4,hap_name,0))="Decreasing",symbol_decreasing,IF(INDEX(hap_trend_direction,MATCH(Table_20170706!C11,hap_location,0),MATCH(Table_20170706!$R$4,hap_name,0))="No Trend",symbol_noTrend,"N/A")))</f>
        <v>#NAME?</v>
      </c>
      <c r="S11" s="152" t="str">
        <f>IF(INDEX(hap_trend_direction,MATCH(Table_20170706!C11,hap_location,0),MATCH(Table_20170706!$S$4,hap_name,0))="Increasing",symbol_increasing,IF(INDEX(hap_trend_direction,MATCH(Table_20170706!C11,hap_location,0),MATCH(Table_20170706!$S$4,hap_name,0))="Decreasing",symbol_decreasing,IF(INDEX(hap_trend_direction,MATCH(Table_20170706!C11,hap_location,0),MATCH(Table_20170706!$S$4,hap_name,0))="No Trend",symbol_noTrend,"N/A")))</f>
        <v>N/A</v>
      </c>
      <c r="T11" s="152" t="e">
        <f>IF(INDEX(hap_trend_direction,MATCH(Table_20170706!C11,hap_location,0),MATCH(Table_20170706!$T$4,hap_name,0))="Increasing",symbol_increasing,IF(INDEX(hap_trend_direction,MATCH(Table_20170706!C11,hap_location,0),MATCH(Table_20170706!$T$4,hap_name,0))="Decreasing",symbol_decreasing,IF(INDEX(hap_trend_direction,MATCH(Table_20170706!C11,hap_location,0),MATCH(Table_20170706!$T$4,hap_name,0))="No Trend",symbol_noTrend,"N/A")))</f>
        <v>#NAME?</v>
      </c>
      <c r="U11" s="153" t="str">
        <f>IF(INDEX(hap_trend_direction,MATCH(Table_20170706!C11,hap_location,0),MATCH(Table_20170706!$U$4,hap_name,0))="Increasing",symbol_increasing,IF(INDEX(hap_trend_direction,MATCH(Table_20170706!C11,hap_location,0),MATCH(Table_20170706!$U$4,hap_name,0))="Decreasing",symbol_decreasing,IF(INDEX(hap_trend_direction,MATCH(Table_20170706!C11,hap_location,0),MATCH(Table_20170706!$U$4,hap_name,0))="No Trend",symbol_noTrend,"N/A")))</f>
        <v>N/A</v>
      </c>
      <c r="V11" s="151" t="e">
        <f>IF(INDEX(hap_trend_direction,MATCH(Table_20170706!C11,hap_location,0),MATCH(Table_20170706!$V$4,hap_name,0))="Increasing",symbol_increasing,IF(INDEX(hap_trend_direction,MATCH(Table_20170706!C11,hap_location,0),MATCH(Table_20170706!$V$4,hap_name,0))="Decreasing",symbol_decreasing,IF(INDEX(hap_trend_direction,MATCH(Table_20170706!C11,hap_location,0),MATCH(Table_20170706!$V$4,hap_name,0))="No Trend",symbol_noTrend,"N/A")))</f>
        <v>#NAME?</v>
      </c>
      <c r="W11" s="152" t="e">
        <f>IF(INDEX(hap_trend_direction,MATCH(Table_20170706!C11,hap_location,0),MATCH(Table_20170706!$W$4,hap_name,0))="Increasing",symbol_increasing,IF(INDEX(hap_trend_direction,MATCH(Table_20170706!C11,hap_location,0),MATCH(Table_20170706!$W$4,hap_name,0))="Decreasing",symbol_decreasing,IF(INDEX(hap_trend_direction,MATCH(Table_20170706!C11,hap_location,0),MATCH(Table_20170706!$W$4,hap_name,0))="No Trend",symbol_noTrend,"N/A")))</f>
        <v>#NAME?</v>
      </c>
      <c r="X11" s="152" t="e">
        <f>IF(INDEX(hap_trend_direction,MATCH(Table_20170706!C11,hap_location,0),MATCH(Table_20170706!$X$4,hap_name,0))="Increasing",symbol_increasing,IF(INDEX(hap_trend_direction,MATCH(Table_20170706!C11,hap_location,0),MATCH(Table_20170706!$X$4,hap_name,0))="Decreasing",symbol_decreasing,IF(INDEX(hap_trend_direction,MATCH(Table_20170706!C11,hap_location,0),MATCH(Table_20170706!$X$4,hap_name,0))="No Trend",symbol_noTrend,"N/A")))</f>
        <v>#NAME?</v>
      </c>
      <c r="Y11" s="152" t="e">
        <f>IF(INDEX(hap_trend_direction,MATCH(Table_20170706!C11,hap_location,0),MATCH(Table_20170706!$Y$4,hap_name,0))="Increasing",symbol_increasing,IF(INDEX(hap_trend_direction,MATCH(Table_20170706!C11,hap_location,0),MATCH(Table_20170706!$Y$4,hap_name,0))="Decreasing",symbol_decreasing,IF(INDEX(hap_trend_direction,MATCH(Table_20170706!C11,hap_location,0),MATCH(Table_20170706!$Y$4,hap_name,0))="No Trend",symbol_noTrend,"N/A")))</f>
        <v>#NAME?</v>
      </c>
      <c r="Z11" s="152" t="e">
        <f>IF(INDEX(hap_trend_direction,MATCH(Table_20170706!C11,hap_location,0),MATCH(Table_20170706!$Z$4,hap_name,0))="Increasing",symbol_increasing,IF(INDEX(hap_trend_direction,MATCH(Table_20170706!C11,hap_location,0),MATCH(Table_20170706!$Z$4,hap_name,0))="Decreasing",symbol_decreasing,IF(INDEX(hap_trend_direction,MATCH(Table_20170706!C11,hap_location,0),MATCH(Table_20170706!$Z$4,hap_name,0))="No Trend",symbol_noTrend,"N/A")))</f>
        <v>#NAME?</v>
      </c>
      <c r="AA11" s="152" t="e">
        <f>IF(INDEX(hap_trend_direction,MATCH(Table_20170706!C11,hap_location,0),MATCH(Table_20170706!$AA$4,hap_name,0))="Increasing",symbol_increasing,IF(INDEX(hap_trend_direction,MATCH(Table_20170706!C11,hap_location,0),MATCH(Table_20170706!$AA$4,hap_name,0))="Decreasing",symbol_decreasing,IF(INDEX(hap_trend_direction,MATCH(Table_20170706!C11,hap_location,0),MATCH(Table_20170706!$AA$4,hap_name,0))="No Trend",symbol_noTrend,"N/A")))</f>
        <v>#NAME?</v>
      </c>
      <c r="AB11" s="153" t="e">
        <f>IF(INDEX(hap_trend_direction,MATCH(Table_20170706!C11,hap_location,0),MATCH(Table_20170706!$AB$4,hap_name,0))="Increasing",symbol_increasing,IF(INDEX(hap_trend_direction,MATCH(Table_20170706!C11,hap_location,0),MATCH(Table_20170706!$AB$4,hap_name,0))="Decreasing",symbol_decreasing,IF(INDEX(hap_trend_direction,MATCH(Table_20170706!C11,hap_location,0),MATCH(Table_20170706!$AB$4,hap_name,0))="No Trend",symbol_noTrend,"N/A")))</f>
        <v>#NAME?</v>
      </c>
      <c r="AC11" s="148"/>
      <c r="AD11" s="157"/>
      <c r="AE11" s="157"/>
      <c r="AF11" s="157"/>
      <c r="AL11" s="135"/>
      <c r="AM11" s="135"/>
      <c r="AN11" s="135"/>
    </row>
    <row r="12" spans="1:40" s="43" customFormat="1" ht="16.5" thickTop="1" thickBot="1" x14ac:dyDescent="0.3">
      <c r="A12" s="148"/>
      <c r="B12" s="257"/>
      <c r="C12" s="185" t="str">
        <f>TrendDirSummary_20170426!H9</f>
        <v>Pinellas County, FL</v>
      </c>
      <c r="D12" s="149" t="e">
        <f>IF(INDEX(hap_trend_direction,MATCH(Table_20170706!C12,hap_location,0),MATCH(Table_20170706!$D$4,hap_name,0))="Increasing",symbol_increasing,IF(INDEX(hap_trend_direction,MATCH(Table_20170706!C12,hap_location,0),MATCH(Table_20170706!$D$4,hap_name,0))="Decreasing",symbol_decreasing,IF(INDEX(hap_trend_direction,MATCH(Table_20170706!C12,hap_location,0),MATCH(Table_20170706!$D$4,hap_name,0))="No Trend",symbol_noTrend,"N/A")))</f>
        <v>#NAME?</v>
      </c>
      <c r="E12" s="150" t="e">
        <f>IF(INDEX(hap_trend_direction,MATCH(Table_20170706!C12,hap_location,0),MATCH(Table_20170706!$E$4,hap_name,0))="Increasing",symbol_increasing,IF(INDEX(hap_trend_direction,MATCH(Table_20170706!C12,hap_location,0),MATCH(Table_20170706!$E$4,hap_name,0))="Decreasing",symbol_decreasing,IF(INDEX(hap_trend_direction,MATCH(Table_20170706!C12,hap_location,0),MATCH(Table_20170706!$E$4,hap_name,0))="No Trend",symbol_noTrend,"N/A")))</f>
        <v>#NAME?</v>
      </c>
      <c r="F12" s="151" t="e">
        <f>IF(INDEX(hap_trend_direction,MATCH(Table_20170706!C12,hap_location,0),MATCH(Table_20170706!$F$4,hap_name,0))="Increasing",symbol_increasing,IF(INDEX(hap_trend_direction,MATCH(Table_20170706!C12,hap_location,0),MATCH(Table_20170706!$F$4,hap_name,0))="Decreasing",symbol_decreasing,IF(INDEX(hap_trend_direction,MATCH(Table_20170706!C12,hap_location,0),MATCH(Table_20170706!$F$4,hap_name,0))="No Trend",symbol_noTrend,"N/A")))</f>
        <v>#NAME?</v>
      </c>
      <c r="G12" s="152" t="e">
        <f>IF(INDEX(hap_trend_direction,MATCH(Table_20170706!C12,hap_location,0),MATCH(Table_20170706!$G$4,hap_name,0))="Increasing",symbol_increasing,IF(INDEX(hap_trend_direction,MATCH(Table_20170706!C12,hap_location,0),MATCH(Table_20170706!$G$4,hap_name,0))="Decreasing",symbol_decreasing,IF(INDEX(hap_trend_direction,MATCH(Table_20170706!C12,hap_location,0),MATCH(Table_20170706!$G$4,hap_name,0))="No Trend",symbol_noTrend,"N/A")))</f>
        <v>#NAME?</v>
      </c>
      <c r="H12" s="152" t="e">
        <f>IF(INDEX(hap_trend_direction,MATCH(Table_20170706!C12,hap_location,0),MATCH(Table_20170706!$H$4,hap_name,0))="Increasing",symbol_increasing,IF(INDEX(hap_trend_direction,MATCH(Table_20170706!C12,hap_location,0),MATCH(Table_20170706!$H$4,hap_name,0))="Decreasing",symbol_decreasing,IF(INDEX(hap_trend_direction,MATCH(Table_20170706!C12,hap_location,0),MATCH(Table_20170706!$H$4,hap_name,0))="No Trend",symbol_noTrend,"N/A")))</f>
        <v>#NAME?</v>
      </c>
      <c r="I12" s="153" t="e">
        <f>IF(INDEX(hap_trend_direction,MATCH(Table_20170706!C12,hap_location,0),MATCH(Table_20170706!$I$4,hap_name,0))="Increasing",symbol_increasing,IF(INDEX(hap_trend_direction,MATCH(Table_20170706!C12,hap_location,0),MATCH(Table_20170706!$I$4,hap_name,0))="Decreasing",symbol_decreasing,IF(INDEX(hap_trend_direction,MATCH(Table_20170706!C12,hap_location,0),MATCH(Table_20170706!$I$4,hap_name,0))="No Trend",symbol_noTrend,"N/A")))</f>
        <v>#NAME?</v>
      </c>
      <c r="J12" s="151" t="e">
        <f>IF(INDEX(hap_trend_direction,MATCH(Table_20170706!C12,hap_location,0),MATCH(Table_20170706!$J$4,hap_name,0))="Increasing",symbol_increasing,IF(INDEX(hap_trend_direction,MATCH(Table_20170706!C12,hap_location,0),MATCH(Table_20170706!$J$4,hap_name,0))="Decreasing",symbol_decreasing,IF(INDEX(hap_trend_direction,MATCH(Table_20170706!C12,hap_location,0),MATCH(Table_20170706!$J$4,hap_name,0))="No Trend",symbol_noTrend,"N/A")))</f>
        <v>#NAME?</v>
      </c>
      <c r="K12" s="154" t="e">
        <f>IF(INDEX(hap_trend_direction,MATCH(Table_20170706!C12,hap_location,0),MATCH(Table_20170706!$K$4,hap_name,0))="Increasing",symbol_increasing,IF(INDEX(hap_trend_direction,MATCH(Table_20170706!C12,hap_location,0),MATCH(Table_20170706!$K$4,hap_name,0))="Decreasing",symbol_decreasing,IF(INDEX(hap_trend_direction,MATCH(Table_20170706!C12,hap_location,0),MATCH(Table_20170706!$K$4,hap_name,0))="No Trend",symbol_noTrend,"N/A")))</f>
        <v>#NAME?</v>
      </c>
      <c r="L12" s="155" t="e">
        <f>IF(INDEX(hap_trend_direction,MATCH(Table_20170706!C12,hap_location,0),MATCH(Table_20170706!$L$4,hap_name,0))="Increasing",symbol_increasing,IF(INDEX(hap_trend_direction,MATCH(Table_20170706!C12,hap_location,0),MATCH(Table_20170706!$L$4,hap_name,0))="Decreasing",symbol_decreasing,IF(INDEX(hap_trend_direction,MATCH(Table_20170706!C12,hap_location,0),MATCH(Table_20170706!$L$4,hap_name,0))="No Trend",symbol_noTrend,"N/A")))</f>
        <v>#N/A</v>
      </c>
      <c r="M12" s="156" t="e">
        <f>IF(INDEX(hap_trend_direction,MATCH(Table_20170706!C12,hap_location,0),MATCH(Table_20170706!$M$4,hap_name,0))="Increasing",symbol_increasing,IF(INDEX(hap_trend_direction,MATCH(Table_20170706!C12,hap_location,0),MATCH(Table_20170706!$M$4,hap_name,0))="Decreasing",symbol_decreasing,IF(INDEX(hap_trend_direction,MATCH(Table_20170706!C12,hap_location,0),MATCH(Table_20170706!$M$4,hap_name,0))="No Trend",symbol_noTrend,"N/A")))</f>
        <v>#N/A</v>
      </c>
      <c r="N12" s="152" t="e">
        <f>IF(INDEX(hap_trend_direction,MATCH(Table_20170706!C12,hap_location,0),MATCH(Table_20170706!$N$4,hap_name,0))="Increasing",symbol_increasing,IF(INDEX(hap_trend_direction,MATCH(Table_20170706!C12,hap_location,0),MATCH(Table_20170706!$N$4,hap_name,0))="Decreasing",symbol_decreasing,IF(INDEX(hap_trend_direction,MATCH(Table_20170706!C12,hap_location,0),MATCH(Table_20170706!$N$4,hap_name,0))="No Trend",symbol_noTrend,"N/A")))</f>
        <v>#NAME?</v>
      </c>
      <c r="O12" s="152" t="e">
        <f>IF(INDEX(hap_trend_direction,MATCH(Table_20170706!C12,hap_location,0),MATCH(Table_20170706!$O$4,hap_name,0))="Increasing",symbol_increasing,IF(INDEX(hap_trend_direction,MATCH(Table_20170706!C12,hap_location,0),MATCH(Table_20170706!$O$4,hap_name,0))="Decreasing",symbol_decreasing,IF(INDEX(hap_trend_direction,MATCH(Table_20170706!C12,hap_location,0),MATCH(Table_20170706!$O$4,hap_name,0))="No Trend",symbol_noTrend,"N/A")))</f>
        <v>#NAME?</v>
      </c>
      <c r="P12" s="152" t="e">
        <f>IF(INDEX(hap_trend_direction,MATCH(Table_20170706!C12,hap_location,0),MATCH(Table_20170706!$P$4,hap_name,0))="Increasing",symbol_increasing,IF(INDEX(hap_trend_direction,MATCH(Table_20170706!C12,hap_location,0),MATCH(Table_20170706!$P$4,hap_name,0))="Decreasing",symbol_decreasing,IF(INDEX(hap_trend_direction,MATCH(Table_20170706!C12,hap_location,0),MATCH(Table_20170706!$P$4,hap_name,0))="No Trend",symbol_noTrend,"N/A")))</f>
        <v>#N/A</v>
      </c>
      <c r="Q12" s="152" t="e">
        <f>IF(INDEX(hap_trend_direction,MATCH(Table_20170706!C12,hap_location,0),MATCH(Table_20170706!$Q$4,hap_name,0))="Increasing",symbol_increasing,IF(INDEX(hap_trend_direction,MATCH(Table_20170706!C12,hap_location,0),MATCH(Table_20170706!$Q$4,hap_name,0))="Decreasing",symbol_decreasing,IF(INDEX(hap_trend_direction,MATCH(Table_20170706!C12,hap_location,0),MATCH(Table_20170706!$Q$4,hap_name,0))="No Trend",symbol_noTrend,"N/A")))</f>
        <v>#NAME?</v>
      </c>
      <c r="R12" s="152" t="e">
        <f>IF(INDEX(hap_trend_direction,MATCH(Table_20170706!C12,hap_location,0),MATCH(Table_20170706!$R$4,hap_name,0))="Increasing",symbol_increasing,IF(INDEX(hap_trend_direction,MATCH(Table_20170706!C12,hap_location,0),MATCH(Table_20170706!$R$4,hap_name,0))="Decreasing",symbol_decreasing,IF(INDEX(hap_trend_direction,MATCH(Table_20170706!C12,hap_location,0),MATCH(Table_20170706!$R$4,hap_name,0))="No Trend",symbol_noTrend,"N/A")))</f>
        <v>#NAME?</v>
      </c>
      <c r="S12" s="152" t="e">
        <f>IF(INDEX(hap_trend_direction,MATCH(Table_20170706!C12,hap_location,0),MATCH(Table_20170706!$S$4,hap_name,0))="Increasing",symbol_increasing,IF(INDEX(hap_trend_direction,MATCH(Table_20170706!C12,hap_location,0),MATCH(Table_20170706!$S$4,hap_name,0))="Decreasing",symbol_decreasing,IF(INDEX(hap_trend_direction,MATCH(Table_20170706!C12,hap_location,0),MATCH(Table_20170706!$S$4,hap_name,0))="No Trend",symbol_noTrend,"N/A")))</f>
        <v>#NAME?</v>
      </c>
      <c r="T12" s="152" t="e">
        <f>IF(INDEX(hap_trend_direction,MATCH(Table_20170706!C12,hap_location,0),MATCH(Table_20170706!$T$4,hap_name,0))="Increasing",symbol_increasing,IF(INDEX(hap_trend_direction,MATCH(Table_20170706!C12,hap_location,0),MATCH(Table_20170706!$T$4,hap_name,0))="Decreasing",symbol_decreasing,IF(INDEX(hap_trend_direction,MATCH(Table_20170706!C12,hap_location,0),MATCH(Table_20170706!$T$4,hap_name,0))="No Trend",symbol_noTrend,"N/A")))</f>
        <v>#NAME?</v>
      </c>
      <c r="U12" s="153" t="str">
        <f>IF(INDEX(hap_trend_direction,MATCH(Table_20170706!C12,hap_location,0),MATCH(Table_20170706!$U$4,hap_name,0))="Increasing",symbol_increasing,IF(INDEX(hap_trend_direction,MATCH(Table_20170706!C12,hap_location,0),MATCH(Table_20170706!$U$4,hap_name,0))="Decreasing",symbol_decreasing,IF(INDEX(hap_trend_direction,MATCH(Table_20170706!C12,hap_location,0),MATCH(Table_20170706!$U$4,hap_name,0))="No Trend",symbol_noTrend,"N/A")))</f>
        <v>N/A</v>
      </c>
      <c r="V12" s="151" t="e">
        <f>IF(INDEX(hap_trend_direction,MATCH(Table_20170706!C12,hap_location,0),MATCH(Table_20170706!$V$4,hap_name,0))="Increasing",symbol_increasing,IF(INDEX(hap_trend_direction,MATCH(Table_20170706!C12,hap_location,0),MATCH(Table_20170706!$V$4,hap_name,0))="Decreasing",symbol_decreasing,IF(INDEX(hap_trend_direction,MATCH(Table_20170706!C12,hap_location,0),MATCH(Table_20170706!$V$4,hap_name,0))="No Trend",symbol_noTrend,"N/A")))</f>
        <v>#NAME?</v>
      </c>
      <c r="W12" s="152" t="e">
        <f>IF(INDEX(hap_trend_direction,MATCH(Table_20170706!C12,hap_location,0),MATCH(Table_20170706!$W$4,hap_name,0))="Increasing",symbol_increasing,IF(INDEX(hap_trend_direction,MATCH(Table_20170706!C12,hap_location,0),MATCH(Table_20170706!$W$4,hap_name,0))="Decreasing",symbol_decreasing,IF(INDEX(hap_trend_direction,MATCH(Table_20170706!C12,hap_location,0),MATCH(Table_20170706!$W$4,hap_name,0))="No Trend",symbol_noTrend,"N/A")))</f>
        <v>#NAME?</v>
      </c>
      <c r="X12" s="152" t="e">
        <f>IF(INDEX(hap_trend_direction,MATCH(Table_20170706!C12,hap_location,0),MATCH(Table_20170706!$X$4,hap_name,0))="Increasing",symbol_increasing,IF(INDEX(hap_trend_direction,MATCH(Table_20170706!C12,hap_location,0),MATCH(Table_20170706!$X$4,hap_name,0))="Decreasing",symbol_decreasing,IF(INDEX(hap_trend_direction,MATCH(Table_20170706!C12,hap_location,0),MATCH(Table_20170706!$X$4,hap_name,0))="No Trend",symbol_noTrend,"N/A")))</f>
        <v>#NAME?</v>
      </c>
      <c r="Y12" s="152" t="str">
        <f>IF(INDEX(hap_trend_direction,MATCH(Table_20170706!C12,hap_location,0),MATCH(Table_20170706!$Y$4,hap_name,0))="Increasing",symbol_increasing,IF(INDEX(hap_trend_direction,MATCH(Table_20170706!C12,hap_location,0),MATCH(Table_20170706!$Y$4,hap_name,0))="Decreasing",symbol_decreasing,IF(INDEX(hap_trend_direction,MATCH(Table_20170706!C12,hap_location,0),MATCH(Table_20170706!$Y$4,hap_name,0))="No Trend",symbol_noTrend,"N/A")))</f>
        <v>N/A</v>
      </c>
      <c r="Z12" s="152" t="e">
        <f>IF(INDEX(hap_trend_direction,MATCH(Table_20170706!C12,hap_location,0),MATCH(Table_20170706!$Z$4,hap_name,0))="Increasing",symbol_increasing,IF(INDEX(hap_trend_direction,MATCH(Table_20170706!C12,hap_location,0),MATCH(Table_20170706!$Z$4,hap_name,0))="Decreasing",symbol_decreasing,IF(INDEX(hap_trend_direction,MATCH(Table_20170706!C12,hap_location,0),MATCH(Table_20170706!$Z$4,hap_name,0))="No Trend",symbol_noTrend,"N/A")))</f>
        <v>#NAME?</v>
      </c>
      <c r="AA12" s="152" t="e">
        <f>IF(INDEX(hap_trend_direction,MATCH(Table_20170706!C12,hap_location,0),MATCH(Table_20170706!$AA$4,hap_name,0))="Increasing",symbol_increasing,IF(INDEX(hap_trend_direction,MATCH(Table_20170706!C12,hap_location,0),MATCH(Table_20170706!$AA$4,hap_name,0))="Decreasing",symbol_decreasing,IF(INDEX(hap_trend_direction,MATCH(Table_20170706!C12,hap_location,0),MATCH(Table_20170706!$AA$4,hap_name,0))="No Trend",symbol_noTrend,"N/A")))</f>
        <v>#NAME?</v>
      </c>
      <c r="AB12" s="153" t="e">
        <f>IF(INDEX(hap_trend_direction,MATCH(Table_20170706!C12,hap_location,0),MATCH(Table_20170706!$AB$4,hap_name,0))="Increasing",symbol_increasing,IF(INDEX(hap_trend_direction,MATCH(Table_20170706!C12,hap_location,0),MATCH(Table_20170706!$AB$4,hap_name,0))="Decreasing",symbol_decreasing,IF(INDEX(hap_trend_direction,MATCH(Table_20170706!C12,hap_location,0),MATCH(Table_20170706!$AB$4,hap_name,0))="No Trend",symbol_noTrend,"N/A")))</f>
        <v>#NAME?</v>
      </c>
      <c r="AC12" s="148"/>
      <c r="AD12" s="157"/>
      <c r="AE12" s="157"/>
      <c r="AF12" s="157"/>
      <c r="AL12" s="135"/>
      <c r="AM12" s="135"/>
      <c r="AN12" s="135"/>
    </row>
    <row r="13" spans="1:40" s="43" customFormat="1" ht="16.5" thickTop="1" thickBot="1" x14ac:dyDescent="0.3">
      <c r="A13" s="148"/>
      <c r="B13" s="257"/>
      <c r="C13" s="185" t="str">
        <f>TrendDirSummary_20170426!H10</f>
        <v>Atlanta, GA</v>
      </c>
      <c r="D13" s="149" t="e">
        <f>IF(INDEX(hap_trend_direction,MATCH(Table_20170706!C13,hap_location,0),MATCH(Table_20170706!$D$4,hap_name,0))="Increasing",symbol_increasing,IF(INDEX(hap_trend_direction,MATCH(Table_20170706!C13,hap_location,0),MATCH(Table_20170706!$D$4,hap_name,0))="Decreasing",symbol_decreasing,IF(INDEX(hap_trend_direction,MATCH(Table_20170706!C13,hap_location,0),MATCH(Table_20170706!$D$4,hap_name,0))="No Trend",symbol_noTrend,"N/A")))</f>
        <v>#NAME?</v>
      </c>
      <c r="E13" s="150" t="e">
        <f>IF(INDEX(hap_trend_direction,MATCH(Table_20170706!C13,hap_location,0),MATCH(Table_20170706!$E$4,hap_name,0))="Increasing",symbol_increasing,IF(INDEX(hap_trend_direction,MATCH(Table_20170706!C13,hap_location,0),MATCH(Table_20170706!$E$4,hap_name,0))="Decreasing",symbol_decreasing,IF(INDEX(hap_trend_direction,MATCH(Table_20170706!C13,hap_location,0),MATCH(Table_20170706!$E$4,hap_name,0))="No Trend",symbol_noTrend,"N/A")))</f>
        <v>#NAME?</v>
      </c>
      <c r="F13" s="151" t="e">
        <f>IF(INDEX(hap_trend_direction,MATCH(Table_20170706!C13,hap_location,0),MATCH(Table_20170706!$F$4,hap_name,0))="Increasing",symbol_increasing,IF(INDEX(hap_trend_direction,MATCH(Table_20170706!C13,hap_location,0),MATCH(Table_20170706!$F$4,hap_name,0))="Decreasing",symbol_decreasing,IF(INDEX(hap_trend_direction,MATCH(Table_20170706!C13,hap_location,0),MATCH(Table_20170706!$F$4,hap_name,0))="No Trend",symbol_noTrend,"N/A")))</f>
        <v>#NAME?</v>
      </c>
      <c r="G13" s="152" t="e">
        <f>IF(INDEX(hap_trend_direction,MATCH(Table_20170706!C13,hap_location,0),MATCH(Table_20170706!$G$4,hap_name,0))="Increasing",symbol_increasing,IF(INDEX(hap_trend_direction,MATCH(Table_20170706!C13,hap_location,0),MATCH(Table_20170706!$G$4,hap_name,0))="Decreasing",symbol_decreasing,IF(INDEX(hap_trend_direction,MATCH(Table_20170706!C13,hap_location,0),MATCH(Table_20170706!$G$4,hap_name,0))="No Trend",symbol_noTrend,"N/A")))</f>
        <v>#NAME?</v>
      </c>
      <c r="H13" s="152" t="e">
        <f>IF(INDEX(hap_trend_direction,MATCH(Table_20170706!C13,hap_location,0),MATCH(Table_20170706!$H$4,hap_name,0))="Increasing",symbol_increasing,IF(INDEX(hap_trend_direction,MATCH(Table_20170706!C13,hap_location,0),MATCH(Table_20170706!$H$4,hap_name,0))="Decreasing",symbol_decreasing,IF(INDEX(hap_trend_direction,MATCH(Table_20170706!C13,hap_location,0),MATCH(Table_20170706!$H$4,hap_name,0))="No Trend",symbol_noTrend,"N/A")))</f>
        <v>#NAME?</v>
      </c>
      <c r="I13" s="153" t="str">
        <f>IF(INDEX(hap_trend_direction,MATCH(Table_20170706!C13,hap_location,0),MATCH(Table_20170706!$I$4,hap_name,0))="Increasing",symbol_increasing,IF(INDEX(hap_trend_direction,MATCH(Table_20170706!C13,hap_location,0),MATCH(Table_20170706!$I$4,hap_name,0))="Decreasing",symbol_decreasing,IF(INDEX(hap_trend_direction,MATCH(Table_20170706!C13,hap_location,0),MATCH(Table_20170706!$I$4,hap_name,0))="No Trend",symbol_noTrend,"N/A")))</f>
        <v>N/A</v>
      </c>
      <c r="J13" s="151" t="e">
        <f>IF(INDEX(hap_trend_direction,MATCH(Table_20170706!C13,hap_location,0),MATCH(Table_20170706!$J$4,hap_name,0))="Increasing",symbol_increasing,IF(INDEX(hap_trend_direction,MATCH(Table_20170706!C13,hap_location,0),MATCH(Table_20170706!$J$4,hap_name,0))="Decreasing",symbol_decreasing,IF(INDEX(hap_trend_direction,MATCH(Table_20170706!C13,hap_location,0),MATCH(Table_20170706!$J$4,hap_name,0))="No Trend",symbol_noTrend,"N/A")))</f>
        <v>#NAME?</v>
      </c>
      <c r="K13" s="154" t="e">
        <f>IF(INDEX(hap_trend_direction,MATCH(Table_20170706!C13,hap_location,0),MATCH(Table_20170706!$K$4,hap_name,0))="Increasing",symbol_increasing,IF(INDEX(hap_trend_direction,MATCH(Table_20170706!C13,hap_location,0),MATCH(Table_20170706!$K$4,hap_name,0))="Decreasing",symbol_decreasing,IF(INDEX(hap_trend_direction,MATCH(Table_20170706!C13,hap_location,0),MATCH(Table_20170706!$K$4,hap_name,0))="No Trend",symbol_noTrend,"N/A")))</f>
        <v>#NAME?</v>
      </c>
      <c r="L13" s="155" t="e">
        <f>IF(INDEX(hap_trend_direction,MATCH(Table_20170706!C13,hap_location,0),MATCH(Table_20170706!$L$4,hap_name,0))="Increasing",symbol_increasing,IF(INDEX(hap_trend_direction,MATCH(Table_20170706!C13,hap_location,0),MATCH(Table_20170706!$L$4,hap_name,0))="Decreasing",symbol_decreasing,IF(INDEX(hap_trend_direction,MATCH(Table_20170706!C13,hap_location,0),MATCH(Table_20170706!$L$4,hap_name,0))="No Trend",symbol_noTrend,"N/A")))</f>
        <v>#N/A</v>
      </c>
      <c r="M13" s="156" t="e">
        <f>IF(INDEX(hap_trend_direction,MATCH(Table_20170706!C13,hap_location,0),MATCH(Table_20170706!$M$4,hap_name,0))="Increasing",symbol_increasing,IF(INDEX(hap_trend_direction,MATCH(Table_20170706!C13,hap_location,0),MATCH(Table_20170706!$M$4,hap_name,0))="Decreasing",symbol_decreasing,IF(INDEX(hap_trend_direction,MATCH(Table_20170706!C13,hap_location,0),MATCH(Table_20170706!$M$4,hap_name,0))="No Trend",symbol_noTrend,"N/A")))</f>
        <v>#N/A</v>
      </c>
      <c r="N13" s="152" t="e">
        <f>IF(INDEX(hap_trend_direction,MATCH(Table_20170706!C13,hap_location,0),MATCH(Table_20170706!$N$4,hap_name,0))="Increasing",symbol_increasing,IF(INDEX(hap_trend_direction,MATCH(Table_20170706!C13,hap_location,0),MATCH(Table_20170706!$N$4,hap_name,0))="Decreasing",symbol_decreasing,IF(INDEX(hap_trend_direction,MATCH(Table_20170706!C13,hap_location,0),MATCH(Table_20170706!$N$4,hap_name,0))="No Trend",symbol_noTrend,"N/A")))</f>
        <v>#NAME?</v>
      </c>
      <c r="O13" s="152" t="str">
        <f>IF(INDEX(hap_trend_direction,MATCH(Table_20170706!C13,hap_location,0),MATCH(Table_20170706!$O$4,hap_name,0))="Increasing",symbol_increasing,IF(INDEX(hap_trend_direction,MATCH(Table_20170706!C13,hap_location,0),MATCH(Table_20170706!$O$4,hap_name,0))="Decreasing",symbol_decreasing,IF(INDEX(hap_trend_direction,MATCH(Table_20170706!C13,hap_location,0),MATCH(Table_20170706!$O$4,hap_name,0))="No Trend",symbol_noTrend,"N/A")))</f>
        <v>N/A</v>
      </c>
      <c r="P13" s="152" t="e">
        <f>IF(INDEX(hap_trend_direction,MATCH(Table_20170706!C13,hap_location,0),MATCH(Table_20170706!$P$4,hap_name,0))="Increasing",symbol_increasing,IF(INDEX(hap_trend_direction,MATCH(Table_20170706!C13,hap_location,0),MATCH(Table_20170706!$P$4,hap_name,0))="Decreasing",symbol_decreasing,IF(INDEX(hap_trend_direction,MATCH(Table_20170706!C13,hap_location,0),MATCH(Table_20170706!$P$4,hap_name,0))="No Trend",symbol_noTrend,"N/A")))</f>
        <v>#N/A</v>
      </c>
      <c r="Q13" s="152" t="str">
        <f>IF(INDEX(hap_trend_direction,MATCH(Table_20170706!C13,hap_location,0),MATCH(Table_20170706!$Q$4,hap_name,0))="Increasing",symbol_increasing,IF(INDEX(hap_trend_direction,MATCH(Table_20170706!C13,hap_location,0),MATCH(Table_20170706!$Q$4,hap_name,0))="Decreasing",symbol_decreasing,IF(INDEX(hap_trend_direction,MATCH(Table_20170706!C13,hap_location,0),MATCH(Table_20170706!$Q$4,hap_name,0))="No Trend",symbol_noTrend,"N/A")))</f>
        <v>N/A</v>
      </c>
      <c r="R13" s="152" t="e">
        <f>IF(INDEX(hap_trend_direction,MATCH(Table_20170706!C13,hap_location,0),MATCH(Table_20170706!$R$4,hap_name,0))="Increasing",symbol_increasing,IF(INDEX(hap_trend_direction,MATCH(Table_20170706!C13,hap_location,0),MATCH(Table_20170706!$R$4,hap_name,0))="Decreasing",symbol_decreasing,IF(INDEX(hap_trend_direction,MATCH(Table_20170706!C13,hap_location,0),MATCH(Table_20170706!$R$4,hap_name,0))="No Trend",symbol_noTrend,"N/A")))</f>
        <v>#NAME?</v>
      </c>
      <c r="S13" s="152" t="str">
        <f>IF(INDEX(hap_trend_direction,MATCH(Table_20170706!C13,hap_location,0),MATCH(Table_20170706!$S$4,hap_name,0))="Increasing",symbol_increasing,IF(INDEX(hap_trend_direction,MATCH(Table_20170706!C13,hap_location,0),MATCH(Table_20170706!$S$4,hap_name,0))="Decreasing",symbol_decreasing,IF(INDEX(hap_trend_direction,MATCH(Table_20170706!C13,hap_location,0),MATCH(Table_20170706!$S$4,hap_name,0))="No Trend",symbol_noTrend,"N/A")))</f>
        <v>N/A</v>
      </c>
      <c r="T13" s="152" t="str">
        <f>IF(INDEX(hap_trend_direction,MATCH(Table_20170706!C13,hap_location,0),MATCH(Table_20170706!$T$4,hap_name,0))="Increasing",symbol_increasing,IF(INDEX(hap_trend_direction,MATCH(Table_20170706!C13,hap_location,0),MATCH(Table_20170706!$T$4,hap_name,0))="Decreasing",symbol_decreasing,IF(INDEX(hap_trend_direction,MATCH(Table_20170706!C13,hap_location,0),MATCH(Table_20170706!$T$4,hap_name,0))="No Trend",symbol_noTrend,"N/A")))</f>
        <v>N/A</v>
      </c>
      <c r="U13" s="153" t="str">
        <f>IF(INDEX(hap_trend_direction,MATCH(Table_20170706!C13,hap_location,0),MATCH(Table_20170706!$U$4,hap_name,0))="Increasing",symbol_increasing,IF(INDEX(hap_trend_direction,MATCH(Table_20170706!C13,hap_location,0),MATCH(Table_20170706!$U$4,hap_name,0))="Decreasing",symbol_decreasing,IF(INDEX(hap_trend_direction,MATCH(Table_20170706!C13,hap_location,0),MATCH(Table_20170706!$U$4,hap_name,0))="No Trend",symbol_noTrend,"N/A")))</f>
        <v>N/A</v>
      </c>
      <c r="V13" s="151" t="e">
        <f>IF(INDEX(hap_trend_direction,MATCH(Table_20170706!C13,hap_location,0),MATCH(Table_20170706!$V$4,hap_name,0))="Increasing",symbol_increasing,IF(INDEX(hap_trend_direction,MATCH(Table_20170706!C13,hap_location,0),MATCH(Table_20170706!$V$4,hap_name,0))="Decreasing",symbol_decreasing,IF(INDEX(hap_trend_direction,MATCH(Table_20170706!C13,hap_location,0),MATCH(Table_20170706!$V$4,hap_name,0))="No Trend",symbol_noTrend,"N/A")))</f>
        <v>#NAME?</v>
      </c>
      <c r="W13" s="152" t="str">
        <f>IF(INDEX(hap_trend_direction,MATCH(Table_20170706!C13,hap_location,0),MATCH(Table_20170706!$W$4,hap_name,0))="Increasing",symbol_increasing,IF(INDEX(hap_trend_direction,MATCH(Table_20170706!C13,hap_location,0),MATCH(Table_20170706!$W$4,hap_name,0))="Decreasing",symbol_decreasing,IF(INDEX(hap_trend_direction,MATCH(Table_20170706!C13,hap_location,0),MATCH(Table_20170706!$W$4,hap_name,0))="No Trend",symbol_noTrend,"N/A")))</f>
        <v>N/A</v>
      </c>
      <c r="X13" s="152" t="e">
        <f>IF(INDEX(hap_trend_direction,MATCH(Table_20170706!C13,hap_location,0),MATCH(Table_20170706!$X$4,hap_name,0))="Increasing",symbol_increasing,IF(INDEX(hap_trend_direction,MATCH(Table_20170706!C13,hap_location,0),MATCH(Table_20170706!$X$4,hap_name,0))="Decreasing",symbol_decreasing,IF(INDEX(hap_trend_direction,MATCH(Table_20170706!C13,hap_location,0),MATCH(Table_20170706!$X$4,hap_name,0))="No Trend",symbol_noTrend,"N/A")))</f>
        <v>#NAME?</v>
      </c>
      <c r="Y13" s="152" t="e">
        <f>IF(INDEX(hap_trend_direction,MATCH(Table_20170706!C13,hap_location,0),MATCH(Table_20170706!$Y$4,hap_name,0))="Increasing",symbol_increasing,IF(INDEX(hap_trend_direction,MATCH(Table_20170706!C13,hap_location,0),MATCH(Table_20170706!$Y$4,hap_name,0))="Decreasing",symbol_decreasing,IF(INDEX(hap_trend_direction,MATCH(Table_20170706!C13,hap_location,0),MATCH(Table_20170706!$Y$4,hap_name,0))="No Trend",symbol_noTrend,"N/A")))</f>
        <v>#NAME?</v>
      </c>
      <c r="Z13" s="152" t="e">
        <f>IF(INDEX(hap_trend_direction,MATCH(Table_20170706!C13,hap_location,0),MATCH(Table_20170706!$Z$4,hap_name,0))="Increasing",symbol_increasing,IF(INDEX(hap_trend_direction,MATCH(Table_20170706!C13,hap_location,0),MATCH(Table_20170706!$Z$4,hap_name,0))="Decreasing",symbol_decreasing,IF(INDEX(hap_trend_direction,MATCH(Table_20170706!C13,hap_location,0),MATCH(Table_20170706!$Z$4,hap_name,0))="No Trend",symbol_noTrend,"N/A")))</f>
        <v>#NAME?</v>
      </c>
      <c r="AA13" s="152" t="e">
        <f>IF(INDEX(hap_trend_direction,MATCH(Table_20170706!C13,hap_location,0),MATCH(Table_20170706!$AA$4,hap_name,0))="Increasing",symbol_increasing,IF(INDEX(hap_trend_direction,MATCH(Table_20170706!C13,hap_location,0),MATCH(Table_20170706!$AA$4,hap_name,0))="Decreasing",symbol_decreasing,IF(INDEX(hap_trend_direction,MATCH(Table_20170706!C13,hap_location,0),MATCH(Table_20170706!$AA$4,hap_name,0))="No Trend",symbol_noTrend,"N/A")))</f>
        <v>#NAME?</v>
      </c>
      <c r="AB13" s="153" t="e">
        <f>IF(INDEX(hap_trend_direction,MATCH(Table_20170706!C13,hap_location,0),MATCH(Table_20170706!$AB$4,hap_name,0))="Increasing",symbol_increasing,IF(INDEX(hap_trend_direction,MATCH(Table_20170706!C13,hap_location,0),MATCH(Table_20170706!$AB$4,hap_name,0))="Decreasing",symbol_decreasing,IF(INDEX(hap_trend_direction,MATCH(Table_20170706!C13,hap_location,0),MATCH(Table_20170706!$AB$4,hap_name,0))="No Trend",symbol_noTrend,"N/A")))</f>
        <v>#NAME?</v>
      </c>
      <c r="AC13" s="148"/>
      <c r="AD13" s="157"/>
      <c r="AE13" s="157"/>
      <c r="AF13" s="157"/>
      <c r="AL13" s="135"/>
      <c r="AM13" s="135"/>
      <c r="AN13" s="135"/>
    </row>
    <row r="14" spans="1:40" s="43" customFormat="1" ht="16.5" thickTop="1" thickBot="1" x14ac:dyDescent="0.3">
      <c r="A14" s="148"/>
      <c r="B14" s="257"/>
      <c r="C14" s="185" t="str">
        <f>TrendDirSummary_20170426!H11</f>
        <v>Chicago, IL</v>
      </c>
      <c r="D14" s="149" t="e">
        <f>IF(INDEX(hap_trend_direction,MATCH(Table_20170706!C14,hap_location,0),MATCH(Table_20170706!$D$4,hap_name,0))="Increasing",symbol_increasing,IF(INDEX(hap_trend_direction,MATCH(Table_20170706!C14,hap_location,0),MATCH(Table_20170706!$D$4,hap_name,0))="Decreasing",symbol_decreasing,IF(INDEX(hap_trend_direction,MATCH(Table_20170706!C14,hap_location,0),MATCH(Table_20170706!$D$4,hap_name,0))="No Trend",symbol_noTrend,"N/A")))</f>
        <v>#NAME?</v>
      </c>
      <c r="E14" s="150" t="e">
        <f>IF(INDEX(hap_trend_direction,MATCH(Table_20170706!C14,hap_location,0),MATCH(Table_20170706!$E$4,hap_name,0))="Increasing",symbol_increasing,IF(INDEX(hap_trend_direction,MATCH(Table_20170706!C14,hap_location,0),MATCH(Table_20170706!$E$4,hap_name,0))="Decreasing",symbol_decreasing,IF(INDEX(hap_trend_direction,MATCH(Table_20170706!C14,hap_location,0),MATCH(Table_20170706!$E$4,hap_name,0))="No Trend",symbol_noTrend,"N/A")))</f>
        <v>#NAME?</v>
      </c>
      <c r="F14" s="151" t="e">
        <f>IF(INDEX(hap_trend_direction,MATCH(Table_20170706!C14,hap_location,0),MATCH(Table_20170706!$F$4,hap_name,0))="Increasing",symbol_increasing,IF(INDEX(hap_trend_direction,MATCH(Table_20170706!C14,hap_location,0),MATCH(Table_20170706!$F$4,hap_name,0))="Decreasing",symbol_decreasing,IF(INDEX(hap_trend_direction,MATCH(Table_20170706!C14,hap_location,0),MATCH(Table_20170706!$F$4,hap_name,0))="No Trend",symbol_noTrend,"N/A")))</f>
        <v>#NAME?</v>
      </c>
      <c r="G14" s="152" t="e">
        <f>IF(INDEX(hap_trend_direction,MATCH(Table_20170706!C14,hap_location,0),MATCH(Table_20170706!$G$4,hap_name,0))="Increasing",symbol_increasing,IF(INDEX(hap_trend_direction,MATCH(Table_20170706!C14,hap_location,0),MATCH(Table_20170706!$G$4,hap_name,0))="Decreasing",symbol_decreasing,IF(INDEX(hap_trend_direction,MATCH(Table_20170706!C14,hap_location,0),MATCH(Table_20170706!$G$4,hap_name,0))="No Trend",symbol_noTrend,"N/A")))</f>
        <v>#NAME?</v>
      </c>
      <c r="H14" s="152" t="e">
        <f>IF(INDEX(hap_trend_direction,MATCH(Table_20170706!C14,hap_location,0),MATCH(Table_20170706!$H$4,hap_name,0))="Increasing",symbol_increasing,IF(INDEX(hap_trend_direction,MATCH(Table_20170706!C14,hap_location,0),MATCH(Table_20170706!$H$4,hap_name,0))="Decreasing",symbol_decreasing,IF(INDEX(hap_trend_direction,MATCH(Table_20170706!C14,hap_location,0),MATCH(Table_20170706!$H$4,hap_name,0))="No Trend",symbol_noTrend,"N/A")))</f>
        <v>#NAME?</v>
      </c>
      <c r="I14" s="153" t="e">
        <f>IF(INDEX(hap_trend_direction,MATCH(Table_20170706!C14,hap_location,0),MATCH(Table_20170706!$I$4,hap_name,0))="Increasing",symbol_increasing,IF(INDEX(hap_trend_direction,MATCH(Table_20170706!C14,hap_location,0),MATCH(Table_20170706!$I$4,hap_name,0))="Decreasing",symbol_decreasing,IF(INDEX(hap_trend_direction,MATCH(Table_20170706!C14,hap_location,0),MATCH(Table_20170706!$I$4,hap_name,0))="No Trend",symbol_noTrend,"N/A")))</f>
        <v>#NAME?</v>
      </c>
      <c r="J14" s="151" t="e">
        <f>IF(INDEX(hap_trend_direction,MATCH(Table_20170706!C14,hap_location,0),MATCH(Table_20170706!$J$4,hap_name,0))="Increasing",symbol_increasing,IF(INDEX(hap_trend_direction,MATCH(Table_20170706!C14,hap_location,0),MATCH(Table_20170706!$J$4,hap_name,0))="Decreasing",symbol_decreasing,IF(INDEX(hap_trend_direction,MATCH(Table_20170706!C14,hap_location,0),MATCH(Table_20170706!$J$4,hap_name,0))="No Trend",symbol_noTrend,"N/A")))</f>
        <v>#NAME?</v>
      </c>
      <c r="K14" s="154" t="e">
        <f>IF(INDEX(hap_trend_direction,MATCH(Table_20170706!C14,hap_location,0),MATCH(Table_20170706!$K$4,hap_name,0))="Increasing",symbol_increasing,IF(INDEX(hap_trend_direction,MATCH(Table_20170706!C14,hap_location,0),MATCH(Table_20170706!$K$4,hap_name,0))="Decreasing",symbol_decreasing,IF(INDEX(hap_trend_direction,MATCH(Table_20170706!C14,hap_location,0),MATCH(Table_20170706!$K$4,hap_name,0))="No Trend",symbol_noTrend,"N/A")))</f>
        <v>#NAME?</v>
      </c>
      <c r="L14" s="155" t="e">
        <f>IF(INDEX(hap_trend_direction,MATCH(Table_20170706!C14,hap_location,0),MATCH(Table_20170706!$L$4,hap_name,0))="Increasing",symbol_increasing,IF(INDEX(hap_trend_direction,MATCH(Table_20170706!C14,hap_location,0),MATCH(Table_20170706!$L$4,hap_name,0))="Decreasing",symbol_decreasing,IF(INDEX(hap_trend_direction,MATCH(Table_20170706!C14,hap_location,0),MATCH(Table_20170706!$L$4,hap_name,0))="No Trend",symbol_noTrend,"N/A")))</f>
        <v>#N/A</v>
      </c>
      <c r="M14" s="156" t="e">
        <f>IF(INDEX(hap_trend_direction,MATCH(Table_20170706!C14,hap_location,0),MATCH(Table_20170706!$M$4,hap_name,0))="Increasing",symbol_increasing,IF(INDEX(hap_trend_direction,MATCH(Table_20170706!C14,hap_location,0),MATCH(Table_20170706!$M$4,hap_name,0))="Decreasing",symbol_decreasing,IF(INDEX(hap_trend_direction,MATCH(Table_20170706!C14,hap_location,0),MATCH(Table_20170706!$M$4,hap_name,0))="No Trend",symbol_noTrend,"N/A")))</f>
        <v>#N/A</v>
      </c>
      <c r="N14" s="152" t="e">
        <f>IF(INDEX(hap_trend_direction,MATCH(Table_20170706!C14,hap_location,0),MATCH(Table_20170706!$N$4,hap_name,0))="Increasing",symbol_increasing,IF(INDEX(hap_trend_direction,MATCH(Table_20170706!C14,hap_location,0),MATCH(Table_20170706!$N$4,hap_name,0))="Decreasing",symbol_decreasing,IF(INDEX(hap_trend_direction,MATCH(Table_20170706!C14,hap_location,0),MATCH(Table_20170706!$N$4,hap_name,0))="No Trend",symbol_noTrend,"N/A")))</f>
        <v>#NAME?</v>
      </c>
      <c r="O14" s="152" t="e">
        <f>IF(INDEX(hap_trend_direction,MATCH(Table_20170706!C14,hap_location,0),MATCH(Table_20170706!$O$4,hap_name,0))="Increasing",symbol_increasing,IF(INDEX(hap_trend_direction,MATCH(Table_20170706!C14,hap_location,0),MATCH(Table_20170706!$O$4,hap_name,0))="Decreasing",symbol_decreasing,IF(INDEX(hap_trend_direction,MATCH(Table_20170706!C14,hap_location,0),MATCH(Table_20170706!$O$4,hap_name,0))="No Trend",symbol_noTrend,"N/A")))</f>
        <v>#NAME?</v>
      </c>
      <c r="P14" s="152" t="e">
        <f>IF(INDEX(hap_trend_direction,MATCH(Table_20170706!C14,hap_location,0),MATCH(Table_20170706!$P$4,hap_name,0))="Increasing",symbol_increasing,IF(INDEX(hap_trend_direction,MATCH(Table_20170706!C14,hap_location,0),MATCH(Table_20170706!$P$4,hap_name,0))="Decreasing",symbol_decreasing,IF(INDEX(hap_trend_direction,MATCH(Table_20170706!C14,hap_location,0),MATCH(Table_20170706!$P$4,hap_name,0))="No Trend",symbol_noTrend,"N/A")))</f>
        <v>#N/A</v>
      </c>
      <c r="Q14" s="152" t="e">
        <f>IF(INDEX(hap_trend_direction,MATCH(Table_20170706!C14,hap_location,0),MATCH(Table_20170706!$Q$4,hap_name,0))="Increasing",symbol_increasing,IF(INDEX(hap_trend_direction,MATCH(Table_20170706!C14,hap_location,0),MATCH(Table_20170706!$Q$4,hap_name,0))="Decreasing",symbol_decreasing,IF(INDEX(hap_trend_direction,MATCH(Table_20170706!C14,hap_location,0),MATCH(Table_20170706!$Q$4,hap_name,0))="No Trend",symbol_noTrend,"N/A")))</f>
        <v>#NAME?</v>
      </c>
      <c r="R14" s="152" t="e">
        <f>IF(INDEX(hap_trend_direction,MATCH(Table_20170706!C14,hap_location,0),MATCH(Table_20170706!$R$4,hap_name,0))="Increasing",symbol_increasing,IF(INDEX(hap_trend_direction,MATCH(Table_20170706!C14,hap_location,0),MATCH(Table_20170706!$R$4,hap_name,0))="Decreasing",symbol_decreasing,IF(INDEX(hap_trend_direction,MATCH(Table_20170706!C14,hap_location,0),MATCH(Table_20170706!$R$4,hap_name,0))="No Trend",symbol_noTrend,"N/A")))</f>
        <v>#NAME?</v>
      </c>
      <c r="S14" s="152" t="e">
        <f>IF(INDEX(hap_trend_direction,MATCH(Table_20170706!C14,hap_location,0),MATCH(Table_20170706!$S$4,hap_name,0))="Increasing",symbol_increasing,IF(INDEX(hap_trend_direction,MATCH(Table_20170706!C14,hap_location,0),MATCH(Table_20170706!$S$4,hap_name,0))="Decreasing",symbol_decreasing,IF(INDEX(hap_trend_direction,MATCH(Table_20170706!C14,hap_location,0),MATCH(Table_20170706!$S$4,hap_name,0))="No Trend",symbol_noTrend,"N/A")))</f>
        <v>#NAME?</v>
      </c>
      <c r="T14" s="152" t="e">
        <f>IF(INDEX(hap_trend_direction,MATCH(Table_20170706!C14,hap_location,0),MATCH(Table_20170706!$T$4,hap_name,0))="Increasing",symbol_increasing,IF(INDEX(hap_trend_direction,MATCH(Table_20170706!C14,hap_location,0),MATCH(Table_20170706!$T$4,hap_name,0))="Decreasing",symbol_decreasing,IF(INDEX(hap_trend_direction,MATCH(Table_20170706!C14,hap_location,0),MATCH(Table_20170706!$T$4,hap_name,0))="No Trend",symbol_noTrend,"N/A")))</f>
        <v>#NAME?</v>
      </c>
      <c r="U14" s="153" t="str">
        <f>IF(INDEX(hap_trend_direction,MATCH(Table_20170706!C14,hap_location,0),MATCH(Table_20170706!$U$4,hap_name,0))="Increasing",symbol_increasing,IF(INDEX(hap_trend_direction,MATCH(Table_20170706!C14,hap_location,0),MATCH(Table_20170706!$U$4,hap_name,0))="Decreasing",symbol_decreasing,IF(INDEX(hap_trend_direction,MATCH(Table_20170706!C14,hap_location,0),MATCH(Table_20170706!$U$4,hap_name,0))="No Trend",symbol_noTrend,"N/A")))</f>
        <v>N/A</v>
      </c>
      <c r="V14" s="151" t="e">
        <f>IF(INDEX(hap_trend_direction,MATCH(Table_20170706!C14,hap_location,0),MATCH(Table_20170706!$V$4,hap_name,0))="Increasing",symbol_increasing,IF(INDEX(hap_trend_direction,MATCH(Table_20170706!C14,hap_location,0),MATCH(Table_20170706!$V$4,hap_name,0))="Decreasing",symbol_decreasing,IF(INDEX(hap_trend_direction,MATCH(Table_20170706!C14,hap_location,0),MATCH(Table_20170706!$V$4,hap_name,0))="No Trend",symbol_noTrend,"N/A")))</f>
        <v>#NAME?</v>
      </c>
      <c r="W14" s="152" t="e">
        <f>IF(INDEX(hap_trend_direction,MATCH(Table_20170706!C14,hap_location,0),MATCH(Table_20170706!$W$4,hap_name,0))="Increasing",symbol_increasing,IF(INDEX(hap_trend_direction,MATCH(Table_20170706!C14,hap_location,0),MATCH(Table_20170706!$W$4,hap_name,0))="Decreasing",symbol_decreasing,IF(INDEX(hap_trend_direction,MATCH(Table_20170706!C14,hap_location,0),MATCH(Table_20170706!$W$4,hap_name,0))="No Trend",symbol_noTrend,"N/A")))</f>
        <v>#NAME?</v>
      </c>
      <c r="X14" s="152" t="e">
        <f>IF(INDEX(hap_trend_direction,MATCH(Table_20170706!C14,hap_location,0),MATCH(Table_20170706!$X$4,hap_name,0))="Increasing",symbol_increasing,IF(INDEX(hap_trend_direction,MATCH(Table_20170706!C14,hap_location,0),MATCH(Table_20170706!$X$4,hap_name,0))="Decreasing",symbol_decreasing,IF(INDEX(hap_trend_direction,MATCH(Table_20170706!C14,hap_location,0),MATCH(Table_20170706!$X$4,hap_name,0))="No Trend",symbol_noTrend,"N/A")))</f>
        <v>#NAME?</v>
      </c>
      <c r="Y14" s="152" t="e">
        <f>IF(INDEX(hap_trend_direction,MATCH(Table_20170706!C14,hap_location,0),MATCH(Table_20170706!$Y$4,hap_name,0))="Increasing",symbol_increasing,IF(INDEX(hap_trend_direction,MATCH(Table_20170706!C14,hap_location,0),MATCH(Table_20170706!$Y$4,hap_name,0))="Decreasing",symbol_decreasing,IF(INDEX(hap_trend_direction,MATCH(Table_20170706!C14,hap_location,0),MATCH(Table_20170706!$Y$4,hap_name,0))="No Trend",symbol_noTrend,"N/A")))</f>
        <v>#NAME?</v>
      </c>
      <c r="Z14" s="152" t="e">
        <f>IF(INDEX(hap_trend_direction,MATCH(Table_20170706!C14,hap_location,0),MATCH(Table_20170706!$Z$4,hap_name,0))="Increasing",symbol_increasing,IF(INDEX(hap_trend_direction,MATCH(Table_20170706!C14,hap_location,0),MATCH(Table_20170706!$Z$4,hap_name,0))="Decreasing",symbol_decreasing,IF(INDEX(hap_trend_direction,MATCH(Table_20170706!C14,hap_location,0),MATCH(Table_20170706!$Z$4,hap_name,0))="No Trend",symbol_noTrend,"N/A")))</f>
        <v>#NAME?</v>
      </c>
      <c r="AA14" s="152" t="e">
        <f>IF(INDEX(hap_trend_direction,MATCH(Table_20170706!C14,hap_location,0),MATCH(Table_20170706!$AA$4,hap_name,0))="Increasing",symbol_increasing,IF(INDEX(hap_trend_direction,MATCH(Table_20170706!C14,hap_location,0),MATCH(Table_20170706!$AA$4,hap_name,0))="Decreasing",symbol_decreasing,IF(INDEX(hap_trend_direction,MATCH(Table_20170706!C14,hap_location,0),MATCH(Table_20170706!$AA$4,hap_name,0))="No Trend",symbol_noTrend,"N/A")))</f>
        <v>#NAME?</v>
      </c>
      <c r="AB14" s="153" t="e">
        <f>IF(INDEX(hap_trend_direction,MATCH(Table_20170706!C14,hap_location,0),MATCH(Table_20170706!$AB$4,hap_name,0))="Increasing",symbol_increasing,IF(INDEX(hap_trend_direction,MATCH(Table_20170706!C14,hap_location,0),MATCH(Table_20170706!$AB$4,hap_name,0))="Decreasing",symbol_decreasing,IF(INDEX(hap_trend_direction,MATCH(Table_20170706!C14,hap_location,0),MATCH(Table_20170706!$AB$4,hap_name,0))="No Trend",symbol_noTrend,"N/A")))</f>
        <v>#NAME?</v>
      </c>
      <c r="AC14" s="148"/>
      <c r="AD14" s="157"/>
      <c r="AE14" s="157"/>
      <c r="AF14" s="157"/>
      <c r="AL14" s="135"/>
      <c r="AM14" s="135"/>
      <c r="AN14" s="135"/>
    </row>
    <row r="15" spans="1:40" s="43" customFormat="1" ht="16.5" thickTop="1" thickBot="1" x14ac:dyDescent="0.3">
      <c r="A15" s="148"/>
      <c r="B15" s="257"/>
      <c r="C15" s="185" t="str">
        <f>TrendDirSummary_20170426!H12</f>
        <v>Roxbury, MA</v>
      </c>
      <c r="D15" s="149" t="e">
        <f>IF(INDEX(hap_trend_direction,MATCH(Table_20170706!C15,hap_location,0),MATCH(Table_20170706!$D$4,hap_name,0))="Increasing",symbol_increasing,IF(INDEX(hap_trend_direction,MATCH(Table_20170706!C15,hap_location,0),MATCH(Table_20170706!$D$4,hap_name,0))="Decreasing",symbol_decreasing,IF(INDEX(hap_trend_direction,MATCH(Table_20170706!C15,hap_location,0),MATCH(Table_20170706!$D$4,hap_name,0))="No Trend",symbol_noTrend,"N/A")))</f>
        <v>#NAME?</v>
      </c>
      <c r="E15" s="150" t="e">
        <f>IF(INDEX(hap_trend_direction,MATCH(Table_20170706!C15,hap_location,0),MATCH(Table_20170706!$E$4,hap_name,0))="Increasing",symbol_increasing,IF(INDEX(hap_trend_direction,MATCH(Table_20170706!C15,hap_location,0),MATCH(Table_20170706!$E$4,hap_name,0))="Decreasing",symbol_decreasing,IF(INDEX(hap_trend_direction,MATCH(Table_20170706!C15,hap_location,0),MATCH(Table_20170706!$E$4,hap_name,0))="No Trend",symbol_noTrend,"N/A")))</f>
        <v>#NAME?</v>
      </c>
      <c r="F15" s="151" t="e">
        <f>IF(INDEX(hap_trend_direction,MATCH(Table_20170706!C15,hap_location,0),MATCH(Table_20170706!$F$4,hap_name,0))="Increasing",symbol_increasing,IF(INDEX(hap_trend_direction,MATCH(Table_20170706!C15,hap_location,0),MATCH(Table_20170706!$F$4,hap_name,0))="Decreasing",symbol_decreasing,IF(INDEX(hap_trend_direction,MATCH(Table_20170706!C15,hap_location,0),MATCH(Table_20170706!$F$4,hap_name,0))="No Trend",symbol_noTrend,"N/A")))</f>
        <v>#NAME?</v>
      </c>
      <c r="G15" s="152" t="e">
        <f>IF(INDEX(hap_trend_direction,MATCH(Table_20170706!C15,hap_location,0),MATCH(Table_20170706!$G$4,hap_name,0))="Increasing",symbol_increasing,IF(INDEX(hap_trend_direction,MATCH(Table_20170706!C15,hap_location,0),MATCH(Table_20170706!$G$4,hap_name,0))="Decreasing",symbol_decreasing,IF(INDEX(hap_trend_direction,MATCH(Table_20170706!C15,hap_location,0),MATCH(Table_20170706!$G$4,hap_name,0))="No Trend",symbol_noTrend,"N/A")))</f>
        <v>#NAME?</v>
      </c>
      <c r="H15" s="152" t="e">
        <f>IF(INDEX(hap_trend_direction,MATCH(Table_20170706!C15,hap_location,0),MATCH(Table_20170706!$H$4,hap_name,0))="Increasing",symbol_increasing,IF(INDEX(hap_trend_direction,MATCH(Table_20170706!C15,hap_location,0),MATCH(Table_20170706!$H$4,hap_name,0))="Decreasing",symbol_decreasing,IF(INDEX(hap_trend_direction,MATCH(Table_20170706!C15,hap_location,0),MATCH(Table_20170706!$H$4,hap_name,0))="No Trend",symbol_noTrend,"N/A")))</f>
        <v>#NAME?</v>
      </c>
      <c r="I15" s="153" t="e">
        <f>IF(INDEX(hap_trend_direction,MATCH(Table_20170706!C15,hap_location,0),MATCH(Table_20170706!$I$4,hap_name,0))="Increasing",symbol_increasing,IF(INDEX(hap_trend_direction,MATCH(Table_20170706!C15,hap_location,0),MATCH(Table_20170706!$I$4,hap_name,0))="Decreasing",symbol_decreasing,IF(INDEX(hap_trend_direction,MATCH(Table_20170706!C15,hap_location,0),MATCH(Table_20170706!$I$4,hap_name,0))="No Trend",symbol_noTrend,"N/A")))</f>
        <v>#NAME?</v>
      </c>
      <c r="J15" s="151" t="e">
        <f>IF(INDEX(hap_trend_direction,MATCH(Table_20170706!C15,hap_location,0),MATCH(Table_20170706!$J$4,hap_name,0))="Increasing",symbol_increasing,IF(INDEX(hap_trend_direction,MATCH(Table_20170706!C15,hap_location,0),MATCH(Table_20170706!$J$4,hap_name,0))="Decreasing",symbol_decreasing,IF(INDEX(hap_trend_direction,MATCH(Table_20170706!C15,hap_location,0),MATCH(Table_20170706!$J$4,hap_name,0))="No Trend",symbol_noTrend,"N/A")))</f>
        <v>#NAME?</v>
      </c>
      <c r="K15" s="154" t="e">
        <f>IF(INDEX(hap_trend_direction,MATCH(Table_20170706!C15,hap_location,0),MATCH(Table_20170706!$K$4,hap_name,0))="Increasing",symbol_increasing,IF(INDEX(hap_trend_direction,MATCH(Table_20170706!C15,hap_location,0),MATCH(Table_20170706!$K$4,hap_name,0))="Decreasing",symbol_decreasing,IF(INDEX(hap_trend_direction,MATCH(Table_20170706!C15,hap_location,0),MATCH(Table_20170706!$K$4,hap_name,0))="No Trend",symbol_noTrend,"N/A")))</f>
        <v>#NAME?</v>
      </c>
      <c r="L15" s="155" t="e">
        <f>IF(INDEX(hap_trend_direction,MATCH(Table_20170706!C15,hap_location,0),MATCH(Table_20170706!$L$4,hap_name,0))="Increasing",symbol_increasing,IF(INDEX(hap_trend_direction,MATCH(Table_20170706!C15,hap_location,0),MATCH(Table_20170706!$L$4,hap_name,0))="Decreasing",symbol_decreasing,IF(INDEX(hap_trend_direction,MATCH(Table_20170706!C15,hap_location,0),MATCH(Table_20170706!$L$4,hap_name,0))="No Trend",symbol_noTrend,"N/A")))</f>
        <v>#N/A</v>
      </c>
      <c r="M15" s="156" t="e">
        <f>IF(INDEX(hap_trend_direction,MATCH(Table_20170706!C15,hap_location,0),MATCH(Table_20170706!$M$4,hap_name,0))="Increasing",symbol_increasing,IF(INDEX(hap_trend_direction,MATCH(Table_20170706!C15,hap_location,0),MATCH(Table_20170706!$M$4,hap_name,0))="Decreasing",symbol_decreasing,IF(INDEX(hap_trend_direction,MATCH(Table_20170706!C15,hap_location,0),MATCH(Table_20170706!$M$4,hap_name,0))="No Trend",symbol_noTrend,"N/A")))</f>
        <v>#N/A</v>
      </c>
      <c r="N15" s="152" t="e">
        <f>IF(INDEX(hap_trend_direction,MATCH(Table_20170706!C15,hap_location,0),MATCH(Table_20170706!$N$4,hap_name,0))="Increasing",symbol_increasing,IF(INDEX(hap_trend_direction,MATCH(Table_20170706!C15,hap_location,0),MATCH(Table_20170706!$N$4,hap_name,0))="Decreasing",symbol_decreasing,IF(INDEX(hap_trend_direction,MATCH(Table_20170706!C15,hap_location,0),MATCH(Table_20170706!$N$4,hap_name,0))="No Trend",symbol_noTrend,"N/A")))</f>
        <v>#NAME?</v>
      </c>
      <c r="O15" s="152" t="e">
        <f>IF(INDEX(hap_trend_direction,MATCH(Table_20170706!C15,hap_location,0),MATCH(Table_20170706!$O$4,hap_name,0))="Increasing",symbol_increasing,IF(INDEX(hap_trend_direction,MATCH(Table_20170706!C15,hap_location,0),MATCH(Table_20170706!$O$4,hap_name,0))="Decreasing",symbol_decreasing,IF(INDEX(hap_trend_direction,MATCH(Table_20170706!C15,hap_location,0),MATCH(Table_20170706!$O$4,hap_name,0))="No Trend",symbol_noTrend,"N/A")))</f>
        <v>#NAME?</v>
      </c>
      <c r="P15" s="152" t="e">
        <f>IF(INDEX(hap_trend_direction,MATCH(Table_20170706!C15,hap_location,0),MATCH(Table_20170706!$P$4,hap_name,0))="Increasing",symbol_increasing,IF(INDEX(hap_trend_direction,MATCH(Table_20170706!C15,hap_location,0),MATCH(Table_20170706!$P$4,hap_name,0))="Decreasing",symbol_decreasing,IF(INDEX(hap_trend_direction,MATCH(Table_20170706!C15,hap_location,0),MATCH(Table_20170706!$P$4,hap_name,0))="No Trend",symbol_noTrend,"N/A")))</f>
        <v>#N/A</v>
      </c>
      <c r="Q15" s="152" t="e">
        <f>IF(INDEX(hap_trend_direction,MATCH(Table_20170706!C15,hap_location,0),MATCH(Table_20170706!$Q$4,hap_name,0))="Increasing",symbol_increasing,IF(INDEX(hap_trend_direction,MATCH(Table_20170706!C15,hap_location,0),MATCH(Table_20170706!$Q$4,hap_name,0))="Decreasing",symbol_decreasing,IF(INDEX(hap_trend_direction,MATCH(Table_20170706!C15,hap_location,0),MATCH(Table_20170706!$Q$4,hap_name,0))="No Trend",symbol_noTrend,"N/A")))</f>
        <v>#NAME?</v>
      </c>
      <c r="R15" s="152" t="e">
        <f>IF(INDEX(hap_trend_direction,MATCH(Table_20170706!C15,hap_location,0),MATCH(Table_20170706!$R$4,hap_name,0))="Increasing",symbol_increasing,IF(INDEX(hap_trend_direction,MATCH(Table_20170706!C15,hap_location,0),MATCH(Table_20170706!$R$4,hap_name,0))="Decreasing",symbol_decreasing,IF(INDEX(hap_trend_direction,MATCH(Table_20170706!C15,hap_location,0),MATCH(Table_20170706!$R$4,hap_name,0))="No Trend",symbol_noTrend,"N/A")))</f>
        <v>#NAME?</v>
      </c>
      <c r="S15" s="152" t="e">
        <f>IF(INDEX(hap_trend_direction,MATCH(Table_20170706!C15,hap_location,0),MATCH(Table_20170706!$S$4,hap_name,0))="Increasing",symbol_increasing,IF(INDEX(hap_trend_direction,MATCH(Table_20170706!C15,hap_location,0),MATCH(Table_20170706!$S$4,hap_name,0))="Decreasing",symbol_decreasing,IF(INDEX(hap_trend_direction,MATCH(Table_20170706!C15,hap_location,0),MATCH(Table_20170706!$S$4,hap_name,0))="No Trend",symbol_noTrend,"N/A")))</f>
        <v>#NAME?</v>
      </c>
      <c r="T15" s="152" t="e">
        <f>IF(INDEX(hap_trend_direction,MATCH(Table_20170706!C15,hap_location,0),MATCH(Table_20170706!$T$4,hap_name,0))="Increasing",symbol_increasing,IF(INDEX(hap_trend_direction,MATCH(Table_20170706!C15,hap_location,0),MATCH(Table_20170706!$T$4,hap_name,0))="Decreasing",symbol_decreasing,IF(INDEX(hap_trend_direction,MATCH(Table_20170706!C15,hap_location,0),MATCH(Table_20170706!$T$4,hap_name,0))="No Trend",symbol_noTrend,"N/A")))</f>
        <v>#NAME?</v>
      </c>
      <c r="U15" s="153" t="e">
        <f>IF(INDEX(hap_trend_direction,MATCH(Table_20170706!C15,hap_location,0),MATCH(Table_20170706!$U$4,hap_name,0))="Increasing",symbol_increasing,IF(INDEX(hap_trend_direction,MATCH(Table_20170706!C15,hap_location,0),MATCH(Table_20170706!$U$4,hap_name,0))="Decreasing",symbol_decreasing,IF(INDEX(hap_trend_direction,MATCH(Table_20170706!C15,hap_location,0),MATCH(Table_20170706!$U$4,hap_name,0))="No Trend",symbol_noTrend,"N/A")))</f>
        <v>#NAME?</v>
      </c>
      <c r="V15" s="151" t="e">
        <f>IF(INDEX(hap_trend_direction,MATCH(Table_20170706!C15,hap_location,0),MATCH(Table_20170706!$V$4,hap_name,0))="Increasing",symbol_increasing,IF(INDEX(hap_trend_direction,MATCH(Table_20170706!C15,hap_location,0),MATCH(Table_20170706!$V$4,hap_name,0))="Decreasing",symbol_decreasing,IF(INDEX(hap_trend_direction,MATCH(Table_20170706!C15,hap_location,0),MATCH(Table_20170706!$V$4,hap_name,0))="No Trend",symbol_noTrend,"N/A")))</f>
        <v>#NAME?</v>
      </c>
      <c r="W15" s="152" t="e">
        <f>IF(INDEX(hap_trend_direction,MATCH(Table_20170706!C15,hap_location,0),MATCH(Table_20170706!$W$4,hap_name,0))="Increasing",symbol_increasing,IF(INDEX(hap_trend_direction,MATCH(Table_20170706!C15,hap_location,0),MATCH(Table_20170706!$W$4,hap_name,0))="Decreasing",symbol_decreasing,IF(INDEX(hap_trend_direction,MATCH(Table_20170706!C15,hap_location,0),MATCH(Table_20170706!$W$4,hap_name,0))="No Trend",symbol_noTrend,"N/A")))</f>
        <v>#NAME?</v>
      </c>
      <c r="X15" s="152" t="e">
        <f>IF(INDEX(hap_trend_direction,MATCH(Table_20170706!C15,hap_location,0),MATCH(Table_20170706!$X$4,hap_name,0))="Increasing",symbol_increasing,IF(INDEX(hap_trend_direction,MATCH(Table_20170706!C15,hap_location,0),MATCH(Table_20170706!$X$4,hap_name,0))="Decreasing",symbol_decreasing,IF(INDEX(hap_trend_direction,MATCH(Table_20170706!C15,hap_location,0),MATCH(Table_20170706!$X$4,hap_name,0))="No Trend",symbol_noTrend,"N/A")))</f>
        <v>#NAME?</v>
      </c>
      <c r="Y15" s="152" t="e">
        <f>IF(INDEX(hap_trend_direction,MATCH(Table_20170706!C15,hap_location,0),MATCH(Table_20170706!$Y$4,hap_name,0))="Increasing",symbol_increasing,IF(INDEX(hap_trend_direction,MATCH(Table_20170706!C15,hap_location,0),MATCH(Table_20170706!$Y$4,hap_name,0))="Decreasing",symbol_decreasing,IF(INDEX(hap_trend_direction,MATCH(Table_20170706!C15,hap_location,0),MATCH(Table_20170706!$Y$4,hap_name,0))="No Trend",symbol_noTrend,"N/A")))</f>
        <v>#NAME?</v>
      </c>
      <c r="Z15" s="152" t="e">
        <f>IF(INDEX(hap_trend_direction,MATCH(Table_20170706!C15,hap_location,0),MATCH(Table_20170706!$Z$4,hap_name,0))="Increasing",symbol_increasing,IF(INDEX(hap_trend_direction,MATCH(Table_20170706!C15,hap_location,0),MATCH(Table_20170706!$Z$4,hap_name,0))="Decreasing",symbol_decreasing,IF(INDEX(hap_trend_direction,MATCH(Table_20170706!C15,hap_location,0),MATCH(Table_20170706!$Z$4,hap_name,0))="No Trend",symbol_noTrend,"N/A")))</f>
        <v>#NAME?</v>
      </c>
      <c r="AA15" s="152" t="e">
        <f>IF(INDEX(hap_trend_direction,MATCH(Table_20170706!C15,hap_location,0),MATCH(Table_20170706!$AA$4,hap_name,0))="Increasing",symbol_increasing,IF(INDEX(hap_trend_direction,MATCH(Table_20170706!C15,hap_location,0),MATCH(Table_20170706!$AA$4,hap_name,0))="Decreasing",symbol_decreasing,IF(INDEX(hap_trend_direction,MATCH(Table_20170706!C15,hap_location,0),MATCH(Table_20170706!$AA$4,hap_name,0))="No Trend",symbol_noTrend,"N/A")))</f>
        <v>#NAME?</v>
      </c>
      <c r="AB15" s="153" t="e">
        <f>IF(INDEX(hap_trend_direction,MATCH(Table_20170706!C15,hap_location,0),MATCH(Table_20170706!$AB$4,hap_name,0))="Increasing",symbol_increasing,IF(INDEX(hap_trend_direction,MATCH(Table_20170706!C15,hap_location,0),MATCH(Table_20170706!$AB$4,hap_name,0))="Decreasing",symbol_decreasing,IF(INDEX(hap_trend_direction,MATCH(Table_20170706!C15,hap_location,0),MATCH(Table_20170706!$AB$4,hap_name,0))="No Trend",symbol_noTrend,"N/A")))</f>
        <v>#NAME?</v>
      </c>
      <c r="AC15" s="148"/>
      <c r="AD15" s="157"/>
      <c r="AE15" s="157"/>
      <c r="AF15" s="157"/>
      <c r="AL15" s="135"/>
      <c r="AM15" s="135"/>
      <c r="AN15" s="135"/>
    </row>
    <row r="16" spans="1:40" s="43" customFormat="1" ht="16.5" thickTop="1" thickBot="1" x14ac:dyDescent="0.3">
      <c r="A16" s="148"/>
      <c r="B16" s="257"/>
      <c r="C16" s="185" t="str">
        <f>TrendDirSummary_20170426!H13</f>
        <v>Detroit, MI</v>
      </c>
      <c r="D16" s="149" t="e">
        <f>IF(INDEX(hap_trend_direction,MATCH(Table_20170706!C16,hap_location,0),MATCH(Table_20170706!$D$4,hap_name,0))="Increasing",symbol_increasing,IF(INDEX(hap_trend_direction,MATCH(Table_20170706!C16,hap_location,0),MATCH(Table_20170706!$D$4,hap_name,0))="Decreasing",symbol_decreasing,IF(INDEX(hap_trend_direction,MATCH(Table_20170706!C16,hap_location,0),MATCH(Table_20170706!$D$4,hap_name,0))="No Trend",symbol_noTrend,"N/A")))</f>
        <v>#NAME?</v>
      </c>
      <c r="E16" s="150" t="e">
        <f>IF(INDEX(hap_trend_direction,MATCH(Table_20170706!C16,hap_location,0),MATCH(Table_20170706!$E$4,hap_name,0))="Increasing",symbol_increasing,IF(INDEX(hap_trend_direction,MATCH(Table_20170706!C16,hap_location,0),MATCH(Table_20170706!$E$4,hap_name,0))="Decreasing",symbol_decreasing,IF(INDEX(hap_trend_direction,MATCH(Table_20170706!C16,hap_location,0),MATCH(Table_20170706!$E$4,hap_name,0))="No Trend",symbol_noTrend,"N/A")))</f>
        <v>#NAME?</v>
      </c>
      <c r="F16" s="151" t="e">
        <f>IF(INDEX(hap_trend_direction,MATCH(Table_20170706!C16,hap_location,0),MATCH(Table_20170706!$F$4,hap_name,0))="Increasing",symbol_increasing,IF(INDEX(hap_trend_direction,MATCH(Table_20170706!C16,hap_location,0),MATCH(Table_20170706!$F$4,hap_name,0))="Decreasing",symbol_decreasing,IF(INDEX(hap_trend_direction,MATCH(Table_20170706!C16,hap_location,0),MATCH(Table_20170706!$F$4,hap_name,0))="No Trend",symbol_noTrend,"N/A")))</f>
        <v>#NAME?</v>
      </c>
      <c r="G16" s="152" t="e">
        <f>IF(INDEX(hap_trend_direction,MATCH(Table_20170706!C16,hap_location,0),MATCH(Table_20170706!$G$4,hap_name,0))="Increasing",symbol_increasing,IF(INDEX(hap_trend_direction,MATCH(Table_20170706!C16,hap_location,0),MATCH(Table_20170706!$G$4,hap_name,0))="Decreasing",symbol_decreasing,IF(INDEX(hap_trend_direction,MATCH(Table_20170706!C16,hap_location,0),MATCH(Table_20170706!$G$4,hap_name,0))="No Trend",symbol_noTrend,"N/A")))</f>
        <v>#NAME?</v>
      </c>
      <c r="H16" s="152" t="e">
        <f>IF(INDEX(hap_trend_direction,MATCH(Table_20170706!C16,hap_location,0),MATCH(Table_20170706!$H$4,hap_name,0))="Increasing",symbol_increasing,IF(INDEX(hap_trend_direction,MATCH(Table_20170706!C16,hap_location,0),MATCH(Table_20170706!$H$4,hap_name,0))="Decreasing",symbol_decreasing,IF(INDEX(hap_trend_direction,MATCH(Table_20170706!C16,hap_location,0),MATCH(Table_20170706!$H$4,hap_name,0))="No Trend",symbol_noTrend,"N/A")))</f>
        <v>#NAME?</v>
      </c>
      <c r="I16" s="153" t="e">
        <f>IF(INDEX(hap_trend_direction,MATCH(Table_20170706!C16,hap_location,0),MATCH(Table_20170706!$I$4,hap_name,0))="Increasing",symbol_increasing,IF(INDEX(hap_trend_direction,MATCH(Table_20170706!C16,hap_location,0),MATCH(Table_20170706!$I$4,hap_name,0))="Decreasing",symbol_decreasing,IF(INDEX(hap_trend_direction,MATCH(Table_20170706!C16,hap_location,0),MATCH(Table_20170706!$I$4,hap_name,0))="No Trend",symbol_noTrend,"N/A")))</f>
        <v>#NAME?</v>
      </c>
      <c r="J16" s="151" t="e">
        <f>IF(INDEX(hap_trend_direction,MATCH(Table_20170706!C16,hap_location,0),MATCH(Table_20170706!$J$4,hap_name,0))="Increasing",symbol_increasing,IF(INDEX(hap_trend_direction,MATCH(Table_20170706!C16,hap_location,0),MATCH(Table_20170706!$J$4,hap_name,0))="Decreasing",symbol_decreasing,IF(INDEX(hap_trend_direction,MATCH(Table_20170706!C16,hap_location,0),MATCH(Table_20170706!$J$4,hap_name,0))="No Trend",symbol_noTrend,"N/A")))</f>
        <v>#NAME?</v>
      </c>
      <c r="K16" s="154" t="e">
        <f>IF(INDEX(hap_trend_direction,MATCH(Table_20170706!C16,hap_location,0),MATCH(Table_20170706!$K$4,hap_name,0))="Increasing",symbol_increasing,IF(INDEX(hap_trend_direction,MATCH(Table_20170706!C16,hap_location,0),MATCH(Table_20170706!$K$4,hap_name,0))="Decreasing",symbol_decreasing,IF(INDEX(hap_trend_direction,MATCH(Table_20170706!C16,hap_location,0),MATCH(Table_20170706!$K$4,hap_name,0))="No Trend",symbol_noTrend,"N/A")))</f>
        <v>#NAME?</v>
      </c>
      <c r="L16" s="155" t="e">
        <f>IF(INDEX(hap_trend_direction,MATCH(Table_20170706!C16,hap_location,0),MATCH(Table_20170706!$L$4,hap_name,0))="Increasing",symbol_increasing,IF(INDEX(hap_trend_direction,MATCH(Table_20170706!C16,hap_location,0),MATCH(Table_20170706!$L$4,hap_name,0))="Decreasing",symbol_decreasing,IF(INDEX(hap_trend_direction,MATCH(Table_20170706!C16,hap_location,0),MATCH(Table_20170706!$L$4,hap_name,0))="No Trend",symbol_noTrend,"N/A")))</f>
        <v>#N/A</v>
      </c>
      <c r="M16" s="156" t="e">
        <f>IF(INDEX(hap_trend_direction,MATCH(Table_20170706!C16,hap_location,0),MATCH(Table_20170706!$M$4,hap_name,0))="Increasing",symbol_increasing,IF(INDEX(hap_trend_direction,MATCH(Table_20170706!C16,hap_location,0),MATCH(Table_20170706!$M$4,hap_name,0))="Decreasing",symbol_decreasing,IF(INDEX(hap_trend_direction,MATCH(Table_20170706!C16,hap_location,0),MATCH(Table_20170706!$M$4,hap_name,0))="No Trend",symbol_noTrend,"N/A")))</f>
        <v>#N/A</v>
      </c>
      <c r="N16" s="152" t="e">
        <f>IF(INDEX(hap_trend_direction,MATCH(Table_20170706!C16,hap_location,0),MATCH(Table_20170706!$N$4,hap_name,0))="Increasing",symbol_increasing,IF(INDEX(hap_trend_direction,MATCH(Table_20170706!C16,hap_location,0),MATCH(Table_20170706!$N$4,hap_name,0))="Decreasing",symbol_decreasing,IF(INDEX(hap_trend_direction,MATCH(Table_20170706!C16,hap_location,0),MATCH(Table_20170706!$N$4,hap_name,0))="No Trend",symbol_noTrend,"N/A")))</f>
        <v>#NAME?</v>
      </c>
      <c r="O16" s="152" t="e">
        <f>IF(INDEX(hap_trend_direction,MATCH(Table_20170706!C16,hap_location,0),MATCH(Table_20170706!$O$4,hap_name,0))="Increasing",symbol_increasing,IF(INDEX(hap_trend_direction,MATCH(Table_20170706!C16,hap_location,0),MATCH(Table_20170706!$O$4,hap_name,0))="Decreasing",symbol_decreasing,IF(INDEX(hap_trend_direction,MATCH(Table_20170706!C16,hap_location,0),MATCH(Table_20170706!$O$4,hap_name,0))="No Trend",symbol_noTrend,"N/A")))</f>
        <v>#NAME?</v>
      </c>
      <c r="P16" s="152" t="e">
        <f>IF(INDEX(hap_trend_direction,MATCH(Table_20170706!C16,hap_location,0),MATCH(Table_20170706!$P$4,hap_name,0))="Increasing",symbol_increasing,IF(INDEX(hap_trend_direction,MATCH(Table_20170706!C16,hap_location,0),MATCH(Table_20170706!$P$4,hap_name,0))="Decreasing",symbol_decreasing,IF(INDEX(hap_trend_direction,MATCH(Table_20170706!C16,hap_location,0),MATCH(Table_20170706!$P$4,hap_name,0))="No Trend",symbol_noTrend,"N/A")))</f>
        <v>#N/A</v>
      </c>
      <c r="Q16" s="152" t="str">
        <f>IF(INDEX(hap_trend_direction,MATCH(Table_20170706!C16,hap_location,0),MATCH(Table_20170706!$Q$4,hap_name,0))="Increasing",symbol_increasing,IF(INDEX(hap_trend_direction,MATCH(Table_20170706!C16,hap_location,0),MATCH(Table_20170706!$Q$4,hap_name,0))="Decreasing",symbol_decreasing,IF(INDEX(hap_trend_direction,MATCH(Table_20170706!C16,hap_location,0),MATCH(Table_20170706!$Q$4,hap_name,0))="No Trend",symbol_noTrend,"N/A")))</f>
        <v>N/A</v>
      </c>
      <c r="R16" s="152" t="e">
        <f>IF(INDEX(hap_trend_direction,MATCH(Table_20170706!C16,hap_location,0),MATCH(Table_20170706!$R$4,hap_name,0))="Increasing",symbol_increasing,IF(INDEX(hap_trend_direction,MATCH(Table_20170706!C16,hap_location,0),MATCH(Table_20170706!$R$4,hap_name,0))="Decreasing",symbol_decreasing,IF(INDEX(hap_trend_direction,MATCH(Table_20170706!C16,hap_location,0),MATCH(Table_20170706!$R$4,hap_name,0))="No Trend",symbol_noTrend,"N/A")))</f>
        <v>#NAME?</v>
      </c>
      <c r="S16" s="152" t="e">
        <f>IF(INDEX(hap_trend_direction,MATCH(Table_20170706!C16,hap_location,0),MATCH(Table_20170706!$S$4,hap_name,0))="Increasing",symbol_increasing,IF(INDEX(hap_trend_direction,MATCH(Table_20170706!C16,hap_location,0),MATCH(Table_20170706!$S$4,hap_name,0))="Decreasing",symbol_decreasing,IF(INDEX(hap_trend_direction,MATCH(Table_20170706!C16,hap_location,0),MATCH(Table_20170706!$S$4,hap_name,0))="No Trend",symbol_noTrend,"N/A")))</f>
        <v>#NAME?</v>
      </c>
      <c r="T16" s="152" t="e">
        <f>IF(INDEX(hap_trend_direction,MATCH(Table_20170706!C16,hap_location,0),MATCH(Table_20170706!$T$4,hap_name,0))="Increasing",symbol_increasing,IF(INDEX(hap_trend_direction,MATCH(Table_20170706!C16,hap_location,0),MATCH(Table_20170706!$T$4,hap_name,0))="Decreasing",symbol_decreasing,IF(INDEX(hap_trend_direction,MATCH(Table_20170706!C16,hap_location,0),MATCH(Table_20170706!$T$4,hap_name,0))="No Trend",symbol_noTrend,"N/A")))</f>
        <v>#NAME?</v>
      </c>
      <c r="U16" s="153" t="str">
        <f>IF(INDEX(hap_trend_direction,MATCH(Table_20170706!C16,hap_location,0),MATCH(Table_20170706!$U$4,hap_name,0))="Increasing",symbol_increasing,IF(INDEX(hap_trend_direction,MATCH(Table_20170706!C16,hap_location,0),MATCH(Table_20170706!$U$4,hap_name,0))="Decreasing",symbol_decreasing,IF(INDEX(hap_trend_direction,MATCH(Table_20170706!C16,hap_location,0),MATCH(Table_20170706!$U$4,hap_name,0))="No Trend",symbol_noTrend,"N/A")))</f>
        <v>N/A</v>
      </c>
      <c r="V16" s="151" t="e">
        <f>IF(INDEX(hap_trend_direction,MATCH(Table_20170706!C16,hap_location,0),MATCH(Table_20170706!$V$4,hap_name,0))="Increasing",symbol_increasing,IF(INDEX(hap_trend_direction,MATCH(Table_20170706!C16,hap_location,0),MATCH(Table_20170706!$V$4,hap_name,0))="Decreasing",symbol_decreasing,IF(INDEX(hap_trend_direction,MATCH(Table_20170706!C16,hap_location,0),MATCH(Table_20170706!$V$4,hap_name,0))="No Trend",symbol_noTrend,"N/A")))</f>
        <v>#NAME?</v>
      </c>
      <c r="W16" s="152" t="e">
        <f>IF(INDEX(hap_trend_direction,MATCH(Table_20170706!C16,hap_location,0),MATCH(Table_20170706!$W$4,hap_name,0))="Increasing",symbol_increasing,IF(INDEX(hap_trend_direction,MATCH(Table_20170706!C16,hap_location,0),MATCH(Table_20170706!$W$4,hap_name,0))="Decreasing",symbol_decreasing,IF(INDEX(hap_trend_direction,MATCH(Table_20170706!C16,hap_location,0),MATCH(Table_20170706!$W$4,hap_name,0))="No Trend",symbol_noTrend,"N/A")))</f>
        <v>#NAME?</v>
      </c>
      <c r="X16" s="152" t="e">
        <f>IF(INDEX(hap_trend_direction,MATCH(Table_20170706!C16,hap_location,0),MATCH(Table_20170706!$X$4,hap_name,0))="Increasing",symbol_increasing,IF(INDEX(hap_trend_direction,MATCH(Table_20170706!C16,hap_location,0),MATCH(Table_20170706!$X$4,hap_name,0))="Decreasing",symbol_decreasing,IF(INDEX(hap_trend_direction,MATCH(Table_20170706!C16,hap_location,0),MATCH(Table_20170706!$X$4,hap_name,0))="No Trend",symbol_noTrend,"N/A")))</f>
        <v>#NAME?</v>
      </c>
      <c r="Y16" s="152" t="e">
        <f>IF(INDEX(hap_trend_direction,MATCH(Table_20170706!C16,hap_location,0),MATCH(Table_20170706!$Y$4,hap_name,0))="Increasing",symbol_increasing,IF(INDEX(hap_trend_direction,MATCH(Table_20170706!C16,hap_location,0),MATCH(Table_20170706!$Y$4,hap_name,0))="Decreasing",symbol_decreasing,IF(INDEX(hap_trend_direction,MATCH(Table_20170706!C16,hap_location,0),MATCH(Table_20170706!$Y$4,hap_name,0))="No Trend",symbol_noTrend,"N/A")))</f>
        <v>#NAME?</v>
      </c>
      <c r="Z16" s="152" t="e">
        <f>IF(INDEX(hap_trend_direction,MATCH(Table_20170706!C16,hap_location,0),MATCH(Table_20170706!$Z$4,hap_name,0))="Increasing",symbol_increasing,IF(INDEX(hap_trend_direction,MATCH(Table_20170706!C16,hap_location,0),MATCH(Table_20170706!$Z$4,hap_name,0))="Decreasing",symbol_decreasing,IF(INDEX(hap_trend_direction,MATCH(Table_20170706!C16,hap_location,0),MATCH(Table_20170706!$Z$4,hap_name,0))="No Trend",symbol_noTrend,"N/A")))</f>
        <v>#NAME?</v>
      </c>
      <c r="AA16" s="152" t="e">
        <f>IF(INDEX(hap_trend_direction,MATCH(Table_20170706!C16,hap_location,0),MATCH(Table_20170706!$AA$4,hap_name,0))="Increasing",symbol_increasing,IF(INDEX(hap_trend_direction,MATCH(Table_20170706!C16,hap_location,0),MATCH(Table_20170706!$AA$4,hap_name,0))="Decreasing",symbol_decreasing,IF(INDEX(hap_trend_direction,MATCH(Table_20170706!C16,hap_location,0),MATCH(Table_20170706!$AA$4,hap_name,0))="No Trend",symbol_noTrend,"N/A")))</f>
        <v>#NAME?</v>
      </c>
      <c r="AB16" s="153" t="e">
        <f>IF(INDEX(hap_trend_direction,MATCH(Table_20170706!C16,hap_location,0),MATCH(Table_20170706!$AB$4,hap_name,0))="Increasing",symbol_increasing,IF(INDEX(hap_trend_direction,MATCH(Table_20170706!C16,hap_location,0),MATCH(Table_20170706!$AB$4,hap_name,0))="Decreasing",symbol_decreasing,IF(INDEX(hap_trend_direction,MATCH(Table_20170706!C16,hap_location,0),MATCH(Table_20170706!$AB$4,hap_name,0))="No Trend",symbol_noTrend,"N/A")))</f>
        <v>#NAME?</v>
      </c>
      <c r="AC16" s="148"/>
      <c r="AD16" s="157"/>
      <c r="AE16" s="157"/>
      <c r="AF16" s="157"/>
      <c r="AL16" s="135"/>
      <c r="AM16" s="135"/>
      <c r="AN16" s="135"/>
    </row>
    <row r="17" spans="1:40" s="43" customFormat="1" ht="16.5" thickTop="1" thickBot="1" x14ac:dyDescent="0.3">
      <c r="A17" s="148"/>
      <c r="B17" s="257"/>
      <c r="C17" s="185" t="str">
        <f>TrendDirSummary_20170426!H14</f>
        <v>St. Louis, MO</v>
      </c>
      <c r="D17" s="149" t="e">
        <f>IF(INDEX(hap_trend_direction,MATCH(Table_20170706!C17,hap_location,0),MATCH(Table_20170706!$D$4,hap_name,0))="Increasing",symbol_increasing,IF(INDEX(hap_trend_direction,MATCH(Table_20170706!C17,hap_location,0),MATCH(Table_20170706!$D$4,hap_name,0))="Decreasing",symbol_decreasing,IF(INDEX(hap_trend_direction,MATCH(Table_20170706!C17,hap_location,0),MATCH(Table_20170706!$D$4,hap_name,0))="No Trend",symbol_noTrend,"N/A")))</f>
        <v>#NAME?</v>
      </c>
      <c r="E17" s="150" t="e">
        <f>IF(INDEX(hap_trend_direction,MATCH(Table_20170706!C17,hap_location,0),MATCH(Table_20170706!$E$4,hap_name,0))="Increasing",symbol_increasing,IF(INDEX(hap_trend_direction,MATCH(Table_20170706!C17,hap_location,0),MATCH(Table_20170706!$E$4,hap_name,0))="Decreasing",symbol_decreasing,IF(INDEX(hap_trend_direction,MATCH(Table_20170706!C17,hap_location,0),MATCH(Table_20170706!$E$4,hap_name,0))="No Trend",symbol_noTrend,"N/A")))</f>
        <v>#NAME?</v>
      </c>
      <c r="F17" s="151" t="e">
        <f>IF(INDEX(hap_trend_direction,MATCH(Table_20170706!C17,hap_location,0),MATCH(Table_20170706!$F$4,hap_name,0))="Increasing",symbol_increasing,IF(INDEX(hap_trend_direction,MATCH(Table_20170706!C17,hap_location,0),MATCH(Table_20170706!$F$4,hap_name,0))="Decreasing",symbol_decreasing,IF(INDEX(hap_trend_direction,MATCH(Table_20170706!C17,hap_location,0),MATCH(Table_20170706!$F$4,hap_name,0))="No Trend",symbol_noTrend,"N/A")))</f>
        <v>#NAME?</v>
      </c>
      <c r="G17" s="152" t="e">
        <f>IF(INDEX(hap_trend_direction,MATCH(Table_20170706!C17,hap_location,0),MATCH(Table_20170706!$G$4,hap_name,0))="Increasing",symbol_increasing,IF(INDEX(hap_trend_direction,MATCH(Table_20170706!C17,hap_location,0),MATCH(Table_20170706!$G$4,hap_name,0))="Decreasing",symbol_decreasing,IF(INDEX(hap_trend_direction,MATCH(Table_20170706!C17,hap_location,0),MATCH(Table_20170706!$G$4,hap_name,0))="No Trend",symbol_noTrend,"N/A")))</f>
        <v>#NAME?</v>
      </c>
      <c r="H17" s="152" t="e">
        <f>IF(INDEX(hap_trend_direction,MATCH(Table_20170706!C17,hap_location,0),MATCH(Table_20170706!$H$4,hap_name,0))="Increasing",symbol_increasing,IF(INDEX(hap_trend_direction,MATCH(Table_20170706!C17,hap_location,0),MATCH(Table_20170706!$H$4,hap_name,0))="Decreasing",symbol_decreasing,IF(INDEX(hap_trend_direction,MATCH(Table_20170706!C17,hap_location,0),MATCH(Table_20170706!$H$4,hap_name,0))="No Trend",symbol_noTrend,"N/A")))</f>
        <v>#NAME?</v>
      </c>
      <c r="I17" s="153" t="e">
        <f>IF(INDEX(hap_trend_direction,MATCH(Table_20170706!C17,hap_location,0),MATCH(Table_20170706!$I$4,hap_name,0))="Increasing",symbol_increasing,IF(INDEX(hap_trend_direction,MATCH(Table_20170706!C17,hap_location,0),MATCH(Table_20170706!$I$4,hap_name,0))="Decreasing",symbol_decreasing,IF(INDEX(hap_trend_direction,MATCH(Table_20170706!C17,hap_location,0),MATCH(Table_20170706!$I$4,hap_name,0))="No Trend",symbol_noTrend,"N/A")))</f>
        <v>#NAME?</v>
      </c>
      <c r="J17" s="151" t="e">
        <f>IF(INDEX(hap_trend_direction,MATCH(Table_20170706!C17,hap_location,0),MATCH(Table_20170706!$J$4,hap_name,0))="Increasing",symbol_increasing,IF(INDEX(hap_trend_direction,MATCH(Table_20170706!C17,hap_location,0),MATCH(Table_20170706!$J$4,hap_name,0))="Decreasing",symbol_decreasing,IF(INDEX(hap_trend_direction,MATCH(Table_20170706!C17,hap_location,0),MATCH(Table_20170706!$J$4,hap_name,0))="No Trend",symbol_noTrend,"N/A")))</f>
        <v>#NAME?</v>
      </c>
      <c r="K17" s="154" t="e">
        <f>IF(INDEX(hap_trend_direction,MATCH(Table_20170706!C17,hap_location,0),MATCH(Table_20170706!$K$4,hap_name,0))="Increasing",symbol_increasing,IF(INDEX(hap_trend_direction,MATCH(Table_20170706!C17,hap_location,0),MATCH(Table_20170706!$K$4,hap_name,0))="Decreasing",symbol_decreasing,IF(INDEX(hap_trend_direction,MATCH(Table_20170706!C17,hap_location,0),MATCH(Table_20170706!$K$4,hap_name,0))="No Trend",symbol_noTrend,"N/A")))</f>
        <v>#NAME?</v>
      </c>
      <c r="L17" s="155" t="e">
        <f>IF(INDEX(hap_trend_direction,MATCH(Table_20170706!C17,hap_location,0),MATCH(Table_20170706!$L$4,hap_name,0))="Increasing",symbol_increasing,IF(INDEX(hap_trend_direction,MATCH(Table_20170706!C17,hap_location,0),MATCH(Table_20170706!$L$4,hap_name,0))="Decreasing",symbol_decreasing,IF(INDEX(hap_trend_direction,MATCH(Table_20170706!C17,hap_location,0),MATCH(Table_20170706!$L$4,hap_name,0))="No Trend",symbol_noTrend,"N/A")))</f>
        <v>#N/A</v>
      </c>
      <c r="M17" s="156" t="e">
        <f>IF(INDEX(hap_trend_direction,MATCH(Table_20170706!C17,hap_location,0),MATCH(Table_20170706!$M$4,hap_name,0))="Increasing",symbol_increasing,IF(INDEX(hap_trend_direction,MATCH(Table_20170706!C17,hap_location,0),MATCH(Table_20170706!$M$4,hap_name,0))="Decreasing",symbol_decreasing,IF(INDEX(hap_trend_direction,MATCH(Table_20170706!C17,hap_location,0),MATCH(Table_20170706!$M$4,hap_name,0))="No Trend",symbol_noTrend,"N/A")))</f>
        <v>#N/A</v>
      </c>
      <c r="N17" s="152" t="e">
        <f>IF(INDEX(hap_trend_direction,MATCH(Table_20170706!C17,hap_location,0),MATCH(Table_20170706!$N$4,hap_name,0))="Increasing",symbol_increasing,IF(INDEX(hap_trend_direction,MATCH(Table_20170706!C17,hap_location,0),MATCH(Table_20170706!$N$4,hap_name,0))="Decreasing",symbol_decreasing,IF(INDEX(hap_trend_direction,MATCH(Table_20170706!C17,hap_location,0),MATCH(Table_20170706!$N$4,hap_name,0))="No Trend",symbol_noTrend,"N/A")))</f>
        <v>#NAME?</v>
      </c>
      <c r="O17" s="152" t="e">
        <f>IF(INDEX(hap_trend_direction,MATCH(Table_20170706!C17,hap_location,0),MATCH(Table_20170706!$O$4,hap_name,0))="Increasing",symbol_increasing,IF(INDEX(hap_trend_direction,MATCH(Table_20170706!C17,hap_location,0),MATCH(Table_20170706!$O$4,hap_name,0))="Decreasing",symbol_decreasing,IF(INDEX(hap_trend_direction,MATCH(Table_20170706!C17,hap_location,0),MATCH(Table_20170706!$O$4,hap_name,0))="No Trend",symbol_noTrend,"N/A")))</f>
        <v>#NAME?</v>
      </c>
      <c r="P17" s="152" t="e">
        <f>IF(INDEX(hap_trend_direction,MATCH(Table_20170706!C17,hap_location,0),MATCH(Table_20170706!$P$4,hap_name,0))="Increasing",symbol_increasing,IF(INDEX(hap_trend_direction,MATCH(Table_20170706!C17,hap_location,0),MATCH(Table_20170706!$P$4,hap_name,0))="Decreasing",symbol_decreasing,IF(INDEX(hap_trend_direction,MATCH(Table_20170706!C17,hap_location,0),MATCH(Table_20170706!$P$4,hap_name,0))="No Trend",symbol_noTrend,"N/A")))</f>
        <v>#N/A</v>
      </c>
      <c r="Q17" s="152" t="e">
        <f>IF(INDEX(hap_trend_direction,MATCH(Table_20170706!C17,hap_location,0),MATCH(Table_20170706!$Q$4,hap_name,0))="Increasing",symbol_increasing,IF(INDEX(hap_trend_direction,MATCH(Table_20170706!C17,hap_location,0),MATCH(Table_20170706!$Q$4,hap_name,0))="Decreasing",symbol_decreasing,IF(INDEX(hap_trend_direction,MATCH(Table_20170706!C17,hap_location,0),MATCH(Table_20170706!$Q$4,hap_name,0))="No Trend",symbol_noTrend,"N/A")))</f>
        <v>#NAME?</v>
      </c>
      <c r="R17" s="152" t="e">
        <f>IF(INDEX(hap_trend_direction,MATCH(Table_20170706!C17,hap_location,0),MATCH(Table_20170706!$R$4,hap_name,0))="Increasing",symbol_increasing,IF(INDEX(hap_trend_direction,MATCH(Table_20170706!C17,hap_location,0),MATCH(Table_20170706!$R$4,hap_name,0))="Decreasing",symbol_decreasing,IF(INDEX(hap_trend_direction,MATCH(Table_20170706!C17,hap_location,0),MATCH(Table_20170706!$R$4,hap_name,0))="No Trend",symbol_noTrend,"N/A")))</f>
        <v>#NAME?</v>
      </c>
      <c r="S17" s="152" t="e">
        <f>IF(INDEX(hap_trend_direction,MATCH(Table_20170706!C17,hap_location,0),MATCH(Table_20170706!$S$4,hap_name,0))="Increasing",symbol_increasing,IF(INDEX(hap_trend_direction,MATCH(Table_20170706!C17,hap_location,0),MATCH(Table_20170706!$S$4,hap_name,0))="Decreasing",symbol_decreasing,IF(INDEX(hap_trend_direction,MATCH(Table_20170706!C17,hap_location,0),MATCH(Table_20170706!$S$4,hap_name,0))="No Trend",symbol_noTrend,"N/A")))</f>
        <v>#NAME?</v>
      </c>
      <c r="T17" s="152" t="e">
        <f>IF(INDEX(hap_trend_direction,MATCH(Table_20170706!C17,hap_location,0),MATCH(Table_20170706!$T$4,hap_name,0))="Increasing",symbol_increasing,IF(INDEX(hap_trend_direction,MATCH(Table_20170706!C17,hap_location,0),MATCH(Table_20170706!$T$4,hap_name,0))="Decreasing",symbol_decreasing,IF(INDEX(hap_trend_direction,MATCH(Table_20170706!C17,hap_location,0),MATCH(Table_20170706!$T$4,hap_name,0))="No Trend",symbol_noTrend,"N/A")))</f>
        <v>#NAME?</v>
      </c>
      <c r="U17" s="153" t="str">
        <f>IF(INDEX(hap_trend_direction,MATCH(Table_20170706!C17,hap_location,0),MATCH(Table_20170706!$U$4,hap_name,0))="Increasing",symbol_increasing,IF(INDEX(hap_trend_direction,MATCH(Table_20170706!C17,hap_location,0),MATCH(Table_20170706!$U$4,hap_name,0))="Decreasing",symbol_decreasing,IF(INDEX(hap_trend_direction,MATCH(Table_20170706!C17,hap_location,0),MATCH(Table_20170706!$U$4,hap_name,0))="No Trend",symbol_noTrend,"N/A")))</f>
        <v>N/A</v>
      </c>
      <c r="V17" s="151" t="e">
        <f>IF(INDEX(hap_trend_direction,MATCH(Table_20170706!C17,hap_location,0),MATCH(Table_20170706!$V$4,hap_name,0))="Increasing",symbol_increasing,IF(INDEX(hap_trend_direction,MATCH(Table_20170706!C17,hap_location,0),MATCH(Table_20170706!$V$4,hap_name,0))="Decreasing",symbol_decreasing,IF(INDEX(hap_trend_direction,MATCH(Table_20170706!C17,hap_location,0),MATCH(Table_20170706!$V$4,hap_name,0))="No Trend",symbol_noTrend,"N/A")))</f>
        <v>#NAME?</v>
      </c>
      <c r="W17" s="152" t="e">
        <f>IF(INDEX(hap_trend_direction,MATCH(Table_20170706!C17,hap_location,0),MATCH(Table_20170706!$W$4,hap_name,0))="Increasing",symbol_increasing,IF(INDEX(hap_trend_direction,MATCH(Table_20170706!C17,hap_location,0),MATCH(Table_20170706!$W$4,hap_name,0))="Decreasing",symbol_decreasing,IF(INDEX(hap_trend_direction,MATCH(Table_20170706!C17,hap_location,0),MATCH(Table_20170706!$W$4,hap_name,0))="No Trend",symbol_noTrend,"N/A")))</f>
        <v>#NAME?</v>
      </c>
      <c r="X17" s="152" t="e">
        <f>IF(INDEX(hap_trend_direction,MATCH(Table_20170706!C17,hap_location,0),MATCH(Table_20170706!$X$4,hap_name,0))="Increasing",symbol_increasing,IF(INDEX(hap_trend_direction,MATCH(Table_20170706!C17,hap_location,0),MATCH(Table_20170706!$X$4,hap_name,0))="Decreasing",symbol_decreasing,IF(INDEX(hap_trend_direction,MATCH(Table_20170706!C17,hap_location,0),MATCH(Table_20170706!$X$4,hap_name,0))="No Trend",symbol_noTrend,"N/A")))</f>
        <v>#NAME?</v>
      </c>
      <c r="Y17" s="152" t="e">
        <f>IF(INDEX(hap_trend_direction,MATCH(Table_20170706!C17,hap_location,0),MATCH(Table_20170706!$Y$4,hap_name,0))="Increasing",symbol_increasing,IF(INDEX(hap_trend_direction,MATCH(Table_20170706!C17,hap_location,0),MATCH(Table_20170706!$Y$4,hap_name,0))="Decreasing",symbol_decreasing,IF(INDEX(hap_trend_direction,MATCH(Table_20170706!C17,hap_location,0),MATCH(Table_20170706!$Y$4,hap_name,0))="No Trend",symbol_noTrend,"N/A")))</f>
        <v>#NAME?</v>
      </c>
      <c r="Z17" s="152" t="e">
        <f>IF(INDEX(hap_trend_direction,MATCH(Table_20170706!C17,hap_location,0),MATCH(Table_20170706!$Z$4,hap_name,0))="Increasing",symbol_increasing,IF(INDEX(hap_trend_direction,MATCH(Table_20170706!C17,hap_location,0),MATCH(Table_20170706!$Z$4,hap_name,0))="Decreasing",symbol_decreasing,IF(INDEX(hap_trend_direction,MATCH(Table_20170706!C17,hap_location,0),MATCH(Table_20170706!$Z$4,hap_name,0))="No Trend",symbol_noTrend,"N/A")))</f>
        <v>#NAME?</v>
      </c>
      <c r="AA17" s="152" t="e">
        <f>IF(INDEX(hap_trend_direction,MATCH(Table_20170706!C17,hap_location,0),MATCH(Table_20170706!$AA$4,hap_name,0))="Increasing",symbol_increasing,IF(INDEX(hap_trend_direction,MATCH(Table_20170706!C17,hap_location,0),MATCH(Table_20170706!$AA$4,hap_name,0))="Decreasing",symbol_decreasing,IF(INDEX(hap_trend_direction,MATCH(Table_20170706!C17,hap_location,0),MATCH(Table_20170706!$AA$4,hap_name,0))="No Trend",symbol_noTrend,"N/A")))</f>
        <v>#NAME?</v>
      </c>
      <c r="AB17" s="153" t="e">
        <f>IF(INDEX(hap_trend_direction,MATCH(Table_20170706!C17,hap_location,0),MATCH(Table_20170706!$AB$4,hap_name,0))="Increasing",symbol_increasing,IF(INDEX(hap_trend_direction,MATCH(Table_20170706!C17,hap_location,0),MATCH(Table_20170706!$AB$4,hap_name,0))="Decreasing",symbol_decreasing,IF(INDEX(hap_trend_direction,MATCH(Table_20170706!C17,hap_location,0),MATCH(Table_20170706!$AB$4,hap_name,0))="No Trend",symbol_noTrend,"N/A")))</f>
        <v>#NAME?</v>
      </c>
      <c r="AC17" s="148"/>
      <c r="AD17" s="157"/>
      <c r="AE17" s="157"/>
      <c r="AF17" s="157"/>
      <c r="AL17" s="135"/>
      <c r="AM17" s="135"/>
      <c r="AN17" s="135"/>
    </row>
    <row r="18" spans="1:40" s="43" customFormat="1" ht="16.5" thickTop="1" thickBot="1" x14ac:dyDescent="0.3">
      <c r="A18" s="148"/>
      <c r="B18" s="257"/>
      <c r="C18" s="185" t="str">
        <f>TrendDirSummary_20170426!H15</f>
        <v>Bronx, NY</v>
      </c>
      <c r="D18" s="149" t="e">
        <f>IF(INDEX(hap_trend_direction,MATCH(Table_20170706!C18,hap_location,0),MATCH(Table_20170706!$D$4,hap_name,0))="Increasing",symbol_increasing,IF(INDEX(hap_trend_direction,MATCH(Table_20170706!C18,hap_location,0),MATCH(Table_20170706!$D$4,hap_name,0))="Decreasing",symbol_decreasing,IF(INDEX(hap_trend_direction,MATCH(Table_20170706!C18,hap_location,0),MATCH(Table_20170706!$D$4,hap_name,0))="No Trend",symbol_noTrend,"N/A")))</f>
        <v>#NAME?</v>
      </c>
      <c r="E18" s="150" t="e">
        <f>IF(INDEX(hap_trend_direction,MATCH(Table_20170706!C18,hap_location,0),MATCH(Table_20170706!$E$4,hap_name,0))="Increasing",symbol_increasing,IF(INDEX(hap_trend_direction,MATCH(Table_20170706!C18,hap_location,0),MATCH(Table_20170706!$E$4,hap_name,0))="Decreasing",symbol_decreasing,IF(INDEX(hap_trend_direction,MATCH(Table_20170706!C18,hap_location,0),MATCH(Table_20170706!$E$4,hap_name,0))="No Trend",symbol_noTrend,"N/A")))</f>
        <v>#NAME?</v>
      </c>
      <c r="F18" s="151" t="e">
        <f>IF(INDEX(hap_trend_direction,MATCH(Table_20170706!C18,hap_location,0),MATCH(Table_20170706!$F$4,hap_name,0))="Increasing",symbol_increasing,IF(INDEX(hap_trend_direction,MATCH(Table_20170706!C18,hap_location,0),MATCH(Table_20170706!$F$4,hap_name,0))="Decreasing",symbol_decreasing,IF(INDEX(hap_trend_direction,MATCH(Table_20170706!C18,hap_location,0),MATCH(Table_20170706!$F$4,hap_name,0))="No Trend",symbol_noTrend,"N/A")))</f>
        <v>#NAME?</v>
      </c>
      <c r="G18" s="152" t="e">
        <f>IF(INDEX(hap_trend_direction,MATCH(Table_20170706!C18,hap_location,0),MATCH(Table_20170706!$G$4,hap_name,0))="Increasing",symbol_increasing,IF(INDEX(hap_trend_direction,MATCH(Table_20170706!C18,hap_location,0),MATCH(Table_20170706!$G$4,hap_name,0))="Decreasing",symbol_decreasing,IF(INDEX(hap_trend_direction,MATCH(Table_20170706!C18,hap_location,0),MATCH(Table_20170706!$G$4,hap_name,0))="No Trend",symbol_noTrend,"N/A")))</f>
        <v>#NAME?</v>
      </c>
      <c r="H18" s="152" t="e">
        <f>IF(INDEX(hap_trend_direction,MATCH(Table_20170706!C18,hap_location,0),MATCH(Table_20170706!$H$4,hap_name,0))="Increasing",symbol_increasing,IF(INDEX(hap_trend_direction,MATCH(Table_20170706!C18,hap_location,0),MATCH(Table_20170706!$H$4,hap_name,0))="Decreasing",symbol_decreasing,IF(INDEX(hap_trend_direction,MATCH(Table_20170706!C18,hap_location,0),MATCH(Table_20170706!$H$4,hap_name,0))="No Trend",symbol_noTrend,"N/A")))</f>
        <v>#NAME?</v>
      </c>
      <c r="I18" s="153" t="e">
        <f>IF(INDEX(hap_trend_direction,MATCH(Table_20170706!C18,hap_location,0),MATCH(Table_20170706!$I$4,hap_name,0))="Increasing",symbol_increasing,IF(INDEX(hap_trend_direction,MATCH(Table_20170706!C18,hap_location,0),MATCH(Table_20170706!$I$4,hap_name,0))="Decreasing",symbol_decreasing,IF(INDEX(hap_trend_direction,MATCH(Table_20170706!C18,hap_location,0),MATCH(Table_20170706!$I$4,hap_name,0))="No Trend",symbol_noTrend,"N/A")))</f>
        <v>#NAME?</v>
      </c>
      <c r="J18" s="151" t="e">
        <f>IF(INDEX(hap_trend_direction,MATCH(Table_20170706!C18,hap_location,0),MATCH(Table_20170706!$J$4,hap_name,0))="Increasing",symbol_increasing,IF(INDEX(hap_trend_direction,MATCH(Table_20170706!C18,hap_location,0),MATCH(Table_20170706!$J$4,hap_name,0))="Decreasing",symbol_decreasing,IF(INDEX(hap_trend_direction,MATCH(Table_20170706!C18,hap_location,0),MATCH(Table_20170706!$J$4,hap_name,0))="No Trend",symbol_noTrend,"N/A")))</f>
        <v>#NAME?</v>
      </c>
      <c r="K18" s="154" t="e">
        <f>IF(INDEX(hap_trend_direction,MATCH(Table_20170706!C18,hap_location,0),MATCH(Table_20170706!$K$4,hap_name,0))="Increasing",symbol_increasing,IF(INDEX(hap_trend_direction,MATCH(Table_20170706!C18,hap_location,0),MATCH(Table_20170706!$K$4,hap_name,0))="Decreasing",symbol_decreasing,IF(INDEX(hap_trend_direction,MATCH(Table_20170706!C18,hap_location,0),MATCH(Table_20170706!$K$4,hap_name,0))="No Trend",symbol_noTrend,"N/A")))</f>
        <v>#NAME?</v>
      </c>
      <c r="L18" s="155" t="e">
        <f>IF(INDEX(hap_trend_direction,MATCH(Table_20170706!C18,hap_location,0),MATCH(Table_20170706!$L$4,hap_name,0))="Increasing",symbol_increasing,IF(INDEX(hap_trend_direction,MATCH(Table_20170706!C18,hap_location,0),MATCH(Table_20170706!$L$4,hap_name,0))="Decreasing",symbol_decreasing,IF(INDEX(hap_trend_direction,MATCH(Table_20170706!C18,hap_location,0),MATCH(Table_20170706!$L$4,hap_name,0))="No Trend",symbol_noTrend,"N/A")))</f>
        <v>#N/A</v>
      </c>
      <c r="M18" s="156" t="e">
        <f>IF(INDEX(hap_trend_direction,MATCH(Table_20170706!C18,hap_location,0),MATCH(Table_20170706!$M$4,hap_name,0))="Increasing",symbol_increasing,IF(INDEX(hap_trend_direction,MATCH(Table_20170706!C18,hap_location,0),MATCH(Table_20170706!$M$4,hap_name,0))="Decreasing",symbol_decreasing,IF(INDEX(hap_trend_direction,MATCH(Table_20170706!C18,hap_location,0),MATCH(Table_20170706!$M$4,hap_name,0))="No Trend",symbol_noTrend,"N/A")))</f>
        <v>#N/A</v>
      </c>
      <c r="N18" s="152" t="e">
        <f>IF(INDEX(hap_trend_direction,MATCH(Table_20170706!C18,hap_location,0),MATCH(Table_20170706!$N$4,hap_name,0))="Increasing",symbol_increasing,IF(INDEX(hap_trend_direction,MATCH(Table_20170706!C18,hap_location,0),MATCH(Table_20170706!$N$4,hap_name,0))="Decreasing",symbol_decreasing,IF(INDEX(hap_trend_direction,MATCH(Table_20170706!C18,hap_location,0),MATCH(Table_20170706!$N$4,hap_name,0))="No Trend",symbol_noTrend,"N/A")))</f>
        <v>#NAME?</v>
      </c>
      <c r="O18" s="152" t="e">
        <f>IF(INDEX(hap_trend_direction,MATCH(Table_20170706!C18,hap_location,0),MATCH(Table_20170706!$O$4,hap_name,0))="Increasing",symbol_increasing,IF(INDEX(hap_trend_direction,MATCH(Table_20170706!C18,hap_location,0),MATCH(Table_20170706!$O$4,hap_name,0))="Decreasing",symbol_decreasing,IF(INDEX(hap_trend_direction,MATCH(Table_20170706!C18,hap_location,0),MATCH(Table_20170706!$O$4,hap_name,0))="No Trend",symbol_noTrend,"N/A")))</f>
        <v>#NAME?</v>
      </c>
      <c r="P18" s="152" t="e">
        <f>IF(INDEX(hap_trend_direction,MATCH(Table_20170706!C18,hap_location,0),MATCH(Table_20170706!$P$4,hap_name,0))="Increasing",symbol_increasing,IF(INDEX(hap_trend_direction,MATCH(Table_20170706!C18,hap_location,0),MATCH(Table_20170706!$P$4,hap_name,0))="Decreasing",symbol_decreasing,IF(INDEX(hap_trend_direction,MATCH(Table_20170706!C18,hap_location,0),MATCH(Table_20170706!$P$4,hap_name,0))="No Trend",symbol_noTrend,"N/A")))</f>
        <v>#N/A</v>
      </c>
      <c r="Q18" s="152" t="e">
        <f>IF(INDEX(hap_trend_direction,MATCH(Table_20170706!C18,hap_location,0),MATCH(Table_20170706!$Q$4,hap_name,0))="Increasing",symbol_increasing,IF(INDEX(hap_trend_direction,MATCH(Table_20170706!C18,hap_location,0),MATCH(Table_20170706!$Q$4,hap_name,0))="Decreasing",symbol_decreasing,IF(INDEX(hap_trend_direction,MATCH(Table_20170706!C18,hap_location,0),MATCH(Table_20170706!$Q$4,hap_name,0))="No Trend",symbol_noTrend,"N/A")))</f>
        <v>#NAME?</v>
      </c>
      <c r="R18" s="152" t="e">
        <f>IF(INDEX(hap_trend_direction,MATCH(Table_20170706!C18,hap_location,0),MATCH(Table_20170706!$R$4,hap_name,0))="Increasing",symbol_increasing,IF(INDEX(hap_trend_direction,MATCH(Table_20170706!C18,hap_location,0),MATCH(Table_20170706!$R$4,hap_name,0))="Decreasing",symbol_decreasing,IF(INDEX(hap_trend_direction,MATCH(Table_20170706!C18,hap_location,0),MATCH(Table_20170706!$R$4,hap_name,0))="No Trend",symbol_noTrend,"N/A")))</f>
        <v>#NAME?</v>
      </c>
      <c r="S18" s="152" t="e">
        <f>IF(INDEX(hap_trend_direction,MATCH(Table_20170706!C18,hap_location,0),MATCH(Table_20170706!$S$4,hap_name,0))="Increasing",symbol_increasing,IF(INDEX(hap_trend_direction,MATCH(Table_20170706!C18,hap_location,0),MATCH(Table_20170706!$S$4,hap_name,0))="Decreasing",symbol_decreasing,IF(INDEX(hap_trend_direction,MATCH(Table_20170706!C18,hap_location,0),MATCH(Table_20170706!$S$4,hap_name,0))="No Trend",symbol_noTrend,"N/A")))</f>
        <v>#NAME?</v>
      </c>
      <c r="T18" s="152" t="e">
        <f>IF(INDEX(hap_trend_direction,MATCH(Table_20170706!C18,hap_location,0),MATCH(Table_20170706!$T$4,hap_name,0))="Increasing",symbol_increasing,IF(INDEX(hap_trend_direction,MATCH(Table_20170706!C18,hap_location,0),MATCH(Table_20170706!$T$4,hap_name,0))="Decreasing",symbol_decreasing,IF(INDEX(hap_trend_direction,MATCH(Table_20170706!C18,hap_location,0),MATCH(Table_20170706!$T$4,hap_name,0))="No Trend",symbol_noTrend,"N/A")))</f>
        <v>#NAME?</v>
      </c>
      <c r="U18" s="153" t="e">
        <f>IF(INDEX(hap_trend_direction,MATCH(Table_20170706!C18,hap_location,0),MATCH(Table_20170706!$U$4,hap_name,0))="Increasing",symbol_increasing,IF(INDEX(hap_trend_direction,MATCH(Table_20170706!C18,hap_location,0),MATCH(Table_20170706!$U$4,hap_name,0))="Decreasing",symbol_decreasing,IF(INDEX(hap_trend_direction,MATCH(Table_20170706!C18,hap_location,0),MATCH(Table_20170706!$U$4,hap_name,0))="No Trend",symbol_noTrend,"N/A")))</f>
        <v>#NAME?</v>
      </c>
      <c r="V18" s="151" t="e">
        <f>IF(INDEX(hap_trend_direction,MATCH(Table_20170706!C18,hap_location,0),MATCH(Table_20170706!$V$4,hap_name,0))="Increasing",symbol_increasing,IF(INDEX(hap_trend_direction,MATCH(Table_20170706!C18,hap_location,0),MATCH(Table_20170706!$V$4,hap_name,0))="Decreasing",symbol_decreasing,IF(INDEX(hap_trend_direction,MATCH(Table_20170706!C18,hap_location,0),MATCH(Table_20170706!$V$4,hap_name,0))="No Trend",symbol_noTrend,"N/A")))</f>
        <v>#NAME?</v>
      </c>
      <c r="W18" s="152" t="e">
        <f>IF(INDEX(hap_trend_direction,MATCH(Table_20170706!C18,hap_location,0),MATCH(Table_20170706!$W$4,hap_name,0))="Increasing",symbol_increasing,IF(INDEX(hap_trend_direction,MATCH(Table_20170706!C18,hap_location,0),MATCH(Table_20170706!$W$4,hap_name,0))="Decreasing",symbol_decreasing,IF(INDEX(hap_trend_direction,MATCH(Table_20170706!C18,hap_location,0),MATCH(Table_20170706!$W$4,hap_name,0))="No Trend",symbol_noTrend,"N/A")))</f>
        <v>#NAME?</v>
      </c>
      <c r="X18" s="152" t="e">
        <f>IF(INDEX(hap_trend_direction,MATCH(Table_20170706!C18,hap_location,0),MATCH(Table_20170706!$X$4,hap_name,0))="Increasing",symbol_increasing,IF(INDEX(hap_trend_direction,MATCH(Table_20170706!C18,hap_location,0),MATCH(Table_20170706!$X$4,hap_name,0))="Decreasing",symbol_decreasing,IF(INDEX(hap_trend_direction,MATCH(Table_20170706!C18,hap_location,0),MATCH(Table_20170706!$X$4,hap_name,0))="No Trend",symbol_noTrend,"N/A")))</f>
        <v>#NAME?</v>
      </c>
      <c r="Y18" s="152" t="str">
        <f>IF(INDEX(hap_trend_direction,MATCH(Table_20170706!C18,hap_location,0),MATCH(Table_20170706!$Y$4,hap_name,0))="Increasing",symbol_increasing,IF(INDEX(hap_trend_direction,MATCH(Table_20170706!C18,hap_location,0),MATCH(Table_20170706!$Y$4,hap_name,0))="Decreasing",symbol_decreasing,IF(INDEX(hap_trend_direction,MATCH(Table_20170706!C18,hap_location,0),MATCH(Table_20170706!$Y$4,hap_name,0))="No Trend",symbol_noTrend,"N/A")))</f>
        <v>N/A</v>
      </c>
      <c r="Z18" s="152" t="e">
        <f>IF(INDEX(hap_trend_direction,MATCH(Table_20170706!C18,hap_location,0),MATCH(Table_20170706!$Z$4,hap_name,0))="Increasing",symbol_increasing,IF(INDEX(hap_trend_direction,MATCH(Table_20170706!C18,hap_location,0),MATCH(Table_20170706!$Z$4,hap_name,0))="Decreasing",symbol_decreasing,IF(INDEX(hap_trend_direction,MATCH(Table_20170706!C18,hap_location,0),MATCH(Table_20170706!$Z$4,hap_name,0))="No Trend",symbol_noTrend,"N/A")))</f>
        <v>#NAME?</v>
      </c>
      <c r="AA18" s="152" t="e">
        <f>IF(INDEX(hap_trend_direction,MATCH(Table_20170706!C18,hap_location,0),MATCH(Table_20170706!$AA$4,hap_name,0))="Increasing",symbol_increasing,IF(INDEX(hap_trend_direction,MATCH(Table_20170706!C18,hap_location,0),MATCH(Table_20170706!$AA$4,hap_name,0))="Decreasing",symbol_decreasing,IF(INDEX(hap_trend_direction,MATCH(Table_20170706!C18,hap_location,0),MATCH(Table_20170706!$AA$4,hap_name,0))="No Trend",symbol_noTrend,"N/A")))</f>
        <v>#NAME?</v>
      </c>
      <c r="AB18" s="153" t="e">
        <f>IF(INDEX(hap_trend_direction,MATCH(Table_20170706!C18,hap_location,0),MATCH(Table_20170706!$AB$4,hap_name,0))="Increasing",symbol_increasing,IF(INDEX(hap_trend_direction,MATCH(Table_20170706!C18,hap_location,0),MATCH(Table_20170706!$AB$4,hap_name,0))="Decreasing",symbol_decreasing,IF(INDEX(hap_trend_direction,MATCH(Table_20170706!C18,hap_location,0),MATCH(Table_20170706!$AB$4,hap_name,0))="No Trend",symbol_noTrend,"N/A")))</f>
        <v>#NAME?</v>
      </c>
      <c r="AC18" s="148"/>
      <c r="AD18" s="157"/>
      <c r="AE18" s="157"/>
      <c r="AF18" s="157"/>
      <c r="AL18" s="135"/>
      <c r="AM18" s="135"/>
      <c r="AN18" s="135"/>
    </row>
    <row r="19" spans="1:40" s="43" customFormat="1" ht="16.5" thickTop="1" thickBot="1" x14ac:dyDescent="0.3">
      <c r="A19" s="148"/>
      <c r="B19" s="257"/>
      <c r="C19" s="185" t="str">
        <f>TrendDirSummary_20170426!H16</f>
        <v>Rochester, NY</v>
      </c>
      <c r="D19" s="149" t="e">
        <f>IF(INDEX(hap_trend_direction,MATCH(Table_20170706!C19,hap_location,0),MATCH(Table_20170706!$D$4,hap_name,0))="Increasing",symbol_increasing,IF(INDEX(hap_trend_direction,MATCH(Table_20170706!C19,hap_location,0),MATCH(Table_20170706!$D$4,hap_name,0))="Decreasing",symbol_decreasing,IF(INDEX(hap_trend_direction,MATCH(Table_20170706!C19,hap_location,0),MATCH(Table_20170706!$D$4,hap_name,0))="No Trend",symbol_noTrend,"N/A")))</f>
        <v>#NAME?</v>
      </c>
      <c r="E19" s="150" t="e">
        <f>IF(INDEX(hap_trend_direction,MATCH(Table_20170706!C19,hap_location,0),MATCH(Table_20170706!$E$4,hap_name,0))="Increasing",symbol_increasing,IF(INDEX(hap_trend_direction,MATCH(Table_20170706!C19,hap_location,0),MATCH(Table_20170706!$E$4,hap_name,0))="Decreasing",symbol_decreasing,IF(INDEX(hap_trend_direction,MATCH(Table_20170706!C19,hap_location,0),MATCH(Table_20170706!$E$4,hap_name,0))="No Trend",symbol_noTrend,"N/A")))</f>
        <v>#NAME?</v>
      </c>
      <c r="F19" s="151" t="e">
        <f>IF(INDEX(hap_trend_direction,MATCH(Table_20170706!C19,hap_location,0),MATCH(Table_20170706!$F$4,hap_name,0))="Increasing",symbol_increasing,IF(INDEX(hap_trend_direction,MATCH(Table_20170706!C19,hap_location,0),MATCH(Table_20170706!$F$4,hap_name,0))="Decreasing",symbol_decreasing,IF(INDEX(hap_trend_direction,MATCH(Table_20170706!C19,hap_location,0),MATCH(Table_20170706!$F$4,hap_name,0))="No Trend",symbol_noTrend,"N/A")))</f>
        <v>#NAME?</v>
      </c>
      <c r="G19" s="152" t="e">
        <f>IF(INDEX(hap_trend_direction,MATCH(Table_20170706!C19,hap_location,0),MATCH(Table_20170706!$G$4,hap_name,0))="Increasing",symbol_increasing,IF(INDEX(hap_trend_direction,MATCH(Table_20170706!C19,hap_location,0),MATCH(Table_20170706!$G$4,hap_name,0))="Decreasing",symbol_decreasing,IF(INDEX(hap_trend_direction,MATCH(Table_20170706!C19,hap_location,0),MATCH(Table_20170706!$G$4,hap_name,0))="No Trend",symbol_noTrend,"N/A")))</f>
        <v>#NAME?</v>
      </c>
      <c r="H19" s="152" t="e">
        <f>IF(INDEX(hap_trend_direction,MATCH(Table_20170706!C19,hap_location,0),MATCH(Table_20170706!$H$4,hap_name,0))="Increasing",symbol_increasing,IF(INDEX(hap_trend_direction,MATCH(Table_20170706!C19,hap_location,0),MATCH(Table_20170706!$H$4,hap_name,0))="Decreasing",symbol_decreasing,IF(INDEX(hap_trend_direction,MATCH(Table_20170706!C19,hap_location,0),MATCH(Table_20170706!$H$4,hap_name,0))="No Trend",symbol_noTrend,"N/A")))</f>
        <v>#NAME?</v>
      </c>
      <c r="I19" s="153" t="e">
        <f>IF(INDEX(hap_trend_direction,MATCH(Table_20170706!C19,hap_location,0),MATCH(Table_20170706!$I$4,hap_name,0))="Increasing",symbol_increasing,IF(INDEX(hap_trend_direction,MATCH(Table_20170706!C19,hap_location,0),MATCH(Table_20170706!$I$4,hap_name,0))="Decreasing",symbol_decreasing,IF(INDEX(hap_trend_direction,MATCH(Table_20170706!C19,hap_location,0),MATCH(Table_20170706!$I$4,hap_name,0))="No Trend",symbol_noTrend,"N/A")))</f>
        <v>#NAME?</v>
      </c>
      <c r="J19" s="151" t="e">
        <f>IF(INDEX(hap_trend_direction,MATCH(Table_20170706!C19,hap_location,0),MATCH(Table_20170706!$J$4,hap_name,0))="Increasing",symbol_increasing,IF(INDEX(hap_trend_direction,MATCH(Table_20170706!C19,hap_location,0),MATCH(Table_20170706!$J$4,hap_name,0))="Decreasing",symbol_decreasing,IF(INDEX(hap_trend_direction,MATCH(Table_20170706!C19,hap_location,0),MATCH(Table_20170706!$J$4,hap_name,0))="No Trend",symbol_noTrend,"N/A")))</f>
        <v>#NAME?</v>
      </c>
      <c r="K19" s="154" t="e">
        <f>IF(INDEX(hap_trend_direction,MATCH(Table_20170706!C19,hap_location,0),MATCH(Table_20170706!$K$4,hap_name,0))="Increasing",symbol_increasing,IF(INDEX(hap_trend_direction,MATCH(Table_20170706!C19,hap_location,0),MATCH(Table_20170706!$K$4,hap_name,0))="Decreasing",symbol_decreasing,IF(INDEX(hap_trend_direction,MATCH(Table_20170706!C19,hap_location,0),MATCH(Table_20170706!$K$4,hap_name,0))="No Trend",symbol_noTrend,"N/A")))</f>
        <v>#NAME?</v>
      </c>
      <c r="L19" s="155" t="e">
        <f>IF(INDEX(hap_trend_direction,MATCH(Table_20170706!C19,hap_location,0),MATCH(Table_20170706!$L$4,hap_name,0))="Increasing",symbol_increasing,IF(INDEX(hap_trend_direction,MATCH(Table_20170706!C19,hap_location,0),MATCH(Table_20170706!$L$4,hap_name,0))="Decreasing",symbol_decreasing,IF(INDEX(hap_trend_direction,MATCH(Table_20170706!C19,hap_location,0),MATCH(Table_20170706!$L$4,hap_name,0))="No Trend",symbol_noTrend,"N/A")))</f>
        <v>#N/A</v>
      </c>
      <c r="M19" s="156" t="e">
        <f>IF(INDEX(hap_trend_direction,MATCH(Table_20170706!C19,hap_location,0),MATCH(Table_20170706!$M$4,hap_name,0))="Increasing",symbol_increasing,IF(INDEX(hap_trend_direction,MATCH(Table_20170706!C19,hap_location,0),MATCH(Table_20170706!$M$4,hap_name,0))="Decreasing",symbol_decreasing,IF(INDEX(hap_trend_direction,MATCH(Table_20170706!C19,hap_location,0),MATCH(Table_20170706!$M$4,hap_name,0))="No Trend",symbol_noTrend,"N/A")))</f>
        <v>#N/A</v>
      </c>
      <c r="N19" s="152" t="e">
        <f>IF(INDEX(hap_trend_direction,MATCH(Table_20170706!C19,hap_location,0),MATCH(Table_20170706!$N$4,hap_name,0))="Increasing",symbol_increasing,IF(INDEX(hap_trend_direction,MATCH(Table_20170706!C19,hap_location,0),MATCH(Table_20170706!$N$4,hap_name,0))="Decreasing",symbol_decreasing,IF(INDEX(hap_trend_direction,MATCH(Table_20170706!C19,hap_location,0),MATCH(Table_20170706!$N$4,hap_name,0))="No Trend",symbol_noTrend,"N/A")))</f>
        <v>#NAME?</v>
      </c>
      <c r="O19" s="152" t="e">
        <f>IF(INDEX(hap_trend_direction,MATCH(Table_20170706!C19,hap_location,0),MATCH(Table_20170706!$O$4,hap_name,0))="Increasing",symbol_increasing,IF(INDEX(hap_trend_direction,MATCH(Table_20170706!C19,hap_location,0),MATCH(Table_20170706!$O$4,hap_name,0))="Decreasing",symbol_decreasing,IF(INDEX(hap_trend_direction,MATCH(Table_20170706!C19,hap_location,0),MATCH(Table_20170706!$O$4,hap_name,0))="No Trend",symbol_noTrend,"N/A")))</f>
        <v>#NAME?</v>
      </c>
      <c r="P19" s="152" t="e">
        <f>IF(INDEX(hap_trend_direction,MATCH(Table_20170706!C19,hap_location,0),MATCH(Table_20170706!$P$4,hap_name,0))="Increasing",symbol_increasing,IF(INDEX(hap_trend_direction,MATCH(Table_20170706!C19,hap_location,0),MATCH(Table_20170706!$P$4,hap_name,0))="Decreasing",symbol_decreasing,IF(INDEX(hap_trend_direction,MATCH(Table_20170706!C19,hap_location,0),MATCH(Table_20170706!$P$4,hap_name,0))="No Trend",symbol_noTrend,"N/A")))</f>
        <v>#N/A</v>
      </c>
      <c r="Q19" s="152" t="e">
        <f>IF(INDEX(hap_trend_direction,MATCH(Table_20170706!C19,hap_location,0),MATCH(Table_20170706!$Q$4,hap_name,0))="Increasing",symbol_increasing,IF(INDEX(hap_trend_direction,MATCH(Table_20170706!C19,hap_location,0),MATCH(Table_20170706!$Q$4,hap_name,0))="Decreasing",symbol_decreasing,IF(INDEX(hap_trend_direction,MATCH(Table_20170706!C19,hap_location,0),MATCH(Table_20170706!$Q$4,hap_name,0))="No Trend",symbol_noTrend,"N/A")))</f>
        <v>#NAME?</v>
      </c>
      <c r="R19" s="152" t="e">
        <f>IF(INDEX(hap_trend_direction,MATCH(Table_20170706!C19,hap_location,0),MATCH(Table_20170706!$R$4,hap_name,0))="Increasing",symbol_increasing,IF(INDEX(hap_trend_direction,MATCH(Table_20170706!C19,hap_location,0),MATCH(Table_20170706!$R$4,hap_name,0))="Decreasing",symbol_decreasing,IF(INDEX(hap_trend_direction,MATCH(Table_20170706!C19,hap_location,0),MATCH(Table_20170706!$R$4,hap_name,0))="No Trend",symbol_noTrend,"N/A")))</f>
        <v>#NAME?</v>
      </c>
      <c r="S19" s="152" t="e">
        <f>IF(INDEX(hap_trend_direction,MATCH(Table_20170706!C19,hap_location,0),MATCH(Table_20170706!$S$4,hap_name,0))="Increasing",symbol_increasing,IF(INDEX(hap_trend_direction,MATCH(Table_20170706!C19,hap_location,0),MATCH(Table_20170706!$S$4,hap_name,0))="Decreasing",symbol_decreasing,IF(INDEX(hap_trend_direction,MATCH(Table_20170706!C19,hap_location,0),MATCH(Table_20170706!$S$4,hap_name,0))="No Trend",symbol_noTrend,"N/A")))</f>
        <v>#NAME?</v>
      </c>
      <c r="T19" s="152" t="e">
        <f>IF(INDEX(hap_trend_direction,MATCH(Table_20170706!C19,hap_location,0),MATCH(Table_20170706!$T$4,hap_name,0))="Increasing",symbol_increasing,IF(INDEX(hap_trend_direction,MATCH(Table_20170706!C19,hap_location,0),MATCH(Table_20170706!$T$4,hap_name,0))="Decreasing",symbol_decreasing,IF(INDEX(hap_trend_direction,MATCH(Table_20170706!C19,hap_location,0),MATCH(Table_20170706!$T$4,hap_name,0))="No Trend",symbol_noTrend,"N/A")))</f>
        <v>#NAME?</v>
      </c>
      <c r="U19" s="153" t="e">
        <f>IF(INDEX(hap_trend_direction,MATCH(Table_20170706!C19,hap_location,0),MATCH(Table_20170706!$U$4,hap_name,0))="Increasing",symbol_increasing,IF(INDEX(hap_trend_direction,MATCH(Table_20170706!C19,hap_location,0),MATCH(Table_20170706!$U$4,hap_name,0))="Decreasing",symbol_decreasing,IF(INDEX(hap_trend_direction,MATCH(Table_20170706!C19,hap_location,0),MATCH(Table_20170706!$U$4,hap_name,0))="No Trend",symbol_noTrend,"N/A")))</f>
        <v>#NAME?</v>
      </c>
      <c r="V19" s="151" t="e">
        <f>IF(INDEX(hap_trend_direction,MATCH(Table_20170706!C19,hap_location,0),MATCH(Table_20170706!$V$4,hap_name,0))="Increasing",symbol_increasing,IF(INDEX(hap_trend_direction,MATCH(Table_20170706!C19,hap_location,0),MATCH(Table_20170706!$V$4,hap_name,0))="Decreasing",symbol_decreasing,IF(INDEX(hap_trend_direction,MATCH(Table_20170706!C19,hap_location,0),MATCH(Table_20170706!$V$4,hap_name,0))="No Trend",symbol_noTrend,"N/A")))</f>
        <v>#NAME?</v>
      </c>
      <c r="W19" s="152" t="e">
        <f>IF(INDEX(hap_trend_direction,MATCH(Table_20170706!C19,hap_location,0),MATCH(Table_20170706!$W$4,hap_name,0))="Increasing",symbol_increasing,IF(INDEX(hap_trend_direction,MATCH(Table_20170706!C19,hap_location,0),MATCH(Table_20170706!$W$4,hap_name,0))="Decreasing",symbol_decreasing,IF(INDEX(hap_trend_direction,MATCH(Table_20170706!C19,hap_location,0),MATCH(Table_20170706!$W$4,hap_name,0))="No Trend",symbol_noTrend,"N/A")))</f>
        <v>#NAME?</v>
      </c>
      <c r="X19" s="152" t="e">
        <f>IF(INDEX(hap_trend_direction,MATCH(Table_20170706!C19,hap_location,0),MATCH(Table_20170706!$X$4,hap_name,0))="Increasing",symbol_increasing,IF(INDEX(hap_trend_direction,MATCH(Table_20170706!C19,hap_location,0),MATCH(Table_20170706!$X$4,hap_name,0))="Decreasing",symbol_decreasing,IF(INDEX(hap_trend_direction,MATCH(Table_20170706!C19,hap_location,0),MATCH(Table_20170706!$X$4,hap_name,0))="No Trend",symbol_noTrend,"N/A")))</f>
        <v>#NAME?</v>
      </c>
      <c r="Y19" s="152" t="e">
        <f>IF(INDEX(hap_trend_direction,MATCH(Table_20170706!C19,hap_location,0),MATCH(Table_20170706!$Y$4,hap_name,0))="Increasing",symbol_increasing,IF(INDEX(hap_trend_direction,MATCH(Table_20170706!C19,hap_location,0),MATCH(Table_20170706!$Y$4,hap_name,0))="Decreasing",symbol_decreasing,IF(INDEX(hap_trend_direction,MATCH(Table_20170706!C19,hap_location,0),MATCH(Table_20170706!$Y$4,hap_name,0))="No Trend",symbol_noTrend,"N/A")))</f>
        <v>#NAME?</v>
      </c>
      <c r="Z19" s="152" t="e">
        <f>IF(INDEX(hap_trend_direction,MATCH(Table_20170706!C19,hap_location,0),MATCH(Table_20170706!$Z$4,hap_name,0))="Increasing",symbol_increasing,IF(INDEX(hap_trend_direction,MATCH(Table_20170706!C19,hap_location,0),MATCH(Table_20170706!$Z$4,hap_name,0))="Decreasing",symbol_decreasing,IF(INDEX(hap_trend_direction,MATCH(Table_20170706!C19,hap_location,0),MATCH(Table_20170706!$Z$4,hap_name,0))="No Trend",symbol_noTrend,"N/A")))</f>
        <v>#NAME?</v>
      </c>
      <c r="AA19" s="152" t="e">
        <f>IF(INDEX(hap_trend_direction,MATCH(Table_20170706!C19,hap_location,0),MATCH(Table_20170706!$AA$4,hap_name,0))="Increasing",symbol_increasing,IF(INDEX(hap_trend_direction,MATCH(Table_20170706!C19,hap_location,0),MATCH(Table_20170706!$AA$4,hap_name,0))="Decreasing",symbol_decreasing,IF(INDEX(hap_trend_direction,MATCH(Table_20170706!C19,hap_location,0),MATCH(Table_20170706!$AA$4,hap_name,0))="No Trend",symbol_noTrend,"N/A")))</f>
        <v>#NAME?</v>
      </c>
      <c r="AB19" s="153" t="e">
        <f>IF(INDEX(hap_trend_direction,MATCH(Table_20170706!C19,hap_location,0),MATCH(Table_20170706!$AB$4,hap_name,0))="Increasing",symbol_increasing,IF(INDEX(hap_trend_direction,MATCH(Table_20170706!C19,hap_location,0),MATCH(Table_20170706!$AB$4,hap_name,0))="Decreasing",symbol_decreasing,IF(INDEX(hap_trend_direction,MATCH(Table_20170706!C19,hap_location,0),MATCH(Table_20170706!$AB$4,hap_name,0))="No Trend",symbol_noTrend,"N/A")))</f>
        <v>#NAME?</v>
      </c>
      <c r="AC19" s="148"/>
      <c r="AD19" s="157"/>
      <c r="AE19" s="157"/>
      <c r="AF19" s="157"/>
      <c r="AL19" s="135"/>
      <c r="AM19" s="135"/>
      <c r="AN19" s="135"/>
    </row>
    <row r="20" spans="1:40" s="43" customFormat="1" ht="16.5" thickTop="1" thickBot="1" x14ac:dyDescent="0.3">
      <c r="A20" s="148"/>
      <c r="B20" s="257"/>
      <c r="C20" s="185" t="str">
        <f>TrendDirSummary_20170426!H17</f>
        <v>Portland, OR</v>
      </c>
      <c r="D20" s="149" t="e">
        <f>IF(INDEX(hap_trend_direction,MATCH(Table_20170706!C20,hap_location,0),MATCH(Table_20170706!$D$4,hap_name,0))="Increasing",symbol_increasing,IF(INDEX(hap_trend_direction,MATCH(Table_20170706!C20,hap_location,0),MATCH(Table_20170706!$D$4,hap_name,0))="Decreasing",symbol_decreasing,IF(INDEX(hap_trend_direction,MATCH(Table_20170706!C20,hap_location,0),MATCH(Table_20170706!$D$4,hap_name,0))="No Trend",symbol_noTrend,"N/A")))</f>
        <v>#NAME?</v>
      </c>
      <c r="E20" s="150" t="e">
        <f>IF(INDEX(hap_trend_direction,MATCH(Table_20170706!C20,hap_location,0),MATCH(Table_20170706!$E$4,hap_name,0))="Increasing",symbol_increasing,IF(INDEX(hap_trend_direction,MATCH(Table_20170706!C20,hap_location,0),MATCH(Table_20170706!$E$4,hap_name,0))="Decreasing",symbol_decreasing,IF(INDEX(hap_trend_direction,MATCH(Table_20170706!C20,hap_location,0),MATCH(Table_20170706!$E$4,hap_name,0))="No Trend",symbol_noTrend,"N/A")))</f>
        <v>#NAME?</v>
      </c>
      <c r="F20" s="151" t="e">
        <f>IF(INDEX(hap_trend_direction,MATCH(Table_20170706!C20,hap_location,0),MATCH(Table_20170706!$F$4,hap_name,0))="Increasing",symbol_increasing,IF(INDEX(hap_trend_direction,MATCH(Table_20170706!C20,hap_location,0),MATCH(Table_20170706!$F$4,hap_name,0))="Decreasing",symbol_decreasing,IF(INDEX(hap_trend_direction,MATCH(Table_20170706!C20,hap_location,0),MATCH(Table_20170706!$F$4,hap_name,0))="No Trend",symbol_noTrend,"N/A")))</f>
        <v>#NAME?</v>
      </c>
      <c r="G20" s="152" t="e">
        <f>IF(INDEX(hap_trend_direction,MATCH(Table_20170706!C20,hap_location,0),MATCH(Table_20170706!$G$4,hap_name,0))="Increasing",symbol_increasing,IF(INDEX(hap_trend_direction,MATCH(Table_20170706!C20,hap_location,0),MATCH(Table_20170706!$G$4,hap_name,0))="Decreasing",symbol_decreasing,IF(INDEX(hap_trend_direction,MATCH(Table_20170706!C20,hap_location,0),MATCH(Table_20170706!$G$4,hap_name,0))="No Trend",symbol_noTrend,"N/A")))</f>
        <v>#NAME?</v>
      </c>
      <c r="H20" s="152" t="e">
        <f>IF(INDEX(hap_trend_direction,MATCH(Table_20170706!C20,hap_location,0),MATCH(Table_20170706!$H$4,hap_name,0))="Increasing",symbol_increasing,IF(INDEX(hap_trend_direction,MATCH(Table_20170706!C20,hap_location,0),MATCH(Table_20170706!$H$4,hap_name,0))="Decreasing",symbol_decreasing,IF(INDEX(hap_trend_direction,MATCH(Table_20170706!C20,hap_location,0),MATCH(Table_20170706!$H$4,hap_name,0))="No Trend",symbol_noTrend,"N/A")))</f>
        <v>#NAME?</v>
      </c>
      <c r="I20" s="153" t="str">
        <f>IF(INDEX(hap_trend_direction,MATCH(Table_20170706!C20,hap_location,0),MATCH(Table_20170706!$I$4,hap_name,0))="Increasing",symbol_increasing,IF(INDEX(hap_trend_direction,MATCH(Table_20170706!C20,hap_location,0),MATCH(Table_20170706!$I$4,hap_name,0))="Decreasing",symbol_decreasing,IF(INDEX(hap_trend_direction,MATCH(Table_20170706!C20,hap_location,0),MATCH(Table_20170706!$I$4,hap_name,0))="No Trend",symbol_noTrend,"N/A")))</f>
        <v>N/A</v>
      </c>
      <c r="J20" s="151" t="str">
        <f>IF(INDEX(hap_trend_direction,MATCH(Table_20170706!C20,hap_location,0),MATCH(Table_20170706!$J$4,hap_name,0))="Increasing",symbol_increasing,IF(INDEX(hap_trend_direction,MATCH(Table_20170706!C20,hap_location,0),MATCH(Table_20170706!$J$4,hap_name,0))="Decreasing",symbol_decreasing,IF(INDEX(hap_trend_direction,MATCH(Table_20170706!C20,hap_location,0),MATCH(Table_20170706!$J$4,hap_name,0))="No Trend",symbol_noTrend,"N/A")))</f>
        <v>N/A</v>
      </c>
      <c r="K20" s="154" t="e">
        <f>IF(INDEX(hap_trend_direction,MATCH(Table_20170706!C20,hap_location,0),MATCH(Table_20170706!$K$4,hap_name,0))="Increasing",symbol_increasing,IF(INDEX(hap_trend_direction,MATCH(Table_20170706!C20,hap_location,0),MATCH(Table_20170706!$K$4,hap_name,0))="Decreasing",symbol_decreasing,IF(INDEX(hap_trend_direction,MATCH(Table_20170706!C20,hap_location,0),MATCH(Table_20170706!$K$4,hap_name,0))="No Trend",symbol_noTrend,"N/A")))</f>
        <v>#NAME?</v>
      </c>
      <c r="L20" s="155" t="e">
        <f>IF(INDEX(hap_trend_direction,MATCH(Table_20170706!C20,hap_location,0),MATCH(Table_20170706!$L$4,hap_name,0))="Increasing",symbol_increasing,IF(INDEX(hap_trend_direction,MATCH(Table_20170706!C20,hap_location,0),MATCH(Table_20170706!$L$4,hap_name,0))="Decreasing",symbol_decreasing,IF(INDEX(hap_trend_direction,MATCH(Table_20170706!C20,hap_location,0),MATCH(Table_20170706!$L$4,hap_name,0))="No Trend",symbol_noTrend,"N/A")))</f>
        <v>#N/A</v>
      </c>
      <c r="M20" s="156" t="e">
        <f>IF(INDEX(hap_trend_direction,MATCH(Table_20170706!C20,hap_location,0),MATCH(Table_20170706!$M$4,hap_name,0))="Increasing",symbol_increasing,IF(INDEX(hap_trend_direction,MATCH(Table_20170706!C20,hap_location,0),MATCH(Table_20170706!$M$4,hap_name,0))="Decreasing",symbol_decreasing,IF(INDEX(hap_trend_direction,MATCH(Table_20170706!C20,hap_location,0),MATCH(Table_20170706!$M$4,hap_name,0))="No Trend",symbol_noTrend,"N/A")))</f>
        <v>#N/A</v>
      </c>
      <c r="N20" s="152" t="e">
        <f>IF(INDEX(hap_trend_direction,MATCH(Table_20170706!C20,hap_location,0),MATCH(Table_20170706!$N$4,hap_name,0))="Increasing",symbol_increasing,IF(INDEX(hap_trend_direction,MATCH(Table_20170706!C20,hap_location,0),MATCH(Table_20170706!$N$4,hap_name,0))="Decreasing",symbol_decreasing,IF(INDEX(hap_trend_direction,MATCH(Table_20170706!C20,hap_location,0),MATCH(Table_20170706!$N$4,hap_name,0))="No Trend",symbol_noTrend,"N/A")))</f>
        <v>#NAME?</v>
      </c>
      <c r="O20" s="152" t="str">
        <f>IF(INDEX(hap_trend_direction,MATCH(Table_20170706!C20,hap_location,0),MATCH(Table_20170706!$O$4,hap_name,0))="Increasing",symbol_increasing,IF(INDEX(hap_trend_direction,MATCH(Table_20170706!C20,hap_location,0),MATCH(Table_20170706!$O$4,hap_name,0))="Decreasing",symbol_decreasing,IF(INDEX(hap_trend_direction,MATCH(Table_20170706!C20,hap_location,0),MATCH(Table_20170706!$O$4,hap_name,0))="No Trend",symbol_noTrend,"N/A")))</f>
        <v>N/A</v>
      </c>
      <c r="P20" s="152" t="e">
        <f>IF(INDEX(hap_trend_direction,MATCH(Table_20170706!C20,hap_location,0),MATCH(Table_20170706!$P$4,hap_name,0))="Increasing",symbol_increasing,IF(INDEX(hap_trend_direction,MATCH(Table_20170706!C20,hap_location,0),MATCH(Table_20170706!$P$4,hap_name,0))="Decreasing",symbol_decreasing,IF(INDEX(hap_trend_direction,MATCH(Table_20170706!C20,hap_location,0),MATCH(Table_20170706!$P$4,hap_name,0))="No Trend",symbol_noTrend,"N/A")))</f>
        <v>#N/A</v>
      </c>
      <c r="Q20" s="152" t="str">
        <f>IF(INDEX(hap_trend_direction,MATCH(Table_20170706!C20,hap_location,0),MATCH(Table_20170706!$Q$4,hap_name,0))="Increasing",symbol_increasing,IF(INDEX(hap_trend_direction,MATCH(Table_20170706!C20,hap_location,0),MATCH(Table_20170706!$Q$4,hap_name,0))="Decreasing",symbol_decreasing,IF(INDEX(hap_trend_direction,MATCH(Table_20170706!C20,hap_location,0),MATCH(Table_20170706!$Q$4,hap_name,0))="No Trend",symbol_noTrend,"N/A")))</f>
        <v>N/A</v>
      </c>
      <c r="R20" s="152" t="str">
        <f>IF(INDEX(hap_trend_direction,MATCH(Table_20170706!C20,hap_location,0),MATCH(Table_20170706!$R$4,hap_name,0))="Increasing",symbol_increasing,IF(INDEX(hap_trend_direction,MATCH(Table_20170706!C20,hap_location,0),MATCH(Table_20170706!$R$4,hap_name,0))="Decreasing",symbol_decreasing,IF(INDEX(hap_trend_direction,MATCH(Table_20170706!C20,hap_location,0),MATCH(Table_20170706!$R$4,hap_name,0))="No Trend",symbol_noTrend,"N/A")))</f>
        <v>N/A</v>
      </c>
      <c r="S20" s="152" t="str">
        <f>IF(INDEX(hap_trend_direction,MATCH(Table_20170706!C20,hap_location,0),MATCH(Table_20170706!$S$4,hap_name,0))="Increasing",symbol_increasing,IF(INDEX(hap_trend_direction,MATCH(Table_20170706!C20,hap_location,0),MATCH(Table_20170706!$S$4,hap_name,0))="Decreasing",symbol_decreasing,IF(INDEX(hap_trend_direction,MATCH(Table_20170706!C20,hap_location,0),MATCH(Table_20170706!$S$4,hap_name,0))="No Trend",symbol_noTrend,"N/A")))</f>
        <v>N/A</v>
      </c>
      <c r="T20" s="152" t="e">
        <f>IF(INDEX(hap_trend_direction,MATCH(Table_20170706!C20,hap_location,0),MATCH(Table_20170706!$T$4,hap_name,0))="Increasing",symbol_increasing,IF(INDEX(hap_trend_direction,MATCH(Table_20170706!C20,hap_location,0),MATCH(Table_20170706!$T$4,hap_name,0))="Decreasing",symbol_decreasing,IF(INDEX(hap_trend_direction,MATCH(Table_20170706!C20,hap_location,0),MATCH(Table_20170706!$T$4,hap_name,0))="No Trend",symbol_noTrend,"N/A")))</f>
        <v>#NAME?</v>
      </c>
      <c r="U20" s="153" t="str">
        <f>IF(INDEX(hap_trend_direction,MATCH(Table_20170706!C20,hap_location,0),MATCH(Table_20170706!$U$4,hap_name,0))="Increasing",symbol_increasing,IF(INDEX(hap_trend_direction,MATCH(Table_20170706!C20,hap_location,0),MATCH(Table_20170706!$U$4,hap_name,0))="Decreasing",symbol_decreasing,IF(INDEX(hap_trend_direction,MATCH(Table_20170706!C20,hap_location,0),MATCH(Table_20170706!$U$4,hap_name,0))="No Trend",symbol_noTrend,"N/A")))</f>
        <v>N/A</v>
      </c>
      <c r="V20" s="151" t="e">
        <f>IF(INDEX(hap_trend_direction,MATCH(Table_20170706!C20,hap_location,0),MATCH(Table_20170706!$V$4,hap_name,0))="Increasing",symbol_increasing,IF(INDEX(hap_trend_direction,MATCH(Table_20170706!C20,hap_location,0),MATCH(Table_20170706!$V$4,hap_name,0))="Decreasing",symbol_decreasing,IF(INDEX(hap_trend_direction,MATCH(Table_20170706!C20,hap_location,0),MATCH(Table_20170706!$V$4,hap_name,0))="No Trend",symbol_noTrend,"N/A")))</f>
        <v>#NAME?</v>
      </c>
      <c r="W20" s="152" t="e">
        <f>IF(INDEX(hap_trend_direction,MATCH(Table_20170706!C20,hap_location,0),MATCH(Table_20170706!$W$4,hap_name,0))="Increasing",symbol_increasing,IF(INDEX(hap_trend_direction,MATCH(Table_20170706!C20,hap_location,0),MATCH(Table_20170706!$W$4,hap_name,0))="Decreasing",symbol_decreasing,IF(INDEX(hap_trend_direction,MATCH(Table_20170706!C20,hap_location,0),MATCH(Table_20170706!$W$4,hap_name,0))="No Trend",symbol_noTrend,"N/A")))</f>
        <v>#NAME?</v>
      </c>
      <c r="X20" s="152" t="e">
        <f>IF(INDEX(hap_trend_direction,MATCH(Table_20170706!C20,hap_location,0),MATCH(Table_20170706!$X$4,hap_name,0))="Increasing",symbol_increasing,IF(INDEX(hap_trend_direction,MATCH(Table_20170706!C20,hap_location,0),MATCH(Table_20170706!$X$4,hap_name,0))="Decreasing",symbol_decreasing,IF(INDEX(hap_trend_direction,MATCH(Table_20170706!C20,hap_location,0),MATCH(Table_20170706!$X$4,hap_name,0))="No Trend",symbol_noTrend,"N/A")))</f>
        <v>#NAME?</v>
      </c>
      <c r="Y20" s="152" t="e">
        <f>IF(INDEX(hap_trend_direction,MATCH(Table_20170706!C20,hap_location,0),MATCH(Table_20170706!$Y$4,hap_name,0))="Increasing",symbol_increasing,IF(INDEX(hap_trend_direction,MATCH(Table_20170706!C20,hap_location,0),MATCH(Table_20170706!$Y$4,hap_name,0))="Decreasing",symbol_decreasing,IF(INDEX(hap_trend_direction,MATCH(Table_20170706!C20,hap_location,0),MATCH(Table_20170706!$Y$4,hap_name,0))="No Trend",symbol_noTrend,"N/A")))</f>
        <v>#NAME?</v>
      </c>
      <c r="Z20" s="152" t="e">
        <f>IF(INDEX(hap_trend_direction,MATCH(Table_20170706!C20,hap_location,0),MATCH(Table_20170706!$Z$4,hap_name,0))="Increasing",symbol_increasing,IF(INDEX(hap_trend_direction,MATCH(Table_20170706!C20,hap_location,0),MATCH(Table_20170706!$Z$4,hap_name,0))="Decreasing",symbol_decreasing,IF(INDEX(hap_trend_direction,MATCH(Table_20170706!C20,hap_location,0),MATCH(Table_20170706!$Z$4,hap_name,0))="No Trend",symbol_noTrend,"N/A")))</f>
        <v>#NAME?</v>
      </c>
      <c r="AA20" s="152" t="e">
        <f>IF(INDEX(hap_trend_direction,MATCH(Table_20170706!C20,hap_location,0),MATCH(Table_20170706!$AA$4,hap_name,0))="Increasing",symbol_increasing,IF(INDEX(hap_trend_direction,MATCH(Table_20170706!C20,hap_location,0),MATCH(Table_20170706!$AA$4,hap_name,0))="Decreasing",symbol_decreasing,IF(INDEX(hap_trend_direction,MATCH(Table_20170706!C20,hap_location,0),MATCH(Table_20170706!$AA$4,hap_name,0))="No Trend",symbol_noTrend,"N/A")))</f>
        <v>#NAME?</v>
      </c>
      <c r="AB20" s="153" t="e">
        <f>IF(INDEX(hap_trend_direction,MATCH(Table_20170706!C20,hap_location,0),MATCH(Table_20170706!$AB$4,hap_name,0))="Increasing",symbol_increasing,IF(INDEX(hap_trend_direction,MATCH(Table_20170706!C20,hap_location,0),MATCH(Table_20170706!$AB$4,hap_name,0))="Decreasing",symbol_decreasing,IF(INDEX(hap_trend_direction,MATCH(Table_20170706!C20,hap_location,0),MATCH(Table_20170706!$AB$4,hap_name,0))="No Trend",symbol_noTrend,"N/A")))</f>
        <v>#NAME?</v>
      </c>
      <c r="AC20" s="148"/>
      <c r="AD20" s="157"/>
      <c r="AE20" s="157"/>
      <c r="AF20" s="157"/>
      <c r="AL20" s="135"/>
      <c r="AM20" s="135"/>
      <c r="AN20" s="135"/>
    </row>
    <row r="21" spans="1:40" s="43" customFormat="1" ht="16.5" thickTop="1" thickBot="1" x14ac:dyDescent="0.3">
      <c r="A21" s="148"/>
      <c r="B21" s="257"/>
      <c r="C21" s="185" t="str">
        <f>TrendDirSummary_20170426!H18</f>
        <v>Providence, RI</v>
      </c>
      <c r="D21" s="149" t="e">
        <f>IF(INDEX(hap_trend_direction,MATCH(Table_20170706!C21,hap_location,0),MATCH(Table_20170706!$D$4,hap_name,0))="Increasing",symbol_increasing,IF(INDEX(hap_trend_direction,MATCH(Table_20170706!C21,hap_location,0),MATCH(Table_20170706!$D$4,hap_name,0))="Decreasing",symbol_decreasing,IF(INDEX(hap_trend_direction,MATCH(Table_20170706!C21,hap_location,0),MATCH(Table_20170706!$D$4,hap_name,0))="No Trend",symbol_noTrend,"N/A")))</f>
        <v>#NAME?</v>
      </c>
      <c r="E21" s="150" t="e">
        <f>IF(INDEX(hap_trend_direction,MATCH(Table_20170706!C21,hap_location,0),MATCH(Table_20170706!$E$4,hap_name,0))="Increasing",symbol_increasing,IF(INDEX(hap_trend_direction,MATCH(Table_20170706!C21,hap_location,0),MATCH(Table_20170706!$E$4,hap_name,0))="Decreasing",symbol_decreasing,IF(INDEX(hap_trend_direction,MATCH(Table_20170706!C21,hap_location,0),MATCH(Table_20170706!$E$4,hap_name,0))="No Trend",symbol_noTrend,"N/A")))</f>
        <v>#NAME?</v>
      </c>
      <c r="F21" s="151" t="e">
        <f>IF(INDEX(hap_trend_direction,MATCH(Table_20170706!C21,hap_location,0),MATCH(Table_20170706!$F$4,hap_name,0))="Increasing",symbol_increasing,IF(INDEX(hap_trend_direction,MATCH(Table_20170706!C21,hap_location,0),MATCH(Table_20170706!$F$4,hap_name,0))="Decreasing",symbol_decreasing,IF(INDEX(hap_trend_direction,MATCH(Table_20170706!C21,hap_location,0),MATCH(Table_20170706!$F$4,hap_name,0))="No Trend",symbol_noTrend,"N/A")))</f>
        <v>#NAME?</v>
      </c>
      <c r="G21" s="152" t="e">
        <f>IF(INDEX(hap_trend_direction,MATCH(Table_20170706!C21,hap_location,0),MATCH(Table_20170706!$G$4,hap_name,0))="Increasing",symbol_increasing,IF(INDEX(hap_trend_direction,MATCH(Table_20170706!C21,hap_location,0),MATCH(Table_20170706!$G$4,hap_name,0))="Decreasing",symbol_decreasing,IF(INDEX(hap_trend_direction,MATCH(Table_20170706!C21,hap_location,0),MATCH(Table_20170706!$G$4,hap_name,0))="No Trend",symbol_noTrend,"N/A")))</f>
        <v>#NAME?</v>
      </c>
      <c r="H21" s="152" t="e">
        <f>IF(INDEX(hap_trend_direction,MATCH(Table_20170706!C21,hap_location,0),MATCH(Table_20170706!$H$4,hap_name,0))="Increasing",symbol_increasing,IF(INDEX(hap_trend_direction,MATCH(Table_20170706!C21,hap_location,0),MATCH(Table_20170706!$H$4,hap_name,0))="Decreasing",symbol_decreasing,IF(INDEX(hap_trend_direction,MATCH(Table_20170706!C21,hap_location,0),MATCH(Table_20170706!$H$4,hap_name,0))="No Trend",symbol_noTrend,"N/A")))</f>
        <v>#NAME?</v>
      </c>
      <c r="I21" s="153" t="e">
        <f>IF(INDEX(hap_trend_direction,MATCH(Table_20170706!C21,hap_location,0),MATCH(Table_20170706!$I$4,hap_name,0))="Increasing",symbol_increasing,IF(INDEX(hap_trend_direction,MATCH(Table_20170706!C21,hap_location,0),MATCH(Table_20170706!$I$4,hap_name,0))="Decreasing",symbol_decreasing,IF(INDEX(hap_trend_direction,MATCH(Table_20170706!C21,hap_location,0),MATCH(Table_20170706!$I$4,hap_name,0))="No Trend",symbol_noTrend,"N/A")))</f>
        <v>#NAME?</v>
      </c>
      <c r="J21" s="151" t="e">
        <f>IF(INDEX(hap_trend_direction,MATCH(Table_20170706!C21,hap_location,0),MATCH(Table_20170706!$J$4,hap_name,0))="Increasing",symbol_increasing,IF(INDEX(hap_trend_direction,MATCH(Table_20170706!C21,hap_location,0),MATCH(Table_20170706!$J$4,hap_name,0))="Decreasing",symbol_decreasing,IF(INDEX(hap_trend_direction,MATCH(Table_20170706!C21,hap_location,0),MATCH(Table_20170706!$J$4,hap_name,0))="No Trend",symbol_noTrend,"N/A")))</f>
        <v>#NAME?</v>
      </c>
      <c r="K21" s="154" t="e">
        <f>IF(INDEX(hap_trend_direction,MATCH(Table_20170706!C21,hap_location,0),MATCH(Table_20170706!$K$4,hap_name,0))="Increasing",symbol_increasing,IF(INDEX(hap_trend_direction,MATCH(Table_20170706!C21,hap_location,0),MATCH(Table_20170706!$K$4,hap_name,0))="Decreasing",symbol_decreasing,IF(INDEX(hap_trend_direction,MATCH(Table_20170706!C21,hap_location,0),MATCH(Table_20170706!$K$4,hap_name,0))="No Trend",symbol_noTrend,"N/A")))</f>
        <v>#NAME?</v>
      </c>
      <c r="L21" s="155" t="e">
        <f>IF(INDEX(hap_trend_direction,MATCH(Table_20170706!C21,hap_location,0),MATCH(Table_20170706!$L$4,hap_name,0))="Increasing",symbol_increasing,IF(INDEX(hap_trend_direction,MATCH(Table_20170706!C21,hap_location,0),MATCH(Table_20170706!$L$4,hap_name,0))="Decreasing",symbol_decreasing,IF(INDEX(hap_trend_direction,MATCH(Table_20170706!C21,hap_location,0),MATCH(Table_20170706!$L$4,hap_name,0))="No Trend",symbol_noTrend,"N/A")))</f>
        <v>#N/A</v>
      </c>
      <c r="M21" s="156" t="e">
        <f>IF(INDEX(hap_trend_direction,MATCH(Table_20170706!C21,hap_location,0),MATCH(Table_20170706!$M$4,hap_name,0))="Increasing",symbol_increasing,IF(INDEX(hap_trend_direction,MATCH(Table_20170706!C21,hap_location,0),MATCH(Table_20170706!$M$4,hap_name,0))="Decreasing",symbol_decreasing,IF(INDEX(hap_trend_direction,MATCH(Table_20170706!C21,hap_location,0),MATCH(Table_20170706!$M$4,hap_name,0))="No Trend",symbol_noTrend,"N/A")))</f>
        <v>#N/A</v>
      </c>
      <c r="N21" s="152" t="e">
        <f>IF(INDEX(hap_trend_direction,MATCH(Table_20170706!C21,hap_location,0),MATCH(Table_20170706!$N$4,hap_name,0))="Increasing",symbol_increasing,IF(INDEX(hap_trend_direction,MATCH(Table_20170706!C21,hap_location,0),MATCH(Table_20170706!$N$4,hap_name,0))="Decreasing",symbol_decreasing,IF(INDEX(hap_trend_direction,MATCH(Table_20170706!C21,hap_location,0),MATCH(Table_20170706!$N$4,hap_name,0))="No Trend",symbol_noTrend,"N/A")))</f>
        <v>#NAME?</v>
      </c>
      <c r="O21" s="152" t="e">
        <f>IF(INDEX(hap_trend_direction,MATCH(Table_20170706!C21,hap_location,0),MATCH(Table_20170706!$O$4,hap_name,0))="Increasing",symbol_increasing,IF(INDEX(hap_trend_direction,MATCH(Table_20170706!C21,hap_location,0),MATCH(Table_20170706!$O$4,hap_name,0))="Decreasing",symbol_decreasing,IF(INDEX(hap_trend_direction,MATCH(Table_20170706!C21,hap_location,0),MATCH(Table_20170706!$O$4,hap_name,0))="No Trend",symbol_noTrend,"N/A")))</f>
        <v>#NAME?</v>
      </c>
      <c r="P21" s="152" t="e">
        <f>IF(INDEX(hap_trend_direction,MATCH(Table_20170706!C21,hap_location,0),MATCH(Table_20170706!$P$4,hap_name,0))="Increasing",symbol_increasing,IF(INDEX(hap_trend_direction,MATCH(Table_20170706!C21,hap_location,0),MATCH(Table_20170706!$P$4,hap_name,0))="Decreasing",symbol_decreasing,IF(INDEX(hap_trend_direction,MATCH(Table_20170706!C21,hap_location,0),MATCH(Table_20170706!$P$4,hap_name,0))="No Trend",symbol_noTrend,"N/A")))</f>
        <v>#N/A</v>
      </c>
      <c r="Q21" s="152" t="e">
        <f>IF(INDEX(hap_trend_direction,MATCH(Table_20170706!C21,hap_location,0),MATCH(Table_20170706!$Q$4,hap_name,0))="Increasing",symbol_increasing,IF(INDEX(hap_trend_direction,MATCH(Table_20170706!C21,hap_location,0),MATCH(Table_20170706!$Q$4,hap_name,0))="Decreasing",symbol_decreasing,IF(INDEX(hap_trend_direction,MATCH(Table_20170706!C21,hap_location,0),MATCH(Table_20170706!$Q$4,hap_name,0))="No Trend",symbol_noTrend,"N/A")))</f>
        <v>#NAME?</v>
      </c>
      <c r="R21" s="152" t="e">
        <f>IF(INDEX(hap_trend_direction,MATCH(Table_20170706!C21,hap_location,0),MATCH(Table_20170706!$R$4,hap_name,0))="Increasing",symbol_increasing,IF(INDEX(hap_trend_direction,MATCH(Table_20170706!C21,hap_location,0),MATCH(Table_20170706!$R$4,hap_name,0))="Decreasing",symbol_decreasing,IF(INDEX(hap_trend_direction,MATCH(Table_20170706!C21,hap_location,0),MATCH(Table_20170706!$R$4,hap_name,0))="No Trend",symbol_noTrend,"N/A")))</f>
        <v>#NAME?</v>
      </c>
      <c r="S21" s="152" t="e">
        <f>IF(INDEX(hap_trend_direction,MATCH(Table_20170706!C21,hap_location,0),MATCH(Table_20170706!$S$4,hap_name,0))="Increasing",symbol_increasing,IF(INDEX(hap_trend_direction,MATCH(Table_20170706!C21,hap_location,0),MATCH(Table_20170706!$S$4,hap_name,0))="Decreasing",symbol_decreasing,IF(INDEX(hap_trend_direction,MATCH(Table_20170706!C21,hap_location,0),MATCH(Table_20170706!$S$4,hap_name,0))="No Trend",symbol_noTrend,"N/A")))</f>
        <v>#NAME?</v>
      </c>
      <c r="T21" s="152" t="e">
        <f>IF(INDEX(hap_trend_direction,MATCH(Table_20170706!C21,hap_location,0),MATCH(Table_20170706!$T$4,hap_name,0))="Increasing",symbol_increasing,IF(INDEX(hap_trend_direction,MATCH(Table_20170706!C21,hap_location,0),MATCH(Table_20170706!$T$4,hap_name,0))="Decreasing",symbol_decreasing,IF(INDEX(hap_trend_direction,MATCH(Table_20170706!C21,hap_location,0),MATCH(Table_20170706!$T$4,hap_name,0))="No Trend",symbol_noTrend,"N/A")))</f>
        <v>#NAME?</v>
      </c>
      <c r="U21" s="153" t="e">
        <f>IF(INDEX(hap_trend_direction,MATCH(Table_20170706!C21,hap_location,0),MATCH(Table_20170706!$U$4,hap_name,0))="Increasing",symbol_increasing,IF(INDEX(hap_trend_direction,MATCH(Table_20170706!C21,hap_location,0),MATCH(Table_20170706!$U$4,hap_name,0))="Decreasing",symbol_decreasing,IF(INDEX(hap_trend_direction,MATCH(Table_20170706!C21,hap_location,0),MATCH(Table_20170706!$U$4,hap_name,0))="No Trend",symbol_noTrend,"N/A")))</f>
        <v>#NAME?</v>
      </c>
      <c r="V21" s="151" t="e">
        <f>IF(INDEX(hap_trend_direction,MATCH(Table_20170706!C21,hap_location,0),MATCH(Table_20170706!$V$4,hap_name,0))="Increasing",symbol_increasing,IF(INDEX(hap_trend_direction,MATCH(Table_20170706!C21,hap_location,0),MATCH(Table_20170706!$V$4,hap_name,0))="Decreasing",symbol_decreasing,IF(INDEX(hap_trend_direction,MATCH(Table_20170706!C21,hap_location,0),MATCH(Table_20170706!$V$4,hap_name,0))="No Trend",symbol_noTrend,"N/A")))</f>
        <v>#NAME?</v>
      </c>
      <c r="W21" s="152" t="e">
        <f>IF(INDEX(hap_trend_direction,MATCH(Table_20170706!C21,hap_location,0),MATCH(Table_20170706!$W$4,hap_name,0))="Increasing",symbol_increasing,IF(INDEX(hap_trend_direction,MATCH(Table_20170706!C21,hap_location,0),MATCH(Table_20170706!$W$4,hap_name,0))="Decreasing",symbol_decreasing,IF(INDEX(hap_trend_direction,MATCH(Table_20170706!C21,hap_location,0),MATCH(Table_20170706!$W$4,hap_name,0))="No Trend",symbol_noTrend,"N/A")))</f>
        <v>#NAME?</v>
      </c>
      <c r="X21" s="152" t="e">
        <f>IF(INDEX(hap_trend_direction,MATCH(Table_20170706!C21,hap_location,0),MATCH(Table_20170706!$X$4,hap_name,0))="Increasing",symbol_increasing,IF(INDEX(hap_trend_direction,MATCH(Table_20170706!C21,hap_location,0),MATCH(Table_20170706!$X$4,hap_name,0))="Decreasing",symbol_decreasing,IF(INDEX(hap_trend_direction,MATCH(Table_20170706!C21,hap_location,0),MATCH(Table_20170706!$X$4,hap_name,0))="No Trend",symbol_noTrend,"N/A")))</f>
        <v>#NAME?</v>
      </c>
      <c r="Y21" s="152" t="e">
        <f>IF(INDEX(hap_trend_direction,MATCH(Table_20170706!C21,hap_location,0),MATCH(Table_20170706!$Y$4,hap_name,0))="Increasing",symbol_increasing,IF(INDEX(hap_trend_direction,MATCH(Table_20170706!C21,hap_location,0),MATCH(Table_20170706!$Y$4,hap_name,0))="Decreasing",symbol_decreasing,IF(INDEX(hap_trend_direction,MATCH(Table_20170706!C21,hap_location,0),MATCH(Table_20170706!$Y$4,hap_name,0))="No Trend",symbol_noTrend,"N/A")))</f>
        <v>#NAME?</v>
      </c>
      <c r="Z21" s="152" t="e">
        <f>IF(INDEX(hap_trend_direction,MATCH(Table_20170706!C21,hap_location,0),MATCH(Table_20170706!$Z$4,hap_name,0))="Increasing",symbol_increasing,IF(INDEX(hap_trend_direction,MATCH(Table_20170706!C21,hap_location,0),MATCH(Table_20170706!$Z$4,hap_name,0))="Decreasing",symbol_decreasing,IF(INDEX(hap_trend_direction,MATCH(Table_20170706!C21,hap_location,0),MATCH(Table_20170706!$Z$4,hap_name,0))="No Trend",symbol_noTrend,"N/A")))</f>
        <v>#NAME?</v>
      </c>
      <c r="AA21" s="152" t="e">
        <f>IF(INDEX(hap_trend_direction,MATCH(Table_20170706!C21,hap_location,0),MATCH(Table_20170706!$AA$4,hap_name,0))="Increasing",symbol_increasing,IF(INDEX(hap_trend_direction,MATCH(Table_20170706!C21,hap_location,0),MATCH(Table_20170706!$AA$4,hap_name,0))="Decreasing",symbol_decreasing,IF(INDEX(hap_trend_direction,MATCH(Table_20170706!C21,hap_location,0),MATCH(Table_20170706!$AA$4,hap_name,0))="No Trend",symbol_noTrend,"N/A")))</f>
        <v>#NAME?</v>
      </c>
      <c r="AB21" s="153" t="e">
        <f>IF(INDEX(hap_trend_direction,MATCH(Table_20170706!C21,hap_location,0),MATCH(Table_20170706!$AB$4,hap_name,0))="Increasing",symbol_increasing,IF(INDEX(hap_trend_direction,MATCH(Table_20170706!C21,hap_location,0),MATCH(Table_20170706!$AB$4,hap_name,0))="Decreasing",symbol_decreasing,IF(INDEX(hap_trend_direction,MATCH(Table_20170706!C21,hap_location,0),MATCH(Table_20170706!$AB$4,hap_name,0))="No Trend",symbol_noTrend,"N/A")))</f>
        <v>#NAME?</v>
      </c>
      <c r="AC21" s="148"/>
      <c r="AD21" s="157"/>
      <c r="AE21" s="157"/>
      <c r="AF21" s="157"/>
      <c r="AL21" s="135"/>
      <c r="AM21" s="135"/>
      <c r="AN21" s="135"/>
    </row>
    <row r="22" spans="1:40" s="43" customFormat="1" ht="16.5" thickTop="1" thickBot="1" x14ac:dyDescent="0.3">
      <c r="A22" s="148"/>
      <c r="B22" s="257"/>
      <c r="C22" s="185" t="str">
        <f>TrendDirSummary_20170426!H19</f>
        <v>Houston, TX</v>
      </c>
      <c r="D22" s="149" t="e">
        <f>IF(INDEX(hap_trend_direction,MATCH(Table_20170706!C22,hap_location,0),MATCH(Table_20170706!$D$4,hap_name,0))="Increasing",symbol_increasing,IF(INDEX(hap_trend_direction,MATCH(Table_20170706!C22,hap_location,0),MATCH(Table_20170706!$D$4,hap_name,0))="Decreasing",symbol_decreasing,IF(INDEX(hap_trend_direction,MATCH(Table_20170706!C22,hap_location,0),MATCH(Table_20170706!$D$4,hap_name,0))="No Trend",symbol_noTrend,"N/A")))</f>
        <v>#NAME?</v>
      </c>
      <c r="E22" s="150" t="e">
        <f>IF(INDEX(hap_trend_direction,MATCH(Table_20170706!C22,hap_location,0),MATCH(Table_20170706!$E$4,hap_name,0))="Increasing",symbol_increasing,IF(INDEX(hap_trend_direction,MATCH(Table_20170706!C22,hap_location,0),MATCH(Table_20170706!$E$4,hap_name,0))="Decreasing",symbol_decreasing,IF(INDEX(hap_trend_direction,MATCH(Table_20170706!C22,hap_location,0),MATCH(Table_20170706!$E$4,hap_name,0))="No Trend",symbol_noTrend,"N/A")))</f>
        <v>#NAME?</v>
      </c>
      <c r="F22" s="151" t="e">
        <f>IF(INDEX(hap_trend_direction,MATCH(Table_20170706!C22,hap_location,0),MATCH(Table_20170706!$F$4,hap_name,0))="Increasing",symbol_increasing,IF(INDEX(hap_trend_direction,MATCH(Table_20170706!C22,hap_location,0),MATCH(Table_20170706!$F$4,hap_name,0))="Decreasing",symbol_decreasing,IF(INDEX(hap_trend_direction,MATCH(Table_20170706!C22,hap_location,0),MATCH(Table_20170706!$F$4,hap_name,0))="No Trend",symbol_noTrend,"N/A")))</f>
        <v>#NAME?</v>
      </c>
      <c r="G22" s="152" t="e">
        <f>IF(INDEX(hap_trend_direction,MATCH(Table_20170706!C22,hap_location,0),MATCH(Table_20170706!$G$4,hap_name,0))="Increasing",symbol_increasing,IF(INDEX(hap_trend_direction,MATCH(Table_20170706!C22,hap_location,0),MATCH(Table_20170706!$G$4,hap_name,0))="Decreasing",symbol_decreasing,IF(INDEX(hap_trend_direction,MATCH(Table_20170706!C22,hap_location,0),MATCH(Table_20170706!$G$4,hap_name,0))="No Trend",symbol_noTrend,"N/A")))</f>
        <v>#NAME?</v>
      </c>
      <c r="H22" s="152" t="e">
        <f>IF(INDEX(hap_trend_direction,MATCH(Table_20170706!C22,hap_location,0),MATCH(Table_20170706!$H$4,hap_name,0))="Increasing",symbol_increasing,IF(INDEX(hap_trend_direction,MATCH(Table_20170706!C22,hap_location,0),MATCH(Table_20170706!$H$4,hap_name,0))="Decreasing",symbol_decreasing,IF(INDEX(hap_trend_direction,MATCH(Table_20170706!C22,hap_location,0),MATCH(Table_20170706!$H$4,hap_name,0))="No Trend",symbol_noTrend,"N/A")))</f>
        <v>#NAME?</v>
      </c>
      <c r="I22" s="153" t="e">
        <f>IF(INDEX(hap_trend_direction,MATCH(Table_20170706!C22,hap_location,0),MATCH(Table_20170706!$I$4,hap_name,0))="Increasing",symbol_increasing,IF(INDEX(hap_trend_direction,MATCH(Table_20170706!C22,hap_location,0),MATCH(Table_20170706!$I$4,hap_name,0))="Decreasing",symbol_decreasing,IF(INDEX(hap_trend_direction,MATCH(Table_20170706!C22,hap_location,0),MATCH(Table_20170706!$I$4,hap_name,0))="No Trend",symbol_noTrend,"N/A")))</f>
        <v>#NAME?</v>
      </c>
      <c r="J22" s="151" t="e">
        <f>IF(INDEX(hap_trend_direction,MATCH(Table_20170706!C22,hap_location,0),MATCH(Table_20170706!$J$4,hap_name,0))="Increasing",symbol_increasing,IF(INDEX(hap_trend_direction,MATCH(Table_20170706!C22,hap_location,0),MATCH(Table_20170706!$J$4,hap_name,0))="Decreasing",symbol_decreasing,IF(INDEX(hap_trend_direction,MATCH(Table_20170706!C22,hap_location,0),MATCH(Table_20170706!$J$4,hap_name,0))="No Trend",symbol_noTrend,"N/A")))</f>
        <v>#NAME?</v>
      </c>
      <c r="K22" s="154" t="e">
        <f>IF(INDEX(hap_trend_direction,MATCH(Table_20170706!C22,hap_location,0),MATCH(Table_20170706!$K$4,hap_name,0))="Increasing",symbol_increasing,IF(INDEX(hap_trend_direction,MATCH(Table_20170706!C22,hap_location,0),MATCH(Table_20170706!$K$4,hap_name,0))="Decreasing",symbol_decreasing,IF(INDEX(hap_trend_direction,MATCH(Table_20170706!C22,hap_location,0),MATCH(Table_20170706!$K$4,hap_name,0))="No Trend",symbol_noTrend,"N/A")))</f>
        <v>#NAME?</v>
      </c>
      <c r="L22" s="155" t="e">
        <f>IF(INDEX(hap_trend_direction,MATCH(Table_20170706!C22,hap_location,0),MATCH(Table_20170706!$L$4,hap_name,0))="Increasing",symbol_increasing,IF(INDEX(hap_trend_direction,MATCH(Table_20170706!C22,hap_location,0),MATCH(Table_20170706!$L$4,hap_name,0))="Decreasing",symbol_decreasing,IF(INDEX(hap_trend_direction,MATCH(Table_20170706!C22,hap_location,0),MATCH(Table_20170706!$L$4,hap_name,0))="No Trend",symbol_noTrend,"N/A")))</f>
        <v>#N/A</v>
      </c>
      <c r="M22" s="156" t="e">
        <f>IF(INDEX(hap_trend_direction,MATCH(Table_20170706!C22,hap_location,0),MATCH(Table_20170706!$M$4,hap_name,0))="Increasing",symbol_increasing,IF(INDEX(hap_trend_direction,MATCH(Table_20170706!C22,hap_location,0),MATCH(Table_20170706!$M$4,hap_name,0))="Decreasing",symbol_decreasing,IF(INDEX(hap_trend_direction,MATCH(Table_20170706!C22,hap_location,0),MATCH(Table_20170706!$M$4,hap_name,0))="No Trend",symbol_noTrend,"N/A")))</f>
        <v>#N/A</v>
      </c>
      <c r="N22" s="152" t="e">
        <f>IF(INDEX(hap_trend_direction,MATCH(Table_20170706!C22,hap_location,0),MATCH(Table_20170706!$N$4,hap_name,0))="Increasing",symbol_increasing,IF(INDEX(hap_trend_direction,MATCH(Table_20170706!C22,hap_location,0),MATCH(Table_20170706!$N$4,hap_name,0))="Decreasing",symbol_decreasing,IF(INDEX(hap_trend_direction,MATCH(Table_20170706!C22,hap_location,0),MATCH(Table_20170706!$N$4,hap_name,0))="No Trend",symbol_noTrend,"N/A")))</f>
        <v>#NAME?</v>
      </c>
      <c r="O22" s="152" t="e">
        <f>IF(INDEX(hap_trend_direction,MATCH(Table_20170706!C22,hap_location,0),MATCH(Table_20170706!$O$4,hap_name,0))="Increasing",symbol_increasing,IF(INDEX(hap_trend_direction,MATCH(Table_20170706!C22,hap_location,0),MATCH(Table_20170706!$O$4,hap_name,0))="Decreasing",symbol_decreasing,IF(INDEX(hap_trend_direction,MATCH(Table_20170706!C22,hap_location,0),MATCH(Table_20170706!$O$4,hap_name,0))="No Trend",symbol_noTrend,"N/A")))</f>
        <v>#NAME?</v>
      </c>
      <c r="P22" s="152" t="e">
        <f>IF(INDEX(hap_trend_direction,MATCH(Table_20170706!C22,hap_location,0),MATCH(Table_20170706!$P$4,hap_name,0))="Increasing",symbol_increasing,IF(INDEX(hap_trend_direction,MATCH(Table_20170706!C22,hap_location,0),MATCH(Table_20170706!$P$4,hap_name,0))="Decreasing",symbol_decreasing,IF(INDEX(hap_trend_direction,MATCH(Table_20170706!C22,hap_location,0),MATCH(Table_20170706!$P$4,hap_name,0))="No Trend",symbol_noTrend,"N/A")))</f>
        <v>#N/A</v>
      </c>
      <c r="Q22" s="152" t="e">
        <f>IF(INDEX(hap_trend_direction,MATCH(Table_20170706!C22,hap_location,0),MATCH(Table_20170706!$Q$4,hap_name,0))="Increasing",symbol_increasing,IF(INDEX(hap_trend_direction,MATCH(Table_20170706!C22,hap_location,0),MATCH(Table_20170706!$Q$4,hap_name,0))="Decreasing",symbol_decreasing,IF(INDEX(hap_trend_direction,MATCH(Table_20170706!C22,hap_location,0),MATCH(Table_20170706!$Q$4,hap_name,0))="No Trend",symbol_noTrend,"N/A")))</f>
        <v>#NAME?</v>
      </c>
      <c r="R22" s="152" t="e">
        <f>IF(INDEX(hap_trend_direction,MATCH(Table_20170706!C22,hap_location,0),MATCH(Table_20170706!$R$4,hap_name,0))="Increasing",symbol_increasing,IF(INDEX(hap_trend_direction,MATCH(Table_20170706!C22,hap_location,0),MATCH(Table_20170706!$R$4,hap_name,0))="Decreasing",symbol_decreasing,IF(INDEX(hap_trend_direction,MATCH(Table_20170706!C22,hap_location,0),MATCH(Table_20170706!$R$4,hap_name,0))="No Trend",symbol_noTrend,"N/A")))</f>
        <v>#NAME?</v>
      </c>
      <c r="S22" s="152" t="e">
        <f>IF(INDEX(hap_trend_direction,MATCH(Table_20170706!C22,hap_location,0),MATCH(Table_20170706!$S$4,hap_name,0))="Increasing",symbol_increasing,IF(INDEX(hap_trend_direction,MATCH(Table_20170706!C22,hap_location,0),MATCH(Table_20170706!$S$4,hap_name,0))="Decreasing",symbol_decreasing,IF(INDEX(hap_trend_direction,MATCH(Table_20170706!C22,hap_location,0),MATCH(Table_20170706!$S$4,hap_name,0))="No Trend",symbol_noTrend,"N/A")))</f>
        <v>#NAME?</v>
      </c>
      <c r="T22" s="152" t="e">
        <f>IF(INDEX(hap_trend_direction,MATCH(Table_20170706!C22,hap_location,0),MATCH(Table_20170706!$T$4,hap_name,0))="Increasing",symbol_increasing,IF(INDEX(hap_trend_direction,MATCH(Table_20170706!C22,hap_location,0),MATCH(Table_20170706!$T$4,hap_name,0))="Decreasing",symbol_decreasing,IF(INDEX(hap_trend_direction,MATCH(Table_20170706!C22,hap_location,0),MATCH(Table_20170706!$T$4,hap_name,0))="No Trend",symbol_noTrend,"N/A")))</f>
        <v>#NAME?</v>
      </c>
      <c r="U22" s="153" t="e">
        <f>IF(INDEX(hap_trend_direction,MATCH(Table_20170706!C22,hap_location,0),MATCH(Table_20170706!$U$4,hap_name,0))="Increasing",symbol_increasing,IF(INDEX(hap_trend_direction,MATCH(Table_20170706!C22,hap_location,0),MATCH(Table_20170706!$U$4,hap_name,0))="Decreasing",symbol_decreasing,IF(INDEX(hap_trend_direction,MATCH(Table_20170706!C22,hap_location,0),MATCH(Table_20170706!$U$4,hap_name,0))="No Trend",symbol_noTrend,"N/A")))</f>
        <v>#NAME?</v>
      </c>
      <c r="V22" s="151" t="e">
        <f>IF(INDEX(hap_trend_direction,MATCH(Table_20170706!C22,hap_location,0),MATCH(Table_20170706!$V$4,hap_name,0))="Increasing",symbol_increasing,IF(INDEX(hap_trend_direction,MATCH(Table_20170706!C22,hap_location,0),MATCH(Table_20170706!$V$4,hap_name,0))="Decreasing",symbol_decreasing,IF(INDEX(hap_trend_direction,MATCH(Table_20170706!C22,hap_location,0),MATCH(Table_20170706!$V$4,hap_name,0))="No Trend",symbol_noTrend,"N/A")))</f>
        <v>#NAME?</v>
      </c>
      <c r="W22" s="152" t="e">
        <f>IF(INDEX(hap_trend_direction,MATCH(Table_20170706!C22,hap_location,0),MATCH(Table_20170706!$W$4,hap_name,0))="Increasing",symbol_increasing,IF(INDEX(hap_trend_direction,MATCH(Table_20170706!C22,hap_location,0),MATCH(Table_20170706!$W$4,hap_name,0))="Decreasing",symbol_decreasing,IF(INDEX(hap_trend_direction,MATCH(Table_20170706!C22,hap_location,0),MATCH(Table_20170706!$W$4,hap_name,0))="No Trend",symbol_noTrend,"N/A")))</f>
        <v>#NAME?</v>
      </c>
      <c r="X22" s="152" t="e">
        <f>IF(INDEX(hap_trend_direction,MATCH(Table_20170706!C22,hap_location,0),MATCH(Table_20170706!$X$4,hap_name,0))="Increasing",symbol_increasing,IF(INDEX(hap_trend_direction,MATCH(Table_20170706!C22,hap_location,0),MATCH(Table_20170706!$X$4,hap_name,0))="Decreasing",symbol_decreasing,IF(INDEX(hap_trend_direction,MATCH(Table_20170706!C22,hap_location,0),MATCH(Table_20170706!$X$4,hap_name,0))="No Trend",symbol_noTrend,"N/A")))</f>
        <v>#NAME?</v>
      </c>
      <c r="Y22" s="152" t="e">
        <f>IF(INDEX(hap_trend_direction,MATCH(Table_20170706!C22,hap_location,0),MATCH(Table_20170706!$Y$4,hap_name,0))="Increasing",symbol_increasing,IF(INDEX(hap_trend_direction,MATCH(Table_20170706!C22,hap_location,0),MATCH(Table_20170706!$Y$4,hap_name,0))="Decreasing",symbol_decreasing,IF(INDEX(hap_trend_direction,MATCH(Table_20170706!C22,hap_location,0),MATCH(Table_20170706!$Y$4,hap_name,0))="No Trend",symbol_noTrend,"N/A")))</f>
        <v>#NAME?</v>
      </c>
      <c r="Z22" s="152" t="e">
        <f>IF(INDEX(hap_trend_direction,MATCH(Table_20170706!C22,hap_location,0),MATCH(Table_20170706!$Z$4,hap_name,0))="Increasing",symbol_increasing,IF(INDEX(hap_trend_direction,MATCH(Table_20170706!C22,hap_location,0),MATCH(Table_20170706!$Z$4,hap_name,0))="Decreasing",symbol_decreasing,IF(INDEX(hap_trend_direction,MATCH(Table_20170706!C22,hap_location,0),MATCH(Table_20170706!$Z$4,hap_name,0))="No Trend",symbol_noTrend,"N/A")))</f>
        <v>#NAME?</v>
      </c>
      <c r="AA22" s="152" t="e">
        <f>IF(INDEX(hap_trend_direction,MATCH(Table_20170706!C22,hap_location,0),MATCH(Table_20170706!$AA$4,hap_name,0))="Increasing",symbol_increasing,IF(INDEX(hap_trend_direction,MATCH(Table_20170706!C22,hap_location,0),MATCH(Table_20170706!$AA$4,hap_name,0))="Decreasing",symbol_decreasing,IF(INDEX(hap_trend_direction,MATCH(Table_20170706!C22,hap_location,0),MATCH(Table_20170706!$AA$4,hap_name,0))="No Trend",symbol_noTrend,"N/A")))</f>
        <v>#NAME?</v>
      </c>
      <c r="AB22" s="153" t="e">
        <f>IF(INDEX(hap_trend_direction,MATCH(Table_20170706!C22,hap_location,0),MATCH(Table_20170706!$AB$4,hap_name,0))="Increasing",symbol_increasing,IF(INDEX(hap_trend_direction,MATCH(Table_20170706!C22,hap_location,0),MATCH(Table_20170706!$AB$4,hap_name,0))="Decreasing",symbol_decreasing,IF(INDEX(hap_trend_direction,MATCH(Table_20170706!C22,hap_location,0),MATCH(Table_20170706!$AB$4,hap_name,0))="No Trend",symbol_noTrend,"N/A")))</f>
        <v>#NAME?</v>
      </c>
      <c r="AC22" s="148"/>
      <c r="AD22" s="157"/>
      <c r="AE22" s="157"/>
      <c r="AF22" s="157"/>
      <c r="AL22" s="135"/>
      <c r="AM22" s="135"/>
      <c r="AN22" s="135"/>
    </row>
    <row r="23" spans="1:40" s="43" customFormat="1" ht="16.5" thickTop="1" thickBot="1" x14ac:dyDescent="0.3">
      <c r="A23" s="148"/>
      <c r="B23" s="257"/>
      <c r="C23" s="185" t="str">
        <f>TrendDirSummary_20170426!H20</f>
        <v>Bountiful, UT</v>
      </c>
      <c r="D23" s="149" t="e">
        <f>IF(INDEX(hap_trend_direction,MATCH(Table_20170706!C23,hap_location,0),MATCH(Table_20170706!$D$4,hap_name,0))="Increasing",symbol_increasing,IF(INDEX(hap_trend_direction,MATCH(Table_20170706!C23,hap_location,0),MATCH(Table_20170706!$D$4,hap_name,0))="Decreasing",symbol_decreasing,IF(INDEX(hap_trend_direction,MATCH(Table_20170706!C23,hap_location,0),MATCH(Table_20170706!$D$4,hap_name,0))="No Trend",symbol_noTrend,"N/A")))</f>
        <v>#NAME?</v>
      </c>
      <c r="E23" s="150" t="e">
        <f>IF(INDEX(hap_trend_direction,MATCH(Table_20170706!C23,hap_location,0),MATCH(Table_20170706!$E$4,hap_name,0))="Increasing",symbol_increasing,IF(INDEX(hap_trend_direction,MATCH(Table_20170706!C23,hap_location,0),MATCH(Table_20170706!$E$4,hap_name,0))="Decreasing",symbol_decreasing,IF(INDEX(hap_trend_direction,MATCH(Table_20170706!C23,hap_location,0),MATCH(Table_20170706!$E$4,hap_name,0))="No Trend",symbol_noTrend,"N/A")))</f>
        <v>#NAME?</v>
      </c>
      <c r="F23" s="151" t="e">
        <f>IF(INDEX(hap_trend_direction,MATCH(Table_20170706!C23,hap_location,0),MATCH(Table_20170706!$F$4,hap_name,0))="Increasing",symbol_increasing,IF(INDEX(hap_trend_direction,MATCH(Table_20170706!C23,hap_location,0),MATCH(Table_20170706!$F$4,hap_name,0))="Decreasing",symbol_decreasing,IF(INDEX(hap_trend_direction,MATCH(Table_20170706!C23,hap_location,0),MATCH(Table_20170706!$F$4,hap_name,0))="No Trend",symbol_noTrend,"N/A")))</f>
        <v>#NAME?</v>
      </c>
      <c r="G23" s="152" t="e">
        <f>IF(INDEX(hap_trend_direction,MATCH(Table_20170706!C23,hap_location,0),MATCH(Table_20170706!$G$4,hap_name,0))="Increasing",symbol_increasing,IF(INDEX(hap_trend_direction,MATCH(Table_20170706!C23,hap_location,0),MATCH(Table_20170706!$G$4,hap_name,0))="Decreasing",symbol_decreasing,IF(INDEX(hap_trend_direction,MATCH(Table_20170706!C23,hap_location,0),MATCH(Table_20170706!$G$4,hap_name,0))="No Trend",symbol_noTrend,"N/A")))</f>
        <v>#NAME?</v>
      </c>
      <c r="H23" s="152" t="e">
        <f>IF(INDEX(hap_trend_direction,MATCH(Table_20170706!C23,hap_location,0),MATCH(Table_20170706!$H$4,hap_name,0))="Increasing",symbol_increasing,IF(INDEX(hap_trend_direction,MATCH(Table_20170706!C23,hap_location,0),MATCH(Table_20170706!$H$4,hap_name,0))="Decreasing",symbol_decreasing,IF(INDEX(hap_trend_direction,MATCH(Table_20170706!C23,hap_location,0),MATCH(Table_20170706!$H$4,hap_name,0))="No Trend",symbol_noTrend,"N/A")))</f>
        <v>#NAME?</v>
      </c>
      <c r="I23" s="153" t="e">
        <f>IF(INDEX(hap_trend_direction,MATCH(Table_20170706!C23,hap_location,0),MATCH(Table_20170706!$I$4,hap_name,0))="Increasing",symbol_increasing,IF(INDEX(hap_trend_direction,MATCH(Table_20170706!C23,hap_location,0),MATCH(Table_20170706!$I$4,hap_name,0))="Decreasing",symbol_decreasing,IF(INDEX(hap_trend_direction,MATCH(Table_20170706!C23,hap_location,0),MATCH(Table_20170706!$I$4,hap_name,0))="No Trend",symbol_noTrend,"N/A")))</f>
        <v>#NAME?</v>
      </c>
      <c r="J23" s="151" t="e">
        <f>IF(INDEX(hap_trend_direction,MATCH(Table_20170706!C23,hap_location,0),MATCH(Table_20170706!$J$4,hap_name,0))="Increasing",symbol_increasing,IF(INDEX(hap_trend_direction,MATCH(Table_20170706!C23,hap_location,0),MATCH(Table_20170706!$J$4,hap_name,0))="Decreasing",symbol_decreasing,IF(INDEX(hap_trend_direction,MATCH(Table_20170706!C23,hap_location,0),MATCH(Table_20170706!$J$4,hap_name,0))="No Trend",symbol_noTrend,"N/A")))</f>
        <v>#NAME?</v>
      </c>
      <c r="K23" s="154" t="e">
        <f>IF(INDEX(hap_trend_direction,MATCH(Table_20170706!C23,hap_location,0),MATCH(Table_20170706!$K$4,hap_name,0))="Increasing",symbol_increasing,IF(INDEX(hap_trend_direction,MATCH(Table_20170706!C23,hap_location,0),MATCH(Table_20170706!$K$4,hap_name,0))="Decreasing",symbol_decreasing,IF(INDEX(hap_trend_direction,MATCH(Table_20170706!C23,hap_location,0),MATCH(Table_20170706!$K$4,hap_name,0))="No Trend",symbol_noTrend,"N/A")))</f>
        <v>#NAME?</v>
      </c>
      <c r="L23" s="155" t="e">
        <f>IF(INDEX(hap_trend_direction,MATCH(Table_20170706!C23,hap_location,0),MATCH(Table_20170706!$L$4,hap_name,0))="Increasing",symbol_increasing,IF(INDEX(hap_trend_direction,MATCH(Table_20170706!C23,hap_location,0),MATCH(Table_20170706!$L$4,hap_name,0))="Decreasing",symbol_decreasing,IF(INDEX(hap_trend_direction,MATCH(Table_20170706!C23,hap_location,0),MATCH(Table_20170706!$L$4,hap_name,0))="No Trend",symbol_noTrend,"N/A")))</f>
        <v>#N/A</v>
      </c>
      <c r="M23" s="156" t="e">
        <f>IF(INDEX(hap_trend_direction,MATCH(Table_20170706!C23,hap_location,0),MATCH(Table_20170706!$M$4,hap_name,0))="Increasing",symbol_increasing,IF(INDEX(hap_trend_direction,MATCH(Table_20170706!C23,hap_location,0),MATCH(Table_20170706!$M$4,hap_name,0))="Decreasing",symbol_decreasing,IF(INDEX(hap_trend_direction,MATCH(Table_20170706!C23,hap_location,0),MATCH(Table_20170706!$M$4,hap_name,0))="No Trend",symbol_noTrend,"N/A")))</f>
        <v>#N/A</v>
      </c>
      <c r="N23" s="152" t="e">
        <f>IF(INDEX(hap_trend_direction,MATCH(Table_20170706!C23,hap_location,0),MATCH(Table_20170706!$N$4,hap_name,0))="Increasing",symbol_increasing,IF(INDEX(hap_trend_direction,MATCH(Table_20170706!C23,hap_location,0),MATCH(Table_20170706!$N$4,hap_name,0))="Decreasing",symbol_decreasing,IF(INDEX(hap_trend_direction,MATCH(Table_20170706!C23,hap_location,0),MATCH(Table_20170706!$N$4,hap_name,0))="No Trend",symbol_noTrend,"N/A")))</f>
        <v>#NAME?</v>
      </c>
      <c r="O23" s="152" t="e">
        <f>IF(INDEX(hap_trend_direction,MATCH(Table_20170706!C23,hap_location,0),MATCH(Table_20170706!$O$4,hap_name,0))="Increasing",symbol_increasing,IF(INDEX(hap_trend_direction,MATCH(Table_20170706!C23,hap_location,0),MATCH(Table_20170706!$O$4,hap_name,0))="Decreasing",symbol_decreasing,IF(INDEX(hap_trend_direction,MATCH(Table_20170706!C23,hap_location,0),MATCH(Table_20170706!$O$4,hap_name,0))="No Trend",symbol_noTrend,"N/A")))</f>
        <v>#NAME?</v>
      </c>
      <c r="P23" s="152" t="e">
        <f>IF(INDEX(hap_trend_direction,MATCH(Table_20170706!C23,hap_location,0),MATCH(Table_20170706!$P$4,hap_name,0))="Increasing",symbol_increasing,IF(INDEX(hap_trend_direction,MATCH(Table_20170706!C23,hap_location,0),MATCH(Table_20170706!$P$4,hap_name,0))="Decreasing",symbol_decreasing,IF(INDEX(hap_trend_direction,MATCH(Table_20170706!C23,hap_location,0),MATCH(Table_20170706!$P$4,hap_name,0))="No Trend",symbol_noTrend,"N/A")))</f>
        <v>#N/A</v>
      </c>
      <c r="Q23" s="152" t="e">
        <f>IF(INDEX(hap_trend_direction,MATCH(Table_20170706!C23,hap_location,0),MATCH(Table_20170706!$Q$4,hap_name,0))="Increasing",symbol_increasing,IF(INDEX(hap_trend_direction,MATCH(Table_20170706!C23,hap_location,0),MATCH(Table_20170706!$Q$4,hap_name,0))="Decreasing",symbol_decreasing,IF(INDEX(hap_trend_direction,MATCH(Table_20170706!C23,hap_location,0),MATCH(Table_20170706!$Q$4,hap_name,0))="No Trend",symbol_noTrend,"N/A")))</f>
        <v>#NAME?</v>
      </c>
      <c r="R23" s="152" t="e">
        <f>IF(INDEX(hap_trend_direction,MATCH(Table_20170706!C23,hap_location,0),MATCH(Table_20170706!$R$4,hap_name,0))="Increasing",symbol_increasing,IF(INDEX(hap_trend_direction,MATCH(Table_20170706!C23,hap_location,0),MATCH(Table_20170706!$R$4,hap_name,0))="Decreasing",symbol_decreasing,IF(INDEX(hap_trend_direction,MATCH(Table_20170706!C23,hap_location,0),MATCH(Table_20170706!$R$4,hap_name,0))="No Trend",symbol_noTrend,"N/A")))</f>
        <v>#NAME?</v>
      </c>
      <c r="S23" s="152" t="e">
        <f>IF(INDEX(hap_trend_direction,MATCH(Table_20170706!C23,hap_location,0),MATCH(Table_20170706!$S$4,hap_name,0))="Increasing",symbol_increasing,IF(INDEX(hap_trend_direction,MATCH(Table_20170706!C23,hap_location,0),MATCH(Table_20170706!$S$4,hap_name,0))="Decreasing",symbol_decreasing,IF(INDEX(hap_trend_direction,MATCH(Table_20170706!C23,hap_location,0),MATCH(Table_20170706!$S$4,hap_name,0))="No Trend",symbol_noTrend,"N/A")))</f>
        <v>#NAME?</v>
      </c>
      <c r="T23" s="152" t="e">
        <f>IF(INDEX(hap_trend_direction,MATCH(Table_20170706!C23,hap_location,0),MATCH(Table_20170706!$T$4,hap_name,0))="Increasing",symbol_increasing,IF(INDEX(hap_trend_direction,MATCH(Table_20170706!C23,hap_location,0),MATCH(Table_20170706!$T$4,hap_name,0))="Decreasing",symbol_decreasing,IF(INDEX(hap_trend_direction,MATCH(Table_20170706!C23,hap_location,0),MATCH(Table_20170706!$T$4,hap_name,0))="No Trend",symbol_noTrend,"N/A")))</f>
        <v>#NAME?</v>
      </c>
      <c r="U23" s="153" t="str">
        <f>IF(INDEX(hap_trend_direction,MATCH(Table_20170706!C23,hap_location,0),MATCH(Table_20170706!$U$4,hap_name,0))="Increasing",symbol_increasing,IF(INDEX(hap_trend_direction,MATCH(Table_20170706!C23,hap_location,0),MATCH(Table_20170706!$U$4,hap_name,0))="Decreasing",symbol_decreasing,IF(INDEX(hap_trend_direction,MATCH(Table_20170706!C23,hap_location,0),MATCH(Table_20170706!$U$4,hap_name,0))="No Trend",symbol_noTrend,"N/A")))</f>
        <v>N/A</v>
      </c>
      <c r="V23" s="151" t="e">
        <f>IF(INDEX(hap_trend_direction,MATCH(Table_20170706!C23,hap_location,0),MATCH(Table_20170706!$V$4,hap_name,0))="Increasing",symbol_increasing,IF(INDEX(hap_trend_direction,MATCH(Table_20170706!C23,hap_location,0),MATCH(Table_20170706!$V$4,hap_name,0))="Decreasing",symbol_decreasing,IF(INDEX(hap_trend_direction,MATCH(Table_20170706!C23,hap_location,0),MATCH(Table_20170706!$V$4,hap_name,0))="No Trend",symbol_noTrend,"N/A")))</f>
        <v>#NAME?</v>
      </c>
      <c r="W23" s="152" t="e">
        <f>IF(INDEX(hap_trend_direction,MATCH(Table_20170706!C23,hap_location,0),MATCH(Table_20170706!$W$4,hap_name,0))="Increasing",symbol_increasing,IF(INDEX(hap_trend_direction,MATCH(Table_20170706!C23,hap_location,0),MATCH(Table_20170706!$W$4,hap_name,0))="Decreasing",symbol_decreasing,IF(INDEX(hap_trend_direction,MATCH(Table_20170706!C23,hap_location,0),MATCH(Table_20170706!$W$4,hap_name,0))="No Trend",symbol_noTrend,"N/A")))</f>
        <v>#NAME?</v>
      </c>
      <c r="X23" s="152" t="e">
        <f>IF(INDEX(hap_trend_direction,MATCH(Table_20170706!C23,hap_location,0),MATCH(Table_20170706!$X$4,hap_name,0))="Increasing",symbol_increasing,IF(INDEX(hap_trend_direction,MATCH(Table_20170706!C23,hap_location,0),MATCH(Table_20170706!$X$4,hap_name,0))="Decreasing",symbol_decreasing,IF(INDEX(hap_trend_direction,MATCH(Table_20170706!C23,hap_location,0),MATCH(Table_20170706!$X$4,hap_name,0))="No Trend",symbol_noTrend,"N/A")))</f>
        <v>#NAME?</v>
      </c>
      <c r="Y23" s="152" t="e">
        <f>IF(INDEX(hap_trend_direction,MATCH(Table_20170706!C23,hap_location,0),MATCH(Table_20170706!$Y$4,hap_name,0))="Increasing",symbol_increasing,IF(INDEX(hap_trend_direction,MATCH(Table_20170706!C23,hap_location,0),MATCH(Table_20170706!$Y$4,hap_name,0))="Decreasing",symbol_decreasing,IF(INDEX(hap_trend_direction,MATCH(Table_20170706!C23,hap_location,0),MATCH(Table_20170706!$Y$4,hap_name,0))="No Trend",symbol_noTrend,"N/A")))</f>
        <v>#NAME?</v>
      </c>
      <c r="Z23" s="152" t="e">
        <f>IF(INDEX(hap_trend_direction,MATCH(Table_20170706!C23,hap_location,0),MATCH(Table_20170706!$Z$4,hap_name,0))="Increasing",symbol_increasing,IF(INDEX(hap_trend_direction,MATCH(Table_20170706!C23,hap_location,0),MATCH(Table_20170706!$Z$4,hap_name,0))="Decreasing",symbol_decreasing,IF(INDEX(hap_trend_direction,MATCH(Table_20170706!C23,hap_location,0),MATCH(Table_20170706!$Z$4,hap_name,0))="No Trend",symbol_noTrend,"N/A")))</f>
        <v>#NAME?</v>
      </c>
      <c r="AA23" s="152" t="e">
        <f>IF(INDEX(hap_trend_direction,MATCH(Table_20170706!C23,hap_location,0),MATCH(Table_20170706!$AA$4,hap_name,0))="Increasing",symbol_increasing,IF(INDEX(hap_trend_direction,MATCH(Table_20170706!C23,hap_location,0),MATCH(Table_20170706!$AA$4,hap_name,0))="Decreasing",symbol_decreasing,IF(INDEX(hap_trend_direction,MATCH(Table_20170706!C23,hap_location,0),MATCH(Table_20170706!$AA$4,hap_name,0))="No Trend",symbol_noTrend,"N/A")))</f>
        <v>#NAME?</v>
      </c>
      <c r="AB23" s="153" t="e">
        <f>IF(INDEX(hap_trend_direction,MATCH(Table_20170706!C23,hap_location,0),MATCH(Table_20170706!$AB$4,hap_name,0))="Increasing",symbol_increasing,IF(INDEX(hap_trend_direction,MATCH(Table_20170706!C23,hap_location,0),MATCH(Table_20170706!$AB$4,hap_name,0))="Decreasing",symbol_decreasing,IF(INDEX(hap_trend_direction,MATCH(Table_20170706!C23,hap_location,0),MATCH(Table_20170706!$AB$4,hap_name,0))="No Trend",symbol_noTrend,"N/A")))</f>
        <v>#NAME?</v>
      </c>
      <c r="AC23" s="148"/>
      <c r="AD23" s="157"/>
      <c r="AE23" s="157"/>
      <c r="AF23" s="157"/>
      <c r="AL23" s="135"/>
      <c r="AM23" s="135"/>
      <c r="AN23" s="135"/>
    </row>
    <row r="24" spans="1:40" s="43" customFormat="1" ht="16.5" thickTop="1" thickBot="1" x14ac:dyDescent="0.3">
      <c r="A24" s="148"/>
      <c r="B24" s="257"/>
      <c r="C24" s="185" t="str">
        <f>TrendDirSummary_20170426!H21</f>
        <v>Richmond, VA</v>
      </c>
      <c r="D24" s="149" t="e">
        <f>IF(INDEX(hap_trend_direction,MATCH(Table_20170706!C24,hap_location,0),MATCH(Table_20170706!$D$4,hap_name,0))="Increasing",symbol_increasing,IF(INDEX(hap_trend_direction,MATCH(Table_20170706!C24,hap_location,0),MATCH(Table_20170706!$D$4,hap_name,0))="Decreasing",symbol_decreasing,IF(INDEX(hap_trend_direction,MATCH(Table_20170706!C24,hap_location,0),MATCH(Table_20170706!$D$4,hap_name,0))="No Trend",symbol_noTrend,"N/A")))</f>
        <v>#NAME?</v>
      </c>
      <c r="E24" s="150" t="e">
        <f>IF(INDEX(hap_trend_direction,MATCH(Table_20170706!C24,hap_location,0),MATCH(Table_20170706!$E$4,hap_name,0))="Increasing",symbol_increasing,IF(INDEX(hap_trend_direction,MATCH(Table_20170706!C24,hap_location,0),MATCH(Table_20170706!$E$4,hap_name,0))="Decreasing",symbol_decreasing,IF(INDEX(hap_trend_direction,MATCH(Table_20170706!C24,hap_location,0),MATCH(Table_20170706!$E$4,hap_name,0))="No Trend",symbol_noTrend,"N/A")))</f>
        <v>#NAME?</v>
      </c>
      <c r="F24" s="151" t="e">
        <f>IF(INDEX(hap_trend_direction,MATCH(Table_20170706!C24,hap_location,0),MATCH(Table_20170706!$F$4,hap_name,0))="Increasing",symbol_increasing,IF(INDEX(hap_trend_direction,MATCH(Table_20170706!C24,hap_location,0),MATCH(Table_20170706!$F$4,hap_name,0))="Decreasing",symbol_decreasing,IF(INDEX(hap_trend_direction,MATCH(Table_20170706!C24,hap_location,0),MATCH(Table_20170706!$F$4,hap_name,0))="No Trend",symbol_noTrend,"N/A")))</f>
        <v>#NAME?</v>
      </c>
      <c r="G24" s="152" t="e">
        <f>IF(INDEX(hap_trend_direction,MATCH(Table_20170706!C24,hap_location,0),MATCH(Table_20170706!$G$4,hap_name,0))="Increasing",symbol_increasing,IF(INDEX(hap_trend_direction,MATCH(Table_20170706!C24,hap_location,0),MATCH(Table_20170706!$G$4,hap_name,0))="Decreasing",symbol_decreasing,IF(INDEX(hap_trend_direction,MATCH(Table_20170706!C24,hap_location,0),MATCH(Table_20170706!$G$4,hap_name,0))="No Trend",symbol_noTrend,"N/A")))</f>
        <v>#NAME?</v>
      </c>
      <c r="H24" s="152" t="e">
        <f>IF(INDEX(hap_trend_direction,MATCH(Table_20170706!C24,hap_location,0),MATCH(Table_20170706!$H$4,hap_name,0))="Increasing",symbol_increasing,IF(INDEX(hap_trend_direction,MATCH(Table_20170706!C24,hap_location,0),MATCH(Table_20170706!$H$4,hap_name,0))="Decreasing",symbol_decreasing,IF(INDEX(hap_trend_direction,MATCH(Table_20170706!C24,hap_location,0),MATCH(Table_20170706!$H$4,hap_name,0))="No Trend",symbol_noTrend,"N/A")))</f>
        <v>#NAME?</v>
      </c>
      <c r="I24" s="153" t="e">
        <f>IF(INDEX(hap_trend_direction,MATCH(Table_20170706!C24,hap_location,0),MATCH(Table_20170706!$I$4,hap_name,0))="Increasing",symbol_increasing,IF(INDEX(hap_trend_direction,MATCH(Table_20170706!C24,hap_location,0),MATCH(Table_20170706!$I$4,hap_name,0))="Decreasing",symbol_decreasing,IF(INDEX(hap_trend_direction,MATCH(Table_20170706!C24,hap_location,0),MATCH(Table_20170706!$I$4,hap_name,0))="No Trend",symbol_noTrend,"N/A")))</f>
        <v>#NAME?</v>
      </c>
      <c r="J24" s="151" t="e">
        <f>IF(INDEX(hap_trend_direction,MATCH(Table_20170706!C24,hap_location,0),MATCH(Table_20170706!$J$4,hap_name,0))="Increasing",symbol_increasing,IF(INDEX(hap_trend_direction,MATCH(Table_20170706!C24,hap_location,0),MATCH(Table_20170706!$J$4,hap_name,0))="Decreasing",symbol_decreasing,IF(INDEX(hap_trend_direction,MATCH(Table_20170706!C24,hap_location,0),MATCH(Table_20170706!$J$4,hap_name,0))="No Trend",symbol_noTrend,"N/A")))</f>
        <v>#NAME?</v>
      </c>
      <c r="K24" s="154" t="e">
        <f>IF(INDEX(hap_trend_direction,MATCH(Table_20170706!C24,hap_location,0),MATCH(Table_20170706!$K$4,hap_name,0))="Increasing",symbol_increasing,IF(INDEX(hap_trend_direction,MATCH(Table_20170706!C24,hap_location,0),MATCH(Table_20170706!$K$4,hap_name,0))="Decreasing",symbol_decreasing,IF(INDEX(hap_trend_direction,MATCH(Table_20170706!C24,hap_location,0),MATCH(Table_20170706!$K$4,hap_name,0))="No Trend",symbol_noTrend,"N/A")))</f>
        <v>#NAME?</v>
      </c>
      <c r="L24" s="155" t="e">
        <f>IF(INDEX(hap_trend_direction,MATCH(Table_20170706!C24,hap_location,0),MATCH(Table_20170706!$L$4,hap_name,0))="Increasing",symbol_increasing,IF(INDEX(hap_trend_direction,MATCH(Table_20170706!C24,hap_location,0),MATCH(Table_20170706!$L$4,hap_name,0))="Decreasing",symbol_decreasing,IF(INDEX(hap_trend_direction,MATCH(Table_20170706!C24,hap_location,0),MATCH(Table_20170706!$L$4,hap_name,0))="No Trend",symbol_noTrend,"N/A")))</f>
        <v>#N/A</v>
      </c>
      <c r="M24" s="156" t="e">
        <f>IF(INDEX(hap_trend_direction,MATCH(Table_20170706!C24,hap_location,0),MATCH(Table_20170706!$M$4,hap_name,0))="Increasing",symbol_increasing,IF(INDEX(hap_trend_direction,MATCH(Table_20170706!C24,hap_location,0),MATCH(Table_20170706!$M$4,hap_name,0))="Decreasing",symbol_decreasing,IF(INDEX(hap_trend_direction,MATCH(Table_20170706!C24,hap_location,0),MATCH(Table_20170706!$M$4,hap_name,0))="No Trend",symbol_noTrend,"N/A")))</f>
        <v>#N/A</v>
      </c>
      <c r="N24" s="152" t="e">
        <f>IF(INDEX(hap_trend_direction,MATCH(Table_20170706!C24,hap_location,0),MATCH(Table_20170706!$N$4,hap_name,0))="Increasing",symbol_increasing,IF(INDEX(hap_trend_direction,MATCH(Table_20170706!C24,hap_location,0),MATCH(Table_20170706!$N$4,hap_name,0))="Decreasing",symbol_decreasing,IF(INDEX(hap_trend_direction,MATCH(Table_20170706!C24,hap_location,0),MATCH(Table_20170706!$N$4,hap_name,0))="No Trend",symbol_noTrend,"N/A")))</f>
        <v>#NAME?</v>
      </c>
      <c r="O24" s="152" t="e">
        <f>IF(INDEX(hap_trend_direction,MATCH(Table_20170706!C24,hap_location,0),MATCH(Table_20170706!$O$4,hap_name,0))="Increasing",symbol_increasing,IF(INDEX(hap_trend_direction,MATCH(Table_20170706!C24,hap_location,0),MATCH(Table_20170706!$O$4,hap_name,0))="Decreasing",symbol_decreasing,IF(INDEX(hap_trend_direction,MATCH(Table_20170706!C24,hap_location,0),MATCH(Table_20170706!$O$4,hap_name,0))="No Trend",symbol_noTrend,"N/A")))</f>
        <v>#NAME?</v>
      </c>
      <c r="P24" s="152" t="e">
        <f>IF(INDEX(hap_trend_direction,MATCH(Table_20170706!C24,hap_location,0),MATCH(Table_20170706!$P$4,hap_name,0))="Increasing",symbol_increasing,IF(INDEX(hap_trend_direction,MATCH(Table_20170706!C24,hap_location,0),MATCH(Table_20170706!$P$4,hap_name,0))="Decreasing",symbol_decreasing,IF(INDEX(hap_trend_direction,MATCH(Table_20170706!C24,hap_location,0),MATCH(Table_20170706!$P$4,hap_name,0))="No Trend",symbol_noTrend,"N/A")))</f>
        <v>#N/A</v>
      </c>
      <c r="Q24" s="152" t="e">
        <f>IF(INDEX(hap_trend_direction,MATCH(Table_20170706!C24,hap_location,0),MATCH(Table_20170706!$Q$4,hap_name,0))="Increasing",symbol_increasing,IF(INDEX(hap_trend_direction,MATCH(Table_20170706!C24,hap_location,0),MATCH(Table_20170706!$Q$4,hap_name,0))="Decreasing",symbol_decreasing,IF(INDEX(hap_trend_direction,MATCH(Table_20170706!C24,hap_location,0),MATCH(Table_20170706!$Q$4,hap_name,0))="No Trend",symbol_noTrend,"N/A")))</f>
        <v>#NAME?</v>
      </c>
      <c r="R24" s="152" t="e">
        <f>IF(INDEX(hap_trend_direction,MATCH(Table_20170706!C24,hap_location,0),MATCH(Table_20170706!$R$4,hap_name,0))="Increasing",symbol_increasing,IF(INDEX(hap_trend_direction,MATCH(Table_20170706!C24,hap_location,0),MATCH(Table_20170706!$R$4,hap_name,0))="Decreasing",symbol_decreasing,IF(INDEX(hap_trend_direction,MATCH(Table_20170706!C24,hap_location,0),MATCH(Table_20170706!$R$4,hap_name,0))="No Trend",symbol_noTrend,"N/A")))</f>
        <v>#NAME?</v>
      </c>
      <c r="S24" s="152" t="e">
        <f>IF(INDEX(hap_trend_direction,MATCH(Table_20170706!C24,hap_location,0),MATCH(Table_20170706!$S$4,hap_name,0))="Increasing",symbol_increasing,IF(INDEX(hap_trend_direction,MATCH(Table_20170706!C24,hap_location,0),MATCH(Table_20170706!$S$4,hap_name,0))="Decreasing",symbol_decreasing,IF(INDEX(hap_trend_direction,MATCH(Table_20170706!C24,hap_location,0),MATCH(Table_20170706!$S$4,hap_name,0))="No Trend",symbol_noTrend,"N/A")))</f>
        <v>#NAME?</v>
      </c>
      <c r="T24" s="152" t="e">
        <f>IF(INDEX(hap_trend_direction,MATCH(Table_20170706!C24,hap_location,0),MATCH(Table_20170706!$T$4,hap_name,0))="Increasing",symbol_increasing,IF(INDEX(hap_trend_direction,MATCH(Table_20170706!C24,hap_location,0),MATCH(Table_20170706!$T$4,hap_name,0))="Decreasing",symbol_decreasing,IF(INDEX(hap_trend_direction,MATCH(Table_20170706!C24,hap_location,0),MATCH(Table_20170706!$T$4,hap_name,0))="No Trend",symbol_noTrend,"N/A")))</f>
        <v>#NAME?</v>
      </c>
      <c r="U24" s="153" t="str">
        <f>IF(INDEX(hap_trend_direction,MATCH(Table_20170706!C24,hap_location,0),MATCH(Table_20170706!$U$4,hap_name,0))="Increasing",symbol_increasing,IF(INDEX(hap_trend_direction,MATCH(Table_20170706!C24,hap_location,0),MATCH(Table_20170706!$U$4,hap_name,0))="Decreasing",symbol_decreasing,IF(INDEX(hap_trend_direction,MATCH(Table_20170706!C24,hap_location,0),MATCH(Table_20170706!$U$4,hap_name,0))="No Trend",symbol_noTrend,"N/A")))</f>
        <v>N/A</v>
      </c>
      <c r="V24" s="151" t="e">
        <f>IF(INDEX(hap_trend_direction,MATCH(Table_20170706!C24,hap_location,0),MATCH(Table_20170706!$V$4,hap_name,0))="Increasing",symbol_increasing,IF(INDEX(hap_trend_direction,MATCH(Table_20170706!C24,hap_location,0),MATCH(Table_20170706!$V$4,hap_name,0))="Decreasing",symbol_decreasing,IF(INDEX(hap_trend_direction,MATCH(Table_20170706!C24,hap_location,0),MATCH(Table_20170706!$V$4,hap_name,0))="No Trend",symbol_noTrend,"N/A")))</f>
        <v>#NAME?</v>
      </c>
      <c r="W24" s="152" t="str">
        <f>IF(INDEX(hap_trend_direction,MATCH(Table_20170706!C24,hap_location,0),MATCH(Table_20170706!$W$4,hap_name,0))="Increasing",symbol_increasing,IF(INDEX(hap_trend_direction,MATCH(Table_20170706!C24,hap_location,0),MATCH(Table_20170706!$W$4,hap_name,0))="Decreasing",symbol_decreasing,IF(INDEX(hap_trend_direction,MATCH(Table_20170706!C24,hap_location,0),MATCH(Table_20170706!$W$4,hap_name,0))="No Trend",symbol_noTrend,"N/A")))</f>
        <v>N/A</v>
      </c>
      <c r="X24" s="152" t="e">
        <f>IF(INDEX(hap_trend_direction,MATCH(Table_20170706!C24,hap_location,0),MATCH(Table_20170706!$X$4,hap_name,0))="Increasing",symbol_increasing,IF(INDEX(hap_trend_direction,MATCH(Table_20170706!C24,hap_location,0),MATCH(Table_20170706!$X$4,hap_name,0))="Decreasing",symbol_decreasing,IF(INDEX(hap_trend_direction,MATCH(Table_20170706!C24,hap_location,0),MATCH(Table_20170706!$X$4,hap_name,0))="No Trend",symbol_noTrend,"N/A")))</f>
        <v>#NAME?</v>
      </c>
      <c r="Y24" s="152" t="str">
        <f>IF(INDEX(hap_trend_direction,MATCH(Table_20170706!C24,hap_location,0),MATCH(Table_20170706!$Y$4,hap_name,0))="Increasing",symbol_increasing,IF(INDEX(hap_trend_direction,MATCH(Table_20170706!C24,hap_location,0),MATCH(Table_20170706!$Y$4,hap_name,0))="Decreasing",symbol_decreasing,IF(INDEX(hap_trend_direction,MATCH(Table_20170706!C24,hap_location,0),MATCH(Table_20170706!$Y$4,hap_name,0))="No Trend",symbol_noTrend,"N/A")))</f>
        <v>N/A</v>
      </c>
      <c r="Z24" s="152" t="e">
        <f>IF(INDEX(hap_trend_direction,MATCH(Table_20170706!C24,hap_location,0),MATCH(Table_20170706!$Z$4,hap_name,0))="Increasing",symbol_increasing,IF(INDEX(hap_trend_direction,MATCH(Table_20170706!C24,hap_location,0),MATCH(Table_20170706!$Z$4,hap_name,0))="Decreasing",symbol_decreasing,IF(INDEX(hap_trend_direction,MATCH(Table_20170706!C24,hap_location,0),MATCH(Table_20170706!$Z$4,hap_name,0))="No Trend",symbol_noTrend,"N/A")))</f>
        <v>#NAME?</v>
      </c>
      <c r="AA24" s="152" t="e">
        <f>IF(INDEX(hap_trend_direction,MATCH(Table_20170706!C24,hap_location,0),MATCH(Table_20170706!$AA$4,hap_name,0))="Increasing",symbol_increasing,IF(INDEX(hap_trend_direction,MATCH(Table_20170706!C24,hap_location,0),MATCH(Table_20170706!$AA$4,hap_name,0))="Decreasing",symbol_decreasing,IF(INDEX(hap_trend_direction,MATCH(Table_20170706!C24,hap_location,0),MATCH(Table_20170706!$AA$4,hap_name,0))="No Trend",symbol_noTrend,"N/A")))</f>
        <v>#NAME?</v>
      </c>
      <c r="AB24" s="153" t="e">
        <f>IF(INDEX(hap_trend_direction,MATCH(Table_20170706!C24,hap_location,0),MATCH(Table_20170706!$AB$4,hap_name,0))="Increasing",symbol_increasing,IF(INDEX(hap_trend_direction,MATCH(Table_20170706!C24,hap_location,0),MATCH(Table_20170706!$AB$4,hap_name,0))="Decreasing",symbol_decreasing,IF(INDEX(hap_trend_direction,MATCH(Table_20170706!C24,hap_location,0),MATCH(Table_20170706!$AB$4,hap_name,0))="No Trend",symbol_noTrend,"N/A")))</f>
        <v>#NAME?</v>
      </c>
      <c r="AC24" s="148"/>
      <c r="AD24" s="157"/>
      <c r="AE24" s="157"/>
      <c r="AF24" s="157"/>
      <c r="AL24" s="135"/>
      <c r="AM24" s="135"/>
      <c r="AN24" s="135"/>
    </row>
    <row r="25" spans="1:40" s="43" customFormat="1" ht="16.5" customHeight="1" thickTop="1" thickBot="1" x14ac:dyDescent="0.3">
      <c r="A25" s="148"/>
      <c r="B25" s="258"/>
      <c r="C25" s="186" t="str">
        <f>TrendDirSummary_20170426!H22</f>
        <v>Seattle, WA</v>
      </c>
      <c r="D25" s="149" t="e">
        <f>IF(INDEX(hap_trend_direction,MATCH(Table_20170706!C25,hap_location,0),MATCH(Table_20170706!$D$4,hap_name,0))="Increasing",symbol_increasing,IF(INDEX(hap_trend_direction,MATCH(Table_20170706!C25,hap_location,0),MATCH(Table_20170706!$D$4,hap_name,0))="Decreasing",symbol_decreasing,IF(INDEX(hap_trend_direction,MATCH(Table_20170706!C25,hap_location,0),MATCH(Table_20170706!$D$4,hap_name,0))="No Trend",symbol_noTrend,"N/A")))</f>
        <v>#NAME?</v>
      </c>
      <c r="E25" s="150" t="e">
        <f>IF(INDEX(hap_trend_direction,MATCH(Table_20170706!C25,hap_location,0),MATCH(Table_20170706!$E$4,hap_name,0))="Increasing",symbol_increasing,IF(INDEX(hap_trend_direction,MATCH(Table_20170706!C25,hap_location,0),MATCH(Table_20170706!$E$4,hap_name,0))="Decreasing",symbol_decreasing,IF(INDEX(hap_trend_direction,MATCH(Table_20170706!C25,hap_location,0),MATCH(Table_20170706!$E$4,hap_name,0))="No Trend",symbol_noTrend,"N/A")))</f>
        <v>#NAME?</v>
      </c>
      <c r="F25" s="151" t="e">
        <f>IF(INDEX(hap_trend_direction,MATCH(Table_20170706!C25,hap_location,0),MATCH(Table_20170706!$F$4,hap_name,0))="Increasing",symbol_increasing,IF(INDEX(hap_trend_direction,MATCH(Table_20170706!C25,hap_location,0),MATCH(Table_20170706!$F$4,hap_name,0))="Decreasing",symbol_decreasing,IF(INDEX(hap_trend_direction,MATCH(Table_20170706!C25,hap_location,0),MATCH(Table_20170706!$F$4,hap_name,0))="No Trend",symbol_noTrend,"N/A")))</f>
        <v>#NAME?</v>
      </c>
      <c r="G25" s="152" t="e">
        <f>IF(INDEX(hap_trend_direction,MATCH(Table_20170706!C25,hap_location,0),MATCH(Table_20170706!$G$4,hap_name,0))="Increasing",symbol_increasing,IF(INDEX(hap_trend_direction,MATCH(Table_20170706!C25,hap_location,0),MATCH(Table_20170706!$G$4,hap_name,0))="Decreasing",symbol_decreasing,IF(INDEX(hap_trend_direction,MATCH(Table_20170706!C25,hap_location,0),MATCH(Table_20170706!$G$4,hap_name,0))="No Trend",symbol_noTrend,"N/A")))</f>
        <v>#NAME?</v>
      </c>
      <c r="H25" s="152" t="e">
        <f>IF(INDEX(hap_trend_direction,MATCH(Table_20170706!C25,hap_location,0),MATCH(Table_20170706!$H$4,hap_name,0))="Increasing",symbol_increasing,IF(INDEX(hap_trend_direction,MATCH(Table_20170706!C25,hap_location,0),MATCH(Table_20170706!$H$4,hap_name,0))="Decreasing",symbol_decreasing,IF(INDEX(hap_trend_direction,MATCH(Table_20170706!C25,hap_location,0),MATCH(Table_20170706!$H$4,hap_name,0))="No Trend",symbol_noTrend,"N/A")))</f>
        <v>#NAME?</v>
      </c>
      <c r="I25" s="153" t="e">
        <f>IF(INDEX(hap_trend_direction,MATCH(Table_20170706!C25,hap_location,0),MATCH(Table_20170706!$I$4,hap_name,0))="Increasing",symbol_increasing,IF(INDEX(hap_trend_direction,MATCH(Table_20170706!C25,hap_location,0),MATCH(Table_20170706!$I$4,hap_name,0))="Decreasing",symbol_decreasing,IF(INDEX(hap_trend_direction,MATCH(Table_20170706!C25,hap_location,0),MATCH(Table_20170706!$I$4,hap_name,0))="No Trend",symbol_noTrend,"N/A")))</f>
        <v>#NAME?</v>
      </c>
      <c r="J25" s="151" t="e">
        <f>IF(INDEX(hap_trend_direction,MATCH(Table_20170706!C25,hap_location,0),MATCH(Table_20170706!$J$4,hap_name,0))="Increasing",symbol_increasing,IF(INDEX(hap_trend_direction,MATCH(Table_20170706!C25,hap_location,0),MATCH(Table_20170706!$J$4,hap_name,0))="Decreasing",symbol_decreasing,IF(INDEX(hap_trend_direction,MATCH(Table_20170706!C25,hap_location,0),MATCH(Table_20170706!$J$4,hap_name,0))="No Trend",symbol_noTrend,"N/A")))</f>
        <v>#NAME?</v>
      </c>
      <c r="K25" s="154" t="e">
        <f>IF(INDEX(hap_trend_direction,MATCH(Table_20170706!C25,hap_location,0),MATCH(Table_20170706!$K$4,hap_name,0))="Increasing",symbol_increasing,IF(INDEX(hap_trend_direction,MATCH(Table_20170706!C25,hap_location,0),MATCH(Table_20170706!$K$4,hap_name,0))="Decreasing",symbol_decreasing,IF(INDEX(hap_trend_direction,MATCH(Table_20170706!C25,hap_location,0),MATCH(Table_20170706!$K$4,hap_name,0))="No Trend",symbol_noTrend,"N/A")))</f>
        <v>#NAME?</v>
      </c>
      <c r="L25" s="155" t="e">
        <f>IF(INDEX(hap_trend_direction,MATCH(Table_20170706!C25,hap_location,0),MATCH(Table_20170706!$L$4,hap_name,0))="Increasing",symbol_increasing,IF(INDEX(hap_trend_direction,MATCH(Table_20170706!C25,hap_location,0),MATCH(Table_20170706!$L$4,hap_name,0))="Decreasing",symbol_decreasing,IF(INDEX(hap_trend_direction,MATCH(Table_20170706!C25,hap_location,0),MATCH(Table_20170706!$L$4,hap_name,0))="No Trend",symbol_noTrend,"N/A")))</f>
        <v>#N/A</v>
      </c>
      <c r="M25" s="156" t="e">
        <f>IF(INDEX(hap_trend_direction,MATCH(Table_20170706!C25,hap_location,0),MATCH(Table_20170706!$M$4,hap_name,0))="Increasing",symbol_increasing,IF(INDEX(hap_trend_direction,MATCH(Table_20170706!C25,hap_location,0),MATCH(Table_20170706!$M$4,hap_name,0))="Decreasing",symbol_decreasing,IF(INDEX(hap_trend_direction,MATCH(Table_20170706!C25,hap_location,0),MATCH(Table_20170706!$M$4,hap_name,0))="No Trend",symbol_noTrend,"N/A")))</f>
        <v>#N/A</v>
      </c>
      <c r="N25" s="152" t="e">
        <f>IF(INDEX(hap_trend_direction,MATCH(Table_20170706!C25,hap_location,0),MATCH(Table_20170706!$N$4,hap_name,0))="Increasing",symbol_increasing,IF(INDEX(hap_trend_direction,MATCH(Table_20170706!C25,hap_location,0),MATCH(Table_20170706!$N$4,hap_name,0))="Decreasing",symbol_decreasing,IF(INDEX(hap_trend_direction,MATCH(Table_20170706!C25,hap_location,0),MATCH(Table_20170706!$N$4,hap_name,0))="No Trend",symbol_noTrend,"N/A")))</f>
        <v>#NAME?</v>
      </c>
      <c r="O25" s="152" t="e">
        <f>IF(INDEX(hap_trend_direction,MATCH(Table_20170706!C25,hap_location,0),MATCH(Table_20170706!$O$4,hap_name,0))="Increasing",symbol_increasing,IF(INDEX(hap_trend_direction,MATCH(Table_20170706!C25,hap_location,0),MATCH(Table_20170706!$O$4,hap_name,0))="Decreasing",symbol_decreasing,IF(INDEX(hap_trend_direction,MATCH(Table_20170706!C25,hap_location,0),MATCH(Table_20170706!$O$4,hap_name,0))="No Trend",symbol_noTrend,"N/A")))</f>
        <v>#NAME?</v>
      </c>
      <c r="P25" s="152" t="e">
        <f>IF(INDEX(hap_trend_direction,MATCH(Table_20170706!C25,hap_location,0),MATCH(Table_20170706!$P$4,hap_name,0))="Increasing",symbol_increasing,IF(INDEX(hap_trend_direction,MATCH(Table_20170706!C25,hap_location,0),MATCH(Table_20170706!$P$4,hap_name,0))="Decreasing",symbol_decreasing,IF(INDEX(hap_trend_direction,MATCH(Table_20170706!C25,hap_location,0),MATCH(Table_20170706!$P$4,hap_name,0))="No Trend",symbol_noTrend,"N/A")))</f>
        <v>#N/A</v>
      </c>
      <c r="Q25" s="152" t="e">
        <f>IF(INDEX(hap_trend_direction,MATCH(Table_20170706!C25,hap_location,0),MATCH(Table_20170706!$Q$4,hap_name,0))="Increasing",symbol_increasing,IF(INDEX(hap_trend_direction,MATCH(Table_20170706!C25,hap_location,0),MATCH(Table_20170706!$Q$4,hap_name,0))="Decreasing",symbol_decreasing,IF(INDEX(hap_trend_direction,MATCH(Table_20170706!C25,hap_location,0),MATCH(Table_20170706!$Q$4,hap_name,0))="No Trend",symbol_noTrend,"N/A")))</f>
        <v>#NAME?</v>
      </c>
      <c r="R25" s="152" t="e">
        <f>IF(INDEX(hap_trend_direction,MATCH(Table_20170706!C25,hap_location,0),MATCH(Table_20170706!$R$4,hap_name,0))="Increasing",symbol_increasing,IF(INDEX(hap_trend_direction,MATCH(Table_20170706!C25,hap_location,0),MATCH(Table_20170706!$R$4,hap_name,0))="Decreasing",symbol_decreasing,IF(INDEX(hap_trend_direction,MATCH(Table_20170706!C25,hap_location,0),MATCH(Table_20170706!$R$4,hap_name,0))="No Trend",symbol_noTrend,"N/A")))</f>
        <v>#NAME?</v>
      </c>
      <c r="S25" s="152" t="e">
        <f>IF(INDEX(hap_trend_direction,MATCH(Table_20170706!C25,hap_location,0),MATCH(Table_20170706!$S$4,hap_name,0))="Increasing",symbol_increasing,IF(INDEX(hap_trend_direction,MATCH(Table_20170706!C25,hap_location,0),MATCH(Table_20170706!$S$4,hap_name,0))="Decreasing",symbol_decreasing,IF(INDEX(hap_trend_direction,MATCH(Table_20170706!C25,hap_location,0),MATCH(Table_20170706!$S$4,hap_name,0))="No Trend",symbol_noTrend,"N/A")))</f>
        <v>#NAME?</v>
      </c>
      <c r="T25" s="152" t="e">
        <f>IF(INDEX(hap_trend_direction,MATCH(Table_20170706!C25,hap_location,0),MATCH(Table_20170706!$T$4,hap_name,0))="Increasing",symbol_increasing,IF(INDEX(hap_trend_direction,MATCH(Table_20170706!C25,hap_location,0),MATCH(Table_20170706!$T$4,hap_name,0))="Decreasing",symbol_decreasing,IF(INDEX(hap_trend_direction,MATCH(Table_20170706!C25,hap_location,0),MATCH(Table_20170706!$T$4,hap_name,0))="No Trend",symbol_noTrend,"N/A")))</f>
        <v>#NAME?</v>
      </c>
      <c r="U25" s="153" t="str">
        <f>IF(INDEX(hap_trend_direction,MATCH(Table_20170706!C25,hap_location,0),MATCH(Table_20170706!$U$4,hap_name,0))="Increasing",symbol_increasing,IF(INDEX(hap_trend_direction,MATCH(Table_20170706!C25,hap_location,0),MATCH(Table_20170706!$U$4,hap_name,0))="Decreasing",symbol_decreasing,IF(INDEX(hap_trend_direction,MATCH(Table_20170706!C25,hap_location,0),MATCH(Table_20170706!$U$4,hap_name,0))="No Trend",symbol_noTrend,"N/A")))</f>
        <v>N/A</v>
      </c>
      <c r="V25" s="151" t="e">
        <f>IF(INDEX(hap_trend_direction,MATCH(Table_20170706!C25,hap_location,0),MATCH(Table_20170706!$V$4,hap_name,0))="Increasing",symbol_increasing,IF(INDEX(hap_trend_direction,MATCH(Table_20170706!C25,hap_location,0),MATCH(Table_20170706!$V$4,hap_name,0))="Decreasing",symbol_decreasing,IF(INDEX(hap_trend_direction,MATCH(Table_20170706!C25,hap_location,0),MATCH(Table_20170706!$V$4,hap_name,0))="No Trend",symbol_noTrend,"N/A")))</f>
        <v>#NAME?</v>
      </c>
      <c r="W25" s="152" t="e">
        <f>IF(INDEX(hap_trend_direction,MATCH(Table_20170706!C25,hap_location,0),MATCH(Table_20170706!$W$4,hap_name,0))="Increasing",symbol_increasing,IF(INDEX(hap_trend_direction,MATCH(Table_20170706!C25,hap_location,0),MATCH(Table_20170706!$W$4,hap_name,0))="Decreasing",symbol_decreasing,IF(INDEX(hap_trend_direction,MATCH(Table_20170706!C25,hap_location,0),MATCH(Table_20170706!$W$4,hap_name,0))="No Trend",symbol_noTrend,"N/A")))</f>
        <v>#NAME?</v>
      </c>
      <c r="X25" s="152" t="e">
        <f>IF(INDEX(hap_trend_direction,MATCH(Table_20170706!C25,hap_location,0),MATCH(Table_20170706!$X$4,hap_name,0))="Increasing",symbol_increasing,IF(INDEX(hap_trend_direction,MATCH(Table_20170706!C25,hap_location,0),MATCH(Table_20170706!$X$4,hap_name,0))="Decreasing",symbol_decreasing,IF(INDEX(hap_trend_direction,MATCH(Table_20170706!C25,hap_location,0),MATCH(Table_20170706!$X$4,hap_name,0))="No Trend",symbol_noTrend,"N/A")))</f>
        <v>#NAME?</v>
      </c>
      <c r="Y25" s="152" t="e">
        <f>IF(INDEX(hap_trend_direction,MATCH(Table_20170706!C25,hap_location,0),MATCH(Table_20170706!$Y$4,hap_name,0))="Increasing",symbol_increasing,IF(INDEX(hap_trend_direction,MATCH(Table_20170706!C25,hap_location,0),MATCH(Table_20170706!$Y$4,hap_name,0))="Decreasing",symbol_decreasing,IF(INDEX(hap_trend_direction,MATCH(Table_20170706!C25,hap_location,0),MATCH(Table_20170706!$Y$4,hap_name,0))="No Trend",symbol_noTrend,"N/A")))</f>
        <v>#NAME?</v>
      </c>
      <c r="Z25" s="152" t="e">
        <f>IF(INDEX(hap_trend_direction,MATCH(Table_20170706!C25,hap_location,0),MATCH(Table_20170706!$Z$4,hap_name,0))="Increasing",symbol_increasing,IF(INDEX(hap_trend_direction,MATCH(Table_20170706!C25,hap_location,0),MATCH(Table_20170706!$Z$4,hap_name,0))="Decreasing",symbol_decreasing,IF(INDEX(hap_trend_direction,MATCH(Table_20170706!C25,hap_location,0),MATCH(Table_20170706!$Z$4,hap_name,0))="No Trend",symbol_noTrend,"N/A")))</f>
        <v>#NAME?</v>
      </c>
      <c r="AA25" s="152" t="e">
        <f>IF(INDEX(hap_trend_direction,MATCH(Table_20170706!C25,hap_location,0),MATCH(Table_20170706!$AA$4,hap_name,0))="Increasing",symbol_increasing,IF(INDEX(hap_trend_direction,MATCH(Table_20170706!C25,hap_location,0),MATCH(Table_20170706!$AA$4,hap_name,0))="Decreasing",symbol_decreasing,IF(INDEX(hap_trend_direction,MATCH(Table_20170706!C25,hap_location,0),MATCH(Table_20170706!$AA$4,hap_name,0))="No Trend",symbol_noTrend,"N/A")))</f>
        <v>#NAME?</v>
      </c>
      <c r="AB25" s="153" t="e">
        <f>IF(INDEX(hap_trend_direction,MATCH(Table_20170706!C25,hap_location,0),MATCH(Table_20170706!$AB$4,hap_name,0))="Increasing",symbol_increasing,IF(INDEX(hap_trend_direction,MATCH(Table_20170706!C25,hap_location,0),MATCH(Table_20170706!$AB$4,hap_name,0))="Decreasing",symbol_decreasing,IF(INDEX(hap_trend_direction,MATCH(Table_20170706!C25,hap_location,0),MATCH(Table_20170706!$AB$4,hap_name,0))="No Trend",symbol_noTrend,"N/A")))</f>
        <v>#NAME?</v>
      </c>
      <c r="AC25" s="148"/>
      <c r="AD25" s="157"/>
      <c r="AE25" s="157"/>
      <c r="AF25" s="157"/>
      <c r="AL25" s="135"/>
      <c r="AM25" s="135"/>
      <c r="AN25" s="135"/>
    </row>
    <row r="26" spans="1:40" s="43" customFormat="1" ht="16.5" customHeight="1" thickTop="1" thickBot="1" x14ac:dyDescent="0.3">
      <c r="A26" s="148"/>
      <c r="B26" s="256" t="s">
        <v>51</v>
      </c>
      <c r="C26" s="184" t="str">
        <f>TrendDirSummary_20170426!H23</f>
        <v>Hazard/Grayson Lake, KY</v>
      </c>
      <c r="D26" s="149" t="e">
        <f>IF(INDEX(hap_trend_direction,MATCH(Table_20170706!C26,hap_location,0),MATCH(Table_20170706!$D$4,hap_name,0))="Increasing",symbol_increasing,IF(INDEX(hap_trend_direction,MATCH(Table_20170706!C26,hap_location,0),MATCH(Table_20170706!$D$4,hap_name,0))="Decreasing",symbol_decreasing,IF(INDEX(hap_trend_direction,MATCH(Table_20170706!C26,hap_location,0),MATCH(Table_20170706!$D$4,hap_name,0))="No Trend",symbol_noTrend,"N/A")))</f>
        <v>#N/A</v>
      </c>
      <c r="E26" s="150" t="e">
        <f>IF(INDEX(hap_trend_direction,MATCH(Table_20170706!C26,hap_location,0),MATCH(Table_20170706!$E$4,hap_name,0))="Increasing",symbol_increasing,IF(INDEX(hap_trend_direction,MATCH(Table_20170706!C26,hap_location,0),MATCH(Table_20170706!$E$4,hap_name,0))="Decreasing",symbol_decreasing,IF(INDEX(hap_trend_direction,MATCH(Table_20170706!C26,hap_location,0),MATCH(Table_20170706!$E$4,hap_name,0))="No Trend",symbol_noTrend,"N/A")))</f>
        <v>#N/A</v>
      </c>
      <c r="F26" s="151" t="e">
        <f>IF(INDEX(hap_trend_direction,MATCH(Table_20170706!C26,hap_location,0),MATCH(Table_20170706!$F$4,hap_name,0))="Increasing",symbol_increasing,IF(INDEX(hap_trend_direction,MATCH(Table_20170706!C26,hap_location,0),MATCH(Table_20170706!$F$4,hap_name,0))="Decreasing",symbol_decreasing,IF(INDEX(hap_trend_direction,MATCH(Table_20170706!C26,hap_location,0),MATCH(Table_20170706!$F$4,hap_name,0))="No Trend",symbol_noTrend,"N/A")))</f>
        <v>#N/A</v>
      </c>
      <c r="G26" s="152" t="e">
        <f>IF(INDEX(hap_trend_direction,MATCH(Table_20170706!C26,hap_location,0),MATCH(Table_20170706!$G$4,hap_name,0))="Increasing",symbol_increasing,IF(INDEX(hap_trend_direction,MATCH(Table_20170706!C26,hap_location,0),MATCH(Table_20170706!$G$4,hap_name,0))="Decreasing",symbol_decreasing,IF(INDEX(hap_trend_direction,MATCH(Table_20170706!C26,hap_location,0),MATCH(Table_20170706!$G$4,hap_name,0))="No Trend",symbol_noTrend,"N/A")))</f>
        <v>#N/A</v>
      </c>
      <c r="H26" s="152" t="e">
        <f>IF(INDEX(hap_trend_direction,MATCH(Table_20170706!C26,hap_location,0),MATCH(Table_20170706!$H$4,hap_name,0))="Increasing",symbol_increasing,IF(INDEX(hap_trend_direction,MATCH(Table_20170706!C26,hap_location,0),MATCH(Table_20170706!$H$4,hap_name,0))="Decreasing",symbol_decreasing,IF(INDEX(hap_trend_direction,MATCH(Table_20170706!C26,hap_location,0),MATCH(Table_20170706!$H$4,hap_name,0))="No Trend",symbol_noTrend,"N/A")))</f>
        <v>#N/A</v>
      </c>
      <c r="I26" s="153" t="e">
        <f>IF(INDEX(hap_trend_direction,MATCH(Table_20170706!C26,hap_location,0),MATCH(Table_20170706!$I$4,hap_name,0))="Increasing",symbol_increasing,IF(INDEX(hap_trend_direction,MATCH(Table_20170706!C26,hap_location,0),MATCH(Table_20170706!$I$4,hap_name,0))="Decreasing",symbol_decreasing,IF(INDEX(hap_trend_direction,MATCH(Table_20170706!C26,hap_location,0),MATCH(Table_20170706!$I$4,hap_name,0))="No Trend",symbol_noTrend,"N/A")))</f>
        <v>#N/A</v>
      </c>
      <c r="J26" s="151" t="e">
        <f>IF(INDEX(hap_trend_direction,MATCH(Table_20170706!C26,hap_location,0),MATCH(Table_20170706!$J$4,hap_name,0))="Increasing",symbol_increasing,IF(INDEX(hap_trend_direction,MATCH(Table_20170706!C26,hap_location,0),MATCH(Table_20170706!$J$4,hap_name,0))="Decreasing",symbol_decreasing,IF(INDEX(hap_trend_direction,MATCH(Table_20170706!C26,hap_location,0),MATCH(Table_20170706!$J$4,hap_name,0))="No Trend",symbol_noTrend,"N/A")))</f>
        <v>#N/A</v>
      </c>
      <c r="K26" s="154" t="e">
        <f>IF(INDEX(hap_trend_direction,MATCH(Table_20170706!C26,hap_location,0),MATCH(Table_20170706!$K$4,hap_name,0))="Increasing",symbol_increasing,IF(INDEX(hap_trend_direction,MATCH(Table_20170706!C26,hap_location,0),MATCH(Table_20170706!$K$4,hap_name,0))="Decreasing",symbol_decreasing,IF(INDEX(hap_trend_direction,MATCH(Table_20170706!C26,hap_location,0),MATCH(Table_20170706!$K$4,hap_name,0))="No Trend",symbol_noTrend,"N/A")))</f>
        <v>#N/A</v>
      </c>
      <c r="L26" s="155" t="e">
        <f>IF(INDEX(hap_trend_direction,MATCH(Table_20170706!C26,hap_location,0),MATCH(Table_20170706!$L$4,hap_name,0))="Increasing",symbol_increasing,IF(INDEX(hap_trend_direction,MATCH(Table_20170706!C26,hap_location,0),MATCH(Table_20170706!$L$4,hap_name,0))="Decreasing",symbol_decreasing,IF(INDEX(hap_trend_direction,MATCH(Table_20170706!C26,hap_location,0),MATCH(Table_20170706!$L$4,hap_name,0))="No Trend",symbol_noTrend,"N/A")))</f>
        <v>#N/A</v>
      </c>
      <c r="M26" s="156" t="e">
        <f>IF(INDEX(hap_trend_direction,MATCH(Table_20170706!C26,hap_location,0),MATCH(Table_20170706!$M$4,hap_name,0))="Increasing",symbol_increasing,IF(INDEX(hap_trend_direction,MATCH(Table_20170706!C26,hap_location,0),MATCH(Table_20170706!$M$4,hap_name,0))="Decreasing",symbol_decreasing,IF(INDEX(hap_trend_direction,MATCH(Table_20170706!C26,hap_location,0),MATCH(Table_20170706!$M$4,hap_name,0))="No Trend",symbol_noTrend,"N/A")))</f>
        <v>#N/A</v>
      </c>
      <c r="N26" s="152" t="e">
        <f>IF(INDEX(hap_trend_direction,MATCH(Table_20170706!C26,hap_location,0),MATCH(Table_20170706!$N$4,hap_name,0))="Increasing",symbol_increasing,IF(INDEX(hap_trend_direction,MATCH(Table_20170706!C26,hap_location,0),MATCH(Table_20170706!$N$4,hap_name,0))="Decreasing",symbol_decreasing,IF(INDEX(hap_trend_direction,MATCH(Table_20170706!C26,hap_location,0),MATCH(Table_20170706!$N$4,hap_name,0))="No Trend",symbol_noTrend,"N/A")))</f>
        <v>#N/A</v>
      </c>
      <c r="O26" s="152" t="e">
        <f>IF(INDEX(hap_trend_direction,MATCH(Table_20170706!C26,hap_location,0),MATCH(Table_20170706!$O$4,hap_name,0))="Increasing",symbol_increasing,IF(INDEX(hap_trend_direction,MATCH(Table_20170706!C26,hap_location,0),MATCH(Table_20170706!$O$4,hap_name,0))="Decreasing",symbol_decreasing,IF(INDEX(hap_trend_direction,MATCH(Table_20170706!C26,hap_location,0),MATCH(Table_20170706!$O$4,hap_name,0))="No Trend",symbol_noTrend,"N/A")))</f>
        <v>#N/A</v>
      </c>
      <c r="P26" s="152" t="e">
        <f>IF(INDEX(hap_trend_direction,MATCH(Table_20170706!C26,hap_location,0),MATCH(Table_20170706!$P$4,hap_name,0))="Increasing",symbol_increasing,IF(INDEX(hap_trend_direction,MATCH(Table_20170706!C26,hap_location,0),MATCH(Table_20170706!$P$4,hap_name,0))="Decreasing",symbol_decreasing,IF(INDEX(hap_trend_direction,MATCH(Table_20170706!C26,hap_location,0),MATCH(Table_20170706!$P$4,hap_name,0))="No Trend",symbol_noTrend,"N/A")))</f>
        <v>#N/A</v>
      </c>
      <c r="Q26" s="152" t="e">
        <f>IF(INDEX(hap_trend_direction,MATCH(Table_20170706!C26,hap_location,0),MATCH(Table_20170706!$Q$4,hap_name,0))="Increasing",symbol_increasing,IF(INDEX(hap_trend_direction,MATCH(Table_20170706!C26,hap_location,0),MATCH(Table_20170706!$Q$4,hap_name,0))="Decreasing",symbol_decreasing,IF(INDEX(hap_trend_direction,MATCH(Table_20170706!C26,hap_location,0),MATCH(Table_20170706!$Q$4,hap_name,0))="No Trend",symbol_noTrend,"N/A")))</f>
        <v>#N/A</v>
      </c>
      <c r="R26" s="152" t="e">
        <f>IF(INDEX(hap_trend_direction,MATCH(Table_20170706!C26,hap_location,0),MATCH(Table_20170706!$R$4,hap_name,0))="Increasing",symbol_increasing,IF(INDEX(hap_trend_direction,MATCH(Table_20170706!C26,hap_location,0),MATCH(Table_20170706!$R$4,hap_name,0))="Decreasing",symbol_decreasing,IF(INDEX(hap_trend_direction,MATCH(Table_20170706!C26,hap_location,0),MATCH(Table_20170706!$R$4,hap_name,0))="No Trend",symbol_noTrend,"N/A")))</f>
        <v>#N/A</v>
      </c>
      <c r="S26" s="152" t="e">
        <f>IF(INDEX(hap_trend_direction,MATCH(Table_20170706!C26,hap_location,0),MATCH(Table_20170706!$S$4,hap_name,0))="Increasing",symbol_increasing,IF(INDEX(hap_trend_direction,MATCH(Table_20170706!C26,hap_location,0),MATCH(Table_20170706!$S$4,hap_name,0))="Decreasing",symbol_decreasing,IF(INDEX(hap_trend_direction,MATCH(Table_20170706!C26,hap_location,0),MATCH(Table_20170706!$S$4,hap_name,0))="No Trend",symbol_noTrend,"N/A")))</f>
        <v>#N/A</v>
      </c>
      <c r="T26" s="152" t="e">
        <f>IF(INDEX(hap_trend_direction,MATCH(Table_20170706!C26,hap_location,0),MATCH(Table_20170706!$T$4,hap_name,0))="Increasing",symbol_increasing,IF(INDEX(hap_trend_direction,MATCH(Table_20170706!C26,hap_location,0),MATCH(Table_20170706!$T$4,hap_name,0))="Decreasing",symbol_decreasing,IF(INDEX(hap_trend_direction,MATCH(Table_20170706!C26,hap_location,0),MATCH(Table_20170706!$T$4,hap_name,0))="No Trend",symbol_noTrend,"N/A")))</f>
        <v>#N/A</v>
      </c>
      <c r="U26" s="153" t="e">
        <f>IF(INDEX(hap_trend_direction,MATCH(Table_20170706!C26,hap_location,0),MATCH(Table_20170706!$U$4,hap_name,0))="Increasing",symbol_increasing,IF(INDEX(hap_trend_direction,MATCH(Table_20170706!C26,hap_location,0),MATCH(Table_20170706!$U$4,hap_name,0))="Decreasing",symbol_decreasing,IF(INDEX(hap_trend_direction,MATCH(Table_20170706!C26,hap_location,0),MATCH(Table_20170706!$U$4,hap_name,0))="No Trend",symbol_noTrend,"N/A")))</f>
        <v>#N/A</v>
      </c>
      <c r="V26" s="151" t="e">
        <f>IF(INDEX(hap_trend_direction,MATCH(Table_20170706!C26,hap_location,0),MATCH(Table_20170706!$V$4,hap_name,0))="Increasing",symbol_increasing,IF(INDEX(hap_trend_direction,MATCH(Table_20170706!C26,hap_location,0),MATCH(Table_20170706!$V$4,hap_name,0))="Decreasing",symbol_decreasing,IF(INDEX(hap_trend_direction,MATCH(Table_20170706!C26,hap_location,0),MATCH(Table_20170706!$V$4,hap_name,0))="No Trend",symbol_noTrend,"N/A")))</f>
        <v>#N/A</v>
      </c>
      <c r="W26" s="152" t="e">
        <f>IF(INDEX(hap_trend_direction,MATCH(Table_20170706!C26,hap_location,0),MATCH(Table_20170706!$W$4,hap_name,0))="Increasing",symbol_increasing,IF(INDEX(hap_trend_direction,MATCH(Table_20170706!C26,hap_location,0),MATCH(Table_20170706!$W$4,hap_name,0))="Decreasing",symbol_decreasing,IF(INDEX(hap_trend_direction,MATCH(Table_20170706!C26,hap_location,0),MATCH(Table_20170706!$W$4,hap_name,0))="No Trend",symbol_noTrend,"N/A")))</f>
        <v>#N/A</v>
      </c>
      <c r="X26" s="152" t="e">
        <f>IF(INDEX(hap_trend_direction,MATCH(Table_20170706!C26,hap_location,0),MATCH(Table_20170706!$X$4,hap_name,0))="Increasing",symbol_increasing,IF(INDEX(hap_trend_direction,MATCH(Table_20170706!C26,hap_location,0),MATCH(Table_20170706!$X$4,hap_name,0))="Decreasing",symbol_decreasing,IF(INDEX(hap_trend_direction,MATCH(Table_20170706!C26,hap_location,0),MATCH(Table_20170706!$X$4,hap_name,0))="No Trend",symbol_noTrend,"N/A")))</f>
        <v>#N/A</v>
      </c>
      <c r="Y26" s="152" t="e">
        <f>IF(INDEX(hap_trend_direction,MATCH(Table_20170706!C26,hap_location,0),MATCH(Table_20170706!$Y$4,hap_name,0))="Increasing",symbol_increasing,IF(INDEX(hap_trend_direction,MATCH(Table_20170706!C26,hap_location,0),MATCH(Table_20170706!$Y$4,hap_name,0))="Decreasing",symbol_decreasing,IF(INDEX(hap_trend_direction,MATCH(Table_20170706!C26,hap_location,0),MATCH(Table_20170706!$Y$4,hap_name,0))="No Trend",symbol_noTrend,"N/A")))</f>
        <v>#N/A</v>
      </c>
      <c r="Z26" s="152" t="e">
        <f>IF(INDEX(hap_trend_direction,MATCH(Table_20170706!C26,hap_location,0),MATCH(Table_20170706!$Z$4,hap_name,0))="Increasing",symbol_increasing,IF(INDEX(hap_trend_direction,MATCH(Table_20170706!C26,hap_location,0),MATCH(Table_20170706!$Z$4,hap_name,0))="Decreasing",symbol_decreasing,IF(INDEX(hap_trend_direction,MATCH(Table_20170706!C26,hap_location,0),MATCH(Table_20170706!$Z$4,hap_name,0))="No Trend",symbol_noTrend,"N/A")))</f>
        <v>#N/A</v>
      </c>
      <c r="AA26" s="152" t="e">
        <f>IF(INDEX(hap_trend_direction,MATCH(Table_20170706!C26,hap_location,0),MATCH(Table_20170706!$AA$4,hap_name,0))="Increasing",symbol_increasing,IF(INDEX(hap_trend_direction,MATCH(Table_20170706!C26,hap_location,0),MATCH(Table_20170706!$AA$4,hap_name,0))="Decreasing",symbol_decreasing,IF(INDEX(hap_trend_direction,MATCH(Table_20170706!C26,hap_location,0),MATCH(Table_20170706!$AA$4,hap_name,0))="No Trend",symbol_noTrend,"N/A")))</f>
        <v>#N/A</v>
      </c>
      <c r="AB26" s="153" t="e">
        <f>IF(INDEX(hap_trend_direction,MATCH(Table_20170706!C26,hap_location,0),MATCH(Table_20170706!$AB$4,hap_name,0))="Increasing",symbol_increasing,IF(INDEX(hap_trend_direction,MATCH(Table_20170706!C26,hap_location,0),MATCH(Table_20170706!$AB$4,hap_name,0))="Decreasing",symbol_decreasing,IF(INDEX(hap_trend_direction,MATCH(Table_20170706!C26,hap_location,0),MATCH(Table_20170706!$AB$4,hap_name,0))="No Trend",symbol_noTrend,"N/A")))</f>
        <v>#N/A</v>
      </c>
      <c r="AC26" s="148"/>
      <c r="AD26" s="157"/>
      <c r="AE26" s="157"/>
      <c r="AF26" s="157"/>
      <c r="AL26" s="135"/>
      <c r="AM26" s="135"/>
      <c r="AN26" s="135"/>
    </row>
    <row r="27" spans="1:40" s="43" customFormat="1" ht="16.5" thickTop="1" thickBot="1" x14ac:dyDescent="0.3">
      <c r="A27" s="148"/>
      <c r="B27" s="257"/>
      <c r="C27" s="185" t="str">
        <f>TrendDirSummary_20170426!H24</f>
        <v>La Grande, OR</v>
      </c>
      <c r="D27" s="149" t="e">
        <f>IF(INDEX(hap_trend_direction,MATCH(Table_20170706!C27,hap_location,0),MATCH(Table_20170706!$D$4,hap_name,0))="Increasing",symbol_increasing,IF(INDEX(hap_trend_direction,MATCH(Table_20170706!C27,hap_location,0),MATCH(Table_20170706!$D$4,hap_name,0))="Decreasing",symbol_decreasing,IF(INDEX(hap_trend_direction,MATCH(Table_20170706!C27,hap_location,0),MATCH(Table_20170706!$D$4,hap_name,0))="No Trend",symbol_noTrend,"N/A")))</f>
        <v>#NAME?</v>
      </c>
      <c r="E27" s="150" t="e">
        <f>IF(INDEX(hap_trend_direction,MATCH(Table_20170706!C27,hap_location,0),MATCH(Table_20170706!$E$4,hap_name,0))="Increasing",symbol_increasing,IF(INDEX(hap_trend_direction,MATCH(Table_20170706!C27,hap_location,0),MATCH(Table_20170706!$E$4,hap_name,0))="Decreasing",symbol_decreasing,IF(INDEX(hap_trend_direction,MATCH(Table_20170706!C27,hap_location,0),MATCH(Table_20170706!$E$4,hap_name,0))="No Trend",symbol_noTrend,"N/A")))</f>
        <v>#NAME?</v>
      </c>
      <c r="F27" s="151" t="e">
        <f>IF(INDEX(hap_trend_direction,MATCH(Table_20170706!C27,hap_location,0),MATCH(Table_20170706!$F$4,hap_name,0))="Increasing",symbol_increasing,IF(INDEX(hap_trend_direction,MATCH(Table_20170706!C27,hap_location,0),MATCH(Table_20170706!$F$4,hap_name,0))="Decreasing",symbol_decreasing,IF(INDEX(hap_trend_direction,MATCH(Table_20170706!C27,hap_location,0),MATCH(Table_20170706!$F$4,hap_name,0))="No Trend",symbol_noTrend,"N/A")))</f>
        <v>#NAME?</v>
      </c>
      <c r="G27" s="152" t="e">
        <f>IF(INDEX(hap_trend_direction,MATCH(Table_20170706!C27,hap_location,0),MATCH(Table_20170706!$G$4,hap_name,0))="Increasing",symbol_increasing,IF(INDEX(hap_trend_direction,MATCH(Table_20170706!C27,hap_location,0),MATCH(Table_20170706!$G$4,hap_name,0))="Decreasing",symbol_decreasing,IF(INDEX(hap_trend_direction,MATCH(Table_20170706!C27,hap_location,0),MATCH(Table_20170706!$G$4,hap_name,0))="No Trend",symbol_noTrend,"N/A")))</f>
        <v>#NAME?</v>
      </c>
      <c r="H27" s="152" t="str">
        <f>IF(INDEX(hap_trend_direction,MATCH(Table_20170706!C27,hap_location,0),MATCH(Table_20170706!$H$4,hap_name,0))="Increasing",symbol_increasing,IF(INDEX(hap_trend_direction,MATCH(Table_20170706!C27,hap_location,0),MATCH(Table_20170706!$H$4,hap_name,0))="Decreasing",symbol_decreasing,IF(INDEX(hap_trend_direction,MATCH(Table_20170706!C27,hap_location,0),MATCH(Table_20170706!$H$4,hap_name,0))="No Trend",symbol_noTrend,"N/A")))</f>
        <v>N/A</v>
      </c>
      <c r="I27" s="153" t="str">
        <f>IF(INDEX(hap_trend_direction,MATCH(Table_20170706!C27,hap_location,0),MATCH(Table_20170706!$I$4,hap_name,0))="Increasing",symbol_increasing,IF(INDEX(hap_trend_direction,MATCH(Table_20170706!C27,hap_location,0),MATCH(Table_20170706!$I$4,hap_name,0))="Decreasing",symbol_decreasing,IF(INDEX(hap_trend_direction,MATCH(Table_20170706!C27,hap_location,0),MATCH(Table_20170706!$I$4,hap_name,0))="No Trend",symbol_noTrend,"N/A")))</f>
        <v>N/A</v>
      </c>
      <c r="J27" s="151" t="e">
        <f>IF(INDEX(hap_trend_direction,MATCH(Table_20170706!C27,hap_location,0),MATCH(Table_20170706!$J$4,hap_name,0))="Increasing",symbol_increasing,IF(INDEX(hap_trend_direction,MATCH(Table_20170706!C27,hap_location,0),MATCH(Table_20170706!$J$4,hap_name,0))="Decreasing",symbol_decreasing,IF(INDEX(hap_trend_direction,MATCH(Table_20170706!C27,hap_location,0),MATCH(Table_20170706!$J$4,hap_name,0))="No Trend",symbol_noTrend,"N/A")))</f>
        <v>#NAME?</v>
      </c>
      <c r="K27" s="154" t="e">
        <f>IF(INDEX(hap_trend_direction,MATCH(Table_20170706!C27,hap_location,0),MATCH(Table_20170706!$K$4,hap_name,0))="Increasing",symbol_increasing,IF(INDEX(hap_trend_direction,MATCH(Table_20170706!C27,hap_location,0),MATCH(Table_20170706!$K$4,hap_name,0))="Decreasing",symbol_decreasing,IF(INDEX(hap_trend_direction,MATCH(Table_20170706!C27,hap_location,0),MATCH(Table_20170706!$K$4,hap_name,0))="No Trend",symbol_noTrend,"N/A")))</f>
        <v>#NAME?</v>
      </c>
      <c r="L27" s="155" t="e">
        <f>IF(INDEX(hap_trend_direction,MATCH(Table_20170706!C27,hap_location,0),MATCH(Table_20170706!$L$4,hap_name,0))="Increasing",symbol_increasing,IF(INDEX(hap_trend_direction,MATCH(Table_20170706!C27,hap_location,0),MATCH(Table_20170706!$L$4,hap_name,0))="Decreasing",symbol_decreasing,IF(INDEX(hap_trend_direction,MATCH(Table_20170706!C27,hap_location,0),MATCH(Table_20170706!$L$4,hap_name,0))="No Trend",symbol_noTrend,"N/A")))</f>
        <v>#N/A</v>
      </c>
      <c r="M27" s="156" t="e">
        <f>IF(INDEX(hap_trend_direction,MATCH(Table_20170706!C27,hap_location,0),MATCH(Table_20170706!$M$4,hap_name,0))="Increasing",symbol_increasing,IF(INDEX(hap_trend_direction,MATCH(Table_20170706!C27,hap_location,0),MATCH(Table_20170706!$M$4,hap_name,0))="Decreasing",symbol_decreasing,IF(INDEX(hap_trend_direction,MATCH(Table_20170706!C27,hap_location,0),MATCH(Table_20170706!$M$4,hap_name,0))="No Trend",symbol_noTrend,"N/A")))</f>
        <v>#N/A</v>
      </c>
      <c r="N27" s="152" t="e">
        <f>IF(INDEX(hap_trend_direction,MATCH(Table_20170706!C27,hap_location,0),MATCH(Table_20170706!$N$4,hap_name,0))="Increasing",symbol_increasing,IF(INDEX(hap_trend_direction,MATCH(Table_20170706!C27,hap_location,0),MATCH(Table_20170706!$N$4,hap_name,0))="Decreasing",symbol_decreasing,IF(INDEX(hap_trend_direction,MATCH(Table_20170706!C27,hap_location,0),MATCH(Table_20170706!$N$4,hap_name,0))="No Trend",symbol_noTrend,"N/A")))</f>
        <v>#NAME?</v>
      </c>
      <c r="O27" s="152" t="str">
        <f>IF(INDEX(hap_trend_direction,MATCH(Table_20170706!C27,hap_location,0),MATCH(Table_20170706!$O$4,hap_name,0))="Increasing",symbol_increasing,IF(INDEX(hap_trend_direction,MATCH(Table_20170706!C27,hap_location,0),MATCH(Table_20170706!$O$4,hap_name,0))="Decreasing",symbol_decreasing,IF(INDEX(hap_trend_direction,MATCH(Table_20170706!C27,hap_location,0),MATCH(Table_20170706!$O$4,hap_name,0))="No Trend",symbol_noTrend,"N/A")))</f>
        <v>N/A</v>
      </c>
      <c r="P27" s="152" t="e">
        <f>IF(INDEX(hap_trend_direction,MATCH(Table_20170706!C27,hap_location,0),MATCH(Table_20170706!$P$4,hap_name,0))="Increasing",symbol_increasing,IF(INDEX(hap_trend_direction,MATCH(Table_20170706!C27,hap_location,0),MATCH(Table_20170706!$P$4,hap_name,0))="Decreasing",symbol_decreasing,IF(INDEX(hap_trend_direction,MATCH(Table_20170706!C27,hap_location,0),MATCH(Table_20170706!$P$4,hap_name,0))="No Trend",symbol_noTrend,"N/A")))</f>
        <v>#N/A</v>
      </c>
      <c r="Q27" s="152" t="str">
        <f>IF(INDEX(hap_trend_direction,MATCH(Table_20170706!C27,hap_location,0),MATCH(Table_20170706!$Q$4,hap_name,0))="Increasing",symbol_increasing,IF(INDEX(hap_trend_direction,MATCH(Table_20170706!C27,hap_location,0),MATCH(Table_20170706!$Q$4,hap_name,0))="Decreasing",symbol_decreasing,IF(INDEX(hap_trend_direction,MATCH(Table_20170706!C27,hap_location,0),MATCH(Table_20170706!$Q$4,hap_name,0))="No Trend",symbol_noTrend,"N/A")))</f>
        <v>N/A</v>
      </c>
      <c r="R27" s="152" t="str">
        <f>IF(INDEX(hap_trend_direction,MATCH(Table_20170706!C27,hap_location,0),MATCH(Table_20170706!$R$4,hap_name,0))="Increasing",symbol_increasing,IF(INDEX(hap_trend_direction,MATCH(Table_20170706!C27,hap_location,0),MATCH(Table_20170706!$R$4,hap_name,0))="Decreasing",symbol_decreasing,IF(INDEX(hap_trend_direction,MATCH(Table_20170706!C27,hap_location,0),MATCH(Table_20170706!$R$4,hap_name,0))="No Trend",symbol_noTrend,"N/A")))</f>
        <v>N/A</v>
      </c>
      <c r="S27" s="152" t="str">
        <f>IF(INDEX(hap_trend_direction,MATCH(Table_20170706!C27,hap_location,0),MATCH(Table_20170706!$S$4,hap_name,0))="Increasing",symbol_increasing,IF(INDEX(hap_trend_direction,MATCH(Table_20170706!C27,hap_location,0),MATCH(Table_20170706!$S$4,hap_name,0))="Decreasing",symbol_decreasing,IF(INDEX(hap_trend_direction,MATCH(Table_20170706!C27,hap_location,0),MATCH(Table_20170706!$S$4,hap_name,0))="No Trend",symbol_noTrend,"N/A")))</f>
        <v>N/A</v>
      </c>
      <c r="T27" s="152" t="e">
        <f>IF(INDEX(hap_trend_direction,MATCH(Table_20170706!C27,hap_location,0),MATCH(Table_20170706!$T$4,hap_name,0))="Increasing",symbol_increasing,IF(INDEX(hap_trend_direction,MATCH(Table_20170706!C27,hap_location,0),MATCH(Table_20170706!$T$4,hap_name,0))="Decreasing",symbol_decreasing,IF(INDEX(hap_trend_direction,MATCH(Table_20170706!C27,hap_location,0),MATCH(Table_20170706!$T$4,hap_name,0))="No Trend",symbol_noTrend,"N/A")))</f>
        <v>#NAME?</v>
      </c>
      <c r="U27" s="153" t="str">
        <f>IF(INDEX(hap_trend_direction,MATCH(Table_20170706!C27,hap_location,0),MATCH(Table_20170706!$U$4,hap_name,0))="Increasing",symbol_increasing,IF(INDEX(hap_trend_direction,MATCH(Table_20170706!C27,hap_location,0),MATCH(Table_20170706!$U$4,hap_name,0))="Decreasing",symbol_decreasing,IF(INDEX(hap_trend_direction,MATCH(Table_20170706!C27,hap_location,0),MATCH(Table_20170706!$U$4,hap_name,0))="No Trend",symbol_noTrend,"N/A")))</f>
        <v>N/A</v>
      </c>
      <c r="V27" s="151" t="e">
        <f>IF(INDEX(hap_trend_direction,MATCH(Table_20170706!C27,hap_location,0),MATCH(Table_20170706!$V$4,hap_name,0))="Increasing",symbol_increasing,IF(INDEX(hap_trend_direction,MATCH(Table_20170706!C27,hap_location,0),MATCH(Table_20170706!$V$4,hap_name,0))="Decreasing",symbol_decreasing,IF(INDEX(hap_trend_direction,MATCH(Table_20170706!C27,hap_location,0),MATCH(Table_20170706!$V$4,hap_name,0))="No Trend",symbol_noTrend,"N/A")))</f>
        <v>#NAME?</v>
      </c>
      <c r="W27" s="152" t="e">
        <f>IF(INDEX(hap_trend_direction,MATCH(Table_20170706!C27,hap_location,0),MATCH(Table_20170706!$W$4,hap_name,0))="Increasing",symbol_increasing,IF(INDEX(hap_trend_direction,MATCH(Table_20170706!C27,hap_location,0),MATCH(Table_20170706!$W$4,hap_name,0))="Decreasing",symbol_decreasing,IF(INDEX(hap_trend_direction,MATCH(Table_20170706!C27,hap_location,0),MATCH(Table_20170706!$W$4,hap_name,0))="No Trend",symbol_noTrend,"N/A")))</f>
        <v>#NAME?</v>
      </c>
      <c r="X27" s="152" t="e">
        <f>IF(INDEX(hap_trend_direction,MATCH(Table_20170706!C27,hap_location,0),MATCH(Table_20170706!$X$4,hap_name,0))="Increasing",symbol_increasing,IF(INDEX(hap_trend_direction,MATCH(Table_20170706!C27,hap_location,0),MATCH(Table_20170706!$X$4,hap_name,0))="Decreasing",symbol_decreasing,IF(INDEX(hap_trend_direction,MATCH(Table_20170706!C27,hap_location,0),MATCH(Table_20170706!$X$4,hap_name,0))="No Trend",symbol_noTrend,"N/A")))</f>
        <v>#NAME?</v>
      </c>
      <c r="Y27" s="152" t="str">
        <f>IF(INDEX(hap_trend_direction,MATCH(Table_20170706!C27,hap_location,0),MATCH(Table_20170706!$Y$4,hap_name,0))="Increasing",symbol_increasing,IF(INDEX(hap_trend_direction,MATCH(Table_20170706!C27,hap_location,0),MATCH(Table_20170706!$Y$4,hap_name,0))="Decreasing",symbol_decreasing,IF(INDEX(hap_trend_direction,MATCH(Table_20170706!C27,hap_location,0),MATCH(Table_20170706!$Y$4,hap_name,0))="No Trend",symbol_noTrend,"N/A")))</f>
        <v>N/A</v>
      </c>
      <c r="Z27" s="152" t="e">
        <f>IF(INDEX(hap_trend_direction,MATCH(Table_20170706!C27,hap_location,0),MATCH(Table_20170706!$Z$4,hap_name,0))="Increasing",symbol_increasing,IF(INDEX(hap_trend_direction,MATCH(Table_20170706!C27,hap_location,0),MATCH(Table_20170706!$Z$4,hap_name,0))="Decreasing",symbol_decreasing,IF(INDEX(hap_trend_direction,MATCH(Table_20170706!C27,hap_location,0),MATCH(Table_20170706!$Z$4,hap_name,0))="No Trend",symbol_noTrend,"N/A")))</f>
        <v>#NAME?</v>
      </c>
      <c r="AA27" s="152" t="e">
        <f>IF(INDEX(hap_trend_direction,MATCH(Table_20170706!C27,hap_location,0),MATCH(Table_20170706!$AA$4,hap_name,0))="Increasing",symbol_increasing,IF(INDEX(hap_trend_direction,MATCH(Table_20170706!C27,hap_location,0),MATCH(Table_20170706!$AA$4,hap_name,0))="Decreasing",symbol_decreasing,IF(INDEX(hap_trend_direction,MATCH(Table_20170706!C27,hap_location,0),MATCH(Table_20170706!$AA$4,hap_name,0))="No Trend",symbol_noTrend,"N/A")))</f>
        <v>#NAME?</v>
      </c>
      <c r="AB27" s="153" t="e">
        <f>IF(INDEX(hap_trend_direction,MATCH(Table_20170706!C27,hap_location,0),MATCH(Table_20170706!$AB$4,hap_name,0))="Increasing",symbol_increasing,IF(INDEX(hap_trend_direction,MATCH(Table_20170706!C27,hap_location,0),MATCH(Table_20170706!$AB$4,hap_name,0))="Decreasing",symbol_decreasing,IF(INDEX(hap_trend_direction,MATCH(Table_20170706!C27,hap_location,0),MATCH(Table_20170706!$AB$4,hap_name,0))="No Trend",symbol_noTrend,"N/A")))</f>
        <v>#NAME?</v>
      </c>
      <c r="AC27" s="148"/>
      <c r="AD27" s="157"/>
      <c r="AE27" s="157"/>
      <c r="AF27" s="157"/>
      <c r="AL27" s="135"/>
      <c r="AM27" s="135"/>
      <c r="AN27" s="135"/>
    </row>
    <row r="28" spans="1:40" s="43" customFormat="1" ht="16.5" thickTop="1" thickBot="1" x14ac:dyDescent="0.3">
      <c r="A28" s="148"/>
      <c r="B28" s="257"/>
      <c r="C28" s="185" t="str">
        <f>TrendDirSummary_20170426!H25</f>
        <v>Chesterfield, SC</v>
      </c>
      <c r="D28" s="149" t="e">
        <f>IF(INDEX(hap_trend_direction,MATCH(Table_20170706!C28,hap_location,0),MATCH(Table_20170706!$D$4,hap_name,0))="Increasing",symbol_increasing,IF(INDEX(hap_trend_direction,MATCH(Table_20170706!C28,hap_location,0),MATCH(Table_20170706!$D$4,hap_name,0))="Decreasing",symbol_decreasing,IF(INDEX(hap_trend_direction,MATCH(Table_20170706!C28,hap_location,0),MATCH(Table_20170706!$D$4,hap_name,0))="No Trend",symbol_noTrend,"N/A")))</f>
        <v>#NAME?</v>
      </c>
      <c r="E28" s="150" t="e">
        <f>IF(INDEX(hap_trend_direction,MATCH(Table_20170706!C28,hap_location,0),MATCH(Table_20170706!$E$4,hap_name,0))="Increasing",symbol_increasing,IF(INDEX(hap_trend_direction,MATCH(Table_20170706!C28,hap_location,0),MATCH(Table_20170706!$E$4,hap_name,0))="Decreasing",symbol_decreasing,IF(INDEX(hap_trend_direction,MATCH(Table_20170706!C28,hap_location,0),MATCH(Table_20170706!$E$4,hap_name,0))="No Trend",symbol_noTrend,"N/A")))</f>
        <v>#NAME?</v>
      </c>
      <c r="F28" s="151" t="e">
        <f>IF(INDEX(hap_trend_direction,MATCH(Table_20170706!C28,hap_location,0),MATCH(Table_20170706!$F$4,hap_name,0))="Increasing",symbol_increasing,IF(INDEX(hap_trend_direction,MATCH(Table_20170706!C28,hap_location,0),MATCH(Table_20170706!$F$4,hap_name,0))="Decreasing",symbol_decreasing,IF(INDEX(hap_trend_direction,MATCH(Table_20170706!C28,hap_location,0),MATCH(Table_20170706!$F$4,hap_name,0))="No Trend",symbol_noTrend,"N/A")))</f>
        <v>#NAME?</v>
      </c>
      <c r="G28" s="152" t="e">
        <f>IF(INDEX(hap_trend_direction,MATCH(Table_20170706!C28,hap_location,0),MATCH(Table_20170706!$G$4,hap_name,0))="Increasing",symbol_increasing,IF(INDEX(hap_trend_direction,MATCH(Table_20170706!C28,hap_location,0),MATCH(Table_20170706!$G$4,hap_name,0))="Decreasing",symbol_decreasing,IF(INDEX(hap_trend_direction,MATCH(Table_20170706!C28,hap_location,0),MATCH(Table_20170706!$G$4,hap_name,0))="No Trend",symbol_noTrend,"N/A")))</f>
        <v>#NAME?</v>
      </c>
      <c r="H28" s="152" t="str">
        <f>IF(INDEX(hap_trend_direction,MATCH(Table_20170706!C28,hap_location,0),MATCH(Table_20170706!$H$4,hap_name,0))="Increasing",symbol_increasing,IF(INDEX(hap_trend_direction,MATCH(Table_20170706!C28,hap_location,0),MATCH(Table_20170706!$H$4,hap_name,0))="Decreasing",symbol_decreasing,IF(INDEX(hap_trend_direction,MATCH(Table_20170706!C28,hap_location,0),MATCH(Table_20170706!$H$4,hap_name,0))="No Trend",symbol_noTrend,"N/A")))</f>
        <v>N/A</v>
      </c>
      <c r="I28" s="153" t="str">
        <f>IF(INDEX(hap_trend_direction,MATCH(Table_20170706!C28,hap_location,0),MATCH(Table_20170706!$I$4,hap_name,0))="Increasing",symbol_increasing,IF(INDEX(hap_trend_direction,MATCH(Table_20170706!C28,hap_location,0),MATCH(Table_20170706!$I$4,hap_name,0))="Decreasing",symbol_decreasing,IF(INDEX(hap_trend_direction,MATCH(Table_20170706!C28,hap_location,0),MATCH(Table_20170706!$I$4,hap_name,0))="No Trend",symbol_noTrend,"N/A")))</f>
        <v>N/A</v>
      </c>
      <c r="J28" s="151" t="str">
        <f>IF(INDEX(hap_trend_direction,MATCH(Table_20170706!C28,hap_location,0),MATCH(Table_20170706!$J$4,hap_name,0))="Increasing",symbol_increasing,IF(INDEX(hap_trend_direction,MATCH(Table_20170706!C28,hap_location,0),MATCH(Table_20170706!$J$4,hap_name,0))="Decreasing",symbol_decreasing,IF(INDEX(hap_trend_direction,MATCH(Table_20170706!C28,hap_location,0),MATCH(Table_20170706!$J$4,hap_name,0))="No Trend",symbol_noTrend,"N/A")))</f>
        <v>N/A</v>
      </c>
      <c r="K28" s="154" t="e">
        <f>IF(INDEX(hap_trend_direction,MATCH(Table_20170706!C28,hap_location,0),MATCH(Table_20170706!$K$4,hap_name,0))="Increasing",symbol_increasing,IF(INDEX(hap_trend_direction,MATCH(Table_20170706!C28,hap_location,0),MATCH(Table_20170706!$K$4,hap_name,0))="Decreasing",symbol_decreasing,IF(INDEX(hap_trend_direction,MATCH(Table_20170706!C28,hap_location,0),MATCH(Table_20170706!$K$4,hap_name,0))="No Trend",symbol_noTrend,"N/A")))</f>
        <v>#NAME?</v>
      </c>
      <c r="L28" s="155" t="e">
        <f>IF(INDEX(hap_trend_direction,MATCH(Table_20170706!C28,hap_location,0),MATCH(Table_20170706!$L$4,hap_name,0))="Increasing",symbol_increasing,IF(INDEX(hap_trend_direction,MATCH(Table_20170706!C28,hap_location,0),MATCH(Table_20170706!$L$4,hap_name,0))="Decreasing",symbol_decreasing,IF(INDEX(hap_trend_direction,MATCH(Table_20170706!C28,hap_location,0),MATCH(Table_20170706!$L$4,hap_name,0))="No Trend",symbol_noTrend,"N/A")))</f>
        <v>#N/A</v>
      </c>
      <c r="M28" s="156" t="e">
        <f>IF(INDEX(hap_trend_direction,MATCH(Table_20170706!C28,hap_location,0),MATCH(Table_20170706!$M$4,hap_name,0))="Increasing",symbol_increasing,IF(INDEX(hap_trend_direction,MATCH(Table_20170706!C28,hap_location,0),MATCH(Table_20170706!$M$4,hap_name,0))="Decreasing",symbol_decreasing,IF(INDEX(hap_trend_direction,MATCH(Table_20170706!C28,hap_location,0),MATCH(Table_20170706!$M$4,hap_name,0))="No Trend",symbol_noTrend,"N/A")))</f>
        <v>#N/A</v>
      </c>
      <c r="N28" s="152" t="e">
        <f>IF(INDEX(hap_trend_direction,MATCH(Table_20170706!C28,hap_location,0),MATCH(Table_20170706!$N$4,hap_name,0))="Increasing",symbol_increasing,IF(INDEX(hap_trend_direction,MATCH(Table_20170706!C28,hap_location,0),MATCH(Table_20170706!$N$4,hap_name,0))="Decreasing",symbol_decreasing,IF(INDEX(hap_trend_direction,MATCH(Table_20170706!C28,hap_location,0),MATCH(Table_20170706!$N$4,hap_name,0))="No Trend",symbol_noTrend,"N/A")))</f>
        <v>#NAME?</v>
      </c>
      <c r="O28" s="152" t="str">
        <f>IF(INDEX(hap_trend_direction,MATCH(Table_20170706!C28,hap_location,0),MATCH(Table_20170706!$O$4,hap_name,0))="Increasing",symbol_increasing,IF(INDEX(hap_trend_direction,MATCH(Table_20170706!C28,hap_location,0),MATCH(Table_20170706!$O$4,hap_name,0))="Decreasing",symbol_decreasing,IF(INDEX(hap_trend_direction,MATCH(Table_20170706!C28,hap_location,0),MATCH(Table_20170706!$O$4,hap_name,0))="No Trend",symbol_noTrend,"N/A")))</f>
        <v>N/A</v>
      </c>
      <c r="P28" s="152" t="e">
        <f>IF(INDEX(hap_trend_direction,MATCH(Table_20170706!C28,hap_location,0),MATCH(Table_20170706!$P$4,hap_name,0))="Increasing",symbol_increasing,IF(INDEX(hap_trend_direction,MATCH(Table_20170706!C28,hap_location,0),MATCH(Table_20170706!$P$4,hap_name,0))="Decreasing",symbol_decreasing,IF(INDEX(hap_trend_direction,MATCH(Table_20170706!C28,hap_location,0),MATCH(Table_20170706!$P$4,hap_name,0))="No Trend",symbol_noTrend,"N/A")))</f>
        <v>#N/A</v>
      </c>
      <c r="Q28" s="152" t="str">
        <f>IF(INDEX(hap_trend_direction,MATCH(Table_20170706!C28,hap_location,0),MATCH(Table_20170706!$Q$4,hap_name,0))="Increasing",symbol_increasing,IF(INDEX(hap_trend_direction,MATCH(Table_20170706!C28,hap_location,0),MATCH(Table_20170706!$Q$4,hap_name,0))="Decreasing",symbol_decreasing,IF(INDEX(hap_trend_direction,MATCH(Table_20170706!C28,hap_location,0),MATCH(Table_20170706!$Q$4,hap_name,0))="No Trend",symbol_noTrend,"N/A")))</f>
        <v>N/A</v>
      </c>
      <c r="R28" s="152" t="str">
        <f>IF(INDEX(hap_trend_direction,MATCH(Table_20170706!C28,hap_location,0),MATCH(Table_20170706!$R$4,hap_name,0))="Increasing",symbol_increasing,IF(INDEX(hap_trend_direction,MATCH(Table_20170706!C28,hap_location,0),MATCH(Table_20170706!$R$4,hap_name,0))="Decreasing",symbol_decreasing,IF(INDEX(hap_trend_direction,MATCH(Table_20170706!C28,hap_location,0),MATCH(Table_20170706!$R$4,hap_name,0))="No Trend",symbol_noTrend,"N/A")))</f>
        <v>N/A</v>
      </c>
      <c r="S28" s="152" t="str">
        <f>IF(INDEX(hap_trend_direction,MATCH(Table_20170706!C28,hap_location,0),MATCH(Table_20170706!$S$4,hap_name,0))="Increasing",symbol_increasing,IF(INDEX(hap_trend_direction,MATCH(Table_20170706!C28,hap_location,0),MATCH(Table_20170706!$S$4,hap_name,0))="Decreasing",symbol_decreasing,IF(INDEX(hap_trend_direction,MATCH(Table_20170706!C28,hap_location,0),MATCH(Table_20170706!$S$4,hap_name,0))="No Trend",symbol_noTrend,"N/A")))</f>
        <v>N/A</v>
      </c>
      <c r="T28" s="152" t="e">
        <f>IF(INDEX(hap_trend_direction,MATCH(Table_20170706!C28,hap_location,0),MATCH(Table_20170706!$T$4,hap_name,0))="Increasing",symbol_increasing,IF(INDEX(hap_trend_direction,MATCH(Table_20170706!C28,hap_location,0),MATCH(Table_20170706!$T$4,hap_name,0))="Decreasing",symbol_decreasing,IF(INDEX(hap_trend_direction,MATCH(Table_20170706!C28,hap_location,0),MATCH(Table_20170706!$T$4,hap_name,0))="No Trend",symbol_noTrend,"N/A")))</f>
        <v>#NAME?</v>
      </c>
      <c r="U28" s="153" t="str">
        <f>IF(INDEX(hap_trend_direction,MATCH(Table_20170706!C28,hap_location,0),MATCH(Table_20170706!$U$4,hap_name,0))="Increasing",symbol_increasing,IF(INDEX(hap_trend_direction,MATCH(Table_20170706!C28,hap_location,0),MATCH(Table_20170706!$U$4,hap_name,0))="Decreasing",symbol_decreasing,IF(INDEX(hap_trend_direction,MATCH(Table_20170706!C28,hap_location,0),MATCH(Table_20170706!$U$4,hap_name,0))="No Trend",symbol_noTrend,"N/A")))</f>
        <v>N/A</v>
      </c>
      <c r="V28" s="151" t="e">
        <f>IF(INDEX(hap_trend_direction,MATCH(Table_20170706!C28,hap_location,0),MATCH(Table_20170706!$V$4,hap_name,0))="Increasing",symbol_increasing,IF(INDEX(hap_trend_direction,MATCH(Table_20170706!C28,hap_location,0),MATCH(Table_20170706!$V$4,hap_name,0))="Decreasing",symbol_decreasing,IF(INDEX(hap_trend_direction,MATCH(Table_20170706!C28,hap_location,0),MATCH(Table_20170706!$V$4,hap_name,0))="No Trend",symbol_noTrend,"N/A")))</f>
        <v>#NAME?</v>
      </c>
      <c r="W28" s="152" t="e">
        <f>IF(INDEX(hap_trend_direction,MATCH(Table_20170706!C28,hap_location,0),MATCH(Table_20170706!$W$4,hap_name,0))="Increasing",symbol_increasing,IF(INDEX(hap_trend_direction,MATCH(Table_20170706!C28,hap_location,0),MATCH(Table_20170706!$W$4,hap_name,0))="Decreasing",symbol_decreasing,IF(INDEX(hap_trend_direction,MATCH(Table_20170706!C28,hap_location,0),MATCH(Table_20170706!$W$4,hap_name,0))="No Trend",symbol_noTrend,"N/A")))</f>
        <v>#NAME?</v>
      </c>
      <c r="X28" s="152" t="e">
        <f>IF(INDEX(hap_trend_direction,MATCH(Table_20170706!C28,hap_location,0),MATCH(Table_20170706!$X$4,hap_name,0))="Increasing",symbol_increasing,IF(INDEX(hap_trend_direction,MATCH(Table_20170706!C28,hap_location,0),MATCH(Table_20170706!$X$4,hap_name,0))="Decreasing",symbol_decreasing,IF(INDEX(hap_trend_direction,MATCH(Table_20170706!C28,hap_location,0),MATCH(Table_20170706!$X$4,hap_name,0))="No Trend",symbol_noTrend,"N/A")))</f>
        <v>#NAME?</v>
      </c>
      <c r="Y28" s="152" t="e">
        <f>IF(INDEX(hap_trend_direction,MATCH(Table_20170706!C28,hap_location,0),MATCH(Table_20170706!$Y$4,hap_name,0))="Increasing",symbol_increasing,IF(INDEX(hap_trend_direction,MATCH(Table_20170706!C28,hap_location,0),MATCH(Table_20170706!$Y$4,hap_name,0))="Decreasing",symbol_decreasing,IF(INDEX(hap_trend_direction,MATCH(Table_20170706!C28,hap_location,0),MATCH(Table_20170706!$Y$4,hap_name,0))="No Trend",symbol_noTrend,"N/A")))</f>
        <v>#NAME?</v>
      </c>
      <c r="Z28" s="152" t="e">
        <f>IF(INDEX(hap_trend_direction,MATCH(Table_20170706!C28,hap_location,0),MATCH(Table_20170706!$Z$4,hap_name,0))="Increasing",symbol_increasing,IF(INDEX(hap_trend_direction,MATCH(Table_20170706!C28,hap_location,0),MATCH(Table_20170706!$Z$4,hap_name,0))="Decreasing",symbol_decreasing,IF(INDEX(hap_trend_direction,MATCH(Table_20170706!C28,hap_location,0),MATCH(Table_20170706!$Z$4,hap_name,0))="No Trend",symbol_noTrend,"N/A")))</f>
        <v>#NAME?</v>
      </c>
      <c r="AA28" s="152" t="e">
        <f>IF(INDEX(hap_trend_direction,MATCH(Table_20170706!C28,hap_location,0),MATCH(Table_20170706!$AA$4,hap_name,0))="Increasing",symbol_increasing,IF(INDEX(hap_trend_direction,MATCH(Table_20170706!C28,hap_location,0),MATCH(Table_20170706!$AA$4,hap_name,0))="Decreasing",symbol_decreasing,IF(INDEX(hap_trend_direction,MATCH(Table_20170706!C28,hap_location,0),MATCH(Table_20170706!$AA$4,hap_name,0))="No Trend",symbol_noTrend,"N/A")))</f>
        <v>#NAME?</v>
      </c>
      <c r="AB28" s="153" t="e">
        <f>IF(INDEX(hap_trend_direction,MATCH(Table_20170706!C28,hap_location,0),MATCH(Table_20170706!$AB$4,hap_name,0))="Increasing",symbol_increasing,IF(INDEX(hap_trend_direction,MATCH(Table_20170706!C28,hap_location,0),MATCH(Table_20170706!$AB$4,hap_name,0))="Decreasing",symbol_decreasing,IF(INDEX(hap_trend_direction,MATCH(Table_20170706!C28,hap_location,0),MATCH(Table_20170706!$AB$4,hap_name,0))="No Trend",symbol_noTrend,"N/A")))</f>
        <v>#NAME?</v>
      </c>
      <c r="AC28" s="148"/>
      <c r="AD28" s="157"/>
      <c r="AE28" s="157"/>
      <c r="AF28" s="157"/>
      <c r="AL28" s="135"/>
      <c r="AM28" s="135"/>
      <c r="AN28" s="135"/>
    </row>
    <row r="29" spans="1:40" s="43" customFormat="1" ht="16.5" thickTop="1" thickBot="1" x14ac:dyDescent="0.3">
      <c r="A29" s="148"/>
      <c r="B29" s="257"/>
      <c r="C29" s="185" t="str">
        <f>TrendDirSummary_20170426!H26</f>
        <v>Karnack, TX</v>
      </c>
      <c r="D29" s="149" t="e">
        <f>IF(INDEX(hap_trend_direction,MATCH(Table_20170706!C29,hap_location,0),MATCH(Table_20170706!$D$4,hap_name,0))="Increasing",symbol_increasing,IF(INDEX(hap_trend_direction,MATCH(Table_20170706!C29,hap_location,0),MATCH(Table_20170706!$D$4,hap_name,0))="Decreasing",symbol_decreasing,IF(INDEX(hap_trend_direction,MATCH(Table_20170706!C29,hap_location,0),MATCH(Table_20170706!$D$4,hap_name,0))="No Trend",symbol_noTrend,"N/A")))</f>
        <v>#NAME?</v>
      </c>
      <c r="E29" s="150" t="e">
        <f>IF(INDEX(hap_trend_direction,MATCH(Table_20170706!C29,hap_location,0),MATCH(Table_20170706!$E$4,hap_name,0))="Increasing",symbol_increasing,IF(INDEX(hap_trend_direction,MATCH(Table_20170706!C29,hap_location,0),MATCH(Table_20170706!$E$4,hap_name,0))="Decreasing",symbol_decreasing,IF(INDEX(hap_trend_direction,MATCH(Table_20170706!C29,hap_location,0),MATCH(Table_20170706!$E$4,hap_name,0))="No Trend",symbol_noTrend,"N/A")))</f>
        <v>#NAME?</v>
      </c>
      <c r="F29" s="151" t="e">
        <f>IF(INDEX(hap_trend_direction,MATCH(Table_20170706!C29,hap_location,0),MATCH(Table_20170706!$F$4,hap_name,0))="Increasing",symbol_increasing,IF(INDEX(hap_trend_direction,MATCH(Table_20170706!C29,hap_location,0),MATCH(Table_20170706!$F$4,hap_name,0))="Decreasing",symbol_decreasing,IF(INDEX(hap_trend_direction,MATCH(Table_20170706!C29,hap_location,0),MATCH(Table_20170706!$F$4,hap_name,0))="No Trend",symbol_noTrend,"N/A")))</f>
        <v>#NAME?</v>
      </c>
      <c r="G29" s="152" t="e">
        <f>IF(INDEX(hap_trend_direction,MATCH(Table_20170706!C29,hap_location,0),MATCH(Table_20170706!$G$4,hap_name,0))="Increasing",symbol_increasing,IF(INDEX(hap_trend_direction,MATCH(Table_20170706!C29,hap_location,0),MATCH(Table_20170706!$G$4,hap_name,0))="Decreasing",symbol_decreasing,IF(INDEX(hap_trend_direction,MATCH(Table_20170706!C29,hap_location,0),MATCH(Table_20170706!$G$4,hap_name,0))="No Trend",symbol_noTrend,"N/A")))</f>
        <v>#NAME?</v>
      </c>
      <c r="H29" s="152" t="e">
        <f>IF(INDEX(hap_trend_direction,MATCH(Table_20170706!C29,hap_location,0),MATCH(Table_20170706!$H$4,hap_name,0))="Increasing",symbol_increasing,IF(INDEX(hap_trend_direction,MATCH(Table_20170706!C29,hap_location,0),MATCH(Table_20170706!$H$4,hap_name,0))="Decreasing",symbol_decreasing,IF(INDEX(hap_trend_direction,MATCH(Table_20170706!C29,hap_location,0),MATCH(Table_20170706!$H$4,hap_name,0))="No Trend",symbol_noTrend,"N/A")))</f>
        <v>#NAME?</v>
      </c>
      <c r="I29" s="153" t="e">
        <f>IF(INDEX(hap_trend_direction,MATCH(Table_20170706!C29,hap_location,0),MATCH(Table_20170706!$I$4,hap_name,0))="Increasing",symbol_increasing,IF(INDEX(hap_trend_direction,MATCH(Table_20170706!C29,hap_location,0),MATCH(Table_20170706!$I$4,hap_name,0))="Decreasing",symbol_decreasing,IF(INDEX(hap_trend_direction,MATCH(Table_20170706!C29,hap_location,0),MATCH(Table_20170706!$I$4,hap_name,0))="No Trend",symbol_noTrend,"N/A")))</f>
        <v>#NAME?</v>
      </c>
      <c r="J29" s="151" t="e">
        <f>IF(INDEX(hap_trend_direction,MATCH(Table_20170706!C29,hap_location,0),MATCH(Table_20170706!$J$4,hap_name,0))="Increasing",symbol_increasing,IF(INDEX(hap_trend_direction,MATCH(Table_20170706!C29,hap_location,0),MATCH(Table_20170706!$J$4,hap_name,0))="Decreasing",symbol_decreasing,IF(INDEX(hap_trend_direction,MATCH(Table_20170706!C29,hap_location,0),MATCH(Table_20170706!$J$4,hap_name,0))="No Trend",symbol_noTrend,"N/A")))</f>
        <v>#NAME?</v>
      </c>
      <c r="K29" s="154" t="e">
        <f>IF(INDEX(hap_trend_direction,MATCH(Table_20170706!C29,hap_location,0),MATCH(Table_20170706!$K$4,hap_name,0))="Increasing",symbol_increasing,IF(INDEX(hap_trend_direction,MATCH(Table_20170706!C29,hap_location,0),MATCH(Table_20170706!$K$4,hap_name,0))="Decreasing",symbol_decreasing,IF(INDEX(hap_trend_direction,MATCH(Table_20170706!C29,hap_location,0),MATCH(Table_20170706!$K$4,hap_name,0))="No Trend",symbol_noTrend,"N/A")))</f>
        <v>#NAME?</v>
      </c>
      <c r="L29" s="155" t="e">
        <f>IF(INDEX(hap_trend_direction,MATCH(Table_20170706!C29,hap_location,0),MATCH(Table_20170706!$L$4,hap_name,0))="Increasing",symbol_increasing,IF(INDEX(hap_trend_direction,MATCH(Table_20170706!C29,hap_location,0),MATCH(Table_20170706!$L$4,hap_name,0))="Decreasing",symbol_decreasing,IF(INDEX(hap_trend_direction,MATCH(Table_20170706!C29,hap_location,0),MATCH(Table_20170706!$L$4,hap_name,0))="No Trend",symbol_noTrend,"N/A")))</f>
        <v>#N/A</v>
      </c>
      <c r="M29" s="156" t="e">
        <f>IF(INDEX(hap_trend_direction,MATCH(Table_20170706!C29,hap_location,0),MATCH(Table_20170706!$M$4,hap_name,0))="Increasing",symbol_increasing,IF(INDEX(hap_trend_direction,MATCH(Table_20170706!C29,hap_location,0),MATCH(Table_20170706!$M$4,hap_name,0))="Decreasing",symbol_decreasing,IF(INDEX(hap_trend_direction,MATCH(Table_20170706!C29,hap_location,0),MATCH(Table_20170706!$M$4,hap_name,0))="No Trend",symbol_noTrend,"N/A")))</f>
        <v>#N/A</v>
      </c>
      <c r="N29" s="152" t="e">
        <f>IF(INDEX(hap_trend_direction,MATCH(Table_20170706!C29,hap_location,0),MATCH(Table_20170706!$N$4,hap_name,0))="Increasing",symbol_increasing,IF(INDEX(hap_trend_direction,MATCH(Table_20170706!C29,hap_location,0),MATCH(Table_20170706!$N$4,hap_name,0))="Decreasing",symbol_decreasing,IF(INDEX(hap_trend_direction,MATCH(Table_20170706!C29,hap_location,0),MATCH(Table_20170706!$N$4,hap_name,0))="No Trend",symbol_noTrend,"N/A")))</f>
        <v>#NAME?</v>
      </c>
      <c r="O29" s="152" t="e">
        <f>IF(INDEX(hap_trend_direction,MATCH(Table_20170706!C29,hap_location,0),MATCH(Table_20170706!$O$4,hap_name,0))="Increasing",symbol_increasing,IF(INDEX(hap_trend_direction,MATCH(Table_20170706!C29,hap_location,0),MATCH(Table_20170706!$O$4,hap_name,0))="Decreasing",symbol_decreasing,IF(INDEX(hap_trend_direction,MATCH(Table_20170706!C29,hap_location,0),MATCH(Table_20170706!$O$4,hap_name,0))="No Trend",symbol_noTrend,"N/A")))</f>
        <v>#NAME?</v>
      </c>
      <c r="P29" s="152" t="e">
        <f>IF(INDEX(hap_trend_direction,MATCH(Table_20170706!C29,hap_location,0),MATCH(Table_20170706!$P$4,hap_name,0))="Increasing",symbol_increasing,IF(INDEX(hap_trend_direction,MATCH(Table_20170706!C29,hap_location,0),MATCH(Table_20170706!$P$4,hap_name,0))="Decreasing",symbol_decreasing,IF(INDEX(hap_trend_direction,MATCH(Table_20170706!C29,hap_location,0),MATCH(Table_20170706!$P$4,hap_name,0))="No Trend",symbol_noTrend,"N/A")))</f>
        <v>#N/A</v>
      </c>
      <c r="Q29" s="152" t="e">
        <f>IF(INDEX(hap_trend_direction,MATCH(Table_20170706!C29,hap_location,0),MATCH(Table_20170706!$Q$4,hap_name,0))="Increasing",symbol_increasing,IF(INDEX(hap_trend_direction,MATCH(Table_20170706!C29,hap_location,0),MATCH(Table_20170706!$Q$4,hap_name,0))="Decreasing",symbol_decreasing,IF(INDEX(hap_trend_direction,MATCH(Table_20170706!C29,hap_location,0),MATCH(Table_20170706!$Q$4,hap_name,0))="No Trend",symbol_noTrend,"N/A")))</f>
        <v>#NAME?</v>
      </c>
      <c r="R29" s="152" t="e">
        <f>IF(INDEX(hap_trend_direction,MATCH(Table_20170706!C29,hap_location,0),MATCH(Table_20170706!$R$4,hap_name,0))="Increasing",symbol_increasing,IF(INDEX(hap_trend_direction,MATCH(Table_20170706!C29,hap_location,0),MATCH(Table_20170706!$R$4,hap_name,0))="Decreasing",symbol_decreasing,IF(INDEX(hap_trend_direction,MATCH(Table_20170706!C29,hap_location,0),MATCH(Table_20170706!$R$4,hap_name,0))="No Trend",symbol_noTrend,"N/A")))</f>
        <v>#NAME?</v>
      </c>
      <c r="S29" s="152" t="e">
        <f>IF(INDEX(hap_trend_direction,MATCH(Table_20170706!C29,hap_location,0),MATCH(Table_20170706!$S$4,hap_name,0))="Increasing",symbol_increasing,IF(INDEX(hap_trend_direction,MATCH(Table_20170706!C29,hap_location,0),MATCH(Table_20170706!$S$4,hap_name,0))="Decreasing",symbol_decreasing,IF(INDEX(hap_trend_direction,MATCH(Table_20170706!C29,hap_location,0),MATCH(Table_20170706!$S$4,hap_name,0))="No Trend",symbol_noTrend,"N/A")))</f>
        <v>#NAME?</v>
      </c>
      <c r="T29" s="152" t="e">
        <f>IF(INDEX(hap_trend_direction,MATCH(Table_20170706!C29,hap_location,0),MATCH(Table_20170706!$T$4,hap_name,0))="Increasing",symbol_increasing,IF(INDEX(hap_trend_direction,MATCH(Table_20170706!C29,hap_location,0),MATCH(Table_20170706!$T$4,hap_name,0))="Decreasing",symbol_decreasing,IF(INDEX(hap_trend_direction,MATCH(Table_20170706!C29,hap_location,0),MATCH(Table_20170706!$T$4,hap_name,0))="No Trend",symbol_noTrend,"N/A")))</f>
        <v>#NAME?</v>
      </c>
      <c r="U29" s="153" t="e">
        <f>IF(INDEX(hap_trend_direction,MATCH(Table_20170706!C29,hap_location,0),MATCH(Table_20170706!$U$4,hap_name,0))="Increasing",symbol_increasing,IF(INDEX(hap_trend_direction,MATCH(Table_20170706!C29,hap_location,0),MATCH(Table_20170706!$U$4,hap_name,0))="Decreasing",symbol_decreasing,IF(INDEX(hap_trend_direction,MATCH(Table_20170706!C29,hap_location,0),MATCH(Table_20170706!$U$4,hap_name,0))="No Trend",symbol_noTrend,"N/A")))</f>
        <v>#NAME?</v>
      </c>
      <c r="V29" s="151" t="e">
        <f>IF(INDEX(hap_trend_direction,MATCH(Table_20170706!C29,hap_location,0),MATCH(Table_20170706!$V$4,hap_name,0))="Increasing",symbol_increasing,IF(INDEX(hap_trend_direction,MATCH(Table_20170706!C29,hap_location,0),MATCH(Table_20170706!$V$4,hap_name,0))="Decreasing",symbol_decreasing,IF(INDEX(hap_trend_direction,MATCH(Table_20170706!C29,hap_location,0),MATCH(Table_20170706!$V$4,hap_name,0))="No Trend",symbol_noTrend,"N/A")))</f>
        <v>#NAME?</v>
      </c>
      <c r="W29" s="152" t="str">
        <f>IF(INDEX(hap_trend_direction,MATCH(Table_20170706!C29,hap_location,0),MATCH(Table_20170706!$W$4,hap_name,0))="Increasing",symbol_increasing,IF(INDEX(hap_trend_direction,MATCH(Table_20170706!C29,hap_location,0),MATCH(Table_20170706!$W$4,hap_name,0))="Decreasing",symbol_decreasing,IF(INDEX(hap_trend_direction,MATCH(Table_20170706!C29,hap_location,0),MATCH(Table_20170706!$W$4,hap_name,0))="No Trend",symbol_noTrend,"N/A")))</f>
        <v>N/A</v>
      </c>
      <c r="X29" s="152" t="e">
        <f>IF(INDEX(hap_trend_direction,MATCH(Table_20170706!C29,hap_location,0),MATCH(Table_20170706!$X$4,hap_name,0))="Increasing",symbol_increasing,IF(INDEX(hap_trend_direction,MATCH(Table_20170706!C29,hap_location,0),MATCH(Table_20170706!$X$4,hap_name,0))="Decreasing",symbol_decreasing,IF(INDEX(hap_trend_direction,MATCH(Table_20170706!C29,hap_location,0),MATCH(Table_20170706!$X$4,hap_name,0))="No Trend",symbol_noTrend,"N/A")))</f>
        <v>#NAME?</v>
      </c>
      <c r="Y29" s="152" t="e">
        <f>IF(INDEX(hap_trend_direction,MATCH(Table_20170706!C29,hap_location,0),MATCH(Table_20170706!$Y$4,hap_name,0))="Increasing",symbol_increasing,IF(INDEX(hap_trend_direction,MATCH(Table_20170706!C29,hap_location,0),MATCH(Table_20170706!$Y$4,hap_name,0))="Decreasing",symbol_decreasing,IF(INDEX(hap_trend_direction,MATCH(Table_20170706!C29,hap_location,0),MATCH(Table_20170706!$Y$4,hap_name,0))="No Trend",symbol_noTrend,"N/A")))</f>
        <v>#NAME?</v>
      </c>
      <c r="Z29" s="152" t="e">
        <f>IF(INDEX(hap_trend_direction,MATCH(Table_20170706!C29,hap_location,0),MATCH(Table_20170706!$Z$4,hap_name,0))="Increasing",symbol_increasing,IF(INDEX(hap_trend_direction,MATCH(Table_20170706!C29,hap_location,0),MATCH(Table_20170706!$Z$4,hap_name,0))="Decreasing",symbol_decreasing,IF(INDEX(hap_trend_direction,MATCH(Table_20170706!C29,hap_location,0),MATCH(Table_20170706!$Z$4,hap_name,0))="No Trend",symbol_noTrend,"N/A")))</f>
        <v>#NAME?</v>
      </c>
      <c r="AA29" s="152" t="e">
        <f>IF(INDEX(hap_trend_direction,MATCH(Table_20170706!C29,hap_location,0),MATCH(Table_20170706!$AA$4,hap_name,0))="Increasing",symbol_increasing,IF(INDEX(hap_trend_direction,MATCH(Table_20170706!C29,hap_location,0),MATCH(Table_20170706!$AA$4,hap_name,0))="Decreasing",symbol_decreasing,IF(INDEX(hap_trend_direction,MATCH(Table_20170706!C29,hap_location,0),MATCH(Table_20170706!$AA$4,hap_name,0))="No Trend",symbol_noTrend,"N/A")))</f>
        <v>#NAME?</v>
      </c>
      <c r="AB29" s="153" t="e">
        <f>IF(INDEX(hap_trend_direction,MATCH(Table_20170706!C29,hap_location,0),MATCH(Table_20170706!$AB$4,hap_name,0))="Increasing",symbol_increasing,IF(INDEX(hap_trend_direction,MATCH(Table_20170706!C29,hap_location,0),MATCH(Table_20170706!$AB$4,hap_name,0))="Decreasing",symbol_decreasing,IF(INDEX(hap_trend_direction,MATCH(Table_20170706!C29,hap_location,0),MATCH(Table_20170706!$AB$4,hap_name,0))="No Trend",symbol_noTrend,"N/A")))</f>
        <v>#NAME?</v>
      </c>
      <c r="AC29" s="158"/>
      <c r="AD29" s="158"/>
      <c r="AE29" s="147"/>
      <c r="AF29" s="148"/>
      <c r="AL29" s="135"/>
      <c r="AM29" s="135"/>
      <c r="AN29" s="135"/>
    </row>
    <row r="30" spans="1:40" s="43" customFormat="1" ht="16.5" customHeight="1" thickTop="1" thickBot="1" x14ac:dyDescent="0.3">
      <c r="A30" s="157"/>
      <c r="B30" s="257"/>
      <c r="C30" s="185" t="str">
        <f>TrendDirSummary_20170426!H27</f>
        <v>Underhill, VT</v>
      </c>
      <c r="D30" s="149" t="e">
        <f>IF(INDEX(hap_trend_direction,MATCH(Table_20170706!C30,hap_location,0),MATCH(Table_20170706!$D$4,hap_name,0))="Increasing",symbol_increasing,IF(INDEX(hap_trend_direction,MATCH(Table_20170706!C30,hap_location,0),MATCH(Table_20170706!$D$4,hap_name,0))="Decreasing",symbol_decreasing,IF(INDEX(hap_trend_direction,MATCH(Table_20170706!C30,hap_location,0),MATCH(Table_20170706!$D$4,hap_name,0))="No Trend",symbol_noTrend,"N/A")))</f>
        <v>#NAME?</v>
      </c>
      <c r="E30" s="150" t="e">
        <f>IF(INDEX(hap_trend_direction,MATCH(Table_20170706!C30,hap_location,0),MATCH(Table_20170706!$E$4,hap_name,0))="Increasing",symbol_increasing,IF(INDEX(hap_trend_direction,MATCH(Table_20170706!C30,hap_location,0),MATCH(Table_20170706!$E$4,hap_name,0))="Decreasing",symbol_decreasing,IF(INDEX(hap_trend_direction,MATCH(Table_20170706!C30,hap_location,0),MATCH(Table_20170706!$E$4,hap_name,0))="No Trend",symbol_noTrend,"N/A")))</f>
        <v>#NAME?</v>
      </c>
      <c r="F30" s="151" t="e">
        <f>IF(INDEX(hap_trend_direction,MATCH(Table_20170706!C30,hap_location,0),MATCH(Table_20170706!$F$4,hap_name,0))="Increasing",symbol_increasing,IF(INDEX(hap_trend_direction,MATCH(Table_20170706!C30,hap_location,0),MATCH(Table_20170706!$F$4,hap_name,0))="Decreasing",symbol_decreasing,IF(INDEX(hap_trend_direction,MATCH(Table_20170706!C30,hap_location,0),MATCH(Table_20170706!$F$4,hap_name,0))="No Trend",symbol_noTrend,"N/A")))</f>
        <v>#NAME?</v>
      </c>
      <c r="G30" s="152" t="e">
        <f>IF(INDEX(hap_trend_direction,MATCH(Table_20170706!C30,hap_location,0),MATCH(Table_20170706!$G$4,hap_name,0))="Increasing",symbol_increasing,IF(INDEX(hap_trend_direction,MATCH(Table_20170706!C30,hap_location,0),MATCH(Table_20170706!$G$4,hap_name,0))="Decreasing",symbol_decreasing,IF(INDEX(hap_trend_direction,MATCH(Table_20170706!C30,hap_location,0),MATCH(Table_20170706!$G$4,hap_name,0))="No Trend",symbol_noTrend,"N/A")))</f>
        <v>#NAME?</v>
      </c>
      <c r="H30" s="152" t="e">
        <f>IF(INDEX(hap_trend_direction,MATCH(Table_20170706!C30,hap_location,0),MATCH(Table_20170706!$H$4,hap_name,0))="Increasing",symbol_increasing,IF(INDEX(hap_trend_direction,MATCH(Table_20170706!C30,hap_location,0),MATCH(Table_20170706!$H$4,hap_name,0))="Decreasing",symbol_decreasing,IF(INDEX(hap_trend_direction,MATCH(Table_20170706!C30,hap_location,0),MATCH(Table_20170706!$H$4,hap_name,0))="No Trend",symbol_noTrend,"N/A")))</f>
        <v>#NAME?</v>
      </c>
      <c r="I30" s="153" t="e">
        <f>IF(INDEX(hap_trend_direction,MATCH(Table_20170706!C30,hap_location,0),MATCH(Table_20170706!$I$4,hap_name,0))="Increasing",symbol_increasing,IF(INDEX(hap_trend_direction,MATCH(Table_20170706!C30,hap_location,0),MATCH(Table_20170706!$I$4,hap_name,0))="Decreasing",symbol_decreasing,IF(INDEX(hap_trend_direction,MATCH(Table_20170706!C30,hap_location,0),MATCH(Table_20170706!$I$4,hap_name,0))="No Trend",symbol_noTrend,"N/A")))</f>
        <v>#NAME?</v>
      </c>
      <c r="J30" s="151" t="e">
        <f>IF(INDEX(hap_trend_direction,MATCH(Table_20170706!C30,hap_location,0),MATCH(Table_20170706!$J$4,hap_name,0))="Increasing",symbol_increasing,IF(INDEX(hap_trend_direction,MATCH(Table_20170706!C30,hap_location,0),MATCH(Table_20170706!$J$4,hap_name,0))="Decreasing",symbol_decreasing,IF(INDEX(hap_trend_direction,MATCH(Table_20170706!C30,hap_location,0),MATCH(Table_20170706!$J$4,hap_name,0))="No Trend",symbol_noTrend,"N/A")))</f>
        <v>#NAME?</v>
      </c>
      <c r="K30" s="154" t="e">
        <f>IF(INDEX(hap_trend_direction,MATCH(Table_20170706!C30,hap_location,0),MATCH(Table_20170706!$K$4,hap_name,0))="Increasing",symbol_increasing,IF(INDEX(hap_trend_direction,MATCH(Table_20170706!C30,hap_location,0),MATCH(Table_20170706!$K$4,hap_name,0))="Decreasing",symbol_decreasing,IF(INDEX(hap_trend_direction,MATCH(Table_20170706!C30,hap_location,0),MATCH(Table_20170706!$K$4,hap_name,0))="No Trend",symbol_noTrend,"N/A")))</f>
        <v>#NAME?</v>
      </c>
      <c r="L30" s="155" t="e">
        <f>IF(INDEX(hap_trend_direction,MATCH(Table_20170706!C30,hap_location,0),MATCH(Table_20170706!$L$4,hap_name,0))="Increasing",symbol_increasing,IF(INDEX(hap_trend_direction,MATCH(Table_20170706!C30,hap_location,0),MATCH(Table_20170706!$L$4,hap_name,0))="Decreasing",symbol_decreasing,IF(INDEX(hap_trend_direction,MATCH(Table_20170706!C30,hap_location,0),MATCH(Table_20170706!$L$4,hap_name,0))="No Trend",symbol_noTrend,"N/A")))</f>
        <v>#N/A</v>
      </c>
      <c r="M30" s="156" t="e">
        <f>IF(INDEX(hap_trend_direction,MATCH(Table_20170706!C30,hap_location,0),MATCH(Table_20170706!$M$4,hap_name,0))="Increasing",symbol_increasing,IF(INDEX(hap_trend_direction,MATCH(Table_20170706!C30,hap_location,0),MATCH(Table_20170706!$M$4,hap_name,0))="Decreasing",symbol_decreasing,IF(INDEX(hap_trend_direction,MATCH(Table_20170706!C30,hap_location,0),MATCH(Table_20170706!$M$4,hap_name,0))="No Trend",symbol_noTrend,"N/A")))</f>
        <v>#N/A</v>
      </c>
      <c r="N30" s="152" t="e">
        <f>IF(INDEX(hap_trend_direction,MATCH(Table_20170706!C30,hap_location,0),MATCH(Table_20170706!$N$4,hap_name,0))="Increasing",symbol_increasing,IF(INDEX(hap_trend_direction,MATCH(Table_20170706!C30,hap_location,0),MATCH(Table_20170706!$N$4,hap_name,0))="Decreasing",symbol_decreasing,IF(INDEX(hap_trend_direction,MATCH(Table_20170706!C30,hap_location,0),MATCH(Table_20170706!$N$4,hap_name,0))="No Trend",symbol_noTrend,"N/A")))</f>
        <v>#NAME?</v>
      </c>
      <c r="O30" s="152" t="e">
        <f>IF(INDEX(hap_trend_direction,MATCH(Table_20170706!C30,hap_location,0),MATCH(Table_20170706!$O$4,hap_name,0))="Increasing",symbol_increasing,IF(INDEX(hap_trend_direction,MATCH(Table_20170706!C30,hap_location,0),MATCH(Table_20170706!$O$4,hap_name,0))="Decreasing",symbol_decreasing,IF(INDEX(hap_trend_direction,MATCH(Table_20170706!C30,hap_location,0),MATCH(Table_20170706!$O$4,hap_name,0))="No Trend",symbol_noTrend,"N/A")))</f>
        <v>#NAME?</v>
      </c>
      <c r="P30" s="152" t="e">
        <f>IF(INDEX(hap_trend_direction,MATCH(Table_20170706!C30,hap_location,0),MATCH(Table_20170706!$P$4,hap_name,0))="Increasing",symbol_increasing,IF(INDEX(hap_trend_direction,MATCH(Table_20170706!C30,hap_location,0),MATCH(Table_20170706!$P$4,hap_name,0))="Decreasing",symbol_decreasing,IF(INDEX(hap_trend_direction,MATCH(Table_20170706!C30,hap_location,0),MATCH(Table_20170706!$P$4,hap_name,0))="No Trend",symbol_noTrend,"N/A")))</f>
        <v>#N/A</v>
      </c>
      <c r="Q30" s="152" t="e">
        <f>IF(INDEX(hap_trend_direction,MATCH(Table_20170706!C30,hap_location,0),MATCH(Table_20170706!$Q$4,hap_name,0))="Increasing",symbol_increasing,IF(INDEX(hap_trend_direction,MATCH(Table_20170706!C30,hap_location,0),MATCH(Table_20170706!$Q$4,hap_name,0))="Decreasing",symbol_decreasing,IF(INDEX(hap_trend_direction,MATCH(Table_20170706!C30,hap_location,0),MATCH(Table_20170706!$Q$4,hap_name,0))="No Trend",symbol_noTrend,"N/A")))</f>
        <v>#NAME?</v>
      </c>
      <c r="R30" s="152" t="e">
        <f>IF(INDEX(hap_trend_direction,MATCH(Table_20170706!C30,hap_location,0),MATCH(Table_20170706!$R$4,hap_name,0))="Increasing",symbol_increasing,IF(INDEX(hap_trend_direction,MATCH(Table_20170706!C30,hap_location,0),MATCH(Table_20170706!$R$4,hap_name,0))="Decreasing",symbol_decreasing,IF(INDEX(hap_trend_direction,MATCH(Table_20170706!C30,hap_location,0),MATCH(Table_20170706!$R$4,hap_name,0))="No Trend",symbol_noTrend,"N/A")))</f>
        <v>#NAME?</v>
      </c>
      <c r="S30" s="152" t="str">
        <f>IF(INDEX(hap_trend_direction,MATCH(Table_20170706!C30,hap_location,0),MATCH(Table_20170706!$S$4,hap_name,0))="Increasing",symbol_increasing,IF(INDEX(hap_trend_direction,MATCH(Table_20170706!C30,hap_location,0),MATCH(Table_20170706!$S$4,hap_name,0))="Decreasing",symbol_decreasing,IF(INDEX(hap_trend_direction,MATCH(Table_20170706!C30,hap_location,0),MATCH(Table_20170706!$S$4,hap_name,0))="No Trend",symbol_noTrend,"N/A")))</f>
        <v>N/A</v>
      </c>
      <c r="T30" s="152" t="e">
        <f>IF(INDEX(hap_trend_direction,MATCH(Table_20170706!C30,hap_location,0),MATCH(Table_20170706!$T$4,hap_name,0))="Increasing",symbol_increasing,IF(INDEX(hap_trend_direction,MATCH(Table_20170706!C30,hap_location,0),MATCH(Table_20170706!$T$4,hap_name,0))="Decreasing",symbol_decreasing,IF(INDEX(hap_trend_direction,MATCH(Table_20170706!C30,hap_location,0),MATCH(Table_20170706!$T$4,hap_name,0))="No Trend",symbol_noTrend,"N/A")))</f>
        <v>#NAME?</v>
      </c>
      <c r="U30" s="153" t="str">
        <f>IF(INDEX(hap_trend_direction,MATCH(Table_20170706!C30,hap_location,0),MATCH(Table_20170706!$U$4,hap_name,0))="Increasing",symbol_increasing,IF(INDEX(hap_trend_direction,MATCH(Table_20170706!C30,hap_location,0),MATCH(Table_20170706!$U$4,hap_name,0))="Decreasing",symbol_decreasing,IF(INDEX(hap_trend_direction,MATCH(Table_20170706!C30,hap_location,0),MATCH(Table_20170706!$U$4,hap_name,0))="No Trend",symbol_noTrend,"N/A")))</f>
        <v>N/A</v>
      </c>
      <c r="V30" s="151" t="e">
        <f>IF(INDEX(hap_trend_direction,MATCH(Table_20170706!C30,hap_location,0),MATCH(Table_20170706!$V$4,hap_name,0))="Increasing",symbol_increasing,IF(INDEX(hap_trend_direction,MATCH(Table_20170706!C30,hap_location,0),MATCH(Table_20170706!$V$4,hap_name,0))="Decreasing",symbol_decreasing,IF(INDEX(hap_trend_direction,MATCH(Table_20170706!C30,hap_location,0),MATCH(Table_20170706!$V$4,hap_name,0))="No Trend",symbol_noTrend,"N/A")))</f>
        <v>#NAME?</v>
      </c>
      <c r="W30" s="152" t="e">
        <f>IF(INDEX(hap_trend_direction,MATCH(Table_20170706!C30,hap_location,0),MATCH(Table_20170706!$W$4,hap_name,0))="Increasing",symbol_increasing,IF(INDEX(hap_trend_direction,MATCH(Table_20170706!C30,hap_location,0),MATCH(Table_20170706!$W$4,hap_name,0))="Decreasing",symbol_decreasing,IF(INDEX(hap_trend_direction,MATCH(Table_20170706!C30,hap_location,0),MATCH(Table_20170706!$W$4,hap_name,0))="No Trend",symbol_noTrend,"N/A")))</f>
        <v>#NAME?</v>
      </c>
      <c r="X30" s="152" t="e">
        <f>IF(INDEX(hap_trend_direction,MATCH(Table_20170706!C30,hap_location,0),MATCH(Table_20170706!$X$4,hap_name,0))="Increasing",symbol_increasing,IF(INDEX(hap_trend_direction,MATCH(Table_20170706!C30,hap_location,0),MATCH(Table_20170706!$X$4,hap_name,0))="Decreasing",symbol_decreasing,IF(INDEX(hap_trend_direction,MATCH(Table_20170706!C30,hap_location,0),MATCH(Table_20170706!$X$4,hap_name,0))="No Trend",symbol_noTrend,"N/A")))</f>
        <v>#NAME?</v>
      </c>
      <c r="Y30" s="152" t="str">
        <f>IF(INDEX(hap_trend_direction,MATCH(Table_20170706!C30,hap_location,0),MATCH(Table_20170706!$Y$4,hap_name,0))="Increasing",symbol_increasing,IF(INDEX(hap_trend_direction,MATCH(Table_20170706!C30,hap_location,0),MATCH(Table_20170706!$Y$4,hap_name,0))="Decreasing",symbol_decreasing,IF(INDEX(hap_trend_direction,MATCH(Table_20170706!C30,hap_location,0),MATCH(Table_20170706!$Y$4,hap_name,0))="No Trend",symbol_noTrend,"N/A")))</f>
        <v>N/A</v>
      </c>
      <c r="Z30" s="152" t="e">
        <f>IF(INDEX(hap_trend_direction,MATCH(Table_20170706!C30,hap_location,0),MATCH(Table_20170706!$Z$4,hap_name,0))="Increasing",symbol_increasing,IF(INDEX(hap_trend_direction,MATCH(Table_20170706!C30,hap_location,0),MATCH(Table_20170706!$Z$4,hap_name,0))="Decreasing",symbol_decreasing,IF(INDEX(hap_trend_direction,MATCH(Table_20170706!C30,hap_location,0),MATCH(Table_20170706!$Z$4,hap_name,0))="No Trend",symbol_noTrend,"N/A")))</f>
        <v>#NAME?</v>
      </c>
      <c r="AA30" s="152" t="e">
        <f>IF(INDEX(hap_trend_direction,MATCH(Table_20170706!C30,hap_location,0),MATCH(Table_20170706!$AA$4,hap_name,0))="Increasing",symbol_increasing,IF(INDEX(hap_trend_direction,MATCH(Table_20170706!C30,hap_location,0),MATCH(Table_20170706!$AA$4,hap_name,0))="Decreasing",symbol_decreasing,IF(INDEX(hap_trend_direction,MATCH(Table_20170706!C30,hap_location,0),MATCH(Table_20170706!$AA$4,hap_name,0))="No Trend",symbol_noTrend,"N/A")))</f>
        <v>#NAME?</v>
      </c>
      <c r="AB30" s="153" t="e">
        <f>IF(INDEX(hap_trend_direction,MATCH(Table_20170706!C30,hap_location,0),MATCH(Table_20170706!$AB$4,hap_name,0))="Increasing",symbol_increasing,IF(INDEX(hap_trend_direction,MATCH(Table_20170706!C30,hap_location,0),MATCH(Table_20170706!$AB$4,hap_name,0))="Decreasing",symbol_decreasing,IF(INDEX(hap_trend_direction,MATCH(Table_20170706!C30,hap_location,0),MATCH(Table_20170706!$AB$4,hap_name,0))="No Trend",symbol_noTrend,"N/A")))</f>
        <v>#NAME?</v>
      </c>
      <c r="AC30" s="159"/>
      <c r="AD30" s="159"/>
      <c r="AE30" s="145"/>
      <c r="AF30" s="157"/>
      <c r="AL30" s="135"/>
      <c r="AM30" s="135"/>
      <c r="AN30" s="135"/>
    </row>
    <row r="31" spans="1:40" s="43" customFormat="1" ht="16.5" thickTop="1" thickBot="1" x14ac:dyDescent="0.3">
      <c r="A31" s="157"/>
      <c r="B31" s="258"/>
      <c r="C31" s="187" t="str">
        <f>TrendDirSummary_20170426!H28</f>
        <v>Mayville/Horicon, WI</v>
      </c>
      <c r="D31" s="160" t="e">
        <f>IF(INDEX(hap_trend_direction,MATCH(Table_20170706!C31,hap_location,0),MATCH(Table_20170706!$D$4,hap_name,0))="Increasing",symbol_increasing,IF(INDEX(hap_trend_direction,MATCH(Table_20170706!C31,hap_location,0),MATCH(Table_20170706!$D$4,hap_name,0))="Decreasing",symbol_decreasing,IF(INDEX(hap_trend_direction,MATCH(Table_20170706!C31,hap_location,0),MATCH(Table_20170706!$D$4,hap_name,0))="No Trend",symbol_noTrend,"N/A")))</f>
        <v>#NAME?</v>
      </c>
      <c r="E31" s="161" t="e">
        <f>IF(INDEX(hap_trend_direction,MATCH(Table_20170706!C31,hap_location,0),MATCH(Table_20170706!$E$4,hap_name,0))="Increasing",symbol_increasing,IF(INDEX(hap_trend_direction,MATCH(Table_20170706!C31,hap_location,0),MATCH(Table_20170706!$E$4,hap_name,0))="Decreasing",symbol_decreasing,IF(INDEX(hap_trend_direction,MATCH(Table_20170706!C31,hap_location,0),MATCH(Table_20170706!$E$4,hap_name,0))="No Trend",symbol_noTrend,"N/A")))</f>
        <v>#NAME?</v>
      </c>
      <c r="F31" s="162" t="e">
        <f>IF(INDEX(hap_trend_direction,MATCH(Table_20170706!C31,hap_location,0),MATCH(Table_20170706!$F$4,hap_name,0))="Increasing",symbol_increasing,IF(INDEX(hap_trend_direction,MATCH(Table_20170706!C31,hap_location,0),MATCH(Table_20170706!$F$4,hap_name,0))="Decreasing",symbol_decreasing,IF(INDEX(hap_trend_direction,MATCH(Table_20170706!C31,hap_location,0),MATCH(Table_20170706!$F$4,hap_name,0))="No Trend",symbol_noTrend,"N/A")))</f>
        <v>#NAME?</v>
      </c>
      <c r="G31" s="163" t="e">
        <f>IF(INDEX(hap_trend_direction,MATCH(Table_20170706!C31,hap_location,0),MATCH(Table_20170706!$G$4,hap_name,0))="Increasing",symbol_increasing,IF(INDEX(hap_trend_direction,MATCH(Table_20170706!C31,hap_location,0),MATCH(Table_20170706!$G$4,hap_name,0))="Decreasing",symbol_decreasing,IF(INDEX(hap_trend_direction,MATCH(Table_20170706!C31,hap_location,0),MATCH(Table_20170706!$G$4,hap_name,0))="No Trend",symbol_noTrend,"N/A")))</f>
        <v>#NAME?</v>
      </c>
      <c r="H31" s="163" t="str">
        <f>IF(INDEX(hap_trend_direction,MATCH(Table_20170706!C31,hap_location,0),MATCH(Table_20170706!$H$4,hap_name,0))="Increasing",symbol_increasing,IF(INDEX(hap_trend_direction,MATCH(Table_20170706!C31,hap_location,0),MATCH(Table_20170706!$H$4,hap_name,0))="Decreasing",symbol_decreasing,IF(INDEX(hap_trend_direction,MATCH(Table_20170706!C31,hap_location,0),MATCH(Table_20170706!$H$4,hap_name,0))="No Trend",symbol_noTrend,"N/A")))</f>
        <v>N/A</v>
      </c>
      <c r="I31" s="164" t="str">
        <f>IF(INDEX(hap_trend_direction,MATCH(Table_20170706!C31,hap_location,0),MATCH(Table_20170706!$I$4,hap_name,0))="Increasing",symbol_increasing,IF(INDEX(hap_trend_direction,MATCH(Table_20170706!C31,hap_location,0),MATCH(Table_20170706!$I$4,hap_name,0))="Decreasing",symbol_decreasing,IF(INDEX(hap_trend_direction,MATCH(Table_20170706!C31,hap_location,0),MATCH(Table_20170706!$I$4,hap_name,0))="No Trend",symbol_noTrend,"N/A")))</f>
        <v>N/A</v>
      </c>
      <c r="J31" s="162" t="str">
        <f>IF(INDEX(hap_trend_direction,MATCH(Table_20170706!C31,hap_location,0),MATCH(Table_20170706!$J$4,hap_name,0))="Increasing",symbol_increasing,IF(INDEX(hap_trend_direction,MATCH(Table_20170706!C31,hap_location,0),MATCH(Table_20170706!$J$4,hap_name,0))="Decreasing",symbol_decreasing,IF(INDEX(hap_trend_direction,MATCH(Table_20170706!C31,hap_location,0),MATCH(Table_20170706!$J$4,hap_name,0))="No Trend",symbol_noTrend,"N/A")))</f>
        <v>N/A</v>
      </c>
      <c r="K31" s="165" t="e">
        <f>IF(INDEX(hap_trend_direction,MATCH(Table_20170706!C31,hap_location,0),MATCH(Table_20170706!$K$4,hap_name,0))="Increasing",symbol_increasing,IF(INDEX(hap_trend_direction,MATCH(Table_20170706!C31,hap_location,0),MATCH(Table_20170706!$K$4,hap_name,0))="Decreasing",symbol_decreasing,IF(INDEX(hap_trend_direction,MATCH(Table_20170706!C31,hap_location,0),MATCH(Table_20170706!$K$4,hap_name,0))="No Trend",symbol_noTrend,"N/A")))</f>
        <v>#NAME?</v>
      </c>
      <c r="L31" s="166" t="e">
        <f>IF(INDEX(hap_trend_direction,MATCH(Table_20170706!C31,hap_location,0),MATCH(Table_20170706!$L$4,hap_name,0))="Increasing",symbol_increasing,IF(INDEX(hap_trend_direction,MATCH(Table_20170706!C31,hap_location,0),MATCH(Table_20170706!$L$4,hap_name,0))="Decreasing",symbol_decreasing,IF(INDEX(hap_trend_direction,MATCH(Table_20170706!C31,hap_location,0),MATCH(Table_20170706!$L$4,hap_name,0))="No Trend",symbol_noTrend,"N/A")))</f>
        <v>#N/A</v>
      </c>
      <c r="M31" s="167" t="e">
        <f>IF(INDEX(hap_trend_direction,MATCH(Table_20170706!C31,hap_location,0),MATCH(Table_20170706!$M$4,hap_name,0))="Increasing",symbol_increasing,IF(INDEX(hap_trend_direction,MATCH(Table_20170706!C31,hap_location,0),MATCH(Table_20170706!$M$4,hap_name,0))="Decreasing",symbol_decreasing,IF(INDEX(hap_trend_direction,MATCH(Table_20170706!C31,hap_location,0),MATCH(Table_20170706!$M$4,hap_name,0))="No Trend",symbol_noTrend,"N/A")))</f>
        <v>#N/A</v>
      </c>
      <c r="N31" s="163" t="e">
        <f>IF(INDEX(hap_trend_direction,MATCH(Table_20170706!C31,hap_location,0),MATCH(Table_20170706!$N$4,hap_name,0))="Increasing",symbol_increasing,IF(INDEX(hap_trend_direction,MATCH(Table_20170706!C31,hap_location,0),MATCH(Table_20170706!$N$4,hap_name,0))="Decreasing",symbol_decreasing,IF(INDEX(hap_trend_direction,MATCH(Table_20170706!C31,hap_location,0),MATCH(Table_20170706!$N$4,hap_name,0))="No Trend",symbol_noTrend,"N/A")))</f>
        <v>#NAME?</v>
      </c>
      <c r="O31" s="163" t="str">
        <f>IF(INDEX(hap_trend_direction,MATCH(Table_20170706!C31,hap_location,0),MATCH(Table_20170706!$O$4,hap_name,0))="Increasing",symbol_increasing,IF(INDEX(hap_trend_direction,MATCH(Table_20170706!C31,hap_location,0),MATCH(Table_20170706!$O$4,hap_name,0))="Decreasing",symbol_decreasing,IF(INDEX(hap_trend_direction,MATCH(Table_20170706!C31,hap_location,0),MATCH(Table_20170706!$O$4,hap_name,0))="No Trend",symbol_noTrend,"N/A")))</f>
        <v>N/A</v>
      </c>
      <c r="P31" s="163" t="e">
        <f>IF(INDEX(hap_trend_direction,MATCH(Table_20170706!C31,hap_location,0),MATCH(Table_20170706!$P$4,hap_name,0))="Increasing",symbol_increasing,IF(INDEX(hap_trend_direction,MATCH(Table_20170706!C31,hap_location,0),MATCH(Table_20170706!$P$4,hap_name,0))="Decreasing",symbol_decreasing,IF(INDEX(hap_trend_direction,MATCH(Table_20170706!C31,hap_location,0),MATCH(Table_20170706!$P$4,hap_name,0))="No Trend",symbol_noTrend,"N/A")))</f>
        <v>#N/A</v>
      </c>
      <c r="Q31" s="163" t="str">
        <f>IF(INDEX(hap_trend_direction,MATCH(Table_20170706!C31,hap_location,0),MATCH(Table_20170706!$Q$4,hap_name,0))="Increasing",symbol_increasing,IF(INDEX(hap_trend_direction,MATCH(Table_20170706!C31,hap_location,0),MATCH(Table_20170706!$Q$4,hap_name,0))="Decreasing",symbol_decreasing,IF(INDEX(hap_trend_direction,MATCH(Table_20170706!C31,hap_location,0),MATCH(Table_20170706!$Q$4,hap_name,0))="No Trend",symbol_noTrend,"N/A")))</f>
        <v>N/A</v>
      </c>
      <c r="R31" s="163" t="str">
        <f>IF(INDEX(hap_trend_direction,MATCH(Table_20170706!C31,hap_location,0),MATCH(Table_20170706!$R$4,hap_name,0))="Increasing",symbol_increasing,IF(INDEX(hap_trend_direction,MATCH(Table_20170706!C31,hap_location,0),MATCH(Table_20170706!$R$4,hap_name,0))="Decreasing",symbol_decreasing,IF(INDEX(hap_trend_direction,MATCH(Table_20170706!C31,hap_location,0),MATCH(Table_20170706!$R$4,hap_name,0))="No Trend",symbol_noTrend,"N/A")))</f>
        <v>N/A</v>
      </c>
      <c r="S31" s="163" t="str">
        <f>IF(INDEX(hap_trend_direction,MATCH(Table_20170706!C31,hap_location,0),MATCH(Table_20170706!$S$4,hap_name,0))="Increasing",symbol_increasing,IF(INDEX(hap_trend_direction,MATCH(Table_20170706!C31,hap_location,0),MATCH(Table_20170706!$S$4,hap_name,0))="Decreasing",symbol_decreasing,IF(INDEX(hap_trend_direction,MATCH(Table_20170706!C31,hap_location,0),MATCH(Table_20170706!$S$4,hap_name,0))="No Trend",symbol_noTrend,"N/A")))</f>
        <v>N/A</v>
      </c>
      <c r="T31" s="163" t="e">
        <f>IF(INDEX(hap_trend_direction,MATCH(Table_20170706!C31,hap_location,0),MATCH(Table_20170706!$T$4,hap_name,0))="Increasing",symbol_increasing,IF(INDEX(hap_trend_direction,MATCH(Table_20170706!C31,hap_location,0),MATCH(Table_20170706!$T$4,hap_name,0))="Decreasing",symbol_decreasing,IF(INDEX(hap_trend_direction,MATCH(Table_20170706!C31,hap_location,0),MATCH(Table_20170706!$T$4,hap_name,0))="No Trend",symbol_noTrend,"N/A")))</f>
        <v>#NAME?</v>
      </c>
      <c r="U31" s="164" t="str">
        <f>IF(INDEX(hap_trend_direction,MATCH(Table_20170706!C31,hap_location,0),MATCH(Table_20170706!$U$4,hap_name,0))="Increasing",symbol_increasing,IF(INDEX(hap_trend_direction,MATCH(Table_20170706!C31,hap_location,0),MATCH(Table_20170706!$U$4,hap_name,0))="Decreasing",symbol_decreasing,IF(INDEX(hap_trend_direction,MATCH(Table_20170706!C31,hap_location,0),MATCH(Table_20170706!$U$4,hap_name,0))="No Trend",symbol_noTrend,"N/A")))</f>
        <v>N/A</v>
      </c>
      <c r="V31" s="162" t="e">
        <f>IF(INDEX(hap_trend_direction,MATCH(Table_20170706!C31,hap_location,0),MATCH(Table_20170706!$V$4,hap_name,0))="Increasing",symbol_increasing,IF(INDEX(hap_trend_direction,MATCH(Table_20170706!C31,hap_location,0),MATCH(Table_20170706!$V$4,hap_name,0))="Decreasing",symbol_decreasing,IF(INDEX(hap_trend_direction,MATCH(Table_20170706!C31,hap_location,0),MATCH(Table_20170706!$V$4,hap_name,0))="No Trend",symbol_noTrend,"N/A")))</f>
        <v>#NAME?</v>
      </c>
      <c r="W31" s="163" t="str">
        <f>IF(INDEX(hap_trend_direction,MATCH(Table_20170706!C31,hap_location,0),MATCH(Table_20170706!$W$4,hap_name,0))="Increasing",symbol_increasing,IF(INDEX(hap_trend_direction,MATCH(Table_20170706!C31,hap_location,0),MATCH(Table_20170706!$W$4,hap_name,0))="Decreasing",symbol_decreasing,IF(INDEX(hap_trend_direction,MATCH(Table_20170706!C31,hap_location,0),MATCH(Table_20170706!$W$4,hap_name,0))="No Trend",symbol_noTrend,"N/A")))</f>
        <v>N/A</v>
      </c>
      <c r="X31" s="163" t="e">
        <f>IF(INDEX(hap_trend_direction,MATCH(Table_20170706!C31,hap_location,0),MATCH(Table_20170706!$X$4,hap_name,0))="Increasing",symbol_increasing,IF(INDEX(hap_trend_direction,MATCH(Table_20170706!C31,hap_location,0),MATCH(Table_20170706!$X$4,hap_name,0))="Decreasing",symbol_decreasing,IF(INDEX(hap_trend_direction,MATCH(Table_20170706!C31,hap_location,0),MATCH(Table_20170706!$X$4,hap_name,0))="No Trend",symbol_noTrend,"N/A")))</f>
        <v>#NAME?</v>
      </c>
      <c r="Y31" s="163" t="e">
        <f>IF(INDEX(hap_trend_direction,MATCH(Table_20170706!C31,hap_location,0),MATCH(Table_20170706!$Y$4,hap_name,0))="Increasing",symbol_increasing,IF(INDEX(hap_trend_direction,MATCH(Table_20170706!C31,hap_location,0),MATCH(Table_20170706!$Y$4,hap_name,0))="Decreasing",symbol_decreasing,IF(INDEX(hap_trend_direction,MATCH(Table_20170706!C31,hap_location,0),MATCH(Table_20170706!$Y$4,hap_name,0))="No Trend",symbol_noTrend,"N/A")))</f>
        <v>#NAME?</v>
      </c>
      <c r="Z31" s="163" t="e">
        <f>IF(INDEX(hap_trend_direction,MATCH(Table_20170706!C31,hap_location,0),MATCH(Table_20170706!$Z$4,hap_name,0))="Increasing",symbol_increasing,IF(INDEX(hap_trend_direction,MATCH(Table_20170706!C31,hap_location,0),MATCH(Table_20170706!$Z$4,hap_name,0))="Decreasing",symbol_decreasing,IF(INDEX(hap_trend_direction,MATCH(Table_20170706!C31,hap_location,0),MATCH(Table_20170706!$Z$4,hap_name,0))="No Trend",symbol_noTrend,"N/A")))</f>
        <v>#NAME?</v>
      </c>
      <c r="AA31" s="163" t="e">
        <f>IF(INDEX(hap_trend_direction,MATCH(Table_20170706!C31,hap_location,0),MATCH(Table_20170706!$AA$4,hap_name,0))="Increasing",symbol_increasing,IF(INDEX(hap_trend_direction,MATCH(Table_20170706!C31,hap_location,0),MATCH(Table_20170706!$AA$4,hap_name,0))="Decreasing",symbol_decreasing,IF(INDEX(hap_trend_direction,MATCH(Table_20170706!C31,hap_location,0),MATCH(Table_20170706!$AA$4,hap_name,0))="No Trend",symbol_noTrend,"N/A")))</f>
        <v>#NAME?</v>
      </c>
      <c r="AB31" s="164" t="e">
        <f>IF(INDEX(hap_trend_direction,MATCH(Table_20170706!C31,hap_location,0),MATCH(Table_20170706!$AB$4,hap_name,0))="Increasing",symbol_increasing,IF(INDEX(hap_trend_direction,MATCH(Table_20170706!C31,hap_location,0),MATCH(Table_20170706!$AB$4,hap_name,0))="Decreasing",symbol_decreasing,IF(INDEX(hap_trend_direction,MATCH(Table_20170706!C31,hap_location,0),MATCH(Table_20170706!$AB$4,hap_name,0))="No Trend",symbol_noTrend,"N/A")))</f>
        <v>#NAME?</v>
      </c>
      <c r="AC31" s="157"/>
      <c r="AD31" s="157"/>
      <c r="AE31" s="145"/>
      <c r="AF31" s="157"/>
      <c r="AL31" s="135"/>
      <c r="AM31" s="135"/>
      <c r="AN31" s="135"/>
    </row>
    <row r="32" spans="1:40" ht="15.75" thickTop="1" x14ac:dyDescent="0.25">
      <c r="A32" s="144"/>
      <c r="B32" s="145"/>
      <c r="C32" s="144"/>
      <c r="D32" s="144"/>
      <c r="E32" s="144"/>
      <c r="F32" s="144"/>
      <c r="G32" s="144"/>
      <c r="H32" s="144"/>
      <c r="I32" s="144"/>
      <c r="J32" s="144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  <c r="W32" s="144"/>
      <c r="X32" s="144"/>
      <c r="Y32" s="144"/>
      <c r="Z32" s="144"/>
      <c r="AA32" s="144"/>
      <c r="AB32" s="144"/>
      <c r="AC32" s="144"/>
      <c r="AD32" s="144"/>
      <c r="AE32" s="145"/>
      <c r="AF32" s="144"/>
    </row>
    <row r="33" spans="1:41" x14ac:dyDescent="0.25">
      <c r="A33" s="144"/>
      <c r="B33" s="145"/>
      <c r="C33" s="188" t="s">
        <v>56</v>
      </c>
      <c r="D33" s="188"/>
      <c r="E33" s="188"/>
      <c r="F33" s="259" t="s">
        <v>1983</v>
      </c>
      <c r="G33" s="259"/>
      <c r="H33" s="259"/>
      <c r="I33" s="168"/>
      <c r="J33" s="260" t="s">
        <v>1982</v>
      </c>
      <c r="K33" s="260"/>
      <c r="L33" s="260"/>
      <c r="M33" s="260"/>
      <c r="N33" s="260"/>
      <c r="O33" s="144"/>
      <c r="P33" s="168"/>
      <c r="Q33" s="261" t="s">
        <v>1985</v>
      </c>
      <c r="R33" s="261"/>
      <c r="S33" s="261"/>
      <c r="T33" s="144"/>
      <c r="U33" s="262"/>
      <c r="V33" s="262"/>
      <c r="W33" s="262"/>
      <c r="X33" s="262"/>
      <c r="Y33" s="262"/>
      <c r="Z33" s="262"/>
      <c r="AA33" s="262"/>
      <c r="AB33" s="262"/>
      <c r="AC33" s="144"/>
      <c r="AD33" s="144"/>
      <c r="AE33" s="145"/>
      <c r="AF33" s="144"/>
    </row>
    <row r="34" spans="1:41" s="142" customFormat="1" x14ac:dyDescent="0.25">
      <c r="A34" s="144"/>
      <c r="B34" s="145"/>
      <c r="C34" s="188"/>
      <c r="D34" s="188"/>
      <c r="E34" s="188"/>
      <c r="F34" s="188"/>
      <c r="G34" s="188"/>
      <c r="H34" s="188"/>
      <c r="I34" s="168"/>
      <c r="J34" s="188"/>
      <c r="K34" s="188"/>
      <c r="L34" s="188"/>
      <c r="M34" s="188"/>
      <c r="N34" s="188"/>
      <c r="O34" s="144"/>
      <c r="P34" s="168"/>
      <c r="Q34" s="188"/>
      <c r="R34" s="188"/>
      <c r="S34" s="188"/>
      <c r="T34" s="144"/>
      <c r="U34" s="262"/>
      <c r="V34" s="262"/>
      <c r="W34" s="262"/>
      <c r="X34" s="262"/>
      <c r="Y34" s="262"/>
      <c r="Z34" s="262"/>
      <c r="AA34" s="262"/>
      <c r="AB34" s="262"/>
      <c r="AC34" s="144"/>
      <c r="AD34" s="144"/>
      <c r="AE34" s="145"/>
      <c r="AF34" s="144"/>
      <c r="AL34" s="143"/>
      <c r="AM34" s="143"/>
      <c r="AN34" s="143"/>
    </row>
    <row r="35" spans="1:41" s="142" customFormat="1" ht="15" customHeight="1" x14ac:dyDescent="0.25">
      <c r="A35" s="144"/>
      <c r="B35" s="266" t="s">
        <v>2003</v>
      </c>
      <c r="C35" s="266"/>
      <c r="D35" s="266"/>
      <c r="E35" s="266"/>
      <c r="F35" s="266"/>
      <c r="G35" s="266"/>
      <c r="H35" s="266"/>
      <c r="I35" s="266"/>
      <c r="J35" s="266"/>
      <c r="K35" s="266"/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266"/>
      <c r="Z35" s="266"/>
      <c r="AA35" s="266"/>
      <c r="AB35" s="266"/>
      <c r="AC35" s="144"/>
      <c r="AD35" s="144"/>
      <c r="AE35" s="145"/>
      <c r="AF35" s="144"/>
      <c r="AL35" s="143"/>
      <c r="AM35" s="143"/>
      <c r="AN35" s="143"/>
    </row>
    <row r="36" spans="1:41" s="142" customFormat="1" x14ac:dyDescent="0.25">
      <c r="A36" s="144"/>
      <c r="B36" s="266"/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66"/>
      <c r="W36" s="266"/>
      <c r="X36" s="266"/>
      <c r="Y36" s="266"/>
      <c r="Z36" s="266"/>
      <c r="AA36" s="266"/>
      <c r="AB36" s="266"/>
      <c r="AC36" s="144"/>
      <c r="AD36" s="144"/>
      <c r="AE36" s="145"/>
      <c r="AF36" s="144"/>
      <c r="AL36" s="143"/>
      <c r="AM36" s="143"/>
      <c r="AN36" s="143"/>
    </row>
    <row r="37" spans="1:41" s="142" customFormat="1" x14ac:dyDescent="0.25">
      <c r="A37" s="144"/>
      <c r="B37" s="145"/>
      <c r="C37" s="169"/>
      <c r="D37" s="188"/>
      <c r="E37" s="188"/>
      <c r="F37" s="188"/>
      <c r="G37" s="188"/>
      <c r="H37" s="188"/>
      <c r="I37" s="168"/>
      <c r="J37" s="188"/>
      <c r="K37" s="188"/>
      <c r="L37" s="188"/>
      <c r="M37" s="188"/>
      <c r="N37" s="188"/>
      <c r="O37" s="144"/>
      <c r="P37" s="168"/>
      <c r="Q37" s="188"/>
      <c r="R37" s="188"/>
      <c r="S37" s="188"/>
      <c r="T37" s="144"/>
      <c r="U37" s="196"/>
      <c r="V37" s="196"/>
      <c r="W37" s="196"/>
      <c r="X37" s="196"/>
      <c r="Y37" s="196"/>
      <c r="Z37" s="196"/>
      <c r="AA37" s="196"/>
      <c r="AB37" s="196"/>
      <c r="AC37" s="144"/>
      <c r="AD37" s="144"/>
      <c r="AE37" s="145"/>
      <c r="AF37" s="144"/>
      <c r="AL37" s="143"/>
      <c r="AM37" s="143"/>
      <c r="AN37" s="143"/>
    </row>
    <row r="38" spans="1:41" s="142" customFormat="1" x14ac:dyDescent="0.25">
      <c r="A38" s="144"/>
      <c r="B38" s="189" t="s">
        <v>1989</v>
      </c>
      <c r="C38" s="169"/>
      <c r="D38" s="189"/>
      <c r="E38" s="189"/>
      <c r="F38" s="189"/>
      <c r="G38" s="189"/>
      <c r="H38" s="189"/>
      <c r="I38" s="189"/>
      <c r="J38" s="189"/>
      <c r="K38" s="189"/>
      <c r="L38" s="189"/>
      <c r="M38" s="189"/>
      <c r="N38" s="189"/>
      <c r="O38" s="191"/>
      <c r="P38" s="189"/>
      <c r="Q38" s="189"/>
      <c r="R38" s="189"/>
      <c r="S38" s="189"/>
      <c r="T38" s="191"/>
      <c r="U38" s="192"/>
      <c r="V38" s="192"/>
      <c r="W38" s="192"/>
      <c r="X38" s="192"/>
      <c r="Y38" s="196"/>
      <c r="Z38" s="196"/>
      <c r="AA38" s="196"/>
      <c r="AB38" s="196"/>
      <c r="AC38" s="144"/>
      <c r="AD38" s="144"/>
      <c r="AE38" s="145"/>
      <c r="AF38" s="144"/>
      <c r="AL38" s="143"/>
      <c r="AM38" s="143"/>
      <c r="AN38" s="143"/>
    </row>
    <row r="39" spans="1:41" s="142" customFormat="1" x14ac:dyDescent="0.25">
      <c r="A39" s="144"/>
      <c r="B39" s="194" t="s">
        <v>1991</v>
      </c>
      <c r="C39" s="169"/>
      <c r="D39" s="173"/>
      <c r="E39" s="173"/>
      <c r="F39" s="173"/>
      <c r="G39" s="173"/>
      <c r="H39" s="173"/>
      <c r="I39" s="189"/>
      <c r="J39" s="173"/>
      <c r="K39" s="173"/>
      <c r="L39" s="173"/>
      <c r="M39" s="173"/>
      <c r="N39" s="173"/>
      <c r="O39" s="191"/>
      <c r="P39" s="173"/>
      <c r="Q39" s="173"/>
      <c r="R39" s="173"/>
      <c r="S39" s="173"/>
      <c r="T39" s="191"/>
      <c r="U39" s="193"/>
      <c r="V39" s="193"/>
      <c r="W39" s="193"/>
      <c r="X39" s="193"/>
      <c r="Y39" s="171"/>
      <c r="Z39" s="171"/>
      <c r="AA39" s="171"/>
      <c r="AB39" s="171"/>
      <c r="AC39" s="144"/>
      <c r="AD39" s="144"/>
      <c r="AE39" s="145"/>
      <c r="AF39" s="144"/>
      <c r="AL39" s="143"/>
      <c r="AM39" s="143"/>
      <c r="AN39" s="143"/>
    </row>
    <row r="40" spans="1:41" s="142" customFormat="1" x14ac:dyDescent="0.25">
      <c r="A40" s="144"/>
      <c r="B40" s="194" t="s">
        <v>1990</v>
      </c>
      <c r="C40" s="169"/>
      <c r="D40" s="173"/>
      <c r="E40" s="173"/>
      <c r="F40" s="173"/>
      <c r="G40" s="173"/>
      <c r="H40" s="173"/>
      <c r="I40" s="189"/>
      <c r="J40" s="173"/>
      <c r="K40" s="173"/>
      <c r="L40" s="173"/>
      <c r="M40" s="173"/>
      <c r="N40" s="173"/>
      <c r="O40" s="191"/>
      <c r="P40" s="173"/>
      <c r="Q40" s="173"/>
      <c r="R40" s="173"/>
      <c r="S40" s="173"/>
      <c r="T40" s="191"/>
      <c r="U40" s="193"/>
      <c r="V40" s="193"/>
      <c r="W40" s="193"/>
      <c r="X40" s="193"/>
      <c r="Y40" s="171"/>
      <c r="Z40" s="171"/>
      <c r="AA40" s="171"/>
      <c r="AB40" s="171"/>
      <c r="AC40" s="144"/>
      <c r="AD40" s="144"/>
      <c r="AE40" s="145"/>
      <c r="AF40" s="144"/>
      <c r="AL40" s="143"/>
      <c r="AM40" s="143"/>
      <c r="AN40" s="143"/>
    </row>
    <row r="41" spans="1:41" s="142" customFormat="1" x14ac:dyDescent="0.25">
      <c r="A41" s="144"/>
      <c r="B41" s="194" t="s">
        <v>1992</v>
      </c>
      <c r="C41" s="169"/>
      <c r="D41" s="173"/>
      <c r="E41" s="173"/>
      <c r="F41" s="173"/>
      <c r="G41" s="173"/>
      <c r="H41" s="173"/>
      <c r="I41" s="189"/>
      <c r="J41" s="173"/>
      <c r="K41" s="173"/>
      <c r="L41" s="173"/>
      <c r="M41" s="173"/>
      <c r="N41" s="173"/>
      <c r="O41" s="191"/>
      <c r="P41" s="173"/>
      <c r="Q41" s="173"/>
      <c r="R41" s="173"/>
      <c r="S41" s="173"/>
      <c r="T41" s="191"/>
      <c r="U41" s="193"/>
      <c r="V41" s="193"/>
      <c r="W41" s="193"/>
      <c r="X41" s="193"/>
      <c r="Y41" s="171"/>
      <c r="Z41" s="171"/>
      <c r="AA41" s="171"/>
      <c r="AB41" s="171"/>
      <c r="AC41" s="144"/>
      <c r="AD41" s="144"/>
      <c r="AE41" s="145"/>
      <c r="AF41" s="144"/>
      <c r="AL41" s="143"/>
      <c r="AM41" s="143"/>
      <c r="AN41" s="143"/>
    </row>
    <row r="42" spans="1:41" s="142" customFormat="1" x14ac:dyDescent="0.25">
      <c r="A42" s="144"/>
      <c r="B42" s="145"/>
      <c r="C42" s="189"/>
      <c r="D42" s="173"/>
      <c r="E42" s="173"/>
      <c r="F42" s="173"/>
      <c r="G42" s="173"/>
      <c r="H42" s="173"/>
      <c r="I42" s="189"/>
      <c r="J42" s="173"/>
      <c r="K42" s="173"/>
      <c r="L42" s="173"/>
      <c r="M42" s="173"/>
      <c r="N42" s="173"/>
      <c r="O42" s="191"/>
      <c r="P42" s="173"/>
      <c r="Q42" s="173"/>
      <c r="R42" s="173"/>
      <c r="S42" s="173"/>
      <c r="T42" s="191"/>
      <c r="U42" s="193"/>
      <c r="V42" s="193"/>
      <c r="W42" s="193"/>
      <c r="X42" s="193"/>
      <c r="Y42" s="171"/>
      <c r="Z42" s="171"/>
      <c r="AA42" s="171"/>
      <c r="AB42" s="171"/>
      <c r="AC42" s="144"/>
      <c r="AD42" s="144"/>
      <c r="AE42" s="145"/>
      <c r="AF42" s="144"/>
      <c r="AL42" s="143"/>
      <c r="AM42" s="143"/>
      <c r="AN42" s="143"/>
    </row>
    <row r="43" spans="1:41" s="142" customFormat="1" x14ac:dyDescent="0.25">
      <c r="A43" s="144"/>
      <c r="B43" s="145"/>
      <c r="C43" s="189"/>
      <c r="D43" s="173"/>
      <c r="E43" s="173"/>
      <c r="F43" s="173"/>
      <c r="G43" s="173"/>
      <c r="H43" s="173"/>
      <c r="I43" s="189"/>
      <c r="J43" s="173"/>
      <c r="K43" s="173"/>
      <c r="L43" s="173"/>
      <c r="M43" s="173"/>
      <c r="N43" s="173"/>
      <c r="O43" s="191"/>
      <c r="P43" s="173"/>
      <c r="Q43" s="173"/>
      <c r="R43" s="173"/>
      <c r="S43" s="173"/>
      <c r="T43" s="191"/>
      <c r="U43" s="193"/>
      <c r="V43" s="193"/>
      <c r="W43" s="193"/>
      <c r="X43" s="193"/>
      <c r="Y43" s="171"/>
      <c r="Z43" s="171"/>
      <c r="AA43" s="171"/>
      <c r="AB43" s="171"/>
      <c r="AC43" s="144"/>
      <c r="AD43" s="144"/>
      <c r="AE43" s="145"/>
      <c r="AF43" s="144"/>
      <c r="AL43" s="143"/>
      <c r="AM43" s="143"/>
      <c r="AN43" s="143"/>
    </row>
    <row r="44" spans="1:41" s="126" customFormat="1" x14ac:dyDescent="0.25">
      <c r="B44" s="195" t="s">
        <v>1986</v>
      </c>
      <c r="C44" s="195"/>
      <c r="D44" s="195"/>
      <c r="E44" s="195"/>
      <c r="F44" s="195"/>
      <c r="G44" s="195"/>
      <c r="H44" s="195"/>
      <c r="I44" s="195"/>
      <c r="J44" s="195"/>
      <c r="K44" s="195"/>
      <c r="L44" s="195"/>
      <c r="M44" s="195"/>
      <c r="N44" s="195"/>
      <c r="O44" s="195"/>
      <c r="P44" s="195"/>
      <c r="Q44" s="195"/>
      <c r="R44" s="195"/>
      <c r="S44" s="195"/>
      <c r="T44" s="195"/>
      <c r="U44" s="195"/>
      <c r="V44" s="195"/>
      <c r="W44" s="195"/>
      <c r="X44" s="195"/>
      <c r="Y44" s="195"/>
      <c r="Z44" s="195"/>
      <c r="AA44" s="195"/>
      <c r="AB44" s="195"/>
      <c r="AC44" s="195"/>
      <c r="AD44" s="195"/>
      <c r="AE44" s="144"/>
      <c r="AF44" s="145"/>
      <c r="AG44" s="144"/>
      <c r="AM44" s="137"/>
      <c r="AN44" s="137"/>
      <c r="AO44" s="137"/>
    </row>
    <row r="45" spans="1:41" x14ac:dyDescent="0.25">
      <c r="A45" s="169"/>
      <c r="B45" s="170"/>
      <c r="C45" s="169"/>
      <c r="D45" s="169"/>
      <c r="E45" s="169"/>
      <c r="F45" s="169"/>
      <c r="G45" s="169"/>
      <c r="H45" s="169"/>
      <c r="I45" s="169"/>
      <c r="J45" s="169"/>
      <c r="K45" s="169"/>
      <c r="L45" s="169"/>
      <c r="M45" s="169"/>
      <c r="N45" s="169"/>
      <c r="O45" s="169"/>
      <c r="P45" s="169"/>
      <c r="Q45" s="169"/>
      <c r="R45" s="169"/>
      <c r="S45" s="169"/>
      <c r="T45" s="169"/>
      <c r="U45" s="169"/>
      <c r="V45" s="169"/>
      <c r="W45" s="169"/>
      <c r="X45" s="169"/>
      <c r="Y45" s="169"/>
      <c r="Z45" s="169"/>
      <c r="AA45" s="169"/>
      <c r="AB45" s="169"/>
      <c r="AC45" s="169"/>
      <c r="AD45" s="169"/>
      <c r="AE45" s="170"/>
      <c r="AF45" s="169"/>
    </row>
    <row r="46" spans="1:41" x14ac:dyDescent="0.25">
      <c r="A46" s="169"/>
      <c r="B46" s="170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70"/>
      <c r="AF46" s="169"/>
    </row>
    <row r="47" spans="1:41" x14ac:dyDescent="0.25">
      <c r="A47" s="169"/>
      <c r="B47" s="170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70"/>
      <c r="AF47" s="169"/>
    </row>
    <row r="48" spans="1:41" x14ac:dyDescent="0.25">
      <c r="A48" s="169"/>
      <c r="B48" s="170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70"/>
      <c r="AF48" s="169"/>
    </row>
    <row r="49" spans="1:32" x14ac:dyDescent="0.25">
      <c r="A49" s="169"/>
      <c r="B49" s="170"/>
      <c r="C49" s="172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70"/>
      <c r="AF49" s="169"/>
    </row>
    <row r="50" spans="1:32" x14ac:dyDescent="0.25">
      <c r="A50" s="169"/>
      <c r="B50" s="170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70"/>
      <c r="AF50" s="169"/>
    </row>
    <row r="51" spans="1:32" x14ac:dyDescent="0.25">
      <c r="A51" s="169"/>
      <c r="B51" s="170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70"/>
      <c r="AF51" s="169"/>
    </row>
    <row r="52" spans="1:32" x14ac:dyDescent="0.25">
      <c r="A52" s="169"/>
      <c r="B52" s="170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70"/>
      <c r="AF52" s="169"/>
    </row>
    <row r="53" spans="1:32" x14ac:dyDescent="0.25">
      <c r="A53" s="169"/>
      <c r="B53" s="170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70"/>
      <c r="AF53" s="169"/>
    </row>
    <row r="54" spans="1:32" x14ac:dyDescent="0.25">
      <c r="A54" s="169"/>
      <c r="B54" s="170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70"/>
      <c r="AF54" s="169"/>
    </row>
    <row r="55" spans="1:32" x14ac:dyDescent="0.25">
      <c r="A55" s="169"/>
      <c r="B55" s="170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  <c r="AE55" s="170"/>
      <c r="AF55" s="169"/>
    </row>
    <row r="56" spans="1:32" x14ac:dyDescent="0.25">
      <c r="A56" s="169"/>
      <c r="B56" s="170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  <c r="AD56" s="169"/>
      <c r="AE56" s="170"/>
      <c r="AF56" s="169"/>
    </row>
    <row r="57" spans="1:32" x14ac:dyDescent="0.25">
      <c r="A57" s="169"/>
      <c r="B57" s="170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70"/>
      <c r="AF57" s="169"/>
    </row>
    <row r="58" spans="1:32" x14ac:dyDescent="0.25">
      <c r="A58" s="169"/>
      <c r="B58" s="170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  <c r="AE58" s="170"/>
      <c r="AF58" s="169"/>
    </row>
    <row r="59" spans="1:32" x14ac:dyDescent="0.25">
      <c r="A59" s="169"/>
      <c r="B59" s="170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  <c r="AC59" s="169"/>
      <c r="AD59" s="169"/>
      <c r="AE59" s="170"/>
      <c r="AF59" s="169"/>
    </row>
    <row r="60" spans="1:32" x14ac:dyDescent="0.25">
      <c r="A60" s="169"/>
      <c r="B60" s="170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69"/>
      <c r="AD60" s="169"/>
      <c r="AE60" s="170"/>
      <c r="AF60" s="169"/>
    </row>
    <row r="61" spans="1:32" x14ac:dyDescent="0.25">
      <c r="A61" s="169"/>
      <c r="B61" s="170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  <c r="AE61" s="170"/>
      <c r="AF61" s="169"/>
    </row>
    <row r="62" spans="1:32" x14ac:dyDescent="0.25">
      <c r="A62" s="169"/>
      <c r="B62" s="170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69"/>
      <c r="AD62" s="169"/>
      <c r="AE62" s="170"/>
      <c r="AF62" s="169"/>
    </row>
    <row r="63" spans="1:32" x14ac:dyDescent="0.25">
      <c r="A63" s="169"/>
      <c r="B63" s="170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  <c r="AC63" s="169"/>
      <c r="AD63" s="169"/>
      <c r="AE63" s="170"/>
      <c r="AF63" s="169"/>
    </row>
    <row r="64" spans="1:32" x14ac:dyDescent="0.25">
      <c r="A64" s="169"/>
      <c r="B64" s="170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  <c r="AC64" s="169"/>
      <c r="AD64" s="169"/>
      <c r="AE64" s="170"/>
      <c r="AF64" s="169"/>
    </row>
    <row r="65" spans="1:32" x14ac:dyDescent="0.25">
      <c r="A65" s="169"/>
      <c r="B65" s="170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  <c r="AD65" s="169"/>
      <c r="AE65" s="170"/>
      <c r="AF65" s="169"/>
    </row>
    <row r="66" spans="1:32" x14ac:dyDescent="0.25">
      <c r="A66" s="169"/>
      <c r="B66" s="170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69"/>
      <c r="AD66" s="169"/>
      <c r="AE66" s="170"/>
      <c r="AF66" s="169"/>
    </row>
    <row r="67" spans="1:32" x14ac:dyDescent="0.25">
      <c r="A67" s="169"/>
      <c r="B67" s="170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169"/>
      <c r="Y67" s="169"/>
      <c r="Z67" s="169"/>
      <c r="AA67" s="169"/>
      <c r="AB67" s="169"/>
      <c r="AC67" s="169"/>
      <c r="AD67" s="169"/>
      <c r="AE67" s="170"/>
      <c r="AF67" s="169"/>
    </row>
    <row r="68" spans="1:32" x14ac:dyDescent="0.25">
      <c r="A68" s="169"/>
      <c r="B68" s="170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  <c r="AD68" s="169"/>
      <c r="AE68" s="170"/>
      <c r="AF68" s="169"/>
    </row>
    <row r="69" spans="1:32" x14ac:dyDescent="0.25">
      <c r="A69" s="169"/>
      <c r="B69" s="170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69"/>
      <c r="Z69" s="169"/>
      <c r="AA69" s="169"/>
      <c r="AB69" s="169"/>
      <c r="AC69" s="169"/>
      <c r="AD69" s="169"/>
      <c r="AE69" s="170"/>
      <c r="AF69" s="169"/>
    </row>
    <row r="70" spans="1:32" x14ac:dyDescent="0.25">
      <c r="A70" s="169"/>
      <c r="B70" s="170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69"/>
      <c r="AD70" s="169"/>
      <c r="AE70" s="170"/>
      <c r="AF70" s="169"/>
    </row>
  </sheetData>
  <mergeCells count="11">
    <mergeCell ref="B26:B31"/>
    <mergeCell ref="F3:I3"/>
    <mergeCell ref="J3:K3"/>
    <mergeCell ref="L3:U3"/>
    <mergeCell ref="V3:AB3"/>
    <mergeCell ref="B5:B25"/>
    <mergeCell ref="B35:AB36"/>
    <mergeCell ref="F33:H33"/>
    <mergeCell ref="J33:N33"/>
    <mergeCell ref="Q33:S33"/>
    <mergeCell ref="U33:AB34"/>
  </mergeCells>
  <conditionalFormatting sqref="D5:AB31">
    <cfRule type="cellIs" dxfId="7" priority="3" operator="equal">
      <formula>"▼"</formula>
    </cfRule>
    <cfRule type="cellIs" dxfId="6" priority="4" operator="equal">
      <formula>"N/A"</formula>
    </cfRule>
  </conditionalFormatting>
  <conditionalFormatting sqref="D5:AB31">
    <cfRule type="cellIs" dxfId="5" priority="1" operator="equal">
      <formula>"▬"</formula>
    </cfRule>
    <cfRule type="cellIs" dxfId="4" priority="2" operator="equal">
      <formula>"▲"</formula>
    </cfRule>
  </conditionalFormatting>
  <hyperlinks>
    <hyperlink ref="B44" r:id="rId1"/>
  </hyperlinks>
  <printOptions horizontalCentered="1"/>
  <pageMargins left="0.5" right="0.5" top="1" bottom="0.25" header="0.3" footer="0.3"/>
  <pageSetup scale="39" orientation="portrait" r:id="rId2"/>
  <headerFooter>
    <oddHeader>&amp;C&amp;"-,Bold"&amp;16Air Toxic Pollutant Trends at National Air Toxics Trend Stations (NATTS)</oddHeader>
  </headerFooter>
  <colBreaks count="1" manualBreakCount="1">
    <brk id="2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A823"/>
  <sheetViews>
    <sheetView workbookViewId="0">
      <selection activeCell="A2" sqref="A2:AA29"/>
    </sheetView>
  </sheetViews>
  <sheetFormatPr defaultRowHeight="15" x14ac:dyDescent="0.25"/>
  <sheetData>
    <row r="1" spans="1:27" x14ac:dyDescent="0.25">
      <c r="A1" t="s">
        <v>119</v>
      </c>
      <c r="B1" t="s">
        <v>766</v>
      </c>
      <c r="C1" t="s">
        <v>767</v>
      </c>
      <c r="D1" t="s">
        <v>770</v>
      </c>
      <c r="E1" t="s">
        <v>2004</v>
      </c>
      <c r="F1" t="s">
        <v>10</v>
      </c>
      <c r="G1" t="s">
        <v>5</v>
      </c>
      <c r="H1" t="s">
        <v>61</v>
      </c>
      <c r="I1" t="s">
        <v>7</v>
      </c>
      <c r="J1" t="s">
        <v>62</v>
      </c>
      <c r="K1" t="s">
        <v>63</v>
      </c>
      <c r="L1" t="s">
        <v>64</v>
      </c>
      <c r="M1" t="s">
        <v>15</v>
      </c>
      <c r="N1" t="s">
        <v>16</v>
      </c>
      <c r="O1" t="s">
        <v>65</v>
      </c>
      <c r="P1" t="s">
        <v>9</v>
      </c>
      <c r="Q1" t="s">
        <v>18</v>
      </c>
      <c r="R1" t="s">
        <v>6</v>
      </c>
      <c r="S1" t="s">
        <v>66</v>
      </c>
      <c r="T1" t="s">
        <v>67</v>
      </c>
      <c r="U1" t="s">
        <v>21</v>
      </c>
      <c r="V1" t="s">
        <v>68</v>
      </c>
      <c r="W1" t="s">
        <v>69</v>
      </c>
      <c r="X1" t="s">
        <v>19</v>
      </c>
      <c r="Y1" t="s">
        <v>8</v>
      </c>
      <c r="Z1" t="s">
        <v>20</v>
      </c>
      <c r="AA1" t="s">
        <v>22</v>
      </c>
    </row>
    <row r="2" spans="1:27" x14ac:dyDescent="0.25">
      <c r="A2">
        <v>40139997</v>
      </c>
      <c r="B2" t="s">
        <v>2001</v>
      </c>
      <c r="C2" t="s">
        <v>777</v>
      </c>
      <c r="D2" t="s">
        <v>30</v>
      </c>
      <c r="E2" t="s">
        <v>31</v>
      </c>
      <c r="F2" t="s">
        <v>57</v>
      </c>
      <c r="G2" t="s">
        <v>57</v>
      </c>
      <c r="H2" t="s">
        <v>110</v>
      </c>
      <c r="I2" t="s">
        <v>57</v>
      </c>
      <c r="J2" t="s">
        <v>110</v>
      </c>
      <c r="K2" t="s">
        <v>110</v>
      </c>
      <c r="L2" t="s">
        <v>57</v>
      </c>
      <c r="M2" t="s">
        <v>110</v>
      </c>
      <c r="N2" t="s">
        <v>57</v>
      </c>
      <c r="O2" t="s">
        <v>110</v>
      </c>
      <c r="P2" t="s">
        <v>57</v>
      </c>
      <c r="Q2" t="s">
        <v>59</v>
      </c>
      <c r="R2" t="s">
        <v>57</v>
      </c>
      <c r="S2" t="s">
        <v>110</v>
      </c>
      <c r="T2" t="s">
        <v>110</v>
      </c>
      <c r="U2" t="s">
        <v>110</v>
      </c>
      <c r="V2" t="s">
        <v>110</v>
      </c>
      <c r="W2" t="s">
        <v>110</v>
      </c>
      <c r="X2" t="s">
        <v>57</v>
      </c>
      <c r="Y2" t="s">
        <v>57</v>
      </c>
      <c r="Z2" t="s">
        <v>57</v>
      </c>
      <c r="AA2" t="s">
        <v>2000</v>
      </c>
    </row>
    <row r="3" spans="1:27" x14ac:dyDescent="0.25">
      <c r="A3">
        <v>60371103</v>
      </c>
      <c r="B3" t="s">
        <v>2001</v>
      </c>
      <c r="C3" t="s">
        <v>788</v>
      </c>
      <c r="D3" t="s">
        <v>30</v>
      </c>
      <c r="E3" t="s">
        <v>32</v>
      </c>
      <c r="F3" t="s">
        <v>57</v>
      </c>
      <c r="G3" t="s">
        <v>110</v>
      </c>
      <c r="H3" t="s">
        <v>110</v>
      </c>
      <c r="I3" t="s">
        <v>57</v>
      </c>
      <c r="J3" t="s">
        <v>110</v>
      </c>
      <c r="K3" t="s">
        <v>57</v>
      </c>
      <c r="L3" t="s">
        <v>57</v>
      </c>
      <c r="M3" t="s">
        <v>59</v>
      </c>
      <c r="N3" t="s">
        <v>110</v>
      </c>
      <c r="O3" t="s">
        <v>57</v>
      </c>
      <c r="P3" t="s">
        <v>110</v>
      </c>
      <c r="Q3" t="s">
        <v>59</v>
      </c>
      <c r="R3" t="s">
        <v>110</v>
      </c>
      <c r="S3" t="s">
        <v>57</v>
      </c>
      <c r="T3" t="s">
        <v>110</v>
      </c>
      <c r="U3" t="s">
        <v>110</v>
      </c>
      <c r="V3" t="s">
        <v>110</v>
      </c>
      <c r="W3" t="s">
        <v>110</v>
      </c>
      <c r="X3" t="s">
        <v>57</v>
      </c>
      <c r="Y3" t="s">
        <v>57</v>
      </c>
      <c r="Z3" t="s">
        <v>57</v>
      </c>
      <c r="AA3" t="s">
        <v>2000</v>
      </c>
    </row>
    <row r="4" spans="1:27" x14ac:dyDescent="0.25">
      <c r="A4">
        <v>60658001</v>
      </c>
      <c r="B4" t="s">
        <v>2001</v>
      </c>
      <c r="C4" t="s">
        <v>788</v>
      </c>
      <c r="D4" t="s">
        <v>30</v>
      </c>
      <c r="E4" t="s">
        <v>33</v>
      </c>
      <c r="F4" t="s">
        <v>110</v>
      </c>
      <c r="G4" t="s">
        <v>57</v>
      </c>
      <c r="H4" t="s">
        <v>57</v>
      </c>
      <c r="I4" t="s">
        <v>57</v>
      </c>
      <c r="J4" t="s">
        <v>110</v>
      </c>
      <c r="K4" t="s">
        <v>110</v>
      </c>
      <c r="L4" t="s">
        <v>110</v>
      </c>
      <c r="M4" t="s">
        <v>59</v>
      </c>
      <c r="N4" t="s">
        <v>59</v>
      </c>
      <c r="O4" t="s">
        <v>57</v>
      </c>
      <c r="P4" t="s">
        <v>57</v>
      </c>
      <c r="Q4" t="s">
        <v>59</v>
      </c>
      <c r="R4" t="s">
        <v>110</v>
      </c>
      <c r="S4" t="s">
        <v>57</v>
      </c>
      <c r="T4" t="s">
        <v>110</v>
      </c>
      <c r="U4" t="s">
        <v>59</v>
      </c>
      <c r="V4" t="s">
        <v>110</v>
      </c>
      <c r="W4" t="s">
        <v>110</v>
      </c>
      <c r="X4" t="s">
        <v>57</v>
      </c>
      <c r="Y4" t="s">
        <v>57</v>
      </c>
      <c r="Z4" t="s">
        <v>110</v>
      </c>
      <c r="AA4" t="s">
        <v>2000</v>
      </c>
    </row>
    <row r="5" spans="1:27" x14ac:dyDescent="0.25">
      <c r="A5">
        <v>60850005</v>
      </c>
      <c r="B5" t="s">
        <v>2001</v>
      </c>
      <c r="C5" t="s">
        <v>788</v>
      </c>
      <c r="D5" t="s">
        <v>30</v>
      </c>
      <c r="E5" t="s">
        <v>34</v>
      </c>
      <c r="F5" t="s">
        <v>110</v>
      </c>
      <c r="G5" t="s">
        <v>110</v>
      </c>
      <c r="H5" t="s">
        <v>110</v>
      </c>
      <c r="I5" t="s">
        <v>57</v>
      </c>
      <c r="J5" t="s">
        <v>110</v>
      </c>
      <c r="K5" t="s">
        <v>110</v>
      </c>
      <c r="L5" t="s">
        <v>110</v>
      </c>
      <c r="M5" t="s">
        <v>110</v>
      </c>
      <c r="N5" t="s">
        <v>59</v>
      </c>
      <c r="O5" t="s">
        <v>70</v>
      </c>
      <c r="P5" t="s">
        <v>110</v>
      </c>
      <c r="Q5" t="s">
        <v>2000</v>
      </c>
      <c r="R5" t="s">
        <v>110</v>
      </c>
      <c r="S5" t="s">
        <v>110</v>
      </c>
      <c r="T5" t="s">
        <v>59</v>
      </c>
      <c r="U5" t="s">
        <v>59</v>
      </c>
      <c r="V5" t="s">
        <v>110</v>
      </c>
      <c r="W5" t="s">
        <v>110</v>
      </c>
      <c r="X5" t="s">
        <v>110</v>
      </c>
      <c r="Y5" t="s">
        <v>57</v>
      </c>
      <c r="Z5" t="s">
        <v>110</v>
      </c>
      <c r="AA5" t="s">
        <v>2000</v>
      </c>
    </row>
    <row r="6" spans="1:27" x14ac:dyDescent="0.25">
      <c r="A6">
        <v>80770017</v>
      </c>
      <c r="B6" t="s">
        <v>2001</v>
      </c>
      <c r="C6" t="s">
        <v>830</v>
      </c>
      <c r="D6" t="s">
        <v>30</v>
      </c>
      <c r="E6" t="s">
        <v>73</v>
      </c>
      <c r="F6" t="s">
        <v>70</v>
      </c>
      <c r="G6" t="s">
        <v>70</v>
      </c>
      <c r="H6" t="s">
        <v>57</v>
      </c>
      <c r="I6" t="s">
        <v>70</v>
      </c>
      <c r="J6" t="s">
        <v>70</v>
      </c>
      <c r="K6" t="s">
        <v>57</v>
      </c>
      <c r="L6" t="s">
        <v>57</v>
      </c>
      <c r="M6" t="s">
        <v>70</v>
      </c>
      <c r="N6" t="s">
        <v>70</v>
      </c>
      <c r="O6" t="s">
        <v>110</v>
      </c>
      <c r="P6" t="s">
        <v>70</v>
      </c>
      <c r="Q6" t="s">
        <v>70</v>
      </c>
      <c r="R6" t="s">
        <v>70</v>
      </c>
      <c r="S6" t="s">
        <v>57</v>
      </c>
      <c r="T6" t="s">
        <v>57</v>
      </c>
      <c r="U6" t="s">
        <v>70</v>
      </c>
      <c r="V6" t="s">
        <v>70</v>
      </c>
      <c r="W6" t="s">
        <v>110</v>
      </c>
      <c r="X6" t="s">
        <v>70</v>
      </c>
      <c r="Y6" t="s">
        <v>70</v>
      </c>
      <c r="Z6" t="s">
        <v>70</v>
      </c>
      <c r="AA6" t="s">
        <v>70</v>
      </c>
    </row>
    <row r="7" spans="1:27" x14ac:dyDescent="0.25">
      <c r="A7">
        <v>80770018</v>
      </c>
      <c r="B7" t="s">
        <v>2001</v>
      </c>
      <c r="C7" t="s">
        <v>830</v>
      </c>
      <c r="D7" t="s">
        <v>30</v>
      </c>
      <c r="E7" t="s">
        <v>74</v>
      </c>
      <c r="F7" t="s">
        <v>110</v>
      </c>
      <c r="G7" t="s">
        <v>110</v>
      </c>
      <c r="H7" t="s">
        <v>70</v>
      </c>
      <c r="I7" t="s">
        <v>57</v>
      </c>
      <c r="J7" t="s">
        <v>110</v>
      </c>
      <c r="K7" t="s">
        <v>70</v>
      </c>
      <c r="L7" t="s">
        <v>70</v>
      </c>
      <c r="M7" t="s">
        <v>110</v>
      </c>
      <c r="N7" t="s">
        <v>59</v>
      </c>
      <c r="O7" t="s">
        <v>70</v>
      </c>
      <c r="P7" t="s">
        <v>57</v>
      </c>
      <c r="Q7" t="s">
        <v>2000</v>
      </c>
      <c r="R7" t="s">
        <v>110</v>
      </c>
      <c r="S7" t="s">
        <v>70</v>
      </c>
      <c r="T7" t="s">
        <v>70</v>
      </c>
      <c r="U7" t="s">
        <v>59</v>
      </c>
      <c r="V7" t="s">
        <v>110</v>
      </c>
      <c r="W7" t="s">
        <v>70</v>
      </c>
      <c r="X7" t="s">
        <v>110</v>
      </c>
      <c r="Y7" t="s">
        <v>57</v>
      </c>
      <c r="Z7" t="s">
        <v>110</v>
      </c>
      <c r="AA7" t="s">
        <v>2000</v>
      </c>
    </row>
    <row r="8" spans="1:27" x14ac:dyDescent="0.25">
      <c r="A8">
        <v>110010043</v>
      </c>
      <c r="B8" t="s">
        <v>2001</v>
      </c>
      <c r="C8" t="s">
        <v>846</v>
      </c>
      <c r="D8" t="s">
        <v>30</v>
      </c>
      <c r="E8" t="s">
        <v>36</v>
      </c>
      <c r="F8" t="s">
        <v>57</v>
      </c>
      <c r="G8" t="s">
        <v>110</v>
      </c>
      <c r="H8" t="s">
        <v>110</v>
      </c>
      <c r="I8" t="s">
        <v>110</v>
      </c>
      <c r="J8" t="s">
        <v>110</v>
      </c>
      <c r="K8" t="s">
        <v>57</v>
      </c>
      <c r="L8" t="s">
        <v>57</v>
      </c>
      <c r="M8" t="s">
        <v>110</v>
      </c>
      <c r="N8" t="s">
        <v>110</v>
      </c>
      <c r="O8" t="s">
        <v>110</v>
      </c>
      <c r="P8" t="s">
        <v>57</v>
      </c>
      <c r="Q8" t="s">
        <v>59</v>
      </c>
      <c r="R8" t="s">
        <v>110</v>
      </c>
      <c r="S8" t="s">
        <v>57</v>
      </c>
      <c r="T8" t="s">
        <v>110</v>
      </c>
      <c r="U8" t="s">
        <v>59</v>
      </c>
      <c r="V8" t="s">
        <v>57</v>
      </c>
      <c r="W8" t="s">
        <v>57</v>
      </c>
      <c r="X8" t="s">
        <v>110</v>
      </c>
      <c r="Y8" t="s">
        <v>57</v>
      </c>
      <c r="Z8" t="s">
        <v>110</v>
      </c>
      <c r="AA8" t="s">
        <v>110</v>
      </c>
    </row>
    <row r="9" spans="1:27" x14ac:dyDescent="0.25">
      <c r="A9">
        <v>121030026</v>
      </c>
      <c r="B9" t="s">
        <v>2001</v>
      </c>
      <c r="C9" t="s">
        <v>848</v>
      </c>
      <c r="D9" t="s">
        <v>30</v>
      </c>
      <c r="E9" t="s">
        <v>37</v>
      </c>
      <c r="F9" t="s">
        <v>57</v>
      </c>
      <c r="G9" t="s">
        <v>110</v>
      </c>
      <c r="H9" t="s">
        <v>110</v>
      </c>
      <c r="I9" t="s">
        <v>57</v>
      </c>
      <c r="J9" t="s">
        <v>110</v>
      </c>
      <c r="K9" t="s">
        <v>110</v>
      </c>
      <c r="L9" t="s">
        <v>57</v>
      </c>
      <c r="M9" t="s">
        <v>57</v>
      </c>
      <c r="N9" t="s">
        <v>57</v>
      </c>
      <c r="O9" t="s">
        <v>2000</v>
      </c>
      <c r="P9" t="s">
        <v>57</v>
      </c>
      <c r="Q9" t="s">
        <v>57</v>
      </c>
      <c r="R9" t="s">
        <v>110</v>
      </c>
      <c r="S9" t="s">
        <v>110</v>
      </c>
      <c r="T9" t="s">
        <v>110</v>
      </c>
      <c r="U9" t="s">
        <v>59</v>
      </c>
      <c r="V9" t="s">
        <v>110</v>
      </c>
      <c r="W9" t="s">
        <v>57</v>
      </c>
      <c r="X9" t="s">
        <v>57</v>
      </c>
      <c r="Y9" t="s">
        <v>57</v>
      </c>
      <c r="Z9" t="s">
        <v>57</v>
      </c>
      <c r="AA9" t="s">
        <v>2000</v>
      </c>
    </row>
    <row r="10" spans="1:27" x14ac:dyDescent="0.25">
      <c r="A10">
        <v>120573002</v>
      </c>
      <c r="B10" t="s">
        <v>2001</v>
      </c>
      <c r="C10" t="s">
        <v>848</v>
      </c>
      <c r="D10" t="s">
        <v>30</v>
      </c>
      <c r="E10" t="s">
        <v>38</v>
      </c>
      <c r="F10" t="s">
        <v>57</v>
      </c>
      <c r="G10" t="s">
        <v>110</v>
      </c>
      <c r="H10" t="s">
        <v>110</v>
      </c>
      <c r="I10" t="s">
        <v>57</v>
      </c>
      <c r="J10" t="s">
        <v>59</v>
      </c>
      <c r="K10" t="s">
        <v>110</v>
      </c>
      <c r="L10" t="s">
        <v>57</v>
      </c>
      <c r="M10" t="s">
        <v>57</v>
      </c>
      <c r="N10" t="s">
        <v>110</v>
      </c>
      <c r="O10" t="s">
        <v>110</v>
      </c>
      <c r="P10" t="s">
        <v>110</v>
      </c>
      <c r="Q10" t="s">
        <v>110</v>
      </c>
      <c r="R10" t="s">
        <v>110</v>
      </c>
      <c r="S10" t="s">
        <v>57</v>
      </c>
      <c r="T10" t="s">
        <v>110</v>
      </c>
      <c r="U10" t="s">
        <v>110</v>
      </c>
      <c r="V10" t="s">
        <v>110</v>
      </c>
      <c r="W10" t="s">
        <v>57</v>
      </c>
      <c r="X10" t="s">
        <v>57</v>
      </c>
      <c r="Y10" t="s">
        <v>110</v>
      </c>
      <c r="Z10" t="s">
        <v>2000</v>
      </c>
      <c r="AA10" t="s">
        <v>2000</v>
      </c>
    </row>
    <row r="11" spans="1:27" x14ac:dyDescent="0.25">
      <c r="A11">
        <v>130890002</v>
      </c>
      <c r="B11" t="s">
        <v>2001</v>
      </c>
      <c r="C11" t="s">
        <v>867</v>
      </c>
      <c r="D11" t="s">
        <v>30</v>
      </c>
      <c r="E11" t="s">
        <v>39</v>
      </c>
      <c r="F11" t="s">
        <v>2000</v>
      </c>
      <c r="G11" t="s">
        <v>57</v>
      </c>
      <c r="H11" t="s">
        <v>110</v>
      </c>
      <c r="I11" t="s">
        <v>57</v>
      </c>
      <c r="J11" t="s">
        <v>110</v>
      </c>
      <c r="K11" t="s">
        <v>2000</v>
      </c>
      <c r="L11" t="s">
        <v>110</v>
      </c>
      <c r="M11" t="s">
        <v>110</v>
      </c>
      <c r="N11" t="s">
        <v>2000</v>
      </c>
      <c r="O11" t="s">
        <v>110</v>
      </c>
      <c r="P11" t="s">
        <v>110</v>
      </c>
      <c r="Q11" t="s">
        <v>2000</v>
      </c>
      <c r="R11" t="s">
        <v>110</v>
      </c>
      <c r="S11" t="s">
        <v>57</v>
      </c>
      <c r="T11" t="s">
        <v>110</v>
      </c>
      <c r="U11" t="s">
        <v>2000</v>
      </c>
      <c r="V11" t="s">
        <v>110</v>
      </c>
      <c r="W11" t="s">
        <v>110</v>
      </c>
      <c r="X11" t="s">
        <v>110</v>
      </c>
      <c r="Y11" t="s">
        <v>57</v>
      </c>
      <c r="Z11" t="s">
        <v>2000</v>
      </c>
      <c r="AA11" t="s">
        <v>2000</v>
      </c>
    </row>
    <row r="12" spans="1:27" x14ac:dyDescent="0.25">
      <c r="A12">
        <v>170314201</v>
      </c>
      <c r="B12" t="s">
        <v>2001</v>
      </c>
      <c r="C12" t="s">
        <v>884</v>
      </c>
      <c r="D12" t="s">
        <v>30</v>
      </c>
      <c r="E12" t="s">
        <v>40</v>
      </c>
      <c r="F12" t="s">
        <v>110</v>
      </c>
      <c r="G12" t="s">
        <v>59</v>
      </c>
      <c r="H12" t="s">
        <v>110</v>
      </c>
      <c r="I12" t="s">
        <v>57</v>
      </c>
      <c r="J12" t="s">
        <v>110</v>
      </c>
      <c r="K12" t="s">
        <v>110</v>
      </c>
      <c r="L12" t="s">
        <v>57</v>
      </c>
      <c r="M12" t="s">
        <v>57</v>
      </c>
      <c r="N12" t="s">
        <v>110</v>
      </c>
      <c r="O12" t="s">
        <v>110</v>
      </c>
      <c r="P12" t="s">
        <v>57</v>
      </c>
      <c r="Q12" t="s">
        <v>110</v>
      </c>
      <c r="R12" t="s">
        <v>110</v>
      </c>
      <c r="S12" t="s">
        <v>57</v>
      </c>
      <c r="T12" t="s">
        <v>110</v>
      </c>
      <c r="U12" t="s">
        <v>59</v>
      </c>
      <c r="V12" t="s">
        <v>110</v>
      </c>
      <c r="W12" t="s">
        <v>110</v>
      </c>
      <c r="X12" t="s">
        <v>57</v>
      </c>
      <c r="Y12" t="s">
        <v>110</v>
      </c>
      <c r="Z12" t="s">
        <v>57</v>
      </c>
      <c r="AA12" t="s">
        <v>2000</v>
      </c>
    </row>
    <row r="13" spans="1:27" x14ac:dyDescent="0.25">
      <c r="A13">
        <v>250250042</v>
      </c>
      <c r="B13" t="s">
        <v>2001</v>
      </c>
      <c r="C13" t="s">
        <v>951</v>
      </c>
      <c r="D13" t="s">
        <v>30</v>
      </c>
      <c r="E13" t="s">
        <v>41</v>
      </c>
      <c r="F13" t="s">
        <v>57</v>
      </c>
      <c r="G13" t="s">
        <v>110</v>
      </c>
      <c r="H13" t="s">
        <v>110</v>
      </c>
      <c r="I13" t="s">
        <v>57</v>
      </c>
      <c r="J13" t="s">
        <v>110</v>
      </c>
      <c r="K13" t="s">
        <v>110</v>
      </c>
      <c r="L13" t="s">
        <v>57</v>
      </c>
      <c r="M13" t="s">
        <v>110</v>
      </c>
      <c r="N13" t="s">
        <v>110</v>
      </c>
      <c r="O13" t="s">
        <v>110</v>
      </c>
      <c r="P13" t="s">
        <v>57</v>
      </c>
      <c r="Q13" t="s">
        <v>59</v>
      </c>
      <c r="R13" t="s">
        <v>110</v>
      </c>
      <c r="S13" t="s">
        <v>110</v>
      </c>
      <c r="T13" t="s">
        <v>110</v>
      </c>
      <c r="U13" t="s">
        <v>59</v>
      </c>
      <c r="V13" t="s">
        <v>57</v>
      </c>
      <c r="W13" t="s">
        <v>57</v>
      </c>
      <c r="X13" t="s">
        <v>57</v>
      </c>
      <c r="Y13" t="s">
        <v>57</v>
      </c>
      <c r="Z13" t="s">
        <v>57</v>
      </c>
      <c r="AA13" t="s">
        <v>110</v>
      </c>
    </row>
    <row r="14" spans="1:27" x14ac:dyDescent="0.25">
      <c r="A14">
        <v>261630033</v>
      </c>
      <c r="B14" t="s">
        <v>2001</v>
      </c>
      <c r="C14" t="s">
        <v>957</v>
      </c>
      <c r="D14" t="s">
        <v>30</v>
      </c>
      <c r="E14" t="s">
        <v>42</v>
      </c>
      <c r="F14" t="s">
        <v>110</v>
      </c>
      <c r="G14" t="s">
        <v>110</v>
      </c>
      <c r="H14" t="s">
        <v>57</v>
      </c>
      <c r="I14" t="s">
        <v>57</v>
      </c>
      <c r="J14" t="s">
        <v>110</v>
      </c>
      <c r="K14" t="s">
        <v>57</v>
      </c>
      <c r="L14" t="s">
        <v>57</v>
      </c>
      <c r="M14" t="s">
        <v>110</v>
      </c>
      <c r="N14" t="s">
        <v>110</v>
      </c>
      <c r="O14" t="s">
        <v>110</v>
      </c>
      <c r="P14" t="s">
        <v>110</v>
      </c>
      <c r="Q14" t="s">
        <v>2000</v>
      </c>
      <c r="R14" t="s">
        <v>110</v>
      </c>
      <c r="S14" t="s">
        <v>57</v>
      </c>
      <c r="T14" t="s">
        <v>57</v>
      </c>
      <c r="U14" t="s">
        <v>59</v>
      </c>
      <c r="V14" t="s">
        <v>110</v>
      </c>
      <c r="W14" t="s">
        <v>57</v>
      </c>
      <c r="X14" t="s">
        <v>110</v>
      </c>
      <c r="Y14" t="s">
        <v>57</v>
      </c>
      <c r="Z14" t="s">
        <v>57</v>
      </c>
      <c r="AA14" t="s">
        <v>2000</v>
      </c>
    </row>
    <row r="15" spans="1:27" x14ac:dyDescent="0.25">
      <c r="A15">
        <v>295100085</v>
      </c>
      <c r="B15" t="s">
        <v>2001</v>
      </c>
      <c r="C15" t="s">
        <v>1014</v>
      </c>
      <c r="D15" t="s">
        <v>30</v>
      </c>
      <c r="E15" t="s">
        <v>43</v>
      </c>
      <c r="F15" t="s">
        <v>110</v>
      </c>
      <c r="G15" t="s">
        <v>57</v>
      </c>
      <c r="H15" t="s">
        <v>57</v>
      </c>
      <c r="I15" t="s">
        <v>57</v>
      </c>
      <c r="J15" t="s">
        <v>110</v>
      </c>
      <c r="K15" t="s">
        <v>59</v>
      </c>
      <c r="L15" t="s">
        <v>57</v>
      </c>
      <c r="M15" t="s">
        <v>59</v>
      </c>
      <c r="N15" t="s">
        <v>110</v>
      </c>
      <c r="O15" t="s">
        <v>110</v>
      </c>
      <c r="P15" t="s">
        <v>57</v>
      </c>
      <c r="Q15" t="s">
        <v>110</v>
      </c>
      <c r="R15" t="s">
        <v>110</v>
      </c>
      <c r="S15" t="s">
        <v>57</v>
      </c>
      <c r="T15" t="s">
        <v>110</v>
      </c>
      <c r="U15" t="s">
        <v>59</v>
      </c>
      <c r="V15" t="s">
        <v>57</v>
      </c>
      <c r="W15" t="s">
        <v>57</v>
      </c>
      <c r="X15" t="s">
        <v>57</v>
      </c>
      <c r="Y15" t="s">
        <v>57</v>
      </c>
      <c r="Z15" t="s">
        <v>57</v>
      </c>
      <c r="AA15" t="s">
        <v>2000</v>
      </c>
    </row>
    <row r="16" spans="1:27" x14ac:dyDescent="0.25">
      <c r="A16">
        <v>360050110</v>
      </c>
      <c r="B16" t="s">
        <v>2001</v>
      </c>
      <c r="C16" t="s">
        <v>1034</v>
      </c>
      <c r="D16" t="s">
        <v>30</v>
      </c>
      <c r="E16" t="s">
        <v>112</v>
      </c>
      <c r="F16" t="s">
        <v>57</v>
      </c>
      <c r="G16" t="s">
        <v>59</v>
      </c>
      <c r="H16" t="s">
        <v>110</v>
      </c>
      <c r="I16" t="s">
        <v>57</v>
      </c>
      <c r="J16" t="s">
        <v>110</v>
      </c>
      <c r="K16" t="s">
        <v>57</v>
      </c>
      <c r="L16" t="s">
        <v>57</v>
      </c>
      <c r="M16" t="s">
        <v>57</v>
      </c>
      <c r="N16" t="s">
        <v>57</v>
      </c>
      <c r="O16" t="s">
        <v>2000</v>
      </c>
      <c r="P16" t="s">
        <v>57</v>
      </c>
      <c r="Q16" t="s">
        <v>110</v>
      </c>
      <c r="R16" t="s">
        <v>59</v>
      </c>
      <c r="S16" t="s">
        <v>110</v>
      </c>
      <c r="T16" t="s">
        <v>57</v>
      </c>
      <c r="U16" t="s">
        <v>110</v>
      </c>
      <c r="V16" t="s">
        <v>110</v>
      </c>
      <c r="W16" t="s">
        <v>110</v>
      </c>
      <c r="X16" t="s">
        <v>57</v>
      </c>
      <c r="Y16" t="s">
        <v>57</v>
      </c>
      <c r="Z16" t="s">
        <v>57</v>
      </c>
      <c r="AA16" t="s">
        <v>110</v>
      </c>
    </row>
    <row r="17" spans="1:27" x14ac:dyDescent="0.25">
      <c r="A17">
        <v>360551007</v>
      </c>
      <c r="B17" t="s">
        <v>2001</v>
      </c>
      <c r="C17" t="s">
        <v>1034</v>
      </c>
      <c r="D17" t="s">
        <v>30</v>
      </c>
      <c r="E17" t="s">
        <v>44</v>
      </c>
      <c r="F17" t="s">
        <v>57</v>
      </c>
      <c r="G17" t="s">
        <v>110</v>
      </c>
      <c r="H17" t="s">
        <v>110</v>
      </c>
      <c r="I17" t="s">
        <v>57</v>
      </c>
      <c r="J17" t="s">
        <v>110</v>
      </c>
      <c r="K17" t="s">
        <v>110</v>
      </c>
      <c r="L17" t="s">
        <v>57</v>
      </c>
      <c r="M17" t="s">
        <v>57</v>
      </c>
      <c r="N17" t="s">
        <v>110</v>
      </c>
      <c r="O17" t="s">
        <v>110</v>
      </c>
      <c r="P17" t="s">
        <v>57</v>
      </c>
      <c r="Q17" t="s">
        <v>110</v>
      </c>
      <c r="R17" t="s">
        <v>110</v>
      </c>
      <c r="S17" t="s">
        <v>57</v>
      </c>
      <c r="T17" t="s">
        <v>110</v>
      </c>
      <c r="U17" t="s">
        <v>59</v>
      </c>
      <c r="V17" t="s">
        <v>110</v>
      </c>
      <c r="W17" t="s">
        <v>110</v>
      </c>
      <c r="X17" t="s">
        <v>57</v>
      </c>
      <c r="Y17" t="s">
        <v>57</v>
      </c>
      <c r="Z17" t="s">
        <v>57</v>
      </c>
      <c r="AA17" t="s">
        <v>110</v>
      </c>
    </row>
    <row r="18" spans="1:27" x14ac:dyDescent="0.25">
      <c r="A18">
        <v>410510246</v>
      </c>
      <c r="B18" t="s">
        <v>2001</v>
      </c>
      <c r="C18" t="s">
        <v>1068</v>
      </c>
      <c r="D18" t="s">
        <v>30</v>
      </c>
      <c r="E18" t="s">
        <v>45</v>
      </c>
      <c r="F18" t="s">
        <v>2000</v>
      </c>
      <c r="G18" t="s">
        <v>110</v>
      </c>
      <c r="H18" t="s">
        <v>57</v>
      </c>
      <c r="I18" t="s">
        <v>57</v>
      </c>
      <c r="J18" t="s">
        <v>2000</v>
      </c>
      <c r="K18" t="s">
        <v>110</v>
      </c>
      <c r="L18" t="s">
        <v>57</v>
      </c>
      <c r="M18" t="s">
        <v>110</v>
      </c>
      <c r="N18" t="s">
        <v>2000</v>
      </c>
      <c r="O18" t="s">
        <v>110</v>
      </c>
      <c r="P18" t="s">
        <v>110</v>
      </c>
      <c r="Q18" t="s">
        <v>2000</v>
      </c>
      <c r="R18" t="s">
        <v>110</v>
      </c>
      <c r="S18" t="s">
        <v>57</v>
      </c>
      <c r="T18" t="s">
        <v>110</v>
      </c>
      <c r="U18" t="s">
        <v>110</v>
      </c>
      <c r="V18" t="s">
        <v>110</v>
      </c>
      <c r="W18" t="s">
        <v>57</v>
      </c>
      <c r="X18" t="s">
        <v>2000</v>
      </c>
      <c r="Y18" t="s">
        <v>57</v>
      </c>
      <c r="Z18" t="s">
        <v>2000</v>
      </c>
      <c r="AA18" t="s">
        <v>2000</v>
      </c>
    </row>
    <row r="19" spans="1:27" x14ac:dyDescent="0.25">
      <c r="A19">
        <v>440070022</v>
      </c>
      <c r="B19" t="s">
        <v>2001</v>
      </c>
      <c r="C19" t="s">
        <v>1093</v>
      </c>
      <c r="D19" t="s">
        <v>30</v>
      </c>
      <c r="E19" t="s">
        <v>46</v>
      </c>
      <c r="F19" t="s">
        <v>57</v>
      </c>
      <c r="G19" t="s">
        <v>110</v>
      </c>
      <c r="H19" t="s">
        <v>110</v>
      </c>
      <c r="I19" t="s">
        <v>57</v>
      </c>
      <c r="J19" t="s">
        <v>110</v>
      </c>
      <c r="K19" t="s">
        <v>110</v>
      </c>
      <c r="L19" t="s">
        <v>110</v>
      </c>
      <c r="M19" t="s">
        <v>57</v>
      </c>
      <c r="N19" t="s">
        <v>110</v>
      </c>
      <c r="O19" t="s">
        <v>110</v>
      </c>
      <c r="P19" t="s">
        <v>57</v>
      </c>
      <c r="Q19" t="s">
        <v>59</v>
      </c>
      <c r="R19" t="s">
        <v>110</v>
      </c>
      <c r="S19" t="s">
        <v>57</v>
      </c>
      <c r="T19" t="s">
        <v>57</v>
      </c>
      <c r="U19" t="s">
        <v>110</v>
      </c>
      <c r="V19" t="s">
        <v>57</v>
      </c>
      <c r="W19" t="s">
        <v>57</v>
      </c>
      <c r="X19" t="s">
        <v>57</v>
      </c>
      <c r="Y19" t="s">
        <v>57</v>
      </c>
      <c r="Z19" t="s">
        <v>57</v>
      </c>
      <c r="AA19" t="s">
        <v>110</v>
      </c>
    </row>
    <row r="20" spans="1:27" x14ac:dyDescent="0.25">
      <c r="A20">
        <v>482011039</v>
      </c>
      <c r="B20" t="s">
        <v>2001</v>
      </c>
      <c r="C20" t="s">
        <v>1109</v>
      </c>
      <c r="D20" t="s">
        <v>30</v>
      </c>
      <c r="E20" t="s">
        <v>47</v>
      </c>
      <c r="F20" t="s">
        <v>57</v>
      </c>
      <c r="G20" t="s">
        <v>57</v>
      </c>
      <c r="H20" t="s">
        <v>110</v>
      </c>
      <c r="I20" t="s">
        <v>57</v>
      </c>
      <c r="J20" t="s">
        <v>110</v>
      </c>
      <c r="K20" t="s">
        <v>57</v>
      </c>
      <c r="L20" t="s">
        <v>57</v>
      </c>
      <c r="M20" t="s">
        <v>57</v>
      </c>
      <c r="N20" t="s">
        <v>110</v>
      </c>
      <c r="O20" t="s">
        <v>110</v>
      </c>
      <c r="P20" t="s">
        <v>110</v>
      </c>
      <c r="Q20" t="s">
        <v>110</v>
      </c>
      <c r="R20" t="s">
        <v>57</v>
      </c>
      <c r="S20" t="s">
        <v>57</v>
      </c>
      <c r="T20" t="s">
        <v>110</v>
      </c>
      <c r="U20" t="s">
        <v>110</v>
      </c>
      <c r="V20" t="s">
        <v>57</v>
      </c>
      <c r="W20" t="s">
        <v>57</v>
      </c>
      <c r="X20" t="s">
        <v>110</v>
      </c>
      <c r="Y20" t="s">
        <v>110</v>
      </c>
      <c r="Z20" t="s">
        <v>110</v>
      </c>
      <c r="AA20" t="s">
        <v>110</v>
      </c>
    </row>
    <row r="21" spans="1:27" x14ac:dyDescent="0.25">
      <c r="A21">
        <v>490110004</v>
      </c>
      <c r="B21" t="s">
        <v>2001</v>
      </c>
      <c r="C21" t="s">
        <v>1139</v>
      </c>
      <c r="D21" t="s">
        <v>30</v>
      </c>
      <c r="E21" t="s">
        <v>48</v>
      </c>
      <c r="F21" t="s">
        <v>110</v>
      </c>
      <c r="G21" t="s">
        <v>110</v>
      </c>
      <c r="H21" t="s">
        <v>110</v>
      </c>
      <c r="I21" t="s">
        <v>57</v>
      </c>
      <c r="J21" t="s">
        <v>110</v>
      </c>
      <c r="K21" t="s">
        <v>110</v>
      </c>
      <c r="L21" t="s">
        <v>110</v>
      </c>
      <c r="M21" t="s">
        <v>110</v>
      </c>
      <c r="N21" t="s">
        <v>110</v>
      </c>
      <c r="O21" t="s">
        <v>110</v>
      </c>
      <c r="P21" t="s">
        <v>110</v>
      </c>
      <c r="Q21" t="s">
        <v>110</v>
      </c>
      <c r="R21" t="s">
        <v>110</v>
      </c>
      <c r="S21" t="s">
        <v>57</v>
      </c>
      <c r="T21" t="s">
        <v>110</v>
      </c>
      <c r="U21" t="s">
        <v>59</v>
      </c>
      <c r="V21" t="s">
        <v>110</v>
      </c>
      <c r="W21" t="s">
        <v>110</v>
      </c>
      <c r="X21" t="s">
        <v>57</v>
      </c>
      <c r="Y21" t="s">
        <v>110</v>
      </c>
      <c r="Z21" t="s">
        <v>110</v>
      </c>
      <c r="AA21" t="s">
        <v>2000</v>
      </c>
    </row>
    <row r="22" spans="1:27" x14ac:dyDescent="0.25">
      <c r="A22">
        <v>510870014</v>
      </c>
      <c r="B22" t="s">
        <v>2001</v>
      </c>
      <c r="C22" t="s">
        <v>997</v>
      </c>
      <c r="D22" t="s">
        <v>30</v>
      </c>
      <c r="E22" t="s">
        <v>49</v>
      </c>
      <c r="F22" t="s">
        <v>57</v>
      </c>
      <c r="G22" t="s">
        <v>57</v>
      </c>
      <c r="H22" t="s">
        <v>110</v>
      </c>
      <c r="I22" t="s">
        <v>57</v>
      </c>
      <c r="J22" t="s">
        <v>110</v>
      </c>
      <c r="K22" t="s">
        <v>2000</v>
      </c>
      <c r="L22" t="s">
        <v>57</v>
      </c>
      <c r="M22" t="s">
        <v>110</v>
      </c>
      <c r="N22" t="s">
        <v>110</v>
      </c>
      <c r="O22" t="s">
        <v>2000</v>
      </c>
      <c r="P22" t="s">
        <v>57</v>
      </c>
      <c r="Q22" t="s">
        <v>59</v>
      </c>
      <c r="R22" t="s">
        <v>110</v>
      </c>
      <c r="S22" t="s">
        <v>110</v>
      </c>
      <c r="T22" t="s">
        <v>110</v>
      </c>
      <c r="U22" t="s">
        <v>59</v>
      </c>
      <c r="V22" t="s">
        <v>57</v>
      </c>
      <c r="W22" t="s">
        <v>57</v>
      </c>
      <c r="X22" t="s">
        <v>57</v>
      </c>
      <c r="Y22" t="s">
        <v>57</v>
      </c>
      <c r="Z22" t="s">
        <v>110</v>
      </c>
      <c r="AA22" t="s">
        <v>2000</v>
      </c>
    </row>
    <row r="23" spans="1:27" x14ac:dyDescent="0.25">
      <c r="A23">
        <v>530330080</v>
      </c>
      <c r="B23" t="s">
        <v>2001</v>
      </c>
      <c r="C23" t="s">
        <v>847</v>
      </c>
      <c r="D23" t="s">
        <v>30</v>
      </c>
      <c r="E23" t="s">
        <v>50</v>
      </c>
      <c r="F23" t="s">
        <v>110</v>
      </c>
      <c r="G23" t="s">
        <v>57</v>
      </c>
      <c r="H23" t="s">
        <v>110</v>
      </c>
      <c r="I23" t="s">
        <v>57</v>
      </c>
      <c r="J23" t="s">
        <v>110</v>
      </c>
      <c r="K23" t="s">
        <v>110</v>
      </c>
      <c r="L23" t="s">
        <v>110</v>
      </c>
      <c r="M23" t="s">
        <v>110</v>
      </c>
      <c r="N23" t="s">
        <v>57</v>
      </c>
      <c r="O23" t="s">
        <v>57</v>
      </c>
      <c r="P23" t="s">
        <v>110</v>
      </c>
      <c r="Q23" t="s">
        <v>110</v>
      </c>
      <c r="R23" t="s">
        <v>57</v>
      </c>
      <c r="S23" t="s">
        <v>57</v>
      </c>
      <c r="T23" t="s">
        <v>110</v>
      </c>
      <c r="U23" t="s">
        <v>110</v>
      </c>
      <c r="V23" t="s">
        <v>110</v>
      </c>
      <c r="W23" t="s">
        <v>57</v>
      </c>
      <c r="X23" t="s">
        <v>57</v>
      </c>
      <c r="Y23" t="s">
        <v>110</v>
      </c>
      <c r="Z23" t="s">
        <v>110</v>
      </c>
      <c r="AA23" t="s">
        <v>2000</v>
      </c>
    </row>
    <row r="24" spans="1:27" x14ac:dyDescent="0.25">
      <c r="A24">
        <v>211930003</v>
      </c>
      <c r="B24" t="s">
        <v>2001</v>
      </c>
      <c r="C24" t="s">
        <v>924</v>
      </c>
      <c r="D24" t="s">
        <v>51</v>
      </c>
      <c r="E24" t="s">
        <v>113</v>
      </c>
      <c r="F24" t="s">
        <v>110</v>
      </c>
      <c r="G24" t="s">
        <v>110</v>
      </c>
      <c r="H24" t="s">
        <v>57</v>
      </c>
      <c r="I24" t="s">
        <v>110</v>
      </c>
      <c r="J24" t="s">
        <v>110</v>
      </c>
      <c r="K24" t="s">
        <v>110</v>
      </c>
      <c r="L24" t="s">
        <v>57</v>
      </c>
      <c r="M24" t="s">
        <v>110</v>
      </c>
      <c r="N24" t="s">
        <v>2000</v>
      </c>
      <c r="O24" t="s">
        <v>57</v>
      </c>
      <c r="P24" t="s">
        <v>57</v>
      </c>
      <c r="Q24" t="s">
        <v>110</v>
      </c>
      <c r="R24" t="s">
        <v>110</v>
      </c>
      <c r="S24" t="s">
        <v>57</v>
      </c>
      <c r="T24" t="s">
        <v>57</v>
      </c>
      <c r="U24" t="s">
        <v>110</v>
      </c>
      <c r="V24" t="s">
        <v>110</v>
      </c>
      <c r="W24" t="s">
        <v>57</v>
      </c>
      <c r="X24" t="s">
        <v>110</v>
      </c>
      <c r="Y24" t="s">
        <v>110</v>
      </c>
      <c r="Z24" t="s">
        <v>2000</v>
      </c>
      <c r="AA24" t="s">
        <v>2000</v>
      </c>
    </row>
    <row r="25" spans="1:27" x14ac:dyDescent="0.25">
      <c r="A25">
        <v>410610119</v>
      </c>
      <c r="B25" t="s">
        <v>2001</v>
      </c>
      <c r="C25" t="s">
        <v>1068</v>
      </c>
      <c r="D25" t="s">
        <v>51</v>
      </c>
      <c r="E25" t="s">
        <v>52</v>
      </c>
      <c r="F25" t="s">
        <v>2000</v>
      </c>
      <c r="G25" t="s">
        <v>110</v>
      </c>
      <c r="H25" t="s">
        <v>110</v>
      </c>
      <c r="I25" t="s">
        <v>110</v>
      </c>
      <c r="J25" t="s">
        <v>57</v>
      </c>
      <c r="K25" t="s">
        <v>57</v>
      </c>
      <c r="L25" t="s">
        <v>57</v>
      </c>
      <c r="M25" t="s">
        <v>110</v>
      </c>
      <c r="N25" t="s">
        <v>2000</v>
      </c>
      <c r="O25" t="s">
        <v>2000</v>
      </c>
      <c r="P25" t="s">
        <v>2000</v>
      </c>
      <c r="Q25" t="s">
        <v>2000</v>
      </c>
      <c r="R25" t="s">
        <v>110</v>
      </c>
      <c r="S25" t="s">
        <v>57</v>
      </c>
      <c r="T25" t="s">
        <v>57</v>
      </c>
      <c r="U25" t="s">
        <v>59</v>
      </c>
      <c r="V25" t="s">
        <v>59</v>
      </c>
      <c r="W25" t="s">
        <v>57</v>
      </c>
      <c r="X25" t="s">
        <v>2000</v>
      </c>
      <c r="Y25" t="s">
        <v>110</v>
      </c>
      <c r="Z25" t="s">
        <v>2000</v>
      </c>
      <c r="AA25" t="s">
        <v>2000</v>
      </c>
    </row>
    <row r="26" spans="1:27" x14ac:dyDescent="0.25">
      <c r="A26">
        <v>450250001</v>
      </c>
      <c r="B26" t="s">
        <v>2001</v>
      </c>
      <c r="C26" t="s">
        <v>1098</v>
      </c>
      <c r="D26" t="s">
        <v>51</v>
      </c>
      <c r="E26" t="s">
        <v>53</v>
      </c>
      <c r="F26" t="s">
        <v>2000</v>
      </c>
      <c r="G26" t="s">
        <v>110</v>
      </c>
      <c r="H26" t="s">
        <v>110</v>
      </c>
      <c r="I26" t="s">
        <v>110</v>
      </c>
      <c r="J26" t="s">
        <v>2000</v>
      </c>
      <c r="K26" t="s">
        <v>110</v>
      </c>
      <c r="L26" t="s">
        <v>110</v>
      </c>
      <c r="M26" t="s">
        <v>59</v>
      </c>
      <c r="N26" t="s">
        <v>2000</v>
      </c>
      <c r="O26" t="s">
        <v>110</v>
      </c>
      <c r="P26" t="s">
        <v>2000</v>
      </c>
      <c r="Q26" t="s">
        <v>2000</v>
      </c>
      <c r="R26" t="s">
        <v>110</v>
      </c>
      <c r="S26" t="s">
        <v>110</v>
      </c>
      <c r="T26" t="s">
        <v>110</v>
      </c>
      <c r="U26" t="s">
        <v>110</v>
      </c>
      <c r="V26" t="s">
        <v>57</v>
      </c>
      <c r="W26" t="s">
        <v>110</v>
      </c>
      <c r="X26" t="s">
        <v>2000</v>
      </c>
      <c r="Y26" t="s">
        <v>110</v>
      </c>
      <c r="Z26" t="s">
        <v>2000</v>
      </c>
      <c r="AA26" t="s">
        <v>2000</v>
      </c>
    </row>
    <row r="27" spans="1:27" x14ac:dyDescent="0.25">
      <c r="A27">
        <v>482030002</v>
      </c>
      <c r="B27" t="s">
        <v>2001</v>
      </c>
      <c r="C27" t="s">
        <v>1109</v>
      </c>
      <c r="D27" t="s">
        <v>51</v>
      </c>
      <c r="E27" t="s">
        <v>54</v>
      </c>
      <c r="F27" t="s">
        <v>110</v>
      </c>
      <c r="G27" t="s">
        <v>110</v>
      </c>
      <c r="H27" t="s">
        <v>110</v>
      </c>
      <c r="I27" t="s">
        <v>57</v>
      </c>
      <c r="J27" t="s">
        <v>110</v>
      </c>
      <c r="K27" t="s">
        <v>2000</v>
      </c>
      <c r="L27" t="s">
        <v>110</v>
      </c>
      <c r="M27" t="s">
        <v>110</v>
      </c>
      <c r="N27" t="s">
        <v>110</v>
      </c>
      <c r="O27" t="s">
        <v>110</v>
      </c>
      <c r="P27" t="s">
        <v>110</v>
      </c>
      <c r="Q27" t="s">
        <v>110</v>
      </c>
      <c r="R27" t="s">
        <v>110</v>
      </c>
      <c r="S27" t="s">
        <v>110</v>
      </c>
      <c r="T27" t="s">
        <v>110</v>
      </c>
      <c r="U27" t="s">
        <v>59</v>
      </c>
      <c r="V27" t="s">
        <v>110</v>
      </c>
      <c r="W27" t="s">
        <v>57</v>
      </c>
      <c r="X27" t="s">
        <v>110</v>
      </c>
      <c r="Y27" t="s">
        <v>110</v>
      </c>
      <c r="Z27" t="s">
        <v>110</v>
      </c>
      <c r="AA27" t="s">
        <v>110</v>
      </c>
    </row>
    <row r="28" spans="1:27" x14ac:dyDescent="0.25">
      <c r="A28">
        <v>500070007</v>
      </c>
      <c r="B28" t="s">
        <v>2001</v>
      </c>
      <c r="C28" t="s">
        <v>1143</v>
      </c>
      <c r="D28" t="s">
        <v>51</v>
      </c>
      <c r="E28" t="s">
        <v>55</v>
      </c>
      <c r="F28" t="s">
        <v>110</v>
      </c>
      <c r="G28" t="s">
        <v>110</v>
      </c>
      <c r="H28" t="s">
        <v>110</v>
      </c>
      <c r="I28" t="s">
        <v>110</v>
      </c>
      <c r="J28" t="s">
        <v>110</v>
      </c>
      <c r="K28" t="s">
        <v>110</v>
      </c>
      <c r="L28" t="s">
        <v>57</v>
      </c>
      <c r="M28" t="s">
        <v>110</v>
      </c>
      <c r="N28" t="s">
        <v>110</v>
      </c>
      <c r="O28" t="s">
        <v>2000</v>
      </c>
      <c r="P28" t="s">
        <v>110</v>
      </c>
      <c r="Q28" t="s">
        <v>59</v>
      </c>
      <c r="R28" t="s">
        <v>110</v>
      </c>
      <c r="S28" t="s">
        <v>110</v>
      </c>
      <c r="T28" t="s">
        <v>59</v>
      </c>
      <c r="U28" t="s">
        <v>110</v>
      </c>
      <c r="V28" t="s">
        <v>57</v>
      </c>
      <c r="W28" t="s">
        <v>110</v>
      </c>
      <c r="X28" t="s">
        <v>110</v>
      </c>
      <c r="Y28" t="s">
        <v>110</v>
      </c>
      <c r="Z28" t="s">
        <v>2000</v>
      </c>
      <c r="AA28" t="s">
        <v>2000</v>
      </c>
    </row>
    <row r="29" spans="1:27" x14ac:dyDescent="0.25">
      <c r="A29">
        <v>550270001</v>
      </c>
      <c r="B29" t="s">
        <v>2001</v>
      </c>
      <c r="C29" t="s">
        <v>1164</v>
      </c>
      <c r="D29" t="s">
        <v>51</v>
      </c>
      <c r="E29" t="s">
        <v>114</v>
      </c>
      <c r="F29" t="s">
        <v>2000</v>
      </c>
      <c r="G29" t="s">
        <v>110</v>
      </c>
      <c r="H29" t="s">
        <v>57</v>
      </c>
      <c r="I29" t="s">
        <v>110</v>
      </c>
      <c r="J29" t="s">
        <v>2000</v>
      </c>
      <c r="K29" t="s">
        <v>2000</v>
      </c>
      <c r="L29" t="s">
        <v>57</v>
      </c>
      <c r="M29" t="s">
        <v>110</v>
      </c>
      <c r="N29" t="s">
        <v>2000</v>
      </c>
      <c r="O29" t="s">
        <v>110</v>
      </c>
      <c r="P29" t="s">
        <v>2000</v>
      </c>
      <c r="Q29" t="s">
        <v>2000</v>
      </c>
      <c r="R29" t="s">
        <v>110</v>
      </c>
      <c r="S29" t="s">
        <v>57</v>
      </c>
      <c r="T29" t="s">
        <v>57</v>
      </c>
      <c r="U29" t="s">
        <v>110</v>
      </c>
      <c r="V29" t="s">
        <v>57</v>
      </c>
      <c r="W29" t="s">
        <v>57</v>
      </c>
      <c r="X29" t="s">
        <v>2000</v>
      </c>
      <c r="Y29" t="s">
        <v>110</v>
      </c>
      <c r="Z29" t="s">
        <v>2000</v>
      </c>
      <c r="AA29" t="s">
        <v>2000</v>
      </c>
    </row>
    <row r="30" spans="1:27" hidden="1" x14ac:dyDescent="0.25">
      <c r="A30" t="s">
        <v>765</v>
      </c>
      <c r="B30" t="s">
        <v>765</v>
      </c>
      <c r="C30" t="s">
        <v>765</v>
      </c>
      <c r="D30" t="s">
        <v>765</v>
      </c>
      <c r="E30" t="s">
        <v>765</v>
      </c>
      <c r="F30" t="s">
        <v>2000</v>
      </c>
      <c r="G30" t="s">
        <v>2000</v>
      </c>
      <c r="H30" t="s">
        <v>2000</v>
      </c>
      <c r="I30" t="s">
        <v>2000</v>
      </c>
      <c r="J30" t="s">
        <v>2000</v>
      </c>
      <c r="K30" t="s">
        <v>2000</v>
      </c>
      <c r="L30" t="s">
        <v>2000</v>
      </c>
      <c r="M30" t="s">
        <v>2000</v>
      </c>
      <c r="N30" t="s">
        <v>2000</v>
      </c>
      <c r="O30" t="s">
        <v>2000</v>
      </c>
      <c r="P30" t="s">
        <v>2000</v>
      </c>
      <c r="Q30" t="s">
        <v>2000</v>
      </c>
      <c r="R30" t="s">
        <v>2000</v>
      </c>
      <c r="S30" t="s">
        <v>2000</v>
      </c>
      <c r="T30" t="s">
        <v>2000</v>
      </c>
      <c r="U30" t="s">
        <v>2000</v>
      </c>
      <c r="V30" t="s">
        <v>2000</v>
      </c>
      <c r="W30" t="s">
        <v>2000</v>
      </c>
      <c r="X30" t="s">
        <v>2000</v>
      </c>
      <c r="Y30" t="s">
        <v>2000</v>
      </c>
      <c r="Z30" t="s">
        <v>2000</v>
      </c>
      <c r="AA30" t="s">
        <v>2000</v>
      </c>
    </row>
    <row r="31" spans="1:27" hidden="1" x14ac:dyDescent="0.25">
      <c r="A31">
        <v>10730023</v>
      </c>
      <c r="B31" t="s">
        <v>1999</v>
      </c>
      <c r="C31" t="s">
        <v>771</v>
      </c>
      <c r="D31" t="s">
        <v>70</v>
      </c>
      <c r="E31" t="s">
        <v>70</v>
      </c>
      <c r="F31" t="s">
        <v>70</v>
      </c>
      <c r="G31" t="s">
        <v>70</v>
      </c>
      <c r="H31" t="s">
        <v>70</v>
      </c>
      <c r="I31" t="s">
        <v>70</v>
      </c>
      <c r="J31" t="s">
        <v>70</v>
      </c>
      <c r="K31" t="s">
        <v>70</v>
      </c>
      <c r="L31" t="s">
        <v>70</v>
      </c>
      <c r="M31" t="s">
        <v>70</v>
      </c>
      <c r="N31" t="s">
        <v>70</v>
      </c>
      <c r="O31" t="s">
        <v>70</v>
      </c>
      <c r="P31" t="s">
        <v>70</v>
      </c>
      <c r="Q31" t="s">
        <v>70</v>
      </c>
      <c r="R31" t="s">
        <v>70</v>
      </c>
      <c r="S31" t="s">
        <v>2000</v>
      </c>
      <c r="T31" t="s">
        <v>70</v>
      </c>
      <c r="U31" t="s">
        <v>70</v>
      </c>
      <c r="V31" t="s">
        <v>70</v>
      </c>
      <c r="W31" t="s">
        <v>70</v>
      </c>
      <c r="X31" t="s">
        <v>70</v>
      </c>
      <c r="Y31" t="s">
        <v>70</v>
      </c>
      <c r="Z31" t="s">
        <v>70</v>
      </c>
      <c r="AA31" t="s">
        <v>70</v>
      </c>
    </row>
    <row r="32" spans="1:27" hidden="1" x14ac:dyDescent="0.25">
      <c r="A32">
        <v>10735503</v>
      </c>
      <c r="B32" t="s">
        <v>1999</v>
      </c>
      <c r="C32" t="s">
        <v>771</v>
      </c>
      <c r="D32" t="s">
        <v>70</v>
      </c>
      <c r="E32" t="s">
        <v>70</v>
      </c>
      <c r="F32" t="s">
        <v>70</v>
      </c>
      <c r="G32" t="s">
        <v>70</v>
      </c>
      <c r="H32" t="s">
        <v>70</v>
      </c>
      <c r="I32" t="s">
        <v>70</v>
      </c>
      <c r="J32" t="s">
        <v>2000</v>
      </c>
      <c r="K32" t="s">
        <v>70</v>
      </c>
      <c r="L32" t="s">
        <v>70</v>
      </c>
      <c r="M32" t="s">
        <v>70</v>
      </c>
      <c r="N32" t="s">
        <v>70</v>
      </c>
      <c r="O32" t="s">
        <v>70</v>
      </c>
      <c r="P32" t="s">
        <v>70</v>
      </c>
      <c r="Q32" t="s">
        <v>70</v>
      </c>
      <c r="R32" t="s">
        <v>70</v>
      </c>
      <c r="S32" t="s">
        <v>70</v>
      </c>
      <c r="T32" t="s">
        <v>70</v>
      </c>
      <c r="U32" t="s">
        <v>70</v>
      </c>
      <c r="V32" t="s">
        <v>2000</v>
      </c>
      <c r="W32" t="s">
        <v>70</v>
      </c>
      <c r="X32" t="s">
        <v>70</v>
      </c>
      <c r="Y32" t="s">
        <v>70</v>
      </c>
      <c r="Z32" t="s">
        <v>70</v>
      </c>
      <c r="AA32" t="s">
        <v>70</v>
      </c>
    </row>
    <row r="33" spans="1:27" hidden="1" x14ac:dyDescent="0.25">
      <c r="A33">
        <v>10973101</v>
      </c>
      <c r="B33" t="s">
        <v>1999</v>
      </c>
      <c r="C33" t="s">
        <v>771</v>
      </c>
      <c r="D33" t="s">
        <v>70</v>
      </c>
      <c r="E33" t="s">
        <v>70</v>
      </c>
      <c r="F33" t="s">
        <v>2000</v>
      </c>
      <c r="G33" t="s">
        <v>2000</v>
      </c>
      <c r="H33" t="s">
        <v>70</v>
      </c>
      <c r="I33" t="s">
        <v>2000</v>
      </c>
      <c r="J33" t="s">
        <v>70</v>
      </c>
      <c r="K33" t="s">
        <v>70</v>
      </c>
      <c r="L33" t="s">
        <v>70</v>
      </c>
      <c r="M33" t="s">
        <v>2000</v>
      </c>
      <c r="N33" t="s">
        <v>2000</v>
      </c>
      <c r="O33" t="s">
        <v>70</v>
      </c>
      <c r="P33" t="s">
        <v>2000</v>
      </c>
      <c r="Q33" t="s">
        <v>2000</v>
      </c>
      <c r="R33" t="s">
        <v>2000</v>
      </c>
      <c r="S33" t="s">
        <v>70</v>
      </c>
      <c r="T33" t="s">
        <v>70</v>
      </c>
      <c r="U33" t="s">
        <v>2000</v>
      </c>
      <c r="V33" t="s">
        <v>70</v>
      </c>
      <c r="W33" t="s">
        <v>70</v>
      </c>
      <c r="X33" t="s">
        <v>2000</v>
      </c>
      <c r="Y33" t="s">
        <v>2000</v>
      </c>
      <c r="Z33" t="s">
        <v>2000</v>
      </c>
      <c r="AA33" t="s">
        <v>2000</v>
      </c>
    </row>
    <row r="34" spans="1:27" hidden="1" x14ac:dyDescent="0.25">
      <c r="A34">
        <v>10973102</v>
      </c>
      <c r="B34" t="s">
        <v>1999</v>
      </c>
      <c r="C34" t="s">
        <v>771</v>
      </c>
      <c r="D34" t="s">
        <v>70</v>
      </c>
      <c r="E34" t="s">
        <v>70</v>
      </c>
      <c r="F34" t="s">
        <v>2000</v>
      </c>
      <c r="G34" t="s">
        <v>2000</v>
      </c>
      <c r="H34" t="s">
        <v>70</v>
      </c>
      <c r="I34" t="s">
        <v>2000</v>
      </c>
      <c r="J34" t="s">
        <v>70</v>
      </c>
      <c r="K34" t="s">
        <v>70</v>
      </c>
      <c r="L34" t="s">
        <v>70</v>
      </c>
      <c r="M34" t="s">
        <v>2000</v>
      </c>
      <c r="N34" t="s">
        <v>2000</v>
      </c>
      <c r="O34" t="s">
        <v>70</v>
      </c>
      <c r="P34" t="s">
        <v>2000</v>
      </c>
      <c r="Q34" t="s">
        <v>2000</v>
      </c>
      <c r="R34" t="s">
        <v>2000</v>
      </c>
      <c r="S34" t="s">
        <v>70</v>
      </c>
      <c r="T34" t="s">
        <v>70</v>
      </c>
      <c r="U34" t="s">
        <v>2000</v>
      </c>
      <c r="V34" t="s">
        <v>70</v>
      </c>
      <c r="W34" t="s">
        <v>70</v>
      </c>
      <c r="X34" t="s">
        <v>2000</v>
      </c>
      <c r="Y34" t="s">
        <v>2000</v>
      </c>
      <c r="Z34" t="s">
        <v>2000</v>
      </c>
      <c r="AA34" t="s">
        <v>2000</v>
      </c>
    </row>
    <row r="35" spans="1:27" hidden="1" x14ac:dyDescent="0.25">
      <c r="A35">
        <v>10973103</v>
      </c>
      <c r="B35" t="s">
        <v>1999</v>
      </c>
      <c r="C35" t="s">
        <v>771</v>
      </c>
      <c r="D35" t="s">
        <v>70</v>
      </c>
      <c r="E35" t="s">
        <v>70</v>
      </c>
      <c r="F35" t="s">
        <v>2000</v>
      </c>
      <c r="G35" t="s">
        <v>2000</v>
      </c>
      <c r="H35" t="s">
        <v>70</v>
      </c>
      <c r="I35" t="s">
        <v>2000</v>
      </c>
      <c r="J35" t="s">
        <v>70</v>
      </c>
      <c r="K35" t="s">
        <v>70</v>
      </c>
      <c r="L35" t="s">
        <v>70</v>
      </c>
      <c r="M35" t="s">
        <v>2000</v>
      </c>
      <c r="N35" t="s">
        <v>2000</v>
      </c>
      <c r="O35" t="s">
        <v>70</v>
      </c>
      <c r="P35" t="s">
        <v>2000</v>
      </c>
      <c r="Q35" t="s">
        <v>2000</v>
      </c>
      <c r="R35" t="s">
        <v>2000</v>
      </c>
      <c r="S35" t="s">
        <v>70</v>
      </c>
      <c r="T35" t="s">
        <v>70</v>
      </c>
      <c r="U35" t="s">
        <v>2000</v>
      </c>
      <c r="V35" t="s">
        <v>70</v>
      </c>
      <c r="W35" t="s">
        <v>70</v>
      </c>
      <c r="X35" t="s">
        <v>2000</v>
      </c>
      <c r="Y35" t="s">
        <v>2000</v>
      </c>
      <c r="Z35" t="s">
        <v>2000</v>
      </c>
      <c r="AA35" t="s">
        <v>2000</v>
      </c>
    </row>
    <row r="36" spans="1:27" hidden="1" x14ac:dyDescent="0.25">
      <c r="A36">
        <v>10973104</v>
      </c>
      <c r="B36" t="s">
        <v>1999</v>
      </c>
      <c r="C36" t="s">
        <v>771</v>
      </c>
      <c r="D36" t="s">
        <v>70</v>
      </c>
      <c r="E36" t="s">
        <v>70</v>
      </c>
      <c r="F36" t="s">
        <v>70</v>
      </c>
      <c r="G36" t="s">
        <v>2000</v>
      </c>
      <c r="H36" t="s">
        <v>70</v>
      </c>
      <c r="I36" t="s">
        <v>70</v>
      </c>
      <c r="J36" t="s">
        <v>70</v>
      </c>
      <c r="K36" t="s">
        <v>70</v>
      </c>
      <c r="L36" t="s">
        <v>70</v>
      </c>
      <c r="M36" t="s">
        <v>70</v>
      </c>
      <c r="N36" t="s">
        <v>70</v>
      </c>
      <c r="O36" t="s">
        <v>70</v>
      </c>
      <c r="P36" t="s">
        <v>70</v>
      </c>
      <c r="Q36" t="s">
        <v>70</v>
      </c>
      <c r="R36" t="s">
        <v>2000</v>
      </c>
      <c r="S36" t="s">
        <v>70</v>
      </c>
      <c r="T36" t="s">
        <v>70</v>
      </c>
      <c r="U36" t="s">
        <v>70</v>
      </c>
      <c r="V36" t="s">
        <v>70</v>
      </c>
      <c r="W36" t="s">
        <v>70</v>
      </c>
      <c r="X36" t="s">
        <v>70</v>
      </c>
      <c r="Y36" t="s">
        <v>70</v>
      </c>
      <c r="Z36" t="s">
        <v>70</v>
      </c>
      <c r="AA36" t="s">
        <v>70</v>
      </c>
    </row>
    <row r="37" spans="1:27" hidden="1" x14ac:dyDescent="0.25">
      <c r="A37">
        <v>10973105</v>
      </c>
      <c r="B37" t="s">
        <v>1999</v>
      </c>
      <c r="C37" t="s">
        <v>771</v>
      </c>
      <c r="D37" t="s">
        <v>70</v>
      </c>
      <c r="E37" t="s">
        <v>70</v>
      </c>
      <c r="F37" t="s">
        <v>2000</v>
      </c>
      <c r="G37" t="s">
        <v>2000</v>
      </c>
      <c r="H37" t="s">
        <v>70</v>
      </c>
      <c r="I37" t="s">
        <v>2000</v>
      </c>
      <c r="J37" t="s">
        <v>70</v>
      </c>
      <c r="K37" t="s">
        <v>70</v>
      </c>
      <c r="L37" t="s">
        <v>70</v>
      </c>
      <c r="M37" t="s">
        <v>2000</v>
      </c>
      <c r="N37" t="s">
        <v>2000</v>
      </c>
      <c r="O37" t="s">
        <v>70</v>
      </c>
      <c r="P37" t="s">
        <v>2000</v>
      </c>
      <c r="Q37" t="s">
        <v>2000</v>
      </c>
      <c r="R37" t="s">
        <v>2000</v>
      </c>
      <c r="S37" t="s">
        <v>70</v>
      </c>
      <c r="T37" t="s">
        <v>70</v>
      </c>
      <c r="U37" t="s">
        <v>2000</v>
      </c>
      <c r="V37" t="s">
        <v>70</v>
      </c>
      <c r="W37" t="s">
        <v>70</v>
      </c>
      <c r="X37" t="s">
        <v>2000</v>
      </c>
      <c r="Y37" t="s">
        <v>2000</v>
      </c>
      <c r="Z37" t="s">
        <v>2000</v>
      </c>
      <c r="AA37" t="s">
        <v>2000</v>
      </c>
    </row>
    <row r="38" spans="1:27" hidden="1" x14ac:dyDescent="0.25">
      <c r="A38">
        <v>20200018</v>
      </c>
      <c r="B38" t="s">
        <v>1999</v>
      </c>
      <c r="C38" t="s">
        <v>775</v>
      </c>
      <c r="D38" t="s">
        <v>70</v>
      </c>
      <c r="E38" t="s">
        <v>70</v>
      </c>
      <c r="F38" t="s">
        <v>2000</v>
      </c>
      <c r="G38" t="s">
        <v>70</v>
      </c>
      <c r="H38" t="s">
        <v>70</v>
      </c>
      <c r="I38" t="s">
        <v>2000</v>
      </c>
      <c r="J38" t="s">
        <v>2000</v>
      </c>
      <c r="K38" t="s">
        <v>70</v>
      </c>
      <c r="L38" t="s">
        <v>70</v>
      </c>
      <c r="M38" t="s">
        <v>2000</v>
      </c>
      <c r="N38" t="s">
        <v>2000</v>
      </c>
      <c r="O38" t="s">
        <v>70</v>
      </c>
      <c r="P38" t="s">
        <v>2000</v>
      </c>
      <c r="Q38" t="s">
        <v>2000</v>
      </c>
      <c r="R38" t="s">
        <v>70</v>
      </c>
      <c r="S38" t="s">
        <v>70</v>
      </c>
      <c r="T38" t="s">
        <v>70</v>
      </c>
      <c r="U38" t="s">
        <v>2000</v>
      </c>
      <c r="V38" t="s">
        <v>2000</v>
      </c>
      <c r="W38" t="s">
        <v>70</v>
      </c>
      <c r="X38" t="s">
        <v>2000</v>
      </c>
      <c r="Y38" t="s">
        <v>2000</v>
      </c>
      <c r="Z38" t="s">
        <v>2000</v>
      </c>
      <c r="AA38" t="s">
        <v>2000</v>
      </c>
    </row>
    <row r="39" spans="1:27" hidden="1" x14ac:dyDescent="0.25">
      <c r="A39">
        <v>40078020</v>
      </c>
      <c r="B39" t="s">
        <v>1999</v>
      </c>
      <c r="C39" t="s">
        <v>777</v>
      </c>
      <c r="D39" t="s">
        <v>70</v>
      </c>
      <c r="E39" t="s">
        <v>70</v>
      </c>
      <c r="F39" t="s">
        <v>70</v>
      </c>
      <c r="G39" t="s">
        <v>70</v>
      </c>
      <c r="H39" t="s">
        <v>70</v>
      </c>
      <c r="I39" t="s">
        <v>70</v>
      </c>
      <c r="J39" t="s">
        <v>70</v>
      </c>
      <c r="K39" t="s">
        <v>70</v>
      </c>
      <c r="L39" t="s">
        <v>70</v>
      </c>
      <c r="M39" t="s">
        <v>70</v>
      </c>
      <c r="N39" t="s">
        <v>70</v>
      </c>
      <c r="O39" t="s">
        <v>70</v>
      </c>
      <c r="P39" t="s">
        <v>70</v>
      </c>
      <c r="Q39" t="s">
        <v>70</v>
      </c>
      <c r="R39" t="s">
        <v>70</v>
      </c>
      <c r="S39" t="s">
        <v>2000</v>
      </c>
      <c r="T39" t="s">
        <v>70</v>
      </c>
      <c r="U39" t="s">
        <v>70</v>
      </c>
      <c r="V39" t="s">
        <v>70</v>
      </c>
      <c r="W39" t="s">
        <v>70</v>
      </c>
      <c r="X39" t="s">
        <v>70</v>
      </c>
      <c r="Y39" t="s">
        <v>70</v>
      </c>
      <c r="Z39" t="s">
        <v>70</v>
      </c>
      <c r="AA39" t="s">
        <v>70</v>
      </c>
    </row>
    <row r="40" spans="1:27" hidden="1" x14ac:dyDescent="0.25">
      <c r="A40">
        <v>40078021</v>
      </c>
      <c r="B40" t="s">
        <v>1999</v>
      </c>
      <c r="C40" t="s">
        <v>777</v>
      </c>
      <c r="D40" t="s">
        <v>70</v>
      </c>
      <c r="E40" t="s">
        <v>70</v>
      </c>
      <c r="F40" t="s">
        <v>70</v>
      </c>
      <c r="G40" t="s">
        <v>70</v>
      </c>
      <c r="H40" t="s">
        <v>70</v>
      </c>
      <c r="I40" t="s">
        <v>70</v>
      </c>
      <c r="J40" t="s">
        <v>70</v>
      </c>
      <c r="K40" t="s">
        <v>70</v>
      </c>
      <c r="L40" t="s">
        <v>70</v>
      </c>
      <c r="M40" t="s">
        <v>70</v>
      </c>
      <c r="N40" t="s">
        <v>70</v>
      </c>
      <c r="O40" t="s">
        <v>70</v>
      </c>
      <c r="P40" t="s">
        <v>70</v>
      </c>
      <c r="Q40" t="s">
        <v>70</v>
      </c>
      <c r="R40" t="s">
        <v>70</v>
      </c>
      <c r="S40" t="s">
        <v>2000</v>
      </c>
      <c r="T40" t="s">
        <v>70</v>
      </c>
      <c r="U40" t="s">
        <v>70</v>
      </c>
      <c r="V40" t="s">
        <v>70</v>
      </c>
      <c r="W40" t="s">
        <v>70</v>
      </c>
      <c r="X40" t="s">
        <v>70</v>
      </c>
      <c r="Y40" t="s">
        <v>70</v>
      </c>
      <c r="Z40" t="s">
        <v>70</v>
      </c>
      <c r="AA40" t="s">
        <v>70</v>
      </c>
    </row>
    <row r="41" spans="1:27" hidden="1" x14ac:dyDescent="0.25">
      <c r="A41">
        <v>40134003</v>
      </c>
      <c r="B41" t="s">
        <v>1999</v>
      </c>
      <c r="C41" t="s">
        <v>777</v>
      </c>
      <c r="D41" t="s">
        <v>70</v>
      </c>
      <c r="E41" t="s">
        <v>70</v>
      </c>
      <c r="F41" t="s">
        <v>57</v>
      </c>
      <c r="G41" t="s">
        <v>2000</v>
      </c>
      <c r="H41" t="s">
        <v>70</v>
      </c>
      <c r="I41" t="s">
        <v>110</v>
      </c>
      <c r="J41" t="s">
        <v>70</v>
      </c>
      <c r="K41" t="s">
        <v>70</v>
      </c>
      <c r="L41" t="s">
        <v>70</v>
      </c>
      <c r="M41" t="s">
        <v>110</v>
      </c>
      <c r="N41" t="s">
        <v>110</v>
      </c>
      <c r="O41" t="s">
        <v>70</v>
      </c>
      <c r="P41" t="s">
        <v>57</v>
      </c>
      <c r="Q41" t="s">
        <v>110</v>
      </c>
      <c r="R41" t="s">
        <v>2000</v>
      </c>
      <c r="S41" t="s">
        <v>70</v>
      </c>
      <c r="T41" t="s">
        <v>70</v>
      </c>
      <c r="U41" t="s">
        <v>110</v>
      </c>
      <c r="V41" t="s">
        <v>70</v>
      </c>
      <c r="W41" t="s">
        <v>70</v>
      </c>
      <c r="X41" t="s">
        <v>110</v>
      </c>
      <c r="Y41" t="s">
        <v>57</v>
      </c>
      <c r="Z41" t="s">
        <v>2000</v>
      </c>
      <c r="AA41" t="s">
        <v>2000</v>
      </c>
    </row>
    <row r="42" spans="1:27" hidden="1" x14ac:dyDescent="0.25">
      <c r="A42">
        <v>40134009</v>
      </c>
      <c r="B42" t="s">
        <v>1999</v>
      </c>
      <c r="C42" t="s">
        <v>777</v>
      </c>
      <c r="D42" t="s">
        <v>70</v>
      </c>
      <c r="E42" t="s">
        <v>70</v>
      </c>
      <c r="F42" t="s">
        <v>70</v>
      </c>
      <c r="G42" t="s">
        <v>70</v>
      </c>
      <c r="H42" t="s">
        <v>2000</v>
      </c>
      <c r="I42" t="s">
        <v>70</v>
      </c>
      <c r="J42" t="s">
        <v>70</v>
      </c>
      <c r="K42" t="s">
        <v>70</v>
      </c>
      <c r="L42" t="s">
        <v>2000</v>
      </c>
      <c r="M42" t="s">
        <v>70</v>
      </c>
      <c r="N42" t="s">
        <v>70</v>
      </c>
      <c r="O42" t="s">
        <v>70</v>
      </c>
      <c r="P42" t="s">
        <v>70</v>
      </c>
      <c r="Q42" t="s">
        <v>70</v>
      </c>
      <c r="R42" t="s">
        <v>70</v>
      </c>
      <c r="S42" t="s">
        <v>2000</v>
      </c>
      <c r="T42" t="s">
        <v>2000</v>
      </c>
      <c r="U42" t="s">
        <v>70</v>
      </c>
      <c r="V42" t="s">
        <v>70</v>
      </c>
      <c r="W42" t="s">
        <v>2000</v>
      </c>
      <c r="X42" t="s">
        <v>70</v>
      </c>
      <c r="Y42" t="s">
        <v>2000</v>
      </c>
      <c r="Z42" t="s">
        <v>2000</v>
      </c>
      <c r="AA42" t="s">
        <v>70</v>
      </c>
    </row>
    <row r="43" spans="1:27" hidden="1" x14ac:dyDescent="0.25">
      <c r="A43">
        <v>40191009</v>
      </c>
      <c r="B43" t="s">
        <v>1999</v>
      </c>
      <c r="C43" t="s">
        <v>777</v>
      </c>
      <c r="D43" t="s">
        <v>70</v>
      </c>
      <c r="E43" t="s">
        <v>70</v>
      </c>
      <c r="F43" t="s">
        <v>70</v>
      </c>
      <c r="G43" t="s">
        <v>70</v>
      </c>
      <c r="H43" t="s">
        <v>70</v>
      </c>
      <c r="I43" t="s">
        <v>70</v>
      </c>
      <c r="J43" t="s">
        <v>70</v>
      </c>
      <c r="K43" t="s">
        <v>70</v>
      </c>
      <c r="L43" t="s">
        <v>70</v>
      </c>
      <c r="M43" t="s">
        <v>70</v>
      </c>
      <c r="N43" t="s">
        <v>70</v>
      </c>
      <c r="O43" t="s">
        <v>70</v>
      </c>
      <c r="P43" t="s">
        <v>70</v>
      </c>
      <c r="Q43" t="s">
        <v>70</v>
      </c>
      <c r="R43" t="s">
        <v>70</v>
      </c>
      <c r="S43" t="s">
        <v>2000</v>
      </c>
      <c r="T43" t="s">
        <v>70</v>
      </c>
      <c r="U43" t="s">
        <v>70</v>
      </c>
      <c r="V43" t="s">
        <v>70</v>
      </c>
      <c r="W43" t="s">
        <v>70</v>
      </c>
      <c r="X43" t="s">
        <v>70</v>
      </c>
      <c r="Y43" t="s">
        <v>70</v>
      </c>
      <c r="Z43" t="s">
        <v>70</v>
      </c>
      <c r="AA43" t="s">
        <v>70</v>
      </c>
    </row>
    <row r="44" spans="1:27" hidden="1" x14ac:dyDescent="0.25">
      <c r="A44">
        <v>40191023</v>
      </c>
      <c r="B44" t="s">
        <v>1999</v>
      </c>
      <c r="C44" t="s">
        <v>777</v>
      </c>
      <c r="D44" t="s">
        <v>70</v>
      </c>
      <c r="E44" t="s">
        <v>70</v>
      </c>
      <c r="F44" t="s">
        <v>70</v>
      </c>
      <c r="G44" t="s">
        <v>70</v>
      </c>
      <c r="H44" t="s">
        <v>70</v>
      </c>
      <c r="I44" t="s">
        <v>70</v>
      </c>
      <c r="J44" t="s">
        <v>70</v>
      </c>
      <c r="K44" t="s">
        <v>70</v>
      </c>
      <c r="L44" t="s">
        <v>70</v>
      </c>
      <c r="M44" t="s">
        <v>70</v>
      </c>
      <c r="N44" t="s">
        <v>70</v>
      </c>
      <c r="O44" t="s">
        <v>70</v>
      </c>
      <c r="P44" t="s">
        <v>70</v>
      </c>
      <c r="Q44" t="s">
        <v>70</v>
      </c>
      <c r="R44" t="s">
        <v>70</v>
      </c>
      <c r="S44" t="s">
        <v>2000</v>
      </c>
      <c r="T44" t="s">
        <v>70</v>
      </c>
      <c r="U44" t="s">
        <v>70</v>
      </c>
      <c r="V44" t="s">
        <v>70</v>
      </c>
      <c r="W44" t="s">
        <v>70</v>
      </c>
      <c r="X44" t="s">
        <v>70</v>
      </c>
      <c r="Y44" t="s">
        <v>70</v>
      </c>
      <c r="Z44" t="s">
        <v>70</v>
      </c>
      <c r="AA44" t="s">
        <v>70</v>
      </c>
    </row>
    <row r="45" spans="1:27" hidden="1" x14ac:dyDescent="0.25">
      <c r="A45">
        <v>40218001</v>
      </c>
      <c r="B45" t="s">
        <v>1999</v>
      </c>
      <c r="C45" t="s">
        <v>777</v>
      </c>
      <c r="D45" t="s">
        <v>70</v>
      </c>
      <c r="E45" t="s">
        <v>70</v>
      </c>
      <c r="F45" t="s">
        <v>2000</v>
      </c>
      <c r="G45" t="s">
        <v>70</v>
      </c>
      <c r="H45" t="s">
        <v>70</v>
      </c>
      <c r="I45" t="s">
        <v>2000</v>
      </c>
      <c r="J45" t="s">
        <v>70</v>
      </c>
      <c r="K45" t="s">
        <v>70</v>
      </c>
      <c r="L45" t="s">
        <v>70</v>
      </c>
      <c r="M45" t="s">
        <v>2000</v>
      </c>
      <c r="N45" t="s">
        <v>2000</v>
      </c>
      <c r="O45" t="s">
        <v>70</v>
      </c>
      <c r="P45" t="s">
        <v>2000</v>
      </c>
      <c r="Q45" t="s">
        <v>2000</v>
      </c>
      <c r="R45" t="s">
        <v>70</v>
      </c>
      <c r="S45" t="s">
        <v>70</v>
      </c>
      <c r="T45" t="s">
        <v>70</v>
      </c>
      <c r="U45" t="s">
        <v>2000</v>
      </c>
      <c r="V45" t="s">
        <v>70</v>
      </c>
      <c r="W45" t="s">
        <v>70</v>
      </c>
      <c r="X45" t="s">
        <v>2000</v>
      </c>
      <c r="Y45" t="s">
        <v>2000</v>
      </c>
      <c r="Z45" t="s">
        <v>2000</v>
      </c>
      <c r="AA45" t="s">
        <v>2000</v>
      </c>
    </row>
    <row r="46" spans="1:27" hidden="1" x14ac:dyDescent="0.25">
      <c r="A46">
        <v>50890001</v>
      </c>
      <c r="B46" t="s">
        <v>1999</v>
      </c>
      <c r="C46" t="s">
        <v>783</v>
      </c>
      <c r="D46" t="s">
        <v>70</v>
      </c>
      <c r="E46" t="s">
        <v>70</v>
      </c>
      <c r="F46" t="s">
        <v>70</v>
      </c>
      <c r="G46" t="s">
        <v>70</v>
      </c>
      <c r="H46" t="s">
        <v>70</v>
      </c>
      <c r="I46" t="s">
        <v>70</v>
      </c>
      <c r="J46" t="s">
        <v>70</v>
      </c>
      <c r="K46" t="s">
        <v>70</v>
      </c>
      <c r="L46" t="s">
        <v>70</v>
      </c>
      <c r="M46" t="s">
        <v>70</v>
      </c>
      <c r="N46" t="s">
        <v>70</v>
      </c>
      <c r="O46" t="s">
        <v>70</v>
      </c>
      <c r="P46" t="s">
        <v>70</v>
      </c>
      <c r="Q46" t="s">
        <v>70</v>
      </c>
      <c r="R46" t="s">
        <v>70</v>
      </c>
      <c r="S46" t="s">
        <v>2000</v>
      </c>
      <c r="T46" t="s">
        <v>70</v>
      </c>
      <c r="U46" t="s">
        <v>70</v>
      </c>
      <c r="V46" t="s">
        <v>70</v>
      </c>
      <c r="W46" t="s">
        <v>70</v>
      </c>
      <c r="X46" t="s">
        <v>70</v>
      </c>
      <c r="Y46" t="s">
        <v>70</v>
      </c>
      <c r="Z46" t="s">
        <v>70</v>
      </c>
      <c r="AA46" t="s">
        <v>70</v>
      </c>
    </row>
    <row r="47" spans="1:27" hidden="1" x14ac:dyDescent="0.25">
      <c r="A47">
        <v>51190007</v>
      </c>
      <c r="B47" t="s">
        <v>1999</v>
      </c>
      <c r="C47" t="s">
        <v>783</v>
      </c>
      <c r="D47" t="s">
        <v>70</v>
      </c>
      <c r="E47" t="s">
        <v>70</v>
      </c>
      <c r="F47" t="s">
        <v>70</v>
      </c>
      <c r="G47" t="s">
        <v>70</v>
      </c>
      <c r="H47" t="s">
        <v>70</v>
      </c>
      <c r="I47" t="s">
        <v>70</v>
      </c>
      <c r="J47" t="s">
        <v>70</v>
      </c>
      <c r="K47" t="s">
        <v>70</v>
      </c>
      <c r="L47" t="s">
        <v>70</v>
      </c>
      <c r="M47" t="s">
        <v>70</v>
      </c>
      <c r="N47" t="s">
        <v>70</v>
      </c>
      <c r="O47" t="s">
        <v>70</v>
      </c>
      <c r="P47" t="s">
        <v>70</v>
      </c>
      <c r="Q47" t="s">
        <v>70</v>
      </c>
      <c r="R47" t="s">
        <v>70</v>
      </c>
      <c r="S47" t="s">
        <v>2000</v>
      </c>
      <c r="T47" t="s">
        <v>70</v>
      </c>
      <c r="U47" t="s">
        <v>70</v>
      </c>
      <c r="V47" t="s">
        <v>70</v>
      </c>
      <c r="W47" t="s">
        <v>70</v>
      </c>
      <c r="X47" t="s">
        <v>70</v>
      </c>
      <c r="Y47" t="s">
        <v>70</v>
      </c>
      <c r="Z47" t="s">
        <v>70</v>
      </c>
      <c r="AA47" t="s">
        <v>70</v>
      </c>
    </row>
    <row r="48" spans="1:27" hidden="1" x14ac:dyDescent="0.25">
      <c r="A48">
        <v>51191007</v>
      </c>
      <c r="B48" t="s">
        <v>1999</v>
      </c>
      <c r="C48" t="s">
        <v>783</v>
      </c>
      <c r="D48" t="s">
        <v>70</v>
      </c>
      <c r="E48" t="s">
        <v>70</v>
      </c>
      <c r="F48" t="s">
        <v>70</v>
      </c>
      <c r="G48" t="s">
        <v>70</v>
      </c>
      <c r="H48" t="s">
        <v>70</v>
      </c>
      <c r="I48" t="s">
        <v>70</v>
      </c>
      <c r="J48" t="s">
        <v>70</v>
      </c>
      <c r="K48" t="s">
        <v>70</v>
      </c>
      <c r="L48" t="s">
        <v>70</v>
      </c>
      <c r="M48" t="s">
        <v>70</v>
      </c>
      <c r="N48" t="s">
        <v>70</v>
      </c>
      <c r="O48" t="s">
        <v>70</v>
      </c>
      <c r="P48" t="s">
        <v>70</v>
      </c>
      <c r="Q48" t="s">
        <v>70</v>
      </c>
      <c r="R48" t="s">
        <v>70</v>
      </c>
      <c r="S48" t="s">
        <v>2000</v>
      </c>
      <c r="T48" t="s">
        <v>70</v>
      </c>
      <c r="U48" t="s">
        <v>70</v>
      </c>
      <c r="V48" t="s">
        <v>70</v>
      </c>
      <c r="W48" t="s">
        <v>70</v>
      </c>
      <c r="X48" t="s">
        <v>70</v>
      </c>
      <c r="Y48" t="s">
        <v>70</v>
      </c>
      <c r="Z48" t="s">
        <v>70</v>
      </c>
      <c r="AA48" t="s">
        <v>70</v>
      </c>
    </row>
    <row r="49" spans="1:27" hidden="1" x14ac:dyDescent="0.25">
      <c r="A49">
        <v>51310008</v>
      </c>
      <c r="B49" t="s">
        <v>1999</v>
      </c>
      <c r="C49" t="s">
        <v>783</v>
      </c>
      <c r="D49" t="s">
        <v>70</v>
      </c>
      <c r="E49" t="s">
        <v>70</v>
      </c>
      <c r="F49" t="s">
        <v>70</v>
      </c>
      <c r="G49" t="s">
        <v>70</v>
      </c>
      <c r="H49" t="s">
        <v>70</v>
      </c>
      <c r="I49" t="s">
        <v>70</v>
      </c>
      <c r="J49" t="s">
        <v>70</v>
      </c>
      <c r="K49" t="s">
        <v>70</v>
      </c>
      <c r="L49" t="s">
        <v>70</v>
      </c>
      <c r="M49" t="s">
        <v>70</v>
      </c>
      <c r="N49" t="s">
        <v>70</v>
      </c>
      <c r="O49" t="s">
        <v>70</v>
      </c>
      <c r="P49" t="s">
        <v>70</v>
      </c>
      <c r="Q49" t="s">
        <v>70</v>
      </c>
      <c r="R49" t="s">
        <v>70</v>
      </c>
      <c r="S49" t="s">
        <v>2000</v>
      </c>
      <c r="T49" t="s">
        <v>70</v>
      </c>
      <c r="U49" t="s">
        <v>70</v>
      </c>
      <c r="V49" t="s">
        <v>70</v>
      </c>
      <c r="W49" t="s">
        <v>70</v>
      </c>
      <c r="X49" t="s">
        <v>70</v>
      </c>
      <c r="Y49" t="s">
        <v>70</v>
      </c>
      <c r="Z49" t="s">
        <v>70</v>
      </c>
      <c r="AA49" t="s">
        <v>70</v>
      </c>
    </row>
    <row r="50" spans="1:27" hidden="1" x14ac:dyDescent="0.25">
      <c r="A50">
        <v>60010003</v>
      </c>
      <c r="B50" t="s">
        <v>1999</v>
      </c>
      <c r="C50" t="s">
        <v>788</v>
      </c>
      <c r="D50" t="s">
        <v>70</v>
      </c>
      <c r="E50" t="s">
        <v>70</v>
      </c>
      <c r="F50" t="s">
        <v>70</v>
      </c>
      <c r="G50" t="s">
        <v>70</v>
      </c>
      <c r="H50" t="s">
        <v>70</v>
      </c>
      <c r="I50" t="s">
        <v>70</v>
      </c>
      <c r="J50" t="s">
        <v>70</v>
      </c>
      <c r="K50" t="s">
        <v>70</v>
      </c>
      <c r="L50" t="s">
        <v>70</v>
      </c>
      <c r="M50" t="s">
        <v>70</v>
      </c>
      <c r="N50" t="s">
        <v>70</v>
      </c>
      <c r="O50" t="s">
        <v>70</v>
      </c>
      <c r="P50" t="s">
        <v>70</v>
      </c>
      <c r="Q50" t="s">
        <v>70</v>
      </c>
      <c r="R50" t="s">
        <v>70</v>
      </c>
      <c r="S50" t="s">
        <v>2000</v>
      </c>
      <c r="T50" t="s">
        <v>70</v>
      </c>
      <c r="U50" t="s">
        <v>70</v>
      </c>
      <c r="V50" t="s">
        <v>70</v>
      </c>
      <c r="W50" t="s">
        <v>70</v>
      </c>
      <c r="X50" t="s">
        <v>70</v>
      </c>
      <c r="Y50" t="s">
        <v>70</v>
      </c>
      <c r="Z50" t="s">
        <v>70</v>
      </c>
      <c r="AA50" t="s">
        <v>70</v>
      </c>
    </row>
    <row r="51" spans="1:27" hidden="1" x14ac:dyDescent="0.25">
      <c r="A51">
        <v>60010006</v>
      </c>
      <c r="B51" t="s">
        <v>1999</v>
      </c>
      <c r="C51" t="s">
        <v>788</v>
      </c>
      <c r="D51" t="s">
        <v>70</v>
      </c>
      <c r="E51" t="s">
        <v>70</v>
      </c>
      <c r="F51" t="s">
        <v>2000</v>
      </c>
      <c r="G51" t="s">
        <v>70</v>
      </c>
      <c r="H51" t="s">
        <v>70</v>
      </c>
      <c r="I51" t="s">
        <v>2000</v>
      </c>
      <c r="J51" t="s">
        <v>70</v>
      </c>
      <c r="K51" t="s">
        <v>70</v>
      </c>
      <c r="L51" t="s">
        <v>70</v>
      </c>
      <c r="M51" t="s">
        <v>2000</v>
      </c>
      <c r="N51" t="s">
        <v>2000</v>
      </c>
      <c r="O51" t="s">
        <v>70</v>
      </c>
      <c r="P51" t="s">
        <v>2000</v>
      </c>
      <c r="Q51" t="s">
        <v>2000</v>
      </c>
      <c r="R51" t="s">
        <v>70</v>
      </c>
      <c r="S51" t="s">
        <v>2000</v>
      </c>
      <c r="T51" t="s">
        <v>70</v>
      </c>
      <c r="U51" t="s">
        <v>2000</v>
      </c>
      <c r="V51" t="s">
        <v>70</v>
      </c>
      <c r="W51" t="s">
        <v>70</v>
      </c>
      <c r="X51" t="s">
        <v>2000</v>
      </c>
      <c r="Y51" t="s">
        <v>2000</v>
      </c>
      <c r="Z51" t="s">
        <v>2000</v>
      </c>
      <c r="AA51" t="s">
        <v>2000</v>
      </c>
    </row>
    <row r="52" spans="1:27" hidden="1" x14ac:dyDescent="0.25">
      <c r="A52">
        <v>60010007</v>
      </c>
      <c r="B52" t="s">
        <v>1999</v>
      </c>
      <c r="C52" t="s">
        <v>788</v>
      </c>
      <c r="D52" t="s">
        <v>70</v>
      </c>
      <c r="E52" t="s">
        <v>70</v>
      </c>
      <c r="F52" t="s">
        <v>2000</v>
      </c>
      <c r="G52" t="s">
        <v>70</v>
      </c>
      <c r="H52" t="s">
        <v>70</v>
      </c>
      <c r="I52" t="s">
        <v>110</v>
      </c>
      <c r="J52" t="s">
        <v>70</v>
      </c>
      <c r="K52" t="s">
        <v>70</v>
      </c>
      <c r="L52" t="s">
        <v>70</v>
      </c>
      <c r="M52" t="s">
        <v>110</v>
      </c>
      <c r="N52" t="s">
        <v>110</v>
      </c>
      <c r="O52" t="s">
        <v>70</v>
      </c>
      <c r="P52" t="s">
        <v>110</v>
      </c>
      <c r="Q52" t="s">
        <v>2000</v>
      </c>
      <c r="R52" t="s">
        <v>70</v>
      </c>
      <c r="S52" t="s">
        <v>70</v>
      </c>
      <c r="T52" t="s">
        <v>70</v>
      </c>
      <c r="U52" t="s">
        <v>2000</v>
      </c>
      <c r="V52" t="s">
        <v>70</v>
      </c>
      <c r="W52" t="s">
        <v>70</v>
      </c>
      <c r="X52" t="s">
        <v>110</v>
      </c>
      <c r="Y52" t="s">
        <v>57</v>
      </c>
      <c r="Z52" t="s">
        <v>2000</v>
      </c>
      <c r="AA52" t="s">
        <v>2000</v>
      </c>
    </row>
    <row r="53" spans="1:27" hidden="1" x14ac:dyDescent="0.25">
      <c r="A53">
        <v>60010008</v>
      </c>
      <c r="B53" t="s">
        <v>1999</v>
      </c>
      <c r="C53" t="s">
        <v>788</v>
      </c>
      <c r="D53" t="s">
        <v>70</v>
      </c>
      <c r="E53" t="s">
        <v>70</v>
      </c>
      <c r="F53" t="s">
        <v>2000</v>
      </c>
      <c r="G53" t="s">
        <v>70</v>
      </c>
      <c r="H53" t="s">
        <v>70</v>
      </c>
      <c r="I53" t="s">
        <v>2000</v>
      </c>
      <c r="J53" t="s">
        <v>70</v>
      </c>
      <c r="K53" t="s">
        <v>70</v>
      </c>
      <c r="L53" t="s">
        <v>70</v>
      </c>
      <c r="M53" t="s">
        <v>2000</v>
      </c>
      <c r="N53" t="s">
        <v>2000</v>
      </c>
      <c r="O53" t="s">
        <v>70</v>
      </c>
      <c r="P53" t="s">
        <v>2000</v>
      </c>
      <c r="Q53" t="s">
        <v>2000</v>
      </c>
      <c r="R53" t="s">
        <v>70</v>
      </c>
      <c r="S53" t="s">
        <v>70</v>
      </c>
      <c r="T53" t="s">
        <v>70</v>
      </c>
      <c r="U53" t="s">
        <v>2000</v>
      </c>
      <c r="V53" t="s">
        <v>70</v>
      </c>
      <c r="W53" t="s">
        <v>70</v>
      </c>
      <c r="X53" t="s">
        <v>2000</v>
      </c>
      <c r="Y53" t="s">
        <v>2000</v>
      </c>
      <c r="Z53" t="s">
        <v>2000</v>
      </c>
      <c r="AA53" t="s">
        <v>2000</v>
      </c>
    </row>
    <row r="54" spans="1:27" hidden="1" x14ac:dyDescent="0.25">
      <c r="A54">
        <v>60010009</v>
      </c>
      <c r="B54" t="s">
        <v>1999</v>
      </c>
      <c r="C54" t="s">
        <v>788</v>
      </c>
      <c r="D54" t="s">
        <v>70</v>
      </c>
      <c r="E54" t="s">
        <v>70</v>
      </c>
      <c r="F54" t="s">
        <v>2000</v>
      </c>
      <c r="G54" t="s">
        <v>70</v>
      </c>
      <c r="H54" t="s">
        <v>70</v>
      </c>
      <c r="I54" t="s">
        <v>2000</v>
      </c>
      <c r="J54" t="s">
        <v>70</v>
      </c>
      <c r="K54" t="s">
        <v>70</v>
      </c>
      <c r="L54" t="s">
        <v>70</v>
      </c>
      <c r="M54" t="s">
        <v>2000</v>
      </c>
      <c r="N54" t="s">
        <v>2000</v>
      </c>
      <c r="O54" t="s">
        <v>70</v>
      </c>
      <c r="P54" t="s">
        <v>2000</v>
      </c>
      <c r="Q54" t="s">
        <v>2000</v>
      </c>
      <c r="R54" t="s">
        <v>70</v>
      </c>
      <c r="S54" t="s">
        <v>70</v>
      </c>
      <c r="T54" t="s">
        <v>70</v>
      </c>
      <c r="U54" t="s">
        <v>2000</v>
      </c>
      <c r="V54" t="s">
        <v>70</v>
      </c>
      <c r="W54" t="s">
        <v>70</v>
      </c>
      <c r="X54" t="s">
        <v>2000</v>
      </c>
      <c r="Y54" t="s">
        <v>2000</v>
      </c>
      <c r="Z54" t="s">
        <v>2000</v>
      </c>
      <c r="AA54" t="s">
        <v>2000</v>
      </c>
    </row>
    <row r="55" spans="1:27" hidden="1" x14ac:dyDescent="0.25">
      <c r="A55">
        <v>60010011</v>
      </c>
      <c r="B55" t="s">
        <v>1999</v>
      </c>
      <c r="C55" t="s">
        <v>788</v>
      </c>
      <c r="D55" t="s">
        <v>70</v>
      </c>
      <c r="E55" t="s">
        <v>70</v>
      </c>
      <c r="F55" t="s">
        <v>2000</v>
      </c>
      <c r="G55" t="s">
        <v>70</v>
      </c>
      <c r="H55" t="s">
        <v>70</v>
      </c>
      <c r="I55" t="s">
        <v>2000</v>
      </c>
      <c r="J55" t="s">
        <v>70</v>
      </c>
      <c r="K55" t="s">
        <v>70</v>
      </c>
      <c r="L55" t="s">
        <v>70</v>
      </c>
      <c r="M55" t="s">
        <v>2000</v>
      </c>
      <c r="N55" t="s">
        <v>2000</v>
      </c>
      <c r="O55" t="s">
        <v>70</v>
      </c>
      <c r="P55" t="s">
        <v>2000</v>
      </c>
      <c r="Q55" t="s">
        <v>2000</v>
      </c>
      <c r="R55" t="s">
        <v>70</v>
      </c>
      <c r="S55" t="s">
        <v>70</v>
      </c>
      <c r="T55" t="s">
        <v>70</v>
      </c>
      <c r="U55" t="s">
        <v>2000</v>
      </c>
      <c r="V55" t="s">
        <v>70</v>
      </c>
      <c r="W55" t="s">
        <v>70</v>
      </c>
      <c r="X55" t="s">
        <v>2000</v>
      </c>
      <c r="Y55" t="s">
        <v>2000</v>
      </c>
      <c r="Z55" t="s">
        <v>2000</v>
      </c>
      <c r="AA55" t="s">
        <v>2000</v>
      </c>
    </row>
    <row r="56" spans="1:27" hidden="1" x14ac:dyDescent="0.25">
      <c r="A56">
        <v>60010012</v>
      </c>
      <c r="B56" t="s">
        <v>1999</v>
      </c>
      <c r="C56" t="s">
        <v>788</v>
      </c>
      <c r="D56" t="s">
        <v>70</v>
      </c>
      <c r="E56" t="s">
        <v>70</v>
      </c>
      <c r="F56" t="s">
        <v>2000</v>
      </c>
      <c r="G56" t="s">
        <v>70</v>
      </c>
      <c r="H56" t="s">
        <v>70</v>
      </c>
      <c r="I56" t="s">
        <v>2000</v>
      </c>
      <c r="J56" t="s">
        <v>70</v>
      </c>
      <c r="K56" t="s">
        <v>70</v>
      </c>
      <c r="L56" t="s">
        <v>70</v>
      </c>
      <c r="M56" t="s">
        <v>2000</v>
      </c>
      <c r="N56" t="s">
        <v>2000</v>
      </c>
      <c r="O56" t="s">
        <v>70</v>
      </c>
      <c r="P56" t="s">
        <v>2000</v>
      </c>
      <c r="Q56" t="s">
        <v>2000</v>
      </c>
      <c r="R56" t="s">
        <v>70</v>
      </c>
      <c r="S56" t="s">
        <v>70</v>
      </c>
      <c r="T56" t="s">
        <v>70</v>
      </c>
      <c r="U56" t="s">
        <v>2000</v>
      </c>
      <c r="V56" t="s">
        <v>70</v>
      </c>
      <c r="W56" t="s">
        <v>70</v>
      </c>
      <c r="X56" t="s">
        <v>2000</v>
      </c>
      <c r="Y56" t="s">
        <v>2000</v>
      </c>
      <c r="Z56" t="s">
        <v>2000</v>
      </c>
      <c r="AA56" t="s">
        <v>2000</v>
      </c>
    </row>
    <row r="57" spans="1:27" hidden="1" x14ac:dyDescent="0.25">
      <c r="A57">
        <v>60011001</v>
      </c>
      <c r="B57" t="s">
        <v>1999</v>
      </c>
      <c r="C57" t="s">
        <v>788</v>
      </c>
      <c r="D57" t="s">
        <v>70</v>
      </c>
      <c r="E57" t="s">
        <v>70</v>
      </c>
      <c r="F57" t="s">
        <v>2000</v>
      </c>
      <c r="G57" t="s">
        <v>2000</v>
      </c>
      <c r="H57" t="s">
        <v>70</v>
      </c>
      <c r="I57" t="s">
        <v>2000</v>
      </c>
      <c r="J57" t="s">
        <v>70</v>
      </c>
      <c r="K57" t="s">
        <v>70</v>
      </c>
      <c r="L57" t="s">
        <v>70</v>
      </c>
      <c r="M57" t="s">
        <v>70</v>
      </c>
      <c r="N57" t="s">
        <v>2000</v>
      </c>
      <c r="O57" t="s">
        <v>70</v>
      </c>
      <c r="P57" t="s">
        <v>2000</v>
      </c>
      <c r="Q57" t="s">
        <v>70</v>
      </c>
      <c r="R57" t="s">
        <v>2000</v>
      </c>
      <c r="S57" t="s">
        <v>2000</v>
      </c>
      <c r="T57" t="s">
        <v>70</v>
      </c>
      <c r="U57" t="s">
        <v>2000</v>
      </c>
      <c r="V57" t="s">
        <v>70</v>
      </c>
      <c r="W57" t="s">
        <v>70</v>
      </c>
      <c r="X57" t="s">
        <v>2000</v>
      </c>
      <c r="Y57" t="s">
        <v>2000</v>
      </c>
      <c r="Z57" t="s">
        <v>2000</v>
      </c>
      <c r="AA57" t="s">
        <v>70</v>
      </c>
    </row>
    <row r="58" spans="1:27" hidden="1" x14ac:dyDescent="0.25">
      <c r="A58">
        <v>60012004</v>
      </c>
      <c r="B58" t="s">
        <v>1999</v>
      </c>
      <c r="C58" t="s">
        <v>788</v>
      </c>
      <c r="D58" t="s">
        <v>70</v>
      </c>
      <c r="E58" t="s">
        <v>70</v>
      </c>
      <c r="F58" t="s">
        <v>2000</v>
      </c>
      <c r="G58" t="s">
        <v>2000</v>
      </c>
      <c r="H58" t="s">
        <v>70</v>
      </c>
      <c r="I58" t="s">
        <v>2000</v>
      </c>
      <c r="J58" t="s">
        <v>70</v>
      </c>
      <c r="K58" t="s">
        <v>70</v>
      </c>
      <c r="L58" t="s">
        <v>70</v>
      </c>
      <c r="M58" t="s">
        <v>2000</v>
      </c>
      <c r="N58" t="s">
        <v>2000</v>
      </c>
      <c r="O58" t="s">
        <v>70</v>
      </c>
      <c r="P58" t="s">
        <v>2000</v>
      </c>
      <c r="Q58" t="s">
        <v>2000</v>
      </c>
      <c r="R58" t="s">
        <v>2000</v>
      </c>
      <c r="S58" t="s">
        <v>70</v>
      </c>
      <c r="T58" t="s">
        <v>70</v>
      </c>
      <c r="U58" t="s">
        <v>2000</v>
      </c>
      <c r="V58" t="s">
        <v>70</v>
      </c>
      <c r="W58" t="s">
        <v>70</v>
      </c>
      <c r="X58" t="s">
        <v>2000</v>
      </c>
      <c r="Y58" t="s">
        <v>2000</v>
      </c>
      <c r="Z58" t="s">
        <v>2000</v>
      </c>
      <c r="AA58" t="s">
        <v>2000</v>
      </c>
    </row>
    <row r="59" spans="1:27" hidden="1" x14ac:dyDescent="0.25">
      <c r="A59">
        <v>60012005</v>
      </c>
      <c r="B59" t="s">
        <v>1999</v>
      </c>
      <c r="C59" t="s">
        <v>788</v>
      </c>
      <c r="D59" t="s">
        <v>70</v>
      </c>
      <c r="E59" t="s">
        <v>70</v>
      </c>
      <c r="F59" t="s">
        <v>70</v>
      </c>
      <c r="G59" t="s">
        <v>70</v>
      </c>
      <c r="H59" t="s">
        <v>70</v>
      </c>
      <c r="I59" t="s">
        <v>2000</v>
      </c>
      <c r="J59" t="s">
        <v>70</v>
      </c>
      <c r="K59" t="s">
        <v>70</v>
      </c>
      <c r="L59" t="s">
        <v>70</v>
      </c>
      <c r="M59" t="s">
        <v>70</v>
      </c>
      <c r="N59" t="s">
        <v>70</v>
      </c>
      <c r="O59" t="s">
        <v>70</v>
      </c>
      <c r="P59" t="s">
        <v>2000</v>
      </c>
      <c r="Q59" t="s">
        <v>70</v>
      </c>
      <c r="R59" t="s">
        <v>70</v>
      </c>
      <c r="S59" t="s">
        <v>70</v>
      </c>
      <c r="T59" t="s">
        <v>70</v>
      </c>
      <c r="U59" t="s">
        <v>70</v>
      </c>
      <c r="V59" t="s">
        <v>70</v>
      </c>
      <c r="W59" t="s">
        <v>70</v>
      </c>
      <c r="X59" t="s">
        <v>70</v>
      </c>
      <c r="Y59" t="s">
        <v>2000</v>
      </c>
      <c r="Z59" t="s">
        <v>70</v>
      </c>
      <c r="AA59" t="s">
        <v>70</v>
      </c>
    </row>
    <row r="60" spans="1:27" hidden="1" x14ac:dyDescent="0.25">
      <c r="A60">
        <v>60070002</v>
      </c>
      <c r="B60" t="s">
        <v>1999</v>
      </c>
      <c r="C60" t="s">
        <v>788</v>
      </c>
      <c r="D60" t="s">
        <v>70</v>
      </c>
      <c r="E60" t="s">
        <v>70</v>
      </c>
      <c r="F60" t="s">
        <v>2000</v>
      </c>
      <c r="G60" t="s">
        <v>2000</v>
      </c>
      <c r="H60" t="s">
        <v>70</v>
      </c>
      <c r="I60" t="s">
        <v>2000</v>
      </c>
      <c r="J60" t="s">
        <v>70</v>
      </c>
      <c r="K60" t="s">
        <v>70</v>
      </c>
      <c r="L60" t="s">
        <v>70</v>
      </c>
      <c r="M60" t="s">
        <v>70</v>
      </c>
      <c r="N60" t="s">
        <v>2000</v>
      </c>
      <c r="O60" t="s">
        <v>70</v>
      </c>
      <c r="P60" t="s">
        <v>2000</v>
      </c>
      <c r="Q60" t="s">
        <v>70</v>
      </c>
      <c r="R60" t="s">
        <v>2000</v>
      </c>
      <c r="S60" t="s">
        <v>70</v>
      </c>
      <c r="T60" t="s">
        <v>70</v>
      </c>
      <c r="U60" t="s">
        <v>2000</v>
      </c>
      <c r="V60" t="s">
        <v>70</v>
      </c>
      <c r="W60" t="s">
        <v>70</v>
      </c>
      <c r="X60" t="s">
        <v>2000</v>
      </c>
      <c r="Y60" t="s">
        <v>2000</v>
      </c>
      <c r="Z60" t="s">
        <v>2000</v>
      </c>
      <c r="AA60" t="s">
        <v>70</v>
      </c>
    </row>
    <row r="61" spans="1:27" hidden="1" x14ac:dyDescent="0.25">
      <c r="A61">
        <v>60070008</v>
      </c>
      <c r="B61" t="s">
        <v>1999</v>
      </c>
      <c r="C61" t="s">
        <v>788</v>
      </c>
      <c r="D61" t="s">
        <v>70</v>
      </c>
      <c r="E61" t="s">
        <v>70</v>
      </c>
      <c r="F61" t="s">
        <v>2000</v>
      </c>
      <c r="G61" t="s">
        <v>2000</v>
      </c>
      <c r="H61" t="s">
        <v>70</v>
      </c>
      <c r="I61" t="s">
        <v>2000</v>
      </c>
      <c r="J61" t="s">
        <v>70</v>
      </c>
      <c r="K61" t="s">
        <v>70</v>
      </c>
      <c r="L61" t="s">
        <v>70</v>
      </c>
      <c r="M61" t="s">
        <v>2000</v>
      </c>
      <c r="N61" t="s">
        <v>2000</v>
      </c>
      <c r="O61" t="s">
        <v>70</v>
      </c>
      <c r="P61" t="s">
        <v>2000</v>
      </c>
      <c r="Q61" t="s">
        <v>70</v>
      </c>
      <c r="R61" t="s">
        <v>2000</v>
      </c>
      <c r="S61" t="s">
        <v>70</v>
      </c>
      <c r="T61" t="s">
        <v>70</v>
      </c>
      <c r="U61" t="s">
        <v>2000</v>
      </c>
      <c r="V61" t="s">
        <v>70</v>
      </c>
      <c r="W61" t="s">
        <v>70</v>
      </c>
      <c r="X61" t="s">
        <v>2000</v>
      </c>
      <c r="Y61" t="s">
        <v>2000</v>
      </c>
      <c r="Z61" t="s">
        <v>2000</v>
      </c>
      <c r="AA61" t="s">
        <v>70</v>
      </c>
    </row>
    <row r="62" spans="1:27" hidden="1" x14ac:dyDescent="0.25">
      <c r="A62">
        <v>60130002</v>
      </c>
      <c r="B62" t="s">
        <v>1999</v>
      </c>
      <c r="C62" t="s">
        <v>788</v>
      </c>
      <c r="D62" t="s">
        <v>70</v>
      </c>
      <c r="E62" t="s">
        <v>70</v>
      </c>
      <c r="F62" t="s">
        <v>2000</v>
      </c>
      <c r="G62" t="s">
        <v>70</v>
      </c>
      <c r="H62" t="s">
        <v>70</v>
      </c>
      <c r="I62" t="s">
        <v>57</v>
      </c>
      <c r="J62" t="s">
        <v>70</v>
      </c>
      <c r="K62" t="s">
        <v>70</v>
      </c>
      <c r="L62" t="s">
        <v>70</v>
      </c>
      <c r="M62" t="s">
        <v>57</v>
      </c>
      <c r="N62" t="s">
        <v>59</v>
      </c>
      <c r="O62" t="s">
        <v>70</v>
      </c>
      <c r="P62" t="s">
        <v>57</v>
      </c>
      <c r="Q62" t="s">
        <v>2000</v>
      </c>
      <c r="R62" t="s">
        <v>70</v>
      </c>
      <c r="S62" t="s">
        <v>2000</v>
      </c>
      <c r="T62" t="s">
        <v>70</v>
      </c>
      <c r="U62" t="s">
        <v>2000</v>
      </c>
      <c r="V62" t="s">
        <v>70</v>
      </c>
      <c r="W62" t="s">
        <v>70</v>
      </c>
      <c r="X62" t="s">
        <v>110</v>
      </c>
      <c r="Y62" t="s">
        <v>57</v>
      </c>
      <c r="Z62" t="s">
        <v>2000</v>
      </c>
      <c r="AA62" t="s">
        <v>2000</v>
      </c>
    </row>
    <row r="63" spans="1:27" hidden="1" x14ac:dyDescent="0.25">
      <c r="A63">
        <v>60130006</v>
      </c>
      <c r="B63" t="s">
        <v>1999</v>
      </c>
      <c r="C63" t="s">
        <v>788</v>
      </c>
      <c r="D63" t="s">
        <v>70</v>
      </c>
      <c r="E63" t="s">
        <v>70</v>
      </c>
      <c r="F63" t="s">
        <v>2000</v>
      </c>
      <c r="G63" t="s">
        <v>70</v>
      </c>
      <c r="H63" t="s">
        <v>70</v>
      </c>
      <c r="I63" t="s">
        <v>110</v>
      </c>
      <c r="J63" t="s">
        <v>70</v>
      </c>
      <c r="K63" t="s">
        <v>70</v>
      </c>
      <c r="L63" t="s">
        <v>70</v>
      </c>
      <c r="M63" t="s">
        <v>110</v>
      </c>
      <c r="N63" t="s">
        <v>110</v>
      </c>
      <c r="O63" t="s">
        <v>70</v>
      </c>
      <c r="P63" t="s">
        <v>110</v>
      </c>
      <c r="Q63" t="s">
        <v>2000</v>
      </c>
      <c r="R63" t="s">
        <v>70</v>
      </c>
      <c r="S63" t="s">
        <v>70</v>
      </c>
      <c r="T63" t="s">
        <v>70</v>
      </c>
      <c r="U63" t="s">
        <v>2000</v>
      </c>
      <c r="V63" t="s">
        <v>70</v>
      </c>
      <c r="W63" t="s">
        <v>70</v>
      </c>
      <c r="X63" t="s">
        <v>110</v>
      </c>
      <c r="Y63" t="s">
        <v>57</v>
      </c>
      <c r="Z63" t="s">
        <v>2000</v>
      </c>
      <c r="AA63" t="s">
        <v>2000</v>
      </c>
    </row>
    <row r="64" spans="1:27" hidden="1" x14ac:dyDescent="0.25">
      <c r="A64">
        <v>60131001</v>
      </c>
      <c r="B64" t="s">
        <v>1999</v>
      </c>
      <c r="C64" t="s">
        <v>788</v>
      </c>
      <c r="D64" t="s">
        <v>70</v>
      </c>
      <c r="E64" t="s">
        <v>70</v>
      </c>
      <c r="F64" t="s">
        <v>2000</v>
      </c>
      <c r="G64" t="s">
        <v>70</v>
      </c>
      <c r="H64" t="s">
        <v>70</v>
      </c>
      <c r="I64" t="s">
        <v>110</v>
      </c>
      <c r="J64" t="s">
        <v>70</v>
      </c>
      <c r="K64" t="s">
        <v>70</v>
      </c>
      <c r="L64" t="s">
        <v>70</v>
      </c>
      <c r="M64" t="s">
        <v>110</v>
      </c>
      <c r="N64" t="s">
        <v>110</v>
      </c>
      <c r="O64" t="s">
        <v>70</v>
      </c>
      <c r="P64" t="s">
        <v>2000</v>
      </c>
      <c r="Q64" t="s">
        <v>2000</v>
      </c>
      <c r="R64" t="s">
        <v>70</v>
      </c>
      <c r="S64" t="s">
        <v>70</v>
      </c>
      <c r="T64" t="s">
        <v>70</v>
      </c>
      <c r="U64" t="s">
        <v>57</v>
      </c>
      <c r="V64" t="s">
        <v>70</v>
      </c>
      <c r="W64" t="s">
        <v>70</v>
      </c>
      <c r="X64" t="s">
        <v>110</v>
      </c>
      <c r="Y64" t="s">
        <v>57</v>
      </c>
      <c r="Z64" t="s">
        <v>2000</v>
      </c>
      <c r="AA64" t="s">
        <v>2000</v>
      </c>
    </row>
    <row r="65" spans="1:27" hidden="1" x14ac:dyDescent="0.25">
      <c r="A65">
        <v>60131002</v>
      </c>
      <c r="B65" t="s">
        <v>1999</v>
      </c>
      <c r="C65" t="s">
        <v>788</v>
      </c>
      <c r="D65" t="s">
        <v>70</v>
      </c>
      <c r="E65" t="s">
        <v>70</v>
      </c>
      <c r="F65" t="s">
        <v>2000</v>
      </c>
      <c r="G65" t="s">
        <v>70</v>
      </c>
      <c r="H65" t="s">
        <v>70</v>
      </c>
      <c r="I65" t="s">
        <v>57</v>
      </c>
      <c r="J65" t="s">
        <v>70</v>
      </c>
      <c r="K65" t="s">
        <v>70</v>
      </c>
      <c r="L65" t="s">
        <v>70</v>
      </c>
      <c r="M65" t="s">
        <v>110</v>
      </c>
      <c r="N65" t="s">
        <v>110</v>
      </c>
      <c r="O65" t="s">
        <v>70</v>
      </c>
      <c r="P65" t="s">
        <v>2000</v>
      </c>
      <c r="Q65" t="s">
        <v>2000</v>
      </c>
      <c r="R65" t="s">
        <v>70</v>
      </c>
      <c r="S65" t="s">
        <v>2000</v>
      </c>
      <c r="T65" t="s">
        <v>70</v>
      </c>
      <c r="U65" t="s">
        <v>2000</v>
      </c>
      <c r="V65" t="s">
        <v>70</v>
      </c>
      <c r="W65" t="s">
        <v>70</v>
      </c>
      <c r="X65" t="s">
        <v>57</v>
      </c>
      <c r="Y65" t="s">
        <v>110</v>
      </c>
      <c r="Z65" t="s">
        <v>2000</v>
      </c>
      <c r="AA65" t="s">
        <v>2000</v>
      </c>
    </row>
    <row r="66" spans="1:27" hidden="1" x14ac:dyDescent="0.25">
      <c r="A66">
        <v>60131003</v>
      </c>
      <c r="B66" t="s">
        <v>1999</v>
      </c>
      <c r="C66" t="s">
        <v>788</v>
      </c>
      <c r="D66" t="s">
        <v>70</v>
      </c>
      <c r="E66" t="s">
        <v>70</v>
      </c>
      <c r="F66" t="s">
        <v>70</v>
      </c>
      <c r="G66" t="s">
        <v>70</v>
      </c>
      <c r="H66" t="s">
        <v>70</v>
      </c>
      <c r="I66" t="s">
        <v>70</v>
      </c>
      <c r="J66" t="s">
        <v>70</v>
      </c>
      <c r="K66" t="s">
        <v>70</v>
      </c>
      <c r="L66" t="s">
        <v>70</v>
      </c>
      <c r="M66" t="s">
        <v>70</v>
      </c>
      <c r="N66" t="s">
        <v>70</v>
      </c>
      <c r="O66" t="s">
        <v>70</v>
      </c>
      <c r="P66" t="s">
        <v>70</v>
      </c>
      <c r="Q66" t="s">
        <v>70</v>
      </c>
      <c r="R66" t="s">
        <v>70</v>
      </c>
      <c r="S66" t="s">
        <v>2000</v>
      </c>
      <c r="T66" t="s">
        <v>70</v>
      </c>
      <c r="U66" t="s">
        <v>70</v>
      </c>
      <c r="V66" t="s">
        <v>70</v>
      </c>
      <c r="W66" t="s">
        <v>70</v>
      </c>
      <c r="X66" t="s">
        <v>70</v>
      </c>
      <c r="Y66" t="s">
        <v>70</v>
      </c>
      <c r="Z66" t="s">
        <v>70</v>
      </c>
      <c r="AA66" t="s">
        <v>70</v>
      </c>
    </row>
    <row r="67" spans="1:27" hidden="1" x14ac:dyDescent="0.25">
      <c r="A67">
        <v>60131004</v>
      </c>
      <c r="B67" t="s">
        <v>1999</v>
      </c>
      <c r="C67" t="s">
        <v>788</v>
      </c>
      <c r="D67" t="s">
        <v>70</v>
      </c>
      <c r="E67" t="s">
        <v>70</v>
      </c>
      <c r="F67" t="s">
        <v>110</v>
      </c>
      <c r="G67" t="s">
        <v>70</v>
      </c>
      <c r="H67" t="s">
        <v>70</v>
      </c>
      <c r="I67" t="s">
        <v>57</v>
      </c>
      <c r="J67" t="s">
        <v>70</v>
      </c>
      <c r="K67" t="s">
        <v>70</v>
      </c>
      <c r="L67" t="s">
        <v>70</v>
      </c>
      <c r="M67" t="s">
        <v>110</v>
      </c>
      <c r="N67" t="s">
        <v>110</v>
      </c>
      <c r="O67" t="s">
        <v>70</v>
      </c>
      <c r="P67" t="s">
        <v>110</v>
      </c>
      <c r="Q67" t="s">
        <v>2000</v>
      </c>
      <c r="R67" t="s">
        <v>70</v>
      </c>
      <c r="S67" t="s">
        <v>70</v>
      </c>
      <c r="T67" t="s">
        <v>70</v>
      </c>
      <c r="U67" t="s">
        <v>2000</v>
      </c>
      <c r="V67" t="s">
        <v>70</v>
      </c>
      <c r="W67" t="s">
        <v>70</v>
      </c>
      <c r="X67" t="s">
        <v>57</v>
      </c>
      <c r="Y67" t="s">
        <v>110</v>
      </c>
      <c r="Z67" t="s">
        <v>2000</v>
      </c>
      <c r="AA67" t="s">
        <v>2000</v>
      </c>
    </row>
    <row r="68" spans="1:27" hidden="1" x14ac:dyDescent="0.25">
      <c r="A68">
        <v>60132001</v>
      </c>
      <c r="B68" t="s">
        <v>1999</v>
      </c>
      <c r="C68" t="s">
        <v>788</v>
      </c>
      <c r="D68" t="s">
        <v>70</v>
      </c>
      <c r="E68" t="s">
        <v>70</v>
      </c>
      <c r="F68" t="s">
        <v>2000</v>
      </c>
      <c r="G68" t="s">
        <v>70</v>
      </c>
      <c r="H68" t="s">
        <v>70</v>
      </c>
      <c r="I68" t="s">
        <v>57</v>
      </c>
      <c r="J68" t="s">
        <v>70</v>
      </c>
      <c r="K68" t="s">
        <v>70</v>
      </c>
      <c r="L68" t="s">
        <v>70</v>
      </c>
      <c r="M68" t="s">
        <v>110</v>
      </c>
      <c r="N68" t="s">
        <v>110</v>
      </c>
      <c r="O68" t="s">
        <v>70</v>
      </c>
      <c r="P68" t="s">
        <v>57</v>
      </c>
      <c r="Q68" t="s">
        <v>2000</v>
      </c>
      <c r="R68" t="s">
        <v>70</v>
      </c>
      <c r="S68" t="s">
        <v>70</v>
      </c>
      <c r="T68" t="s">
        <v>70</v>
      </c>
      <c r="U68" t="s">
        <v>2000</v>
      </c>
      <c r="V68" t="s">
        <v>70</v>
      </c>
      <c r="W68" t="s">
        <v>70</v>
      </c>
      <c r="X68" t="s">
        <v>57</v>
      </c>
      <c r="Y68" t="s">
        <v>110</v>
      </c>
      <c r="Z68" t="s">
        <v>2000</v>
      </c>
      <c r="AA68" t="s">
        <v>2000</v>
      </c>
    </row>
    <row r="69" spans="1:27" hidden="1" x14ac:dyDescent="0.25">
      <c r="A69">
        <v>60133001</v>
      </c>
      <c r="B69" t="s">
        <v>1999</v>
      </c>
      <c r="C69" t="s">
        <v>788</v>
      </c>
      <c r="D69" t="s">
        <v>70</v>
      </c>
      <c r="E69" t="s">
        <v>70</v>
      </c>
      <c r="F69" t="s">
        <v>2000</v>
      </c>
      <c r="G69" t="s">
        <v>70</v>
      </c>
      <c r="H69" t="s">
        <v>70</v>
      </c>
      <c r="I69" t="s">
        <v>2000</v>
      </c>
      <c r="J69" t="s">
        <v>70</v>
      </c>
      <c r="K69" t="s">
        <v>70</v>
      </c>
      <c r="L69" t="s">
        <v>70</v>
      </c>
      <c r="M69" t="s">
        <v>2000</v>
      </c>
      <c r="N69" t="s">
        <v>2000</v>
      </c>
      <c r="O69" t="s">
        <v>70</v>
      </c>
      <c r="P69" t="s">
        <v>2000</v>
      </c>
      <c r="Q69" t="s">
        <v>2000</v>
      </c>
      <c r="R69" t="s">
        <v>70</v>
      </c>
      <c r="S69" t="s">
        <v>70</v>
      </c>
      <c r="T69" t="s">
        <v>70</v>
      </c>
      <c r="U69" t="s">
        <v>2000</v>
      </c>
      <c r="V69" t="s">
        <v>70</v>
      </c>
      <c r="W69" t="s">
        <v>70</v>
      </c>
      <c r="X69" t="s">
        <v>2000</v>
      </c>
      <c r="Y69" t="s">
        <v>2000</v>
      </c>
      <c r="Z69" t="s">
        <v>2000</v>
      </c>
      <c r="AA69" t="s">
        <v>2000</v>
      </c>
    </row>
    <row r="70" spans="1:27" hidden="1" x14ac:dyDescent="0.25">
      <c r="A70">
        <v>60190008</v>
      </c>
      <c r="B70" t="s">
        <v>1999</v>
      </c>
      <c r="C70" t="s">
        <v>788</v>
      </c>
      <c r="D70" t="s">
        <v>70</v>
      </c>
      <c r="E70" t="s">
        <v>70</v>
      </c>
      <c r="F70" t="s">
        <v>2000</v>
      </c>
      <c r="G70" t="s">
        <v>2000</v>
      </c>
      <c r="H70" t="s">
        <v>2000</v>
      </c>
      <c r="I70" t="s">
        <v>2000</v>
      </c>
      <c r="J70" t="s">
        <v>70</v>
      </c>
      <c r="K70" t="s">
        <v>70</v>
      </c>
      <c r="L70" t="s">
        <v>70</v>
      </c>
      <c r="M70" t="s">
        <v>70</v>
      </c>
      <c r="N70" t="s">
        <v>2000</v>
      </c>
      <c r="O70" t="s">
        <v>70</v>
      </c>
      <c r="P70" t="s">
        <v>2000</v>
      </c>
      <c r="Q70" t="s">
        <v>70</v>
      </c>
      <c r="R70" t="s">
        <v>2000</v>
      </c>
      <c r="S70" t="s">
        <v>2000</v>
      </c>
      <c r="T70" t="s">
        <v>2000</v>
      </c>
      <c r="U70" t="s">
        <v>2000</v>
      </c>
      <c r="V70" t="s">
        <v>70</v>
      </c>
      <c r="W70" t="s">
        <v>2000</v>
      </c>
      <c r="X70" t="s">
        <v>2000</v>
      </c>
      <c r="Y70" t="s">
        <v>2000</v>
      </c>
      <c r="Z70" t="s">
        <v>2000</v>
      </c>
      <c r="AA70" t="s">
        <v>70</v>
      </c>
    </row>
    <row r="71" spans="1:27" hidden="1" x14ac:dyDescent="0.25">
      <c r="A71">
        <v>60190011</v>
      </c>
      <c r="B71" t="s">
        <v>1999</v>
      </c>
      <c r="C71" t="s">
        <v>788</v>
      </c>
      <c r="D71" t="s">
        <v>70</v>
      </c>
      <c r="E71" t="s">
        <v>70</v>
      </c>
      <c r="F71" t="s">
        <v>2000</v>
      </c>
      <c r="G71" t="s">
        <v>2000</v>
      </c>
      <c r="H71" t="s">
        <v>70</v>
      </c>
      <c r="I71" t="s">
        <v>2000</v>
      </c>
      <c r="J71" t="s">
        <v>70</v>
      </c>
      <c r="K71" t="s">
        <v>70</v>
      </c>
      <c r="L71" t="s">
        <v>70</v>
      </c>
      <c r="M71" t="s">
        <v>2000</v>
      </c>
      <c r="N71" t="s">
        <v>2000</v>
      </c>
      <c r="O71" t="s">
        <v>70</v>
      </c>
      <c r="P71" t="s">
        <v>2000</v>
      </c>
      <c r="Q71" t="s">
        <v>70</v>
      </c>
      <c r="R71" t="s">
        <v>2000</v>
      </c>
      <c r="S71" t="s">
        <v>70</v>
      </c>
      <c r="T71" t="s">
        <v>70</v>
      </c>
      <c r="U71" t="s">
        <v>2000</v>
      </c>
      <c r="V71" t="s">
        <v>70</v>
      </c>
      <c r="W71" t="s">
        <v>70</v>
      </c>
      <c r="X71" t="s">
        <v>2000</v>
      </c>
      <c r="Y71" t="s">
        <v>2000</v>
      </c>
      <c r="Z71" t="s">
        <v>2000</v>
      </c>
      <c r="AA71" t="s">
        <v>70</v>
      </c>
    </row>
    <row r="72" spans="1:27" hidden="1" x14ac:dyDescent="0.25">
      <c r="A72">
        <v>60193002</v>
      </c>
      <c r="B72" t="s">
        <v>1999</v>
      </c>
      <c r="C72" t="s">
        <v>788</v>
      </c>
      <c r="D72" t="s">
        <v>70</v>
      </c>
      <c r="E72" t="s">
        <v>70</v>
      </c>
      <c r="F72" t="s">
        <v>2000</v>
      </c>
      <c r="G72" t="s">
        <v>2000</v>
      </c>
      <c r="H72" t="s">
        <v>70</v>
      </c>
      <c r="I72" t="s">
        <v>2000</v>
      </c>
      <c r="J72" t="s">
        <v>70</v>
      </c>
      <c r="K72" t="s">
        <v>70</v>
      </c>
      <c r="L72" t="s">
        <v>70</v>
      </c>
      <c r="M72" t="s">
        <v>70</v>
      </c>
      <c r="N72" t="s">
        <v>2000</v>
      </c>
      <c r="O72" t="s">
        <v>70</v>
      </c>
      <c r="P72" t="s">
        <v>2000</v>
      </c>
      <c r="Q72" t="s">
        <v>70</v>
      </c>
      <c r="R72" t="s">
        <v>2000</v>
      </c>
      <c r="S72" t="s">
        <v>70</v>
      </c>
      <c r="T72" t="s">
        <v>70</v>
      </c>
      <c r="U72" t="s">
        <v>2000</v>
      </c>
      <c r="V72" t="s">
        <v>70</v>
      </c>
      <c r="W72" t="s">
        <v>70</v>
      </c>
      <c r="X72" t="s">
        <v>2000</v>
      </c>
      <c r="Y72" t="s">
        <v>2000</v>
      </c>
      <c r="Z72" t="s">
        <v>2000</v>
      </c>
      <c r="AA72" t="s">
        <v>70</v>
      </c>
    </row>
    <row r="73" spans="1:27" hidden="1" x14ac:dyDescent="0.25">
      <c r="A73">
        <v>60250004</v>
      </c>
      <c r="B73" t="s">
        <v>1999</v>
      </c>
      <c r="C73" t="s">
        <v>788</v>
      </c>
      <c r="D73" t="s">
        <v>70</v>
      </c>
      <c r="E73" t="s">
        <v>70</v>
      </c>
      <c r="F73" t="s">
        <v>70</v>
      </c>
      <c r="G73" t="s">
        <v>70</v>
      </c>
      <c r="H73" t="s">
        <v>2000</v>
      </c>
      <c r="I73" t="s">
        <v>70</v>
      </c>
      <c r="J73" t="s">
        <v>70</v>
      </c>
      <c r="K73" t="s">
        <v>70</v>
      </c>
      <c r="L73" t="s">
        <v>70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 t="s">
        <v>2000</v>
      </c>
      <c r="T73" t="s">
        <v>2000</v>
      </c>
      <c r="U73" t="s">
        <v>70</v>
      </c>
      <c r="V73" t="s">
        <v>70</v>
      </c>
      <c r="W73" t="s">
        <v>2000</v>
      </c>
      <c r="X73" t="s">
        <v>70</v>
      </c>
      <c r="Y73" t="s">
        <v>70</v>
      </c>
      <c r="Z73" t="s">
        <v>70</v>
      </c>
      <c r="AA73" t="s">
        <v>70</v>
      </c>
    </row>
    <row r="74" spans="1:27" hidden="1" x14ac:dyDescent="0.25">
      <c r="A74">
        <v>60250005</v>
      </c>
      <c r="B74" t="s">
        <v>1999</v>
      </c>
      <c r="C74" t="s">
        <v>788</v>
      </c>
      <c r="D74" t="s">
        <v>70</v>
      </c>
      <c r="E74" t="s">
        <v>70</v>
      </c>
      <c r="F74" t="s">
        <v>110</v>
      </c>
      <c r="G74" t="s">
        <v>57</v>
      </c>
      <c r="H74" t="s">
        <v>2000</v>
      </c>
      <c r="I74" t="s">
        <v>57</v>
      </c>
      <c r="J74" t="s">
        <v>70</v>
      </c>
      <c r="K74" t="s">
        <v>70</v>
      </c>
      <c r="L74" t="s">
        <v>70</v>
      </c>
      <c r="M74" t="s">
        <v>2000</v>
      </c>
      <c r="N74" t="s">
        <v>110</v>
      </c>
      <c r="O74" t="s">
        <v>70</v>
      </c>
      <c r="P74" t="s">
        <v>57</v>
      </c>
      <c r="Q74" t="s">
        <v>70</v>
      </c>
      <c r="R74" t="s">
        <v>110</v>
      </c>
      <c r="S74" t="s">
        <v>2000</v>
      </c>
      <c r="T74" t="s">
        <v>2000</v>
      </c>
      <c r="U74" t="s">
        <v>110</v>
      </c>
      <c r="V74" t="s">
        <v>70</v>
      </c>
      <c r="W74" t="s">
        <v>2000</v>
      </c>
      <c r="X74" t="s">
        <v>57</v>
      </c>
      <c r="Y74" t="s">
        <v>110</v>
      </c>
      <c r="Z74" t="s">
        <v>110</v>
      </c>
      <c r="AA74" t="s">
        <v>70</v>
      </c>
    </row>
    <row r="75" spans="1:27" hidden="1" x14ac:dyDescent="0.25">
      <c r="A75">
        <v>60251003</v>
      </c>
      <c r="B75" t="s">
        <v>1999</v>
      </c>
      <c r="C75" t="s">
        <v>788</v>
      </c>
      <c r="D75" t="s">
        <v>70</v>
      </c>
      <c r="E75" t="s">
        <v>70</v>
      </c>
      <c r="F75" t="s">
        <v>70</v>
      </c>
      <c r="G75" t="s">
        <v>70</v>
      </c>
      <c r="H75" t="s">
        <v>2000</v>
      </c>
      <c r="I75" t="s">
        <v>70</v>
      </c>
      <c r="J75" t="s">
        <v>70</v>
      </c>
      <c r="K75" t="s">
        <v>70</v>
      </c>
      <c r="L75" t="s">
        <v>70</v>
      </c>
      <c r="M75" t="s">
        <v>70</v>
      </c>
      <c r="N75" t="s">
        <v>70</v>
      </c>
      <c r="O75" t="s">
        <v>70</v>
      </c>
      <c r="P75" t="s">
        <v>70</v>
      </c>
      <c r="Q75" t="s">
        <v>70</v>
      </c>
      <c r="R75" t="s">
        <v>70</v>
      </c>
      <c r="S75" t="s">
        <v>2000</v>
      </c>
      <c r="T75" t="s">
        <v>2000</v>
      </c>
      <c r="U75" t="s">
        <v>70</v>
      </c>
      <c r="V75" t="s">
        <v>70</v>
      </c>
      <c r="W75" t="s">
        <v>2000</v>
      </c>
      <c r="X75" t="s">
        <v>70</v>
      </c>
      <c r="Y75" t="s">
        <v>70</v>
      </c>
      <c r="Z75" t="s">
        <v>70</v>
      </c>
      <c r="AA75" t="s">
        <v>70</v>
      </c>
    </row>
    <row r="76" spans="1:27" hidden="1" x14ac:dyDescent="0.25">
      <c r="A76">
        <v>60271001</v>
      </c>
      <c r="B76" t="s">
        <v>1999</v>
      </c>
      <c r="C76" t="s">
        <v>788</v>
      </c>
      <c r="D76" t="s">
        <v>70</v>
      </c>
      <c r="E76" t="s">
        <v>70</v>
      </c>
      <c r="F76" t="s">
        <v>70</v>
      </c>
      <c r="G76" t="s">
        <v>70</v>
      </c>
      <c r="H76" t="s">
        <v>2000</v>
      </c>
      <c r="I76" t="s">
        <v>70</v>
      </c>
      <c r="J76" t="s">
        <v>70</v>
      </c>
      <c r="K76" t="s">
        <v>70</v>
      </c>
      <c r="L76" t="s">
        <v>70</v>
      </c>
      <c r="M76" t="s">
        <v>70</v>
      </c>
      <c r="N76" t="s">
        <v>70</v>
      </c>
      <c r="O76" t="s">
        <v>70</v>
      </c>
      <c r="P76" t="s">
        <v>70</v>
      </c>
      <c r="Q76" t="s">
        <v>70</v>
      </c>
      <c r="R76" t="s">
        <v>70</v>
      </c>
      <c r="S76" t="s">
        <v>2000</v>
      </c>
      <c r="T76" t="s">
        <v>2000</v>
      </c>
      <c r="U76" t="s">
        <v>70</v>
      </c>
      <c r="V76" t="s">
        <v>70</v>
      </c>
      <c r="W76" t="s">
        <v>2000</v>
      </c>
      <c r="X76" t="s">
        <v>70</v>
      </c>
      <c r="Y76" t="s">
        <v>70</v>
      </c>
      <c r="Z76" t="s">
        <v>70</v>
      </c>
      <c r="AA76" t="s">
        <v>70</v>
      </c>
    </row>
    <row r="77" spans="1:27" hidden="1" x14ac:dyDescent="0.25">
      <c r="A77">
        <v>60271003</v>
      </c>
      <c r="B77" t="s">
        <v>1999</v>
      </c>
      <c r="C77" t="s">
        <v>788</v>
      </c>
      <c r="D77" t="s">
        <v>70</v>
      </c>
      <c r="E77" t="s">
        <v>70</v>
      </c>
      <c r="F77" t="s">
        <v>70</v>
      </c>
      <c r="G77" t="s">
        <v>70</v>
      </c>
      <c r="H77" t="s">
        <v>2000</v>
      </c>
      <c r="I77" t="s">
        <v>70</v>
      </c>
      <c r="J77" t="s">
        <v>70</v>
      </c>
      <c r="K77" t="s">
        <v>70</v>
      </c>
      <c r="L77" t="s">
        <v>70</v>
      </c>
      <c r="M77" t="s">
        <v>70</v>
      </c>
      <c r="N77" t="s">
        <v>70</v>
      </c>
      <c r="O77" t="s">
        <v>70</v>
      </c>
      <c r="P77" t="s">
        <v>70</v>
      </c>
      <c r="Q77" t="s">
        <v>70</v>
      </c>
      <c r="R77" t="s">
        <v>70</v>
      </c>
      <c r="S77" t="s">
        <v>2000</v>
      </c>
      <c r="T77" t="s">
        <v>2000</v>
      </c>
      <c r="U77" t="s">
        <v>70</v>
      </c>
      <c r="V77" t="s">
        <v>70</v>
      </c>
      <c r="W77" t="s">
        <v>2000</v>
      </c>
      <c r="X77" t="s">
        <v>70</v>
      </c>
      <c r="Y77" t="s">
        <v>70</v>
      </c>
      <c r="Z77" t="s">
        <v>70</v>
      </c>
      <c r="AA77" t="s">
        <v>70</v>
      </c>
    </row>
    <row r="78" spans="1:27" hidden="1" x14ac:dyDescent="0.25">
      <c r="A78">
        <v>60290014</v>
      </c>
      <c r="B78" t="s">
        <v>1999</v>
      </c>
      <c r="C78" t="s">
        <v>788</v>
      </c>
      <c r="D78" t="s">
        <v>70</v>
      </c>
      <c r="E78" t="s">
        <v>70</v>
      </c>
      <c r="F78" t="s">
        <v>110</v>
      </c>
      <c r="G78" t="s">
        <v>110</v>
      </c>
      <c r="H78" t="s">
        <v>2000</v>
      </c>
      <c r="I78" t="s">
        <v>57</v>
      </c>
      <c r="J78" t="s">
        <v>70</v>
      </c>
      <c r="K78" t="s">
        <v>70</v>
      </c>
      <c r="L78" t="s">
        <v>70</v>
      </c>
      <c r="M78" t="s">
        <v>2000</v>
      </c>
      <c r="N78" t="s">
        <v>59</v>
      </c>
      <c r="O78" t="s">
        <v>70</v>
      </c>
      <c r="P78" t="s">
        <v>2000</v>
      </c>
      <c r="Q78" t="s">
        <v>70</v>
      </c>
      <c r="R78" t="s">
        <v>59</v>
      </c>
      <c r="S78" t="s">
        <v>2000</v>
      </c>
      <c r="T78" t="s">
        <v>2000</v>
      </c>
      <c r="U78" t="s">
        <v>110</v>
      </c>
      <c r="V78" t="s">
        <v>70</v>
      </c>
      <c r="W78" t="s">
        <v>2000</v>
      </c>
      <c r="X78" t="s">
        <v>110</v>
      </c>
      <c r="Y78" t="s">
        <v>57</v>
      </c>
      <c r="Z78" t="s">
        <v>2000</v>
      </c>
      <c r="AA78" t="s">
        <v>70</v>
      </c>
    </row>
    <row r="79" spans="1:27" hidden="1" x14ac:dyDescent="0.25">
      <c r="A79">
        <v>60292004</v>
      </c>
      <c r="B79" t="s">
        <v>1999</v>
      </c>
      <c r="C79" t="s">
        <v>788</v>
      </c>
      <c r="D79" t="s">
        <v>70</v>
      </c>
      <c r="E79" t="s">
        <v>70</v>
      </c>
      <c r="F79" t="s">
        <v>70</v>
      </c>
      <c r="G79" t="s">
        <v>70</v>
      </c>
      <c r="H79" t="s">
        <v>2000</v>
      </c>
      <c r="I79" t="s">
        <v>70</v>
      </c>
      <c r="J79" t="s">
        <v>70</v>
      </c>
      <c r="K79" t="s">
        <v>70</v>
      </c>
      <c r="L79" t="s">
        <v>70</v>
      </c>
      <c r="M79" t="s">
        <v>70</v>
      </c>
      <c r="N79" t="s">
        <v>70</v>
      </c>
      <c r="O79" t="s">
        <v>70</v>
      </c>
      <c r="P79" t="s">
        <v>70</v>
      </c>
      <c r="Q79" t="s">
        <v>70</v>
      </c>
      <c r="R79" t="s">
        <v>70</v>
      </c>
      <c r="S79" t="s">
        <v>2000</v>
      </c>
      <c r="T79" t="s">
        <v>2000</v>
      </c>
      <c r="U79" t="s">
        <v>70</v>
      </c>
      <c r="V79" t="s">
        <v>70</v>
      </c>
      <c r="W79" t="s">
        <v>2000</v>
      </c>
      <c r="X79" t="s">
        <v>70</v>
      </c>
      <c r="Y79" t="s">
        <v>70</v>
      </c>
      <c r="Z79" t="s">
        <v>70</v>
      </c>
      <c r="AA79" t="s">
        <v>70</v>
      </c>
    </row>
    <row r="80" spans="1:27" hidden="1" x14ac:dyDescent="0.25">
      <c r="A80">
        <v>60310003</v>
      </c>
      <c r="B80" t="s">
        <v>1999</v>
      </c>
      <c r="C80" t="s">
        <v>788</v>
      </c>
      <c r="D80" t="s">
        <v>70</v>
      </c>
      <c r="E80" t="s">
        <v>70</v>
      </c>
      <c r="F80" t="s">
        <v>70</v>
      </c>
      <c r="G80" t="s">
        <v>70</v>
      </c>
      <c r="H80" t="s">
        <v>2000</v>
      </c>
      <c r="I80" t="s">
        <v>70</v>
      </c>
      <c r="J80" t="s">
        <v>70</v>
      </c>
      <c r="K80" t="s">
        <v>70</v>
      </c>
      <c r="L80" t="s">
        <v>70</v>
      </c>
      <c r="M80" t="s">
        <v>70</v>
      </c>
      <c r="N80" t="s">
        <v>70</v>
      </c>
      <c r="O80" t="s">
        <v>70</v>
      </c>
      <c r="P80" t="s">
        <v>70</v>
      </c>
      <c r="Q80" t="s">
        <v>70</v>
      </c>
      <c r="R80" t="s">
        <v>70</v>
      </c>
      <c r="S80" t="s">
        <v>2000</v>
      </c>
      <c r="T80" t="s">
        <v>2000</v>
      </c>
      <c r="U80" t="s">
        <v>70</v>
      </c>
      <c r="V80" t="s">
        <v>70</v>
      </c>
      <c r="W80" t="s">
        <v>2000</v>
      </c>
      <c r="X80" t="s">
        <v>70</v>
      </c>
      <c r="Y80" t="s">
        <v>70</v>
      </c>
      <c r="Z80" t="s">
        <v>70</v>
      </c>
      <c r="AA80" t="s">
        <v>70</v>
      </c>
    </row>
    <row r="81" spans="1:27" hidden="1" x14ac:dyDescent="0.25">
      <c r="A81">
        <v>60310004</v>
      </c>
      <c r="B81" t="s">
        <v>1999</v>
      </c>
      <c r="C81" t="s">
        <v>788</v>
      </c>
      <c r="D81" t="s">
        <v>70</v>
      </c>
      <c r="E81" t="s">
        <v>70</v>
      </c>
      <c r="F81" t="s">
        <v>70</v>
      </c>
      <c r="G81" t="s">
        <v>70</v>
      </c>
      <c r="H81" t="s">
        <v>2000</v>
      </c>
      <c r="I81" t="s">
        <v>70</v>
      </c>
      <c r="J81" t="s">
        <v>70</v>
      </c>
      <c r="K81" t="s">
        <v>70</v>
      </c>
      <c r="L81" t="s">
        <v>70</v>
      </c>
      <c r="M81" t="s">
        <v>70</v>
      </c>
      <c r="N81" t="s">
        <v>70</v>
      </c>
      <c r="O81" t="s">
        <v>70</v>
      </c>
      <c r="P81" t="s">
        <v>70</v>
      </c>
      <c r="Q81" t="s">
        <v>70</v>
      </c>
      <c r="R81" t="s">
        <v>70</v>
      </c>
      <c r="S81" t="s">
        <v>2000</v>
      </c>
      <c r="T81" t="s">
        <v>2000</v>
      </c>
      <c r="U81" t="s">
        <v>70</v>
      </c>
      <c r="V81" t="s">
        <v>70</v>
      </c>
      <c r="W81" t="s">
        <v>2000</v>
      </c>
      <c r="X81" t="s">
        <v>70</v>
      </c>
      <c r="Y81" t="s">
        <v>70</v>
      </c>
      <c r="Z81" t="s">
        <v>70</v>
      </c>
      <c r="AA81" t="s">
        <v>70</v>
      </c>
    </row>
    <row r="82" spans="1:27" hidden="1" x14ac:dyDescent="0.25">
      <c r="A82">
        <v>60333010</v>
      </c>
      <c r="B82" t="s">
        <v>1999</v>
      </c>
      <c r="C82" t="s">
        <v>788</v>
      </c>
      <c r="D82" t="s">
        <v>70</v>
      </c>
      <c r="E82" t="s">
        <v>70</v>
      </c>
      <c r="F82" t="s">
        <v>70</v>
      </c>
      <c r="G82" t="s">
        <v>70</v>
      </c>
      <c r="H82" t="s">
        <v>2000</v>
      </c>
      <c r="I82" t="s">
        <v>70</v>
      </c>
      <c r="J82" t="s">
        <v>70</v>
      </c>
      <c r="K82" t="s">
        <v>70</v>
      </c>
      <c r="L82" t="s">
        <v>70</v>
      </c>
      <c r="M82" t="s">
        <v>70</v>
      </c>
      <c r="N82" t="s">
        <v>70</v>
      </c>
      <c r="O82" t="s">
        <v>70</v>
      </c>
      <c r="P82" t="s">
        <v>70</v>
      </c>
      <c r="Q82" t="s">
        <v>70</v>
      </c>
      <c r="R82" t="s">
        <v>70</v>
      </c>
      <c r="S82" t="s">
        <v>57</v>
      </c>
      <c r="T82" t="s">
        <v>110</v>
      </c>
      <c r="U82" t="s">
        <v>70</v>
      </c>
      <c r="V82" t="s">
        <v>70</v>
      </c>
      <c r="W82" t="s">
        <v>2000</v>
      </c>
      <c r="X82" t="s">
        <v>70</v>
      </c>
      <c r="Y82" t="s">
        <v>70</v>
      </c>
      <c r="Z82" t="s">
        <v>70</v>
      </c>
      <c r="AA82" t="s">
        <v>70</v>
      </c>
    </row>
    <row r="83" spans="1:27" hidden="1" x14ac:dyDescent="0.25">
      <c r="A83">
        <v>60333011</v>
      </c>
      <c r="B83" t="s">
        <v>1999</v>
      </c>
      <c r="C83" t="s">
        <v>788</v>
      </c>
      <c r="D83" t="s">
        <v>70</v>
      </c>
      <c r="E83" t="s">
        <v>70</v>
      </c>
      <c r="F83" t="s">
        <v>70</v>
      </c>
      <c r="G83" t="s">
        <v>70</v>
      </c>
      <c r="H83" t="s">
        <v>2000</v>
      </c>
      <c r="I83" t="s">
        <v>70</v>
      </c>
      <c r="J83" t="s">
        <v>70</v>
      </c>
      <c r="K83" t="s">
        <v>70</v>
      </c>
      <c r="L83" t="s">
        <v>70</v>
      </c>
      <c r="M83" t="s">
        <v>70</v>
      </c>
      <c r="N83" t="s">
        <v>70</v>
      </c>
      <c r="O83" t="s">
        <v>70</v>
      </c>
      <c r="P83" t="s">
        <v>70</v>
      </c>
      <c r="Q83" t="s">
        <v>70</v>
      </c>
      <c r="R83" t="s">
        <v>70</v>
      </c>
      <c r="S83" t="s">
        <v>57</v>
      </c>
      <c r="T83" t="s">
        <v>110</v>
      </c>
      <c r="U83" t="s">
        <v>70</v>
      </c>
      <c r="V83" t="s">
        <v>70</v>
      </c>
      <c r="W83" t="s">
        <v>2000</v>
      </c>
      <c r="X83" t="s">
        <v>70</v>
      </c>
      <c r="Y83" t="s">
        <v>70</v>
      </c>
      <c r="Z83" t="s">
        <v>70</v>
      </c>
      <c r="AA83" t="s">
        <v>70</v>
      </c>
    </row>
    <row r="84" spans="1:27" hidden="1" x14ac:dyDescent="0.25">
      <c r="A84">
        <v>60370002</v>
      </c>
      <c r="B84" t="s">
        <v>1999</v>
      </c>
      <c r="C84" t="s">
        <v>788</v>
      </c>
      <c r="D84" t="s">
        <v>70</v>
      </c>
      <c r="E84" t="s">
        <v>70</v>
      </c>
      <c r="F84" t="s">
        <v>57</v>
      </c>
      <c r="G84" t="s">
        <v>110</v>
      </c>
      <c r="H84" t="s">
        <v>2000</v>
      </c>
      <c r="I84" t="s">
        <v>57</v>
      </c>
      <c r="J84" t="s">
        <v>70</v>
      </c>
      <c r="K84" t="s">
        <v>70</v>
      </c>
      <c r="L84" t="s">
        <v>70</v>
      </c>
      <c r="M84" t="s">
        <v>2000</v>
      </c>
      <c r="N84" t="s">
        <v>110</v>
      </c>
      <c r="O84" t="s">
        <v>70</v>
      </c>
      <c r="P84" t="s">
        <v>57</v>
      </c>
      <c r="Q84" t="s">
        <v>70</v>
      </c>
      <c r="R84" t="s">
        <v>110</v>
      </c>
      <c r="S84" t="s">
        <v>2000</v>
      </c>
      <c r="T84" t="s">
        <v>2000</v>
      </c>
      <c r="U84" t="s">
        <v>57</v>
      </c>
      <c r="V84" t="s">
        <v>70</v>
      </c>
      <c r="W84" t="s">
        <v>2000</v>
      </c>
      <c r="X84" t="s">
        <v>57</v>
      </c>
      <c r="Y84" t="s">
        <v>57</v>
      </c>
      <c r="Z84" t="s">
        <v>110</v>
      </c>
      <c r="AA84" t="s">
        <v>70</v>
      </c>
    </row>
    <row r="85" spans="1:27" hidden="1" x14ac:dyDescent="0.25">
      <c r="A85">
        <v>60371002</v>
      </c>
      <c r="B85" t="s">
        <v>1999</v>
      </c>
      <c r="C85" t="s">
        <v>788</v>
      </c>
      <c r="D85" t="s">
        <v>70</v>
      </c>
      <c r="E85" t="s">
        <v>70</v>
      </c>
      <c r="F85" t="s">
        <v>110</v>
      </c>
      <c r="G85" t="s">
        <v>110</v>
      </c>
      <c r="H85" t="s">
        <v>70</v>
      </c>
      <c r="I85" t="s">
        <v>57</v>
      </c>
      <c r="J85" t="s">
        <v>70</v>
      </c>
      <c r="K85" t="s">
        <v>70</v>
      </c>
      <c r="L85" t="s">
        <v>70</v>
      </c>
      <c r="M85" t="s">
        <v>2000</v>
      </c>
      <c r="N85" t="s">
        <v>110</v>
      </c>
      <c r="O85" t="s">
        <v>70</v>
      </c>
      <c r="P85" t="s">
        <v>57</v>
      </c>
      <c r="Q85" t="s">
        <v>2000</v>
      </c>
      <c r="R85" t="s">
        <v>110</v>
      </c>
      <c r="S85" t="s">
        <v>70</v>
      </c>
      <c r="T85" t="s">
        <v>70</v>
      </c>
      <c r="U85" t="s">
        <v>110</v>
      </c>
      <c r="V85" t="s">
        <v>70</v>
      </c>
      <c r="W85" t="s">
        <v>70</v>
      </c>
      <c r="X85" t="s">
        <v>57</v>
      </c>
      <c r="Y85" t="s">
        <v>57</v>
      </c>
      <c r="Z85" t="s">
        <v>110</v>
      </c>
      <c r="AA85" t="s">
        <v>70</v>
      </c>
    </row>
    <row r="86" spans="1:27" hidden="1" x14ac:dyDescent="0.25">
      <c r="A86">
        <v>60371302</v>
      </c>
      <c r="B86" t="s">
        <v>1999</v>
      </c>
      <c r="C86" t="s">
        <v>788</v>
      </c>
      <c r="D86" t="s">
        <v>70</v>
      </c>
      <c r="E86" t="s">
        <v>70</v>
      </c>
      <c r="F86" t="s">
        <v>2000</v>
      </c>
      <c r="G86" t="s">
        <v>70</v>
      </c>
      <c r="H86" t="s">
        <v>70</v>
      </c>
      <c r="I86" t="s">
        <v>70</v>
      </c>
      <c r="J86" t="s">
        <v>70</v>
      </c>
      <c r="K86" t="s">
        <v>70</v>
      </c>
      <c r="L86" t="s">
        <v>70</v>
      </c>
      <c r="M86" t="s">
        <v>70</v>
      </c>
      <c r="N86" t="s">
        <v>2000</v>
      </c>
      <c r="O86" t="s">
        <v>70</v>
      </c>
      <c r="P86" t="s">
        <v>2000</v>
      </c>
      <c r="Q86" t="s">
        <v>2000</v>
      </c>
      <c r="R86" t="s">
        <v>2000</v>
      </c>
      <c r="S86" t="s">
        <v>70</v>
      </c>
      <c r="T86" t="s">
        <v>70</v>
      </c>
      <c r="U86" t="s">
        <v>2000</v>
      </c>
      <c r="V86" t="s">
        <v>70</v>
      </c>
      <c r="W86" t="s">
        <v>70</v>
      </c>
      <c r="X86" t="s">
        <v>2000</v>
      </c>
      <c r="Y86" t="s">
        <v>2000</v>
      </c>
      <c r="Z86" t="s">
        <v>2000</v>
      </c>
      <c r="AA86" t="s">
        <v>70</v>
      </c>
    </row>
    <row r="87" spans="1:27" hidden="1" x14ac:dyDescent="0.25">
      <c r="A87">
        <v>60371601</v>
      </c>
      <c r="B87" t="s">
        <v>1999</v>
      </c>
      <c r="C87" t="s">
        <v>788</v>
      </c>
      <c r="D87" t="s">
        <v>70</v>
      </c>
      <c r="E87" t="s">
        <v>70</v>
      </c>
      <c r="F87" t="s">
        <v>2000</v>
      </c>
      <c r="G87" t="s">
        <v>2000</v>
      </c>
      <c r="H87" t="s">
        <v>70</v>
      </c>
      <c r="I87" t="s">
        <v>2000</v>
      </c>
      <c r="J87" t="s">
        <v>70</v>
      </c>
      <c r="K87" t="s">
        <v>70</v>
      </c>
      <c r="L87" t="s">
        <v>70</v>
      </c>
      <c r="M87" t="s">
        <v>70</v>
      </c>
      <c r="N87" t="s">
        <v>2000</v>
      </c>
      <c r="O87" t="s">
        <v>70</v>
      </c>
      <c r="P87" t="s">
        <v>2000</v>
      </c>
      <c r="Q87" t="s">
        <v>2000</v>
      </c>
      <c r="R87" t="s">
        <v>2000</v>
      </c>
      <c r="S87" t="s">
        <v>70</v>
      </c>
      <c r="T87" t="s">
        <v>70</v>
      </c>
      <c r="U87" t="s">
        <v>2000</v>
      </c>
      <c r="V87" t="s">
        <v>70</v>
      </c>
      <c r="W87" t="s">
        <v>70</v>
      </c>
      <c r="X87" t="s">
        <v>2000</v>
      </c>
      <c r="Y87" t="s">
        <v>2000</v>
      </c>
      <c r="Z87" t="s">
        <v>2000</v>
      </c>
      <c r="AA87" t="s">
        <v>70</v>
      </c>
    </row>
    <row r="88" spans="1:27" hidden="1" x14ac:dyDescent="0.25">
      <c r="A88">
        <v>60371602</v>
      </c>
      <c r="B88" t="s">
        <v>1999</v>
      </c>
      <c r="C88" t="s">
        <v>788</v>
      </c>
      <c r="D88" t="s">
        <v>70</v>
      </c>
      <c r="E88" t="s">
        <v>70</v>
      </c>
      <c r="F88" t="s">
        <v>70</v>
      </c>
      <c r="G88" t="s">
        <v>110</v>
      </c>
      <c r="H88" t="s">
        <v>70</v>
      </c>
      <c r="I88" t="s">
        <v>57</v>
      </c>
      <c r="J88" t="s">
        <v>70</v>
      </c>
      <c r="K88" t="s">
        <v>70</v>
      </c>
      <c r="L88" t="s">
        <v>70</v>
      </c>
      <c r="M88" t="s">
        <v>70</v>
      </c>
      <c r="N88" t="s">
        <v>70</v>
      </c>
      <c r="O88" t="s">
        <v>70</v>
      </c>
      <c r="P88" t="s">
        <v>57</v>
      </c>
      <c r="Q88" t="s">
        <v>70</v>
      </c>
      <c r="R88" t="s">
        <v>110</v>
      </c>
      <c r="S88" t="s">
        <v>70</v>
      </c>
      <c r="T88" t="s">
        <v>70</v>
      </c>
      <c r="U88" t="s">
        <v>70</v>
      </c>
      <c r="V88" t="s">
        <v>70</v>
      </c>
      <c r="W88" t="s">
        <v>70</v>
      </c>
      <c r="X88" t="s">
        <v>70</v>
      </c>
      <c r="Y88" t="s">
        <v>57</v>
      </c>
      <c r="Z88" t="s">
        <v>70</v>
      </c>
      <c r="AA88" t="s">
        <v>70</v>
      </c>
    </row>
    <row r="89" spans="1:27" hidden="1" x14ac:dyDescent="0.25">
      <c r="A89">
        <v>60374002</v>
      </c>
      <c r="B89" t="s">
        <v>1999</v>
      </c>
      <c r="C89" t="s">
        <v>788</v>
      </c>
      <c r="D89" t="s">
        <v>70</v>
      </c>
      <c r="E89" t="s">
        <v>70</v>
      </c>
      <c r="F89" t="s">
        <v>110</v>
      </c>
      <c r="G89" t="s">
        <v>57</v>
      </c>
      <c r="H89" t="s">
        <v>2000</v>
      </c>
      <c r="I89" t="s">
        <v>57</v>
      </c>
      <c r="J89" t="s">
        <v>70</v>
      </c>
      <c r="K89" t="s">
        <v>70</v>
      </c>
      <c r="L89" t="s">
        <v>70</v>
      </c>
      <c r="M89" t="s">
        <v>2000</v>
      </c>
      <c r="N89" t="s">
        <v>110</v>
      </c>
      <c r="O89" t="s">
        <v>70</v>
      </c>
      <c r="P89" t="s">
        <v>57</v>
      </c>
      <c r="Q89" t="s">
        <v>2000</v>
      </c>
      <c r="R89" t="s">
        <v>57</v>
      </c>
      <c r="S89" t="s">
        <v>2000</v>
      </c>
      <c r="T89" t="s">
        <v>2000</v>
      </c>
      <c r="U89" t="s">
        <v>110</v>
      </c>
      <c r="V89" t="s">
        <v>70</v>
      </c>
      <c r="W89" t="s">
        <v>2000</v>
      </c>
      <c r="X89" t="s">
        <v>110</v>
      </c>
      <c r="Y89" t="s">
        <v>57</v>
      </c>
      <c r="Z89" t="s">
        <v>110</v>
      </c>
      <c r="AA89" t="s">
        <v>70</v>
      </c>
    </row>
    <row r="90" spans="1:27" hidden="1" x14ac:dyDescent="0.25">
      <c r="A90">
        <v>60375001</v>
      </c>
      <c r="B90" t="s">
        <v>1999</v>
      </c>
      <c r="C90" t="s">
        <v>788</v>
      </c>
      <c r="D90" t="s">
        <v>70</v>
      </c>
      <c r="E90" t="s">
        <v>70</v>
      </c>
      <c r="F90" t="s">
        <v>70</v>
      </c>
      <c r="G90" t="s">
        <v>70</v>
      </c>
      <c r="H90" t="s">
        <v>70</v>
      </c>
      <c r="I90" t="s">
        <v>2000</v>
      </c>
      <c r="J90" t="s">
        <v>70</v>
      </c>
      <c r="K90" t="s">
        <v>70</v>
      </c>
      <c r="L90" t="s">
        <v>70</v>
      </c>
      <c r="M90" t="s">
        <v>70</v>
      </c>
      <c r="N90" t="s">
        <v>70</v>
      </c>
      <c r="O90" t="s">
        <v>70</v>
      </c>
      <c r="P90" t="s">
        <v>2000</v>
      </c>
      <c r="Q90" t="s">
        <v>70</v>
      </c>
      <c r="R90" t="s">
        <v>70</v>
      </c>
      <c r="S90" t="s">
        <v>70</v>
      </c>
      <c r="T90" t="s">
        <v>70</v>
      </c>
      <c r="U90" t="s">
        <v>70</v>
      </c>
      <c r="V90" t="s">
        <v>70</v>
      </c>
      <c r="W90" t="s">
        <v>70</v>
      </c>
      <c r="X90" t="s">
        <v>70</v>
      </c>
      <c r="Y90" t="s">
        <v>2000</v>
      </c>
      <c r="Z90" t="s">
        <v>70</v>
      </c>
      <c r="AA90" t="s">
        <v>70</v>
      </c>
    </row>
    <row r="91" spans="1:27" hidden="1" x14ac:dyDescent="0.25">
      <c r="A91">
        <v>60375005</v>
      </c>
      <c r="B91" t="s">
        <v>1999</v>
      </c>
      <c r="C91" t="s">
        <v>788</v>
      </c>
      <c r="D91" t="s">
        <v>70</v>
      </c>
      <c r="E91" t="s">
        <v>70</v>
      </c>
      <c r="F91" t="s">
        <v>70</v>
      </c>
      <c r="G91" t="s">
        <v>70</v>
      </c>
      <c r="H91" t="s">
        <v>70</v>
      </c>
      <c r="I91" t="s">
        <v>57</v>
      </c>
      <c r="J91" t="s">
        <v>70</v>
      </c>
      <c r="K91" t="s">
        <v>70</v>
      </c>
      <c r="L91" t="s">
        <v>70</v>
      </c>
      <c r="M91" t="s">
        <v>70</v>
      </c>
      <c r="N91" t="s">
        <v>70</v>
      </c>
      <c r="O91" t="s">
        <v>70</v>
      </c>
      <c r="P91" t="s">
        <v>57</v>
      </c>
      <c r="Q91" t="s">
        <v>70</v>
      </c>
      <c r="R91" t="s">
        <v>70</v>
      </c>
      <c r="S91" t="s">
        <v>70</v>
      </c>
      <c r="T91" t="s">
        <v>70</v>
      </c>
      <c r="U91" t="s">
        <v>70</v>
      </c>
      <c r="V91" t="s">
        <v>70</v>
      </c>
      <c r="W91" t="s">
        <v>70</v>
      </c>
      <c r="X91" t="s">
        <v>70</v>
      </c>
      <c r="Y91" t="s">
        <v>57</v>
      </c>
      <c r="Z91" t="s">
        <v>70</v>
      </c>
      <c r="AA91" t="s">
        <v>70</v>
      </c>
    </row>
    <row r="92" spans="1:27" hidden="1" x14ac:dyDescent="0.25">
      <c r="A92">
        <v>60376012</v>
      </c>
      <c r="B92" t="s">
        <v>1999</v>
      </c>
      <c r="C92" t="s">
        <v>788</v>
      </c>
      <c r="D92" t="s">
        <v>70</v>
      </c>
      <c r="E92" t="s">
        <v>70</v>
      </c>
      <c r="F92" t="s">
        <v>70</v>
      </c>
      <c r="G92" t="s">
        <v>57</v>
      </c>
      <c r="H92" t="s">
        <v>70</v>
      </c>
      <c r="I92" t="s">
        <v>57</v>
      </c>
      <c r="J92" t="s">
        <v>70</v>
      </c>
      <c r="K92" t="s">
        <v>70</v>
      </c>
      <c r="L92" t="s">
        <v>70</v>
      </c>
      <c r="M92" t="s">
        <v>70</v>
      </c>
      <c r="N92" t="s">
        <v>70</v>
      </c>
      <c r="O92" t="s">
        <v>70</v>
      </c>
      <c r="P92" t="s">
        <v>57</v>
      </c>
      <c r="Q92" t="s">
        <v>70</v>
      </c>
      <c r="R92" t="s">
        <v>57</v>
      </c>
      <c r="S92" t="s">
        <v>70</v>
      </c>
      <c r="T92" t="s">
        <v>70</v>
      </c>
      <c r="U92" t="s">
        <v>70</v>
      </c>
      <c r="V92" t="s">
        <v>70</v>
      </c>
      <c r="W92" t="s">
        <v>70</v>
      </c>
      <c r="X92" t="s">
        <v>70</v>
      </c>
      <c r="Y92" t="s">
        <v>57</v>
      </c>
      <c r="Z92" t="s">
        <v>70</v>
      </c>
      <c r="AA92" t="s">
        <v>70</v>
      </c>
    </row>
    <row r="93" spans="1:27" hidden="1" x14ac:dyDescent="0.25">
      <c r="A93">
        <v>60390001</v>
      </c>
      <c r="B93" t="s">
        <v>1999</v>
      </c>
      <c r="C93" t="s">
        <v>788</v>
      </c>
      <c r="D93" t="s">
        <v>70</v>
      </c>
      <c r="E93" t="s">
        <v>70</v>
      </c>
      <c r="F93" t="s">
        <v>70</v>
      </c>
      <c r="G93" t="s">
        <v>70</v>
      </c>
      <c r="H93" t="s">
        <v>2000</v>
      </c>
      <c r="I93" t="s">
        <v>70</v>
      </c>
      <c r="J93" t="s">
        <v>70</v>
      </c>
      <c r="K93" t="s">
        <v>70</v>
      </c>
      <c r="L93" t="s">
        <v>70</v>
      </c>
      <c r="M93" t="s">
        <v>70</v>
      </c>
      <c r="N93" t="s">
        <v>70</v>
      </c>
      <c r="O93" t="s">
        <v>70</v>
      </c>
      <c r="P93" t="s">
        <v>70</v>
      </c>
      <c r="Q93" t="s">
        <v>70</v>
      </c>
      <c r="R93" t="s">
        <v>70</v>
      </c>
      <c r="S93" t="s">
        <v>2000</v>
      </c>
      <c r="T93" t="s">
        <v>2000</v>
      </c>
      <c r="U93" t="s">
        <v>70</v>
      </c>
      <c r="V93" t="s">
        <v>70</v>
      </c>
      <c r="W93" t="s">
        <v>2000</v>
      </c>
      <c r="X93" t="s">
        <v>70</v>
      </c>
      <c r="Y93" t="s">
        <v>70</v>
      </c>
      <c r="Z93" t="s">
        <v>70</v>
      </c>
      <c r="AA93" t="s">
        <v>70</v>
      </c>
    </row>
    <row r="94" spans="1:27" hidden="1" x14ac:dyDescent="0.25">
      <c r="A94">
        <v>60410001</v>
      </c>
      <c r="B94" t="s">
        <v>1999</v>
      </c>
      <c r="C94" t="s">
        <v>788</v>
      </c>
      <c r="D94" t="s">
        <v>70</v>
      </c>
      <c r="E94" t="s">
        <v>70</v>
      </c>
      <c r="F94" t="s">
        <v>2000</v>
      </c>
      <c r="G94" t="s">
        <v>70</v>
      </c>
      <c r="H94" t="s">
        <v>70</v>
      </c>
      <c r="I94" t="s">
        <v>57</v>
      </c>
      <c r="J94" t="s">
        <v>70</v>
      </c>
      <c r="K94" t="s">
        <v>70</v>
      </c>
      <c r="L94" t="s">
        <v>70</v>
      </c>
      <c r="M94" t="s">
        <v>110</v>
      </c>
      <c r="N94" t="s">
        <v>59</v>
      </c>
      <c r="O94" t="s">
        <v>70</v>
      </c>
      <c r="P94" t="s">
        <v>57</v>
      </c>
      <c r="Q94" t="s">
        <v>2000</v>
      </c>
      <c r="R94" t="s">
        <v>70</v>
      </c>
      <c r="S94" t="s">
        <v>2000</v>
      </c>
      <c r="T94" t="s">
        <v>70</v>
      </c>
      <c r="U94" t="s">
        <v>2000</v>
      </c>
      <c r="V94" t="s">
        <v>70</v>
      </c>
      <c r="W94" t="s">
        <v>70</v>
      </c>
      <c r="X94" t="s">
        <v>57</v>
      </c>
      <c r="Y94" t="s">
        <v>57</v>
      </c>
      <c r="Z94" t="s">
        <v>2000</v>
      </c>
      <c r="AA94" t="s">
        <v>2000</v>
      </c>
    </row>
    <row r="95" spans="1:27" hidden="1" x14ac:dyDescent="0.25">
      <c r="A95">
        <v>60410004</v>
      </c>
      <c r="B95" t="s">
        <v>1999</v>
      </c>
      <c r="C95" t="s">
        <v>788</v>
      </c>
      <c r="D95" t="s">
        <v>70</v>
      </c>
      <c r="E95" t="s">
        <v>70</v>
      </c>
      <c r="F95" t="s">
        <v>2000</v>
      </c>
      <c r="G95" t="s">
        <v>70</v>
      </c>
      <c r="H95" t="s">
        <v>70</v>
      </c>
      <c r="I95" t="s">
        <v>57</v>
      </c>
      <c r="J95" t="s">
        <v>70</v>
      </c>
      <c r="K95" t="s">
        <v>70</v>
      </c>
      <c r="L95" t="s">
        <v>70</v>
      </c>
      <c r="M95" t="s">
        <v>57</v>
      </c>
      <c r="N95" t="s">
        <v>110</v>
      </c>
      <c r="O95" t="s">
        <v>70</v>
      </c>
      <c r="P95" t="s">
        <v>2000</v>
      </c>
      <c r="Q95" t="s">
        <v>2000</v>
      </c>
      <c r="R95" t="s">
        <v>70</v>
      </c>
      <c r="S95" t="s">
        <v>70</v>
      </c>
      <c r="T95" t="s">
        <v>70</v>
      </c>
      <c r="U95" t="s">
        <v>2000</v>
      </c>
      <c r="V95" t="s">
        <v>70</v>
      </c>
      <c r="W95" t="s">
        <v>70</v>
      </c>
      <c r="X95" t="s">
        <v>57</v>
      </c>
      <c r="Y95" t="s">
        <v>57</v>
      </c>
      <c r="Z95" t="s">
        <v>2000</v>
      </c>
      <c r="AA95" t="s">
        <v>2000</v>
      </c>
    </row>
    <row r="96" spans="1:27" hidden="1" x14ac:dyDescent="0.25">
      <c r="A96">
        <v>60550003</v>
      </c>
      <c r="B96" t="s">
        <v>1999</v>
      </c>
      <c r="C96" t="s">
        <v>788</v>
      </c>
      <c r="D96" t="s">
        <v>70</v>
      </c>
      <c r="E96" t="s">
        <v>70</v>
      </c>
      <c r="F96" t="s">
        <v>110</v>
      </c>
      <c r="G96" t="s">
        <v>70</v>
      </c>
      <c r="H96" t="s">
        <v>70</v>
      </c>
      <c r="I96" t="s">
        <v>57</v>
      </c>
      <c r="J96" t="s">
        <v>70</v>
      </c>
      <c r="K96" t="s">
        <v>70</v>
      </c>
      <c r="L96" t="s">
        <v>70</v>
      </c>
      <c r="M96" t="s">
        <v>110</v>
      </c>
      <c r="N96" t="s">
        <v>110</v>
      </c>
      <c r="O96" t="s">
        <v>70</v>
      </c>
      <c r="P96" t="s">
        <v>57</v>
      </c>
      <c r="Q96" t="s">
        <v>2000</v>
      </c>
      <c r="R96" t="s">
        <v>70</v>
      </c>
      <c r="S96" t="s">
        <v>2000</v>
      </c>
      <c r="T96" t="s">
        <v>70</v>
      </c>
      <c r="U96" t="s">
        <v>2000</v>
      </c>
      <c r="V96" t="s">
        <v>70</v>
      </c>
      <c r="W96" t="s">
        <v>70</v>
      </c>
      <c r="X96" t="s">
        <v>57</v>
      </c>
      <c r="Y96" t="s">
        <v>110</v>
      </c>
      <c r="Z96" t="s">
        <v>2000</v>
      </c>
      <c r="AA96" t="s">
        <v>2000</v>
      </c>
    </row>
    <row r="97" spans="1:27" hidden="1" x14ac:dyDescent="0.25">
      <c r="A97">
        <v>60590001</v>
      </c>
      <c r="B97" t="s">
        <v>1999</v>
      </c>
      <c r="C97" t="s">
        <v>788</v>
      </c>
      <c r="D97" t="s">
        <v>70</v>
      </c>
      <c r="E97" t="s">
        <v>70</v>
      </c>
      <c r="F97" t="s">
        <v>2000</v>
      </c>
      <c r="G97" t="s">
        <v>70</v>
      </c>
      <c r="H97" t="s">
        <v>70</v>
      </c>
      <c r="I97" t="s">
        <v>70</v>
      </c>
      <c r="J97" t="s">
        <v>70</v>
      </c>
      <c r="K97" t="s">
        <v>70</v>
      </c>
      <c r="L97" t="s">
        <v>70</v>
      </c>
      <c r="M97" t="s">
        <v>70</v>
      </c>
      <c r="N97" t="s">
        <v>2000</v>
      </c>
      <c r="O97" t="s">
        <v>70</v>
      </c>
      <c r="P97" t="s">
        <v>2000</v>
      </c>
      <c r="Q97" t="s">
        <v>2000</v>
      </c>
      <c r="R97" t="s">
        <v>2000</v>
      </c>
      <c r="S97" t="s">
        <v>70</v>
      </c>
      <c r="T97" t="s">
        <v>70</v>
      </c>
      <c r="U97" t="s">
        <v>2000</v>
      </c>
      <c r="V97" t="s">
        <v>70</v>
      </c>
      <c r="W97" t="s">
        <v>70</v>
      </c>
      <c r="X97" t="s">
        <v>2000</v>
      </c>
      <c r="Y97" t="s">
        <v>2000</v>
      </c>
      <c r="Z97" t="s">
        <v>2000</v>
      </c>
      <c r="AA97" t="s">
        <v>70</v>
      </c>
    </row>
    <row r="98" spans="1:27" hidden="1" x14ac:dyDescent="0.25">
      <c r="A98">
        <v>60610006</v>
      </c>
      <c r="B98" t="s">
        <v>1999</v>
      </c>
      <c r="C98" t="s">
        <v>788</v>
      </c>
      <c r="D98" t="s">
        <v>70</v>
      </c>
      <c r="E98" t="s">
        <v>70</v>
      </c>
      <c r="F98" t="s">
        <v>57</v>
      </c>
      <c r="G98" t="s">
        <v>110</v>
      </c>
      <c r="H98" t="s">
        <v>70</v>
      </c>
      <c r="I98" t="s">
        <v>57</v>
      </c>
      <c r="J98" t="s">
        <v>70</v>
      </c>
      <c r="K98" t="s">
        <v>70</v>
      </c>
      <c r="L98" t="s">
        <v>70</v>
      </c>
      <c r="M98" t="s">
        <v>2000</v>
      </c>
      <c r="N98" t="s">
        <v>110</v>
      </c>
      <c r="O98" t="s">
        <v>70</v>
      </c>
      <c r="P98" t="s">
        <v>2000</v>
      </c>
      <c r="Q98" t="s">
        <v>70</v>
      </c>
      <c r="R98" t="s">
        <v>59</v>
      </c>
      <c r="S98" t="s">
        <v>70</v>
      </c>
      <c r="T98" t="s">
        <v>70</v>
      </c>
      <c r="U98" t="s">
        <v>110</v>
      </c>
      <c r="V98" t="s">
        <v>70</v>
      </c>
      <c r="W98" t="s">
        <v>70</v>
      </c>
      <c r="X98" t="s">
        <v>110</v>
      </c>
      <c r="Y98" t="s">
        <v>57</v>
      </c>
      <c r="Z98" t="s">
        <v>2000</v>
      </c>
      <c r="AA98" t="s">
        <v>70</v>
      </c>
    </row>
    <row r="99" spans="1:27" hidden="1" x14ac:dyDescent="0.25">
      <c r="A99">
        <v>60631008</v>
      </c>
      <c r="B99" t="s">
        <v>1999</v>
      </c>
      <c r="C99" t="s">
        <v>788</v>
      </c>
      <c r="D99" t="s">
        <v>70</v>
      </c>
      <c r="E99" t="s">
        <v>70</v>
      </c>
      <c r="F99" t="s">
        <v>70</v>
      </c>
      <c r="G99" t="s">
        <v>70</v>
      </c>
      <c r="H99" t="s">
        <v>2000</v>
      </c>
      <c r="I99" t="s">
        <v>70</v>
      </c>
      <c r="J99" t="s">
        <v>70</v>
      </c>
      <c r="K99" t="s">
        <v>70</v>
      </c>
      <c r="L99" t="s">
        <v>70</v>
      </c>
      <c r="M99" t="s">
        <v>70</v>
      </c>
      <c r="N99" t="s">
        <v>70</v>
      </c>
      <c r="O99" t="s">
        <v>70</v>
      </c>
      <c r="P99" t="s">
        <v>70</v>
      </c>
      <c r="Q99" t="s">
        <v>70</v>
      </c>
      <c r="R99" t="s">
        <v>70</v>
      </c>
      <c r="S99" t="s">
        <v>2000</v>
      </c>
      <c r="T99" t="s">
        <v>2000</v>
      </c>
      <c r="U99" t="s">
        <v>70</v>
      </c>
      <c r="V99" t="s">
        <v>70</v>
      </c>
      <c r="W99" t="s">
        <v>2000</v>
      </c>
      <c r="X99" t="s">
        <v>70</v>
      </c>
      <c r="Y99" t="s">
        <v>70</v>
      </c>
      <c r="Z99" t="s">
        <v>70</v>
      </c>
      <c r="AA99" t="s">
        <v>70</v>
      </c>
    </row>
    <row r="100" spans="1:27" hidden="1" x14ac:dyDescent="0.25">
      <c r="A100">
        <v>60650012</v>
      </c>
      <c r="B100" t="s">
        <v>1999</v>
      </c>
      <c r="C100" t="s">
        <v>788</v>
      </c>
      <c r="D100" t="s">
        <v>70</v>
      </c>
      <c r="E100" t="s">
        <v>70</v>
      </c>
      <c r="F100" t="s">
        <v>70</v>
      </c>
      <c r="G100" t="s">
        <v>110</v>
      </c>
      <c r="H100" t="s">
        <v>70</v>
      </c>
      <c r="I100" t="s">
        <v>110</v>
      </c>
      <c r="J100" t="s">
        <v>70</v>
      </c>
      <c r="K100" t="s">
        <v>70</v>
      </c>
      <c r="L100" t="s">
        <v>70</v>
      </c>
      <c r="M100" t="s">
        <v>70</v>
      </c>
      <c r="N100" t="s">
        <v>70</v>
      </c>
      <c r="O100" t="s">
        <v>70</v>
      </c>
      <c r="P100" t="s">
        <v>57</v>
      </c>
      <c r="Q100" t="s">
        <v>70</v>
      </c>
      <c r="R100" t="s">
        <v>110</v>
      </c>
      <c r="S100" t="s">
        <v>70</v>
      </c>
      <c r="T100" t="s">
        <v>70</v>
      </c>
      <c r="U100" t="s">
        <v>70</v>
      </c>
      <c r="V100" t="s">
        <v>70</v>
      </c>
      <c r="W100" t="s">
        <v>70</v>
      </c>
      <c r="X100" t="s">
        <v>70</v>
      </c>
      <c r="Y100" t="s">
        <v>110</v>
      </c>
      <c r="Z100" t="s">
        <v>70</v>
      </c>
      <c r="AA100" t="s">
        <v>70</v>
      </c>
    </row>
    <row r="101" spans="1:27" hidden="1" x14ac:dyDescent="0.25">
      <c r="A101">
        <v>60653011</v>
      </c>
      <c r="B101" t="s">
        <v>1999</v>
      </c>
      <c r="C101" t="s">
        <v>788</v>
      </c>
      <c r="D101" t="s">
        <v>70</v>
      </c>
      <c r="E101" t="s">
        <v>70</v>
      </c>
      <c r="F101" t="s">
        <v>2000</v>
      </c>
      <c r="G101" t="s">
        <v>70</v>
      </c>
      <c r="H101" t="s">
        <v>70</v>
      </c>
      <c r="I101" t="s">
        <v>2000</v>
      </c>
      <c r="J101" t="s">
        <v>70</v>
      </c>
      <c r="K101" t="s">
        <v>70</v>
      </c>
      <c r="L101" t="s">
        <v>70</v>
      </c>
      <c r="M101" t="s">
        <v>2000</v>
      </c>
      <c r="N101" t="s">
        <v>2000</v>
      </c>
      <c r="O101" t="s">
        <v>70</v>
      </c>
      <c r="P101" t="s">
        <v>2000</v>
      </c>
      <c r="Q101" t="s">
        <v>2000</v>
      </c>
      <c r="R101" t="s">
        <v>70</v>
      </c>
      <c r="S101" t="s">
        <v>70</v>
      </c>
      <c r="T101" t="s">
        <v>70</v>
      </c>
      <c r="U101" t="s">
        <v>2000</v>
      </c>
      <c r="V101" t="s">
        <v>70</v>
      </c>
      <c r="W101" t="s">
        <v>70</v>
      </c>
      <c r="X101" t="s">
        <v>2000</v>
      </c>
      <c r="Y101" t="s">
        <v>2000</v>
      </c>
      <c r="Z101" t="s">
        <v>2000</v>
      </c>
      <c r="AA101" t="s">
        <v>2000</v>
      </c>
    </row>
    <row r="102" spans="1:27" hidden="1" x14ac:dyDescent="0.25">
      <c r="A102">
        <v>60653012</v>
      </c>
      <c r="B102" t="s">
        <v>1999</v>
      </c>
      <c r="C102" t="s">
        <v>788</v>
      </c>
      <c r="D102" t="s">
        <v>70</v>
      </c>
      <c r="E102" t="s">
        <v>70</v>
      </c>
      <c r="F102" t="s">
        <v>2000</v>
      </c>
      <c r="G102" t="s">
        <v>70</v>
      </c>
      <c r="H102" t="s">
        <v>70</v>
      </c>
      <c r="I102" t="s">
        <v>2000</v>
      </c>
      <c r="J102" t="s">
        <v>70</v>
      </c>
      <c r="K102" t="s">
        <v>70</v>
      </c>
      <c r="L102" t="s">
        <v>70</v>
      </c>
      <c r="M102" t="s">
        <v>2000</v>
      </c>
      <c r="N102" t="s">
        <v>2000</v>
      </c>
      <c r="O102" t="s">
        <v>70</v>
      </c>
      <c r="P102" t="s">
        <v>2000</v>
      </c>
      <c r="Q102" t="s">
        <v>2000</v>
      </c>
      <c r="R102" t="s">
        <v>70</v>
      </c>
      <c r="S102" t="s">
        <v>70</v>
      </c>
      <c r="T102" t="s">
        <v>70</v>
      </c>
      <c r="U102" t="s">
        <v>2000</v>
      </c>
      <c r="V102" t="s">
        <v>70</v>
      </c>
      <c r="W102" t="s">
        <v>70</v>
      </c>
      <c r="X102" t="s">
        <v>2000</v>
      </c>
      <c r="Y102" t="s">
        <v>2000</v>
      </c>
      <c r="Z102" t="s">
        <v>2000</v>
      </c>
      <c r="AA102" t="s">
        <v>2000</v>
      </c>
    </row>
    <row r="103" spans="1:27" hidden="1" x14ac:dyDescent="0.25">
      <c r="A103">
        <v>60670006</v>
      </c>
      <c r="B103" t="s">
        <v>1999</v>
      </c>
      <c r="C103" t="s">
        <v>788</v>
      </c>
      <c r="D103" t="s">
        <v>70</v>
      </c>
      <c r="E103" t="s">
        <v>70</v>
      </c>
      <c r="F103" t="s">
        <v>70</v>
      </c>
      <c r="G103" t="s">
        <v>70</v>
      </c>
      <c r="H103" t="s">
        <v>70</v>
      </c>
      <c r="I103" t="s">
        <v>70</v>
      </c>
      <c r="J103" t="s">
        <v>70</v>
      </c>
      <c r="K103" t="s">
        <v>70</v>
      </c>
      <c r="L103" t="s">
        <v>70</v>
      </c>
      <c r="M103" t="s">
        <v>70</v>
      </c>
      <c r="N103" t="s">
        <v>70</v>
      </c>
      <c r="O103" t="s">
        <v>70</v>
      </c>
      <c r="P103" t="s">
        <v>70</v>
      </c>
      <c r="Q103" t="s">
        <v>70</v>
      </c>
      <c r="R103" t="s">
        <v>70</v>
      </c>
      <c r="S103" t="s">
        <v>2000</v>
      </c>
      <c r="T103" t="s">
        <v>70</v>
      </c>
      <c r="U103" t="s">
        <v>70</v>
      </c>
      <c r="V103" t="s">
        <v>70</v>
      </c>
      <c r="W103" t="s">
        <v>70</v>
      </c>
      <c r="X103" t="s">
        <v>70</v>
      </c>
      <c r="Y103" t="s">
        <v>70</v>
      </c>
      <c r="Z103" t="s">
        <v>70</v>
      </c>
      <c r="AA103" t="s">
        <v>70</v>
      </c>
    </row>
    <row r="104" spans="1:27" hidden="1" x14ac:dyDescent="0.25">
      <c r="A104">
        <v>60670010</v>
      </c>
      <c r="B104" t="s">
        <v>1999</v>
      </c>
      <c r="C104" t="s">
        <v>788</v>
      </c>
      <c r="D104" t="s">
        <v>70</v>
      </c>
      <c r="E104" t="s">
        <v>70</v>
      </c>
      <c r="F104" t="s">
        <v>70</v>
      </c>
      <c r="G104" t="s">
        <v>70</v>
      </c>
      <c r="H104" t="s">
        <v>2000</v>
      </c>
      <c r="I104" t="s">
        <v>70</v>
      </c>
      <c r="J104" t="s">
        <v>70</v>
      </c>
      <c r="K104" t="s">
        <v>70</v>
      </c>
      <c r="L104" t="s">
        <v>70</v>
      </c>
      <c r="M104" t="s">
        <v>70</v>
      </c>
      <c r="N104" t="s">
        <v>70</v>
      </c>
      <c r="O104" t="s">
        <v>70</v>
      </c>
      <c r="P104" t="s">
        <v>70</v>
      </c>
      <c r="Q104" t="s">
        <v>70</v>
      </c>
      <c r="R104" t="s">
        <v>70</v>
      </c>
      <c r="S104" t="s">
        <v>2000</v>
      </c>
      <c r="T104" t="s">
        <v>2000</v>
      </c>
      <c r="U104" t="s">
        <v>70</v>
      </c>
      <c r="V104" t="s">
        <v>70</v>
      </c>
      <c r="W104" t="s">
        <v>2000</v>
      </c>
      <c r="X104" t="s">
        <v>70</v>
      </c>
      <c r="Y104" t="s">
        <v>70</v>
      </c>
      <c r="Z104" t="s">
        <v>70</v>
      </c>
      <c r="AA104" t="s">
        <v>70</v>
      </c>
    </row>
    <row r="105" spans="1:27" hidden="1" x14ac:dyDescent="0.25">
      <c r="A105">
        <v>60710014</v>
      </c>
      <c r="B105" t="s">
        <v>1999</v>
      </c>
      <c r="C105" t="s">
        <v>788</v>
      </c>
      <c r="D105" t="s">
        <v>70</v>
      </c>
      <c r="E105" t="s">
        <v>70</v>
      </c>
      <c r="F105" t="s">
        <v>70</v>
      </c>
      <c r="G105" t="s">
        <v>70</v>
      </c>
      <c r="H105" t="s">
        <v>2000</v>
      </c>
      <c r="I105" t="s">
        <v>70</v>
      </c>
      <c r="J105" t="s">
        <v>70</v>
      </c>
      <c r="K105" t="s">
        <v>70</v>
      </c>
      <c r="L105" t="s">
        <v>70</v>
      </c>
      <c r="M105" t="s">
        <v>70</v>
      </c>
      <c r="N105" t="s">
        <v>70</v>
      </c>
      <c r="O105" t="s">
        <v>70</v>
      </c>
      <c r="P105" t="s">
        <v>70</v>
      </c>
      <c r="Q105" t="s">
        <v>70</v>
      </c>
      <c r="R105" t="s">
        <v>70</v>
      </c>
      <c r="S105" t="s">
        <v>2000</v>
      </c>
      <c r="T105" t="s">
        <v>2000</v>
      </c>
      <c r="U105" t="s">
        <v>70</v>
      </c>
      <c r="V105" t="s">
        <v>70</v>
      </c>
      <c r="W105" t="s">
        <v>2000</v>
      </c>
      <c r="X105" t="s">
        <v>70</v>
      </c>
      <c r="Y105" t="s">
        <v>70</v>
      </c>
      <c r="Z105" t="s">
        <v>70</v>
      </c>
      <c r="AA105" t="s">
        <v>70</v>
      </c>
    </row>
    <row r="106" spans="1:27" hidden="1" x14ac:dyDescent="0.25">
      <c r="A106">
        <v>60711004</v>
      </c>
      <c r="B106" t="s">
        <v>1999</v>
      </c>
      <c r="C106" t="s">
        <v>788</v>
      </c>
      <c r="D106" t="s">
        <v>70</v>
      </c>
      <c r="E106" t="s">
        <v>70</v>
      </c>
      <c r="F106" t="s">
        <v>70</v>
      </c>
      <c r="G106" t="s">
        <v>70</v>
      </c>
      <c r="H106" t="s">
        <v>70</v>
      </c>
      <c r="I106" t="s">
        <v>57</v>
      </c>
      <c r="J106" t="s">
        <v>70</v>
      </c>
      <c r="K106" t="s">
        <v>70</v>
      </c>
      <c r="L106" t="s">
        <v>70</v>
      </c>
      <c r="M106" t="s">
        <v>70</v>
      </c>
      <c r="N106" t="s">
        <v>70</v>
      </c>
      <c r="O106" t="s">
        <v>70</v>
      </c>
      <c r="P106" t="s">
        <v>110</v>
      </c>
      <c r="Q106" t="s">
        <v>70</v>
      </c>
      <c r="R106" t="s">
        <v>70</v>
      </c>
      <c r="S106" t="s">
        <v>70</v>
      </c>
      <c r="T106" t="s">
        <v>70</v>
      </c>
      <c r="U106" t="s">
        <v>70</v>
      </c>
      <c r="V106" t="s">
        <v>70</v>
      </c>
      <c r="W106" t="s">
        <v>70</v>
      </c>
      <c r="X106" t="s">
        <v>70</v>
      </c>
      <c r="Y106" t="s">
        <v>110</v>
      </c>
      <c r="Z106" t="s">
        <v>70</v>
      </c>
      <c r="AA106" t="s">
        <v>70</v>
      </c>
    </row>
    <row r="107" spans="1:27" hidden="1" x14ac:dyDescent="0.25">
      <c r="A107">
        <v>60712002</v>
      </c>
      <c r="B107" t="s">
        <v>1999</v>
      </c>
      <c r="C107" t="s">
        <v>788</v>
      </c>
      <c r="D107" t="s">
        <v>70</v>
      </c>
      <c r="E107" t="s">
        <v>70</v>
      </c>
      <c r="F107" t="s">
        <v>2000</v>
      </c>
      <c r="G107" t="s">
        <v>70</v>
      </c>
      <c r="H107" t="s">
        <v>70</v>
      </c>
      <c r="I107" t="s">
        <v>70</v>
      </c>
      <c r="J107" t="s">
        <v>70</v>
      </c>
      <c r="K107" t="s">
        <v>70</v>
      </c>
      <c r="L107" t="s">
        <v>70</v>
      </c>
      <c r="M107" t="s">
        <v>70</v>
      </c>
      <c r="N107" t="s">
        <v>2000</v>
      </c>
      <c r="O107" t="s">
        <v>70</v>
      </c>
      <c r="P107" t="s">
        <v>2000</v>
      </c>
      <c r="Q107" t="s">
        <v>2000</v>
      </c>
      <c r="R107" t="s">
        <v>2000</v>
      </c>
      <c r="S107" t="s">
        <v>70</v>
      </c>
      <c r="T107" t="s">
        <v>70</v>
      </c>
      <c r="U107" t="s">
        <v>2000</v>
      </c>
      <c r="V107" t="s">
        <v>70</v>
      </c>
      <c r="W107" t="s">
        <v>70</v>
      </c>
      <c r="X107" t="s">
        <v>2000</v>
      </c>
      <c r="Y107" t="s">
        <v>2000</v>
      </c>
      <c r="Z107" t="s">
        <v>2000</v>
      </c>
      <c r="AA107" t="s">
        <v>70</v>
      </c>
    </row>
    <row r="108" spans="1:27" hidden="1" x14ac:dyDescent="0.25">
      <c r="A108">
        <v>60730001</v>
      </c>
      <c r="B108" t="s">
        <v>1999</v>
      </c>
      <c r="C108" t="s">
        <v>788</v>
      </c>
      <c r="D108" t="s">
        <v>70</v>
      </c>
      <c r="E108" t="s">
        <v>70</v>
      </c>
      <c r="F108" t="s">
        <v>57</v>
      </c>
      <c r="G108" t="s">
        <v>110</v>
      </c>
      <c r="H108" t="s">
        <v>70</v>
      </c>
      <c r="I108" t="s">
        <v>57</v>
      </c>
      <c r="J108" t="s">
        <v>70</v>
      </c>
      <c r="K108" t="s">
        <v>70</v>
      </c>
      <c r="L108" t="s">
        <v>70</v>
      </c>
      <c r="M108" t="s">
        <v>2000</v>
      </c>
      <c r="N108" t="s">
        <v>110</v>
      </c>
      <c r="O108" t="s">
        <v>70</v>
      </c>
      <c r="P108" t="s">
        <v>2000</v>
      </c>
      <c r="Q108" t="s">
        <v>70</v>
      </c>
      <c r="R108" t="s">
        <v>110</v>
      </c>
      <c r="S108" t="s">
        <v>70</v>
      </c>
      <c r="T108" t="s">
        <v>70</v>
      </c>
      <c r="U108" t="s">
        <v>110</v>
      </c>
      <c r="V108" t="s">
        <v>70</v>
      </c>
      <c r="W108" t="s">
        <v>70</v>
      </c>
      <c r="X108" t="s">
        <v>57</v>
      </c>
      <c r="Y108" t="s">
        <v>57</v>
      </c>
      <c r="Z108" t="s">
        <v>57</v>
      </c>
      <c r="AA108" t="s">
        <v>70</v>
      </c>
    </row>
    <row r="109" spans="1:27" hidden="1" x14ac:dyDescent="0.25">
      <c r="A109">
        <v>60730003</v>
      </c>
      <c r="B109" t="s">
        <v>1999</v>
      </c>
      <c r="C109" t="s">
        <v>788</v>
      </c>
      <c r="D109" t="s">
        <v>70</v>
      </c>
      <c r="E109" t="s">
        <v>70</v>
      </c>
      <c r="F109" t="s">
        <v>110</v>
      </c>
      <c r="G109" t="s">
        <v>110</v>
      </c>
      <c r="H109" t="s">
        <v>70</v>
      </c>
      <c r="I109" t="s">
        <v>57</v>
      </c>
      <c r="J109" t="s">
        <v>70</v>
      </c>
      <c r="K109" t="s">
        <v>70</v>
      </c>
      <c r="L109" t="s">
        <v>70</v>
      </c>
      <c r="M109" t="s">
        <v>2000</v>
      </c>
      <c r="N109" t="s">
        <v>110</v>
      </c>
      <c r="O109" t="s">
        <v>70</v>
      </c>
      <c r="P109" t="s">
        <v>57</v>
      </c>
      <c r="Q109" t="s">
        <v>70</v>
      </c>
      <c r="R109" t="s">
        <v>110</v>
      </c>
      <c r="S109" t="s">
        <v>70</v>
      </c>
      <c r="T109" t="s">
        <v>70</v>
      </c>
      <c r="U109" t="s">
        <v>110</v>
      </c>
      <c r="V109" t="s">
        <v>70</v>
      </c>
      <c r="W109" t="s">
        <v>70</v>
      </c>
      <c r="X109" t="s">
        <v>57</v>
      </c>
      <c r="Y109" t="s">
        <v>57</v>
      </c>
      <c r="Z109" t="s">
        <v>2000</v>
      </c>
      <c r="AA109" t="s">
        <v>70</v>
      </c>
    </row>
    <row r="110" spans="1:27" hidden="1" x14ac:dyDescent="0.25">
      <c r="A110">
        <v>60730006</v>
      </c>
      <c r="B110" t="s">
        <v>1999</v>
      </c>
      <c r="C110" t="s">
        <v>788</v>
      </c>
      <c r="D110" t="s">
        <v>70</v>
      </c>
      <c r="E110" t="s">
        <v>70</v>
      </c>
      <c r="F110" t="s">
        <v>70</v>
      </c>
      <c r="G110" t="s">
        <v>59</v>
      </c>
      <c r="H110" t="s">
        <v>70</v>
      </c>
      <c r="I110" t="s">
        <v>2000</v>
      </c>
      <c r="J110" t="s">
        <v>70</v>
      </c>
      <c r="K110" t="s">
        <v>70</v>
      </c>
      <c r="L110" t="s">
        <v>70</v>
      </c>
      <c r="M110" t="s">
        <v>70</v>
      </c>
      <c r="N110" t="s">
        <v>70</v>
      </c>
      <c r="O110" t="s">
        <v>70</v>
      </c>
      <c r="P110" t="s">
        <v>2000</v>
      </c>
      <c r="Q110" t="s">
        <v>70</v>
      </c>
      <c r="R110" t="s">
        <v>110</v>
      </c>
      <c r="S110" t="s">
        <v>70</v>
      </c>
      <c r="T110" t="s">
        <v>70</v>
      </c>
      <c r="U110" t="s">
        <v>70</v>
      </c>
      <c r="V110" t="s">
        <v>70</v>
      </c>
      <c r="W110" t="s">
        <v>70</v>
      </c>
      <c r="X110" t="s">
        <v>70</v>
      </c>
      <c r="Y110" t="s">
        <v>2000</v>
      </c>
      <c r="Z110" t="s">
        <v>70</v>
      </c>
      <c r="AA110" t="s">
        <v>70</v>
      </c>
    </row>
    <row r="111" spans="1:27" hidden="1" x14ac:dyDescent="0.25">
      <c r="A111">
        <v>60731002</v>
      </c>
      <c r="B111" t="s">
        <v>1999</v>
      </c>
      <c r="C111" t="s">
        <v>788</v>
      </c>
      <c r="D111" t="s">
        <v>70</v>
      </c>
      <c r="E111" t="s">
        <v>70</v>
      </c>
      <c r="F111" t="s">
        <v>110</v>
      </c>
      <c r="G111" t="s">
        <v>70</v>
      </c>
      <c r="H111" t="s">
        <v>70</v>
      </c>
      <c r="I111" t="s">
        <v>110</v>
      </c>
      <c r="J111" t="s">
        <v>70</v>
      </c>
      <c r="K111" t="s">
        <v>70</v>
      </c>
      <c r="L111" t="s">
        <v>70</v>
      </c>
      <c r="M111" t="s">
        <v>110</v>
      </c>
      <c r="N111" t="s">
        <v>110</v>
      </c>
      <c r="O111" t="s">
        <v>70</v>
      </c>
      <c r="P111" t="s">
        <v>110</v>
      </c>
      <c r="Q111" t="s">
        <v>110</v>
      </c>
      <c r="R111" t="s">
        <v>70</v>
      </c>
      <c r="S111" t="s">
        <v>70</v>
      </c>
      <c r="T111" t="s">
        <v>70</v>
      </c>
      <c r="U111" t="s">
        <v>110</v>
      </c>
      <c r="V111" t="s">
        <v>70</v>
      </c>
      <c r="W111" t="s">
        <v>70</v>
      </c>
      <c r="X111" t="s">
        <v>57</v>
      </c>
      <c r="Y111" t="s">
        <v>110</v>
      </c>
      <c r="Z111" t="s">
        <v>110</v>
      </c>
      <c r="AA111" t="s">
        <v>2000</v>
      </c>
    </row>
    <row r="112" spans="1:27" hidden="1" x14ac:dyDescent="0.25">
      <c r="A112">
        <v>60731006</v>
      </c>
      <c r="B112" t="s">
        <v>1999</v>
      </c>
      <c r="C112" t="s">
        <v>788</v>
      </c>
      <c r="D112" t="s">
        <v>70</v>
      </c>
      <c r="E112" t="s">
        <v>70</v>
      </c>
      <c r="F112" t="s">
        <v>70</v>
      </c>
      <c r="G112" t="s">
        <v>70</v>
      </c>
      <c r="H112" t="s">
        <v>70</v>
      </c>
      <c r="I112" t="s">
        <v>2000</v>
      </c>
      <c r="J112" t="s">
        <v>70</v>
      </c>
      <c r="K112" t="s">
        <v>70</v>
      </c>
      <c r="L112" t="s">
        <v>70</v>
      </c>
      <c r="M112" t="s">
        <v>70</v>
      </c>
      <c r="N112" t="s">
        <v>70</v>
      </c>
      <c r="O112" t="s">
        <v>70</v>
      </c>
      <c r="P112" t="s">
        <v>2000</v>
      </c>
      <c r="Q112" t="s">
        <v>70</v>
      </c>
      <c r="R112" t="s">
        <v>70</v>
      </c>
      <c r="S112" t="s">
        <v>70</v>
      </c>
      <c r="T112" t="s">
        <v>70</v>
      </c>
      <c r="U112" t="s">
        <v>70</v>
      </c>
      <c r="V112" t="s">
        <v>70</v>
      </c>
      <c r="W112" t="s">
        <v>70</v>
      </c>
      <c r="X112" t="s">
        <v>70</v>
      </c>
      <c r="Y112" t="s">
        <v>2000</v>
      </c>
      <c r="Z112" t="s">
        <v>70</v>
      </c>
      <c r="AA112" t="s">
        <v>70</v>
      </c>
    </row>
    <row r="113" spans="1:27" hidden="1" x14ac:dyDescent="0.25">
      <c r="A113">
        <v>60731008</v>
      </c>
      <c r="B113" t="s">
        <v>1999</v>
      </c>
      <c r="C113" t="s">
        <v>788</v>
      </c>
      <c r="D113" t="s">
        <v>70</v>
      </c>
      <c r="E113" t="s">
        <v>70</v>
      </c>
      <c r="F113" t="s">
        <v>70</v>
      </c>
      <c r="G113" t="s">
        <v>70</v>
      </c>
      <c r="H113" t="s">
        <v>70</v>
      </c>
      <c r="I113" t="s">
        <v>2000</v>
      </c>
      <c r="J113" t="s">
        <v>70</v>
      </c>
      <c r="K113" t="s">
        <v>70</v>
      </c>
      <c r="L113" t="s">
        <v>70</v>
      </c>
      <c r="M113" t="s">
        <v>70</v>
      </c>
      <c r="N113" t="s">
        <v>70</v>
      </c>
      <c r="O113" t="s">
        <v>70</v>
      </c>
      <c r="P113" t="s">
        <v>2000</v>
      </c>
      <c r="Q113" t="s">
        <v>70</v>
      </c>
      <c r="R113" t="s">
        <v>70</v>
      </c>
      <c r="S113" t="s">
        <v>70</v>
      </c>
      <c r="T113" t="s">
        <v>70</v>
      </c>
      <c r="U113" t="s">
        <v>70</v>
      </c>
      <c r="V113" t="s">
        <v>70</v>
      </c>
      <c r="W113" t="s">
        <v>70</v>
      </c>
      <c r="X113" t="s">
        <v>70</v>
      </c>
      <c r="Y113" t="s">
        <v>2000</v>
      </c>
      <c r="Z113" t="s">
        <v>70</v>
      </c>
      <c r="AA113" t="s">
        <v>70</v>
      </c>
    </row>
    <row r="114" spans="1:27" hidden="1" x14ac:dyDescent="0.25">
      <c r="A114">
        <v>60731010</v>
      </c>
      <c r="B114" t="s">
        <v>1999</v>
      </c>
      <c r="C114" t="s">
        <v>788</v>
      </c>
      <c r="D114" t="s">
        <v>70</v>
      </c>
      <c r="E114" t="s">
        <v>70</v>
      </c>
      <c r="F114" t="s">
        <v>110</v>
      </c>
      <c r="G114" t="s">
        <v>2000</v>
      </c>
      <c r="H114" t="s">
        <v>70</v>
      </c>
      <c r="I114" t="s">
        <v>110</v>
      </c>
      <c r="J114" t="s">
        <v>70</v>
      </c>
      <c r="K114" t="s">
        <v>70</v>
      </c>
      <c r="L114" t="s">
        <v>70</v>
      </c>
      <c r="M114" t="s">
        <v>110</v>
      </c>
      <c r="N114" t="s">
        <v>110</v>
      </c>
      <c r="O114" t="s">
        <v>70</v>
      </c>
      <c r="P114" t="s">
        <v>110</v>
      </c>
      <c r="Q114" t="s">
        <v>110</v>
      </c>
      <c r="R114" t="s">
        <v>2000</v>
      </c>
      <c r="S114" t="s">
        <v>70</v>
      </c>
      <c r="T114" t="s">
        <v>70</v>
      </c>
      <c r="U114" t="s">
        <v>110</v>
      </c>
      <c r="V114" t="s">
        <v>70</v>
      </c>
      <c r="W114" t="s">
        <v>70</v>
      </c>
      <c r="X114" t="s">
        <v>57</v>
      </c>
      <c r="Y114" t="s">
        <v>57</v>
      </c>
      <c r="Z114" t="s">
        <v>57</v>
      </c>
      <c r="AA114" t="s">
        <v>2000</v>
      </c>
    </row>
    <row r="115" spans="1:27" hidden="1" x14ac:dyDescent="0.25">
      <c r="A115">
        <v>60731018</v>
      </c>
      <c r="B115" t="s">
        <v>1999</v>
      </c>
      <c r="C115" t="s">
        <v>788</v>
      </c>
      <c r="D115" t="s">
        <v>70</v>
      </c>
      <c r="E115" t="s">
        <v>70</v>
      </c>
      <c r="F115" t="s">
        <v>2000</v>
      </c>
      <c r="G115" t="s">
        <v>2000</v>
      </c>
      <c r="H115" t="s">
        <v>70</v>
      </c>
      <c r="I115" t="s">
        <v>2000</v>
      </c>
      <c r="J115" t="s">
        <v>70</v>
      </c>
      <c r="K115" t="s">
        <v>70</v>
      </c>
      <c r="L115" t="s">
        <v>70</v>
      </c>
      <c r="M115" t="s">
        <v>2000</v>
      </c>
      <c r="N115" t="s">
        <v>2000</v>
      </c>
      <c r="O115" t="s">
        <v>70</v>
      </c>
      <c r="P115" t="s">
        <v>2000</v>
      </c>
      <c r="Q115" t="s">
        <v>70</v>
      </c>
      <c r="R115" t="s">
        <v>2000</v>
      </c>
      <c r="S115" t="s">
        <v>70</v>
      </c>
      <c r="T115" t="s">
        <v>70</v>
      </c>
      <c r="U115" t="s">
        <v>2000</v>
      </c>
      <c r="V115" t="s">
        <v>70</v>
      </c>
      <c r="W115" t="s">
        <v>70</v>
      </c>
      <c r="X115" t="s">
        <v>2000</v>
      </c>
      <c r="Y115" t="s">
        <v>2000</v>
      </c>
      <c r="Z115" t="s">
        <v>2000</v>
      </c>
      <c r="AA115" t="s">
        <v>70</v>
      </c>
    </row>
    <row r="116" spans="1:27" hidden="1" x14ac:dyDescent="0.25">
      <c r="A116">
        <v>60732007</v>
      </c>
      <c r="B116" t="s">
        <v>1999</v>
      </c>
      <c r="C116" t="s">
        <v>788</v>
      </c>
      <c r="D116" t="s">
        <v>70</v>
      </c>
      <c r="E116" t="s">
        <v>70</v>
      </c>
      <c r="F116" t="s">
        <v>110</v>
      </c>
      <c r="G116" t="s">
        <v>70</v>
      </c>
      <c r="H116" t="s">
        <v>70</v>
      </c>
      <c r="I116" t="s">
        <v>110</v>
      </c>
      <c r="J116" t="s">
        <v>70</v>
      </c>
      <c r="K116" t="s">
        <v>70</v>
      </c>
      <c r="L116" t="s">
        <v>70</v>
      </c>
      <c r="M116" t="s">
        <v>110</v>
      </c>
      <c r="N116" t="s">
        <v>110</v>
      </c>
      <c r="O116" t="s">
        <v>70</v>
      </c>
      <c r="P116" t="s">
        <v>110</v>
      </c>
      <c r="Q116" t="s">
        <v>110</v>
      </c>
      <c r="R116" t="s">
        <v>70</v>
      </c>
      <c r="S116" t="s">
        <v>70</v>
      </c>
      <c r="T116" t="s">
        <v>70</v>
      </c>
      <c r="U116" t="s">
        <v>110</v>
      </c>
      <c r="V116" t="s">
        <v>70</v>
      </c>
      <c r="W116" t="s">
        <v>70</v>
      </c>
      <c r="X116" t="s">
        <v>110</v>
      </c>
      <c r="Y116" t="s">
        <v>110</v>
      </c>
      <c r="Z116" t="s">
        <v>110</v>
      </c>
      <c r="AA116" t="s">
        <v>2000</v>
      </c>
    </row>
    <row r="117" spans="1:27" hidden="1" x14ac:dyDescent="0.25">
      <c r="A117">
        <v>60750005</v>
      </c>
      <c r="B117" t="s">
        <v>1999</v>
      </c>
      <c r="C117" t="s">
        <v>788</v>
      </c>
      <c r="D117" t="s">
        <v>70</v>
      </c>
      <c r="E117" t="s">
        <v>70</v>
      </c>
      <c r="F117" t="s">
        <v>110</v>
      </c>
      <c r="G117" t="s">
        <v>110</v>
      </c>
      <c r="H117" t="s">
        <v>70</v>
      </c>
      <c r="I117" t="s">
        <v>57</v>
      </c>
      <c r="J117" t="s">
        <v>70</v>
      </c>
      <c r="K117" t="s">
        <v>70</v>
      </c>
      <c r="L117" t="s">
        <v>70</v>
      </c>
      <c r="M117" t="s">
        <v>57</v>
      </c>
      <c r="N117" t="s">
        <v>59</v>
      </c>
      <c r="O117" t="s">
        <v>70</v>
      </c>
      <c r="P117" t="s">
        <v>110</v>
      </c>
      <c r="Q117" t="s">
        <v>2000</v>
      </c>
      <c r="R117" t="s">
        <v>110</v>
      </c>
      <c r="S117" t="s">
        <v>2000</v>
      </c>
      <c r="T117" t="s">
        <v>70</v>
      </c>
      <c r="U117" t="s">
        <v>110</v>
      </c>
      <c r="V117" t="s">
        <v>70</v>
      </c>
      <c r="W117" t="s">
        <v>70</v>
      </c>
      <c r="X117" t="s">
        <v>57</v>
      </c>
      <c r="Y117" t="s">
        <v>57</v>
      </c>
      <c r="Z117" t="s">
        <v>2000</v>
      </c>
      <c r="AA117" t="s">
        <v>2000</v>
      </c>
    </row>
    <row r="118" spans="1:27" hidden="1" x14ac:dyDescent="0.25">
      <c r="A118">
        <v>60771002</v>
      </c>
      <c r="B118" t="s">
        <v>1999</v>
      </c>
      <c r="C118" t="s">
        <v>788</v>
      </c>
      <c r="D118" t="s">
        <v>70</v>
      </c>
      <c r="E118" t="s">
        <v>70</v>
      </c>
      <c r="F118" t="s">
        <v>110</v>
      </c>
      <c r="G118" t="s">
        <v>110</v>
      </c>
      <c r="H118" t="s">
        <v>2000</v>
      </c>
      <c r="I118" t="s">
        <v>57</v>
      </c>
      <c r="J118" t="s">
        <v>70</v>
      </c>
      <c r="K118" t="s">
        <v>70</v>
      </c>
      <c r="L118" t="s">
        <v>70</v>
      </c>
      <c r="M118" t="s">
        <v>2000</v>
      </c>
      <c r="N118" t="s">
        <v>59</v>
      </c>
      <c r="O118" t="s">
        <v>70</v>
      </c>
      <c r="P118" t="s">
        <v>2000</v>
      </c>
      <c r="Q118" t="s">
        <v>70</v>
      </c>
      <c r="R118" t="s">
        <v>59</v>
      </c>
      <c r="S118" t="s">
        <v>2000</v>
      </c>
      <c r="T118" t="s">
        <v>2000</v>
      </c>
      <c r="U118" t="s">
        <v>110</v>
      </c>
      <c r="V118" t="s">
        <v>70</v>
      </c>
      <c r="W118" t="s">
        <v>2000</v>
      </c>
      <c r="X118" t="s">
        <v>57</v>
      </c>
      <c r="Y118" t="s">
        <v>57</v>
      </c>
      <c r="Z118" t="s">
        <v>2000</v>
      </c>
      <c r="AA118" t="s">
        <v>70</v>
      </c>
    </row>
    <row r="119" spans="1:27" hidden="1" x14ac:dyDescent="0.25">
      <c r="A119">
        <v>60811001</v>
      </c>
      <c r="B119" t="s">
        <v>1999</v>
      </c>
      <c r="C119" t="s">
        <v>788</v>
      </c>
      <c r="D119" t="s">
        <v>70</v>
      </c>
      <c r="E119" t="s">
        <v>70</v>
      </c>
      <c r="F119" t="s">
        <v>110</v>
      </c>
      <c r="G119" t="s">
        <v>70</v>
      </c>
      <c r="H119" t="s">
        <v>70</v>
      </c>
      <c r="I119" t="s">
        <v>57</v>
      </c>
      <c r="J119" t="s">
        <v>70</v>
      </c>
      <c r="K119" t="s">
        <v>70</v>
      </c>
      <c r="L119" t="s">
        <v>70</v>
      </c>
      <c r="M119" t="s">
        <v>57</v>
      </c>
      <c r="N119" t="s">
        <v>59</v>
      </c>
      <c r="O119" t="s">
        <v>70</v>
      </c>
      <c r="P119" t="s">
        <v>110</v>
      </c>
      <c r="Q119" t="s">
        <v>2000</v>
      </c>
      <c r="R119" t="s">
        <v>70</v>
      </c>
      <c r="S119" t="s">
        <v>2000</v>
      </c>
      <c r="T119" t="s">
        <v>70</v>
      </c>
      <c r="U119" t="s">
        <v>2000</v>
      </c>
      <c r="V119" t="s">
        <v>70</v>
      </c>
      <c r="W119" t="s">
        <v>70</v>
      </c>
      <c r="X119" t="s">
        <v>110</v>
      </c>
      <c r="Y119" t="s">
        <v>110</v>
      </c>
      <c r="Z119" t="s">
        <v>110</v>
      </c>
      <c r="AA119" t="s">
        <v>2000</v>
      </c>
    </row>
    <row r="120" spans="1:27" hidden="1" x14ac:dyDescent="0.25">
      <c r="A120">
        <v>60812003</v>
      </c>
      <c r="B120" t="s">
        <v>1999</v>
      </c>
      <c r="C120" t="s">
        <v>788</v>
      </c>
      <c r="D120" t="s">
        <v>70</v>
      </c>
      <c r="E120" t="s">
        <v>70</v>
      </c>
      <c r="F120" t="s">
        <v>70</v>
      </c>
      <c r="G120" t="s">
        <v>70</v>
      </c>
      <c r="H120" t="s">
        <v>70</v>
      </c>
      <c r="I120" t="s">
        <v>70</v>
      </c>
      <c r="J120" t="s">
        <v>70</v>
      </c>
      <c r="K120" t="s">
        <v>70</v>
      </c>
      <c r="L120" t="s">
        <v>70</v>
      </c>
      <c r="M120" t="s">
        <v>70</v>
      </c>
      <c r="N120" t="s">
        <v>70</v>
      </c>
      <c r="O120" t="s">
        <v>70</v>
      </c>
      <c r="P120" t="s">
        <v>70</v>
      </c>
      <c r="Q120" t="s">
        <v>70</v>
      </c>
      <c r="R120" t="s">
        <v>70</v>
      </c>
      <c r="S120" t="s">
        <v>2000</v>
      </c>
      <c r="T120" t="s">
        <v>70</v>
      </c>
      <c r="U120" t="s">
        <v>70</v>
      </c>
      <c r="V120" t="s">
        <v>70</v>
      </c>
      <c r="W120" t="s">
        <v>70</v>
      </c>
      <c r="X120" t="s">
        <v>70</v>
      </c>
      <c r="Y120" t="s">
        <v>70</v>
      </c>
      <c r="Z120" t="s">
        <v>70</v>
      </c>
      <c r="AA120" t="s">
        <v>70</v>
      </c>
    </row>
    <row r="121" spans="1:27" hidden="1" x14ac:dyDescent="0.25">
      <c r="A121">
        <v>60850004</v>
      </c>
      <c r="B121" t="s">
        <v>1999</v>
      </c>
      <c r="C121" t="s">
        <v>788</v>
      </c>
      <c r="D121" t="s">
        <v>70</v>
      </c>
      <c r="E121" t="s">
        <v>70</v>
      </c>
      <c r="F121" t="s">
        <v>70</v>
      </c>
      <c r="G121" t="s">
        <v>70</v>
      </c>
      <c r="H121" t="s">
        <v>2000</v>
      </c>
      <c r="I121" t="s">
        <v>70</v>
      </c>
      <c r="J121" t="s">
        <v>70</v>
      </c>
      <c r="K121" t="s">
        <v>70</v>
      </c>
      <c r="L121" t="s">
        <v>70</v>
      </c>
      <c r="M121" t="s">
        <v>70</v>
      </c>
      <c r="N121" t="s">
        <v>70</v>
      </c>
      <c r="O121" t="s">
        <v>70</v>
      </c>
      <c r="P121" t="s">
        <v>70</v>
      </c>
      <c r="Q121" t="s">
        <v>70</v>
      </c>
      <c r="R121" t="s">
        <v>70</v>
      </c>
      <c r="S121" t="s">
        <v>2000</v>
      </c>
      <c r="T121" t="s">
        <v>2000</v>
      </c>
      <c r="U121" t="s">
        <v>70</v>
      </c>
      <c r="V121" t="s">
        <v>70</v>
      </c>
      <c r="W121" t="s">
        <v>2000</v>
      </c>
      <c r="X121" t="s">
        <v>70</v>
      </c>
      <c r="Y121" t="s">
        <v>70</v>
      </c>
      <c r="Z121" t="s">
        <v>70</v>
      </c>
      <c r="AA121" t="s">
        <v>70</v>
      </c>
    </row>
    <row r="122" spans="1:27" hidden="1" x14ac:dyDescent="0.25">
      <c r="A122">
        <v>60850006</v>
      </c>
      <c r="B122" t="s">
        <v>1999</v>
      </c>
      <c r="C122" t="s">
        <v>788</v>
      </c>
      <c r="D122" t="s">
        <v>70</v>
      </c>
      <c r="E122" t="s">
        <v>70</v>
      </c>
      <c r="F122" t="s">
        <v>2000</v>
      </c>
      <c r="G122" t="s">
        <v>70</v>
      </c>
      <c r="H122" t="s">
        <v>70</v>
      </c>
      <c r="I122" t="s">
        <v>2000</v>
      </c>
      <c r="J122" t="s">
        <v>70</v>
      </c>
      <c r="K122" t="s">
        <v>70</v>
      </c>
      <c r="L122" t="s">
        <v>70</v>
      </c>
      <c r="M122" t="s">
        <v>2000</v>
      </c>
      <c r="N122" t="s">
        <v>2000</v>
      </c>
      <c r="O122" t="s">
        <v>70</v>
      </c>
      <c r="P122" t="s">
        <v>2000</v>
      </c>
      <c r="Q122" t="s">
        <v>2000</v>
      </c>
      <c r="R122" t="s">
        <v>70</v>
      </c>
      <c r="S122" t="s">
        <v>70</v>
      </c>
      <c r="T122" t="s">
        <v>70</v>
      </c>
      <c r="U122" t="s">
        <v>2000</v>
      </c>
      <c r="V122" t="s">
        <v>70</v>
      </c>
      <c r="W122" t="s">
        <v>70</v>
      </c>
      <c r="X122" t="s">
        <v>2000</v>
      </c>
      <c r="Y122" t="s">
        <v>2000</v>
      </c>
      <c r="Z122" t="s">
        <v>2000</v>
      </c>
      <c r="AA122" t="s">
        <v>2000</v>
      </c>
    </row>
    <row r="123" spans="1:27" hidden="1" x14ac:dyDescent="0.25">
      <c r="A123">
        <v>60852003</v>
      </c>
      <c r="B123" t="s">
        <v>1999</v>
      </c>
      <c r="C123" t="s">
        <v>788</v>
      </c>
      <c r="D123" t="s">
        <v>70</v>
      </c>
      <c r="E123" t="s">
        <v>70</v>
      </c>
      <c r="F123" t="s">
        <v>70</v>
      </c>
      <c r="G123" t="s">
        <v>70</v>
      </c>
      <c r="H123" t="s">
        <v>70</v>
      </c>
      <c r="I123" t="s">
        <v>70</v>
      </c>
      <c r="J123" t="s">
        <v>70</v>
      </c>
      <c r="K123" t="s">
        <v>70</v>
      </c>
      <c r="L123" t="s">
        <v>70</v>
      </c>
      <c r="M123" t="s">
        <v>70</v>
      </c>
      <c r="N123" t="s">
        <v>70</v>
      </c>
      <c r="O123" t="s">
        <v>70</v>
      </c>
      <c r="P123" t="s">
        <v>70</v>
      </c>
      <c r="Q123" t="s">
        <v>70</v>
      </c>
      <c r="R123" t="s">
        <v>70</v>
      </c>
      <c r="S123" t="s">
        <v>2000</v>
      </c>
      <c r="T123" t="s">
        <v>70</v>
      </c>
      <c r="U123" t="s">
        <v>70</v>
      </c>
      <c r="V123" t="s">
        <v>70</v>
      </c>
      <c r="W123" t="s">
        <v>70</v>
      </c>
      <c r="X123" t="s">
        <v>70</v>
      </c>
      <c r="Y123" t="s">
        <v>70</v>
      </c>
      <c r="Z123" t="s">
        <v>70</v>
      </c>
      <c r="AA123" t="s">
        <v>70</v>
      </c>
    </row>
    <row r="124" spans="1:27" hidden="1" x14ac:dyDescent="0.25">
      <c r="A124">
        <v>60852005</v>
      </c>
      <c r="B124" t="s">
        <v>1999</v>
      </c>
      <c r="C124" t="s">
        <v>788</v>
      </c>
      <c r="D124" t="s">
        <v>70</v>
      </c>
      <c r="E124" t="s">
        <v>70</v>
      </c>
      <c r="F124" t="s">
        <v>70</v>
      </c>
      <c r="G124" t="s">
        <v>70</v>
      </c>
      <c r="H124" t="s">
        <v>70</v>
      </c>
      <c r="I124" t="s">
        <v>70</v>
      </c>
      <c r="J124" t="s">
        <v>70</v>
      </c>
      <c r="K124" t="s">
        <v>70</v>
      </c>
      <c r="L124" t="s">
        <v>70</v>
      </c>
      <c r="M124" t="s">
        <v>70</v>
      </c>
      <c r="N124" t="s">
        <v>70</v>
      </c>
      <c r="O124" t="s">
        <v>70</v>
      </c>
      <c r="P124" t="s">
        <v>70</v>
      </c>
      <c r="Q124" t="s">
        <v>70</v>
      </c>
      <c r="R124" t="s">
        <v>70</v>
      </c>
      <c r="S124" t="s">
        <v>2000</v>
      </c>
      <c r="T124" t="s">
        <v>70</v>
      </c>
      <c r="U124" t="s">
        <v>70</v>
      </c>
      <c r="V124" t="s">
        <v>70</v>
      </c>
      <c r="W124" t="s">
        <v>70</v>
      </c>
      <c r="X124" t="s">
        <v>70</v>
      </c>
      <c r="Y124" t="s">
        <v>70</v>
      </c>
      <c r="Z124" t="s">
        <v>70</v>
      </c>
      <c r="AA124" t="s">
        <v>70</v>
      </c>
    </row>
    <row r="125" spans="1:27" hidden="1" x14ac:dyDescent="0.25">
      <c r="A125">
        <v>60852007</v>
      </c>
      <c r="B125" t="s">
        <v>1999</v>
      </c>
      <c r="C125" t="s">
        <v>788</v>
      </c>
      <c r="D125" t="s">
        <v>70</v>
      </c>
      <c r="E125" t="s">
        <v>70</v>
      </c>
      <c r="F125" t="s">
        <v>2000</v>
      </c>
      <c r="G125" t="s">
        <v>70</v>
      </c>
      <c r="H125" t="s">
        <v>70</v>
      </c>
      <c r="I125" t="s">
        <v>2000</v>
      </c>
      <c r="J125" t="s">
        <v>70</v>
      </c>
      <c r="K125" t="s">
        <v>70</v>
      </c>
      <c r="L125" t="s">
        <v>70</v>
      </c>
      <c r="M125" t="s">
        <v>2000</v>
      </c>
      <c r="N125" t="s">
        <v>2000</v>
      </c>
      <c r="O125" t="s">
        <v>70</v>
      </c>
      <c r="P125" t="s">
        <v>2000</v>
      </c>
      <c r="Q125" t="s">
        <v>2000</v>
      </c>
      <c r="R125" t="s">
        <v>70</v>
      </c>
      <c r="S125" t="s">
        <v>70</v>
      </c>
      <c r="T125" t="s">
        <v>70</v>
      </c>
      <c r="U125" t="s">
        <v>2000</v>
      </c>
      <c r="V125" t="s">
        <v>70</v>
      </c>
      <c r="W125" t="s">
        <v>70</v>
      </c>
      <c r="X125" t="s">
        <v>2000</v>
      </c>
      <c r="Y125" t="s">
        <v>2000</v>
      </c>
      <c r="Z125" t="s">
        <v>2000</v>
      </c>
      <c r="AA125" t="s">
        <v>2000</v>
      </c>
    </row>
    <row r="126" spans="1:27" hidden="1" x14ac:dyDescent="0.25">
      <c r="A126">
        <v>60852008</v>
      </c>
      <c r="B126" t="s">
        <v>1999</v>
      </c>
      <c r="C126" t="s">
        <v>788</v>
      </c>
      <c r="D126" t="s">
        <v>70</v>
      </c>
      <c r="E126" t="s">
        <v>70</v>
      </c>
      <c r="F126" t="s">
        <v>2000</v>
      </c>
      <c r="G126" t="s">
        <v>70</v>
      </c>
      <c r="H126" t="s">
        <v>70</v>
      </c>
      <c r="I126" t="s">
        <v>2000</v>
      </c>
      <c r="J126" t="s">
        <v>70</v>
      </c>
      <c r="K126" t="s">
        <v>70</v>
      </c>
      <c r="L126" t="s">
        <v>70</v>
      </c>
      <c r="M126" t="s">
        <v>2000</v>
      </c>
      <c r="N126" t="s">
        <v>2000</v>
      </c>
      <c r="O126" t="s">
        <v>70</v>
      </c>
      <c r="P126" t="s">
        <v>2000</v>
      </c>
      <c r="Q126" t="s">
        <v>2000</v>
      </c>
      <c r="R126" t="s">
        <v>70</v>
      </c>
      <c r="S126" t="s">
        <v>70</v>
      </c>
      <c r="T126" t="s">
        <v>70</v>
      </c>
      <c r="U126" t="s">
        <v>2000</v>
      </c>
      <c r="V126" t="s">
        <v>70</v>
      </c>
      <c r="W126" t="s">
        <v>70</v>
      </c>
      <c r="X126" t="s">
        <v>2000</v>
      </c>
      <c r="Y126" t="s">
        <v>2000</v>
      </c>
      <c r="Z126" t="s">
        <v>2000</v>
      </c>
      <c r="AA126" t="s">
        <v>2000</v>
      </c>
    </row>
    <row r="127" spans="1:27" hidden="1" x14ac:dyDescent="0.25">
      <c r="A127">
        <v>60852009</v>
      </c>
      <c r="B127" t="s">
        <v>1999</v>
      </c>
      <c r="C127" t="s">
        <v>788</v>
      </c>
      <c r="D127" t="s">
        <v>70</v>
      </c>
      <c r="E127" t="s">
        <v>70</v>
      </c>
      <c r="F127" t="s">
        <v>2000</v>
      </c>
      <c r="G127" t="s">
        <v>2000</v>
      </c>
      <c r="H127" t="s">
        <v>70</v>
      </c>
      <c r="I127" t="s">
        <v>2000</v>
      </c>
      <c r="J127" t="s">
        <v>70</v>
      </c>
      <c r="K127" t="s">
        <v>70</v>
      </c>
      <c r="L127" t="s">
        <v>70</v>
      </c>
      <c r="M127" t="s">
        <v>2000</v>
      </c>
      <c r="N127" t="s">
        <v>2000</v>
      </c>
      <c r="O127" t="s">
        <v>70</v>
      </c>
      <c r="P127" t="s">
        <v>2000</v>
      </c>
      <c r="Q127" t="s">
        <v>2000</v>
      </c>
      <c r="R127" t="s">
        <v>2000</v>
      </c>
      <c r="S127" t="s">
        <v>70</v>
      </c>
      <c r="T127" t="s">
        <v>70</v>
      </c>
      <c r="U127" t="s">
        <v>2000</v>
      </c>
      <c r="V127" t="s">
        <v>70</v>
      </c>
      <c r="W127" t="s">
        <v>70</v>
      </c>
      <c r="X127" t="s">
        <v>2000</v>
      </c>
      <c r="Y127" t="s">
        <v>2000</v>
      </c>
      <c r="Z127" t="s">
        <v>2000</v>
      </c>
      <c r="AA127" t="s">
        <v>2000</v>
      </c>
    </row>
    <row r="128" spans="1:27" hidden="1" x14ac:dyDescent="0.25">
      <c r="A128">
        <v>60853001</v>
      </c>
      <c r="B128" t="s">
        <v>1999</v>
      </c>
      <c r="C128" t="s">
        <v>788</v>
      </c>
      <c r="D128" t="s">
        <v>70</v>
      </c>
      <c r="E128" t="s">
        <v>70</v>
      </c>
      <c r="F128" t="s">
        <v>70</v>
      </c>
      <c r="G128" t="s">
        <v>70</v>
      </c>
      <c r="H128" t="s">
        <v>70</v>
      </c>
      <c r="I128" t="s">
        <v>70</v>
      </c>
      <c r="J128" t="s">
        <v>70</v>
      </c>
      <c r="K128" t="s">
        <v>70</v>
      </c>
      <c r="L128" t="s">
        <v>70</v>
      </c>
      <c r="M128" t="s">
        <v>70</v>
      </c>
      <c r="N128" t="s">
        <v>70</v>
      </c>
      <c r="O128" t="s">
        <v>70</v>
      </c>
      <c r="P128" t="s">
        <v>70</v>
      </c>
      <c r="Q128" t="s">
        <v>70</v>
      </c>
      <c r="R128" t="s">
        <v>70</v>
      </c>
      <c r="S128" t="s">
        <v>2000</v>
      </c>
      <c r="T128" t="s">
        <v>70</v>
      </c>
      <c r="U128" t="s">
        <v>70</v>
      </c>
      <c r="V128" t="s">
        <v>70</v>
      </c>
      <c r="W128" t="s">
        <v>70</v>
      </c>
      <c r="X128" t="s">
        <v>70</v>
      </c>
      <c r="Y128" t="s">
        <v>70</v>
      </c>
      <c r="Z128" t="s">
        <v>70</v>
      </c>
      <c r="AA128" t="s">
        <v>70</v>
      </c>
    </row>
    <row r="129" spans="1:27" hidden="1" x14ac:dyDescent="0.25">
      <c r="A129">
        <v>60855506</v>
      </c>
      <c r="B129" t="s">
        <v>1999</v>
      </c>
      <c r="C129" t="s">
        <v>788</v>
      </c>
      <c r="D129" t="s">
        <v>70</v>
      </c>
      <c r="E129" t="s">
        <v>70</v>
      </c>
      <c r="F129" t="s">
        <v>70</v>
      </c>
      <c r="G129" t="s">
        <v>70</v>
      </c>
      <c r="H129" t="s">
        <v>70</v>
      </c>
      <c r="I129" t="s">
        <v>70</v>
      </c>
      <c r="J129" t="s">
        <v>70</v>
      </c>
      <c r="K129" t="s">
        <v>70</v>
      </c>
      <c r="L129" t="s">
        <v>70</v>
      </c>
      <c r="M129" t="s">
        <v>70</v>
      </c>
      <c r="N129" t="s">
        <v>70</v>
      </c>
      <c r="O129" t="s">
        <v>2000</v>
      </c>
      <c r="P129" t="s">
        <v>70</v>
      </c>
      <c r="Q129" t="s">
        <v>70</v>
      </c>
      <c r="R129" t="s">
        <v>70</v>
      </c>
      <c r="S129" t="s">
        <v>70</v>
      </c>
      <c r="T129" t="s">
        <v>70</v>
      </c>
      <c r="U129" t="s">
        <v>70</v>
      </c>
      <c r="V129" t="s">
        <v>70</v>
      </c>
      <c r="W129" t="s">
        <v>70</v>
      </c>
      <c r="X129" t="s">
        <v>70</v>
      </c>
      <c r="Y129" t="s">
        <v>70</v>
      </c>
      <c r="Z129" t="s">
        <v>70</v>
      </c>
      <c r="AA129" t="s">
        <v>70</v>
      </c>
    </row>
    <row r="130" spans="1:27" hidden="1" x14ac:dyDescent="0.25">
      <c r="A130">
        <v>60950004</v>
      </c>
      <c r="B130" t="s">
        <v>1999</v>
      </c>
      <c r="C130" t="s">
        <v>788</v>
      </c>
      <c r="D130" t="s">
        <v>70</v>
      </c>
      <c r="E130" t="s">
        <v>70</v>
      </c>
      <c r="F130" t="s">
        <v>110</v>
      </c>
      <c r="G130" t="s">
        <v>70</v>
      </c>
      <c r="H130" t="s">
        <v>70</v>
      </c>
      <c r="I130" t="s">
        <v>110</v>
      </c>
      <c r="J130" t="s">
        <v>70</v>
      </c>
      <c r="K130" t="s">
        <v>70</v>
      </c>
      <c r="L130" t="s">
        <v>70</v>
      </c>
      <c r="M130" t="s">
        <v>57</v>
      </c>
      <c r="N130" t="s">
        <v>110</v>
      </c>
      <c r="O130" t="s">
        <v>70</v>
      </c>
      <c r="P130" t="s">
        <v>110</v>
      </c>
      <c r="Q130" t="s">
        <v>2000</v>
      </c>
      <c r="R130" t="s">
        <v>70</v>
      </c>
      <c r="S130" t="s">
        <v>2000</v>
      </c>
      <c r="T130" t="s">
        <v>70</v>
      </c>
      <c r="U130" t="s">
        <v>2000</v>
      </c>
      <c r="V130" t="s">
        <v>70</v>
      </c>
      <c r="W130" t="s">
        <v>70</v>
      </c>
      <c r="X130" t="s">
        <v>57</v>
      </c>
      <c r="Y130" t="s">
        <v>110</v>
      </c>
      <c r="Z130" t="s">
        <v>2000</v>
      </c>
      <c r="AA130" t="s">
        <v>2000</v>
      </c>
    </row>
    <row r="131" spans="1:27" hidden="1" x14ac:dyDescent="0.25">
      <c r="A131">
        <v>60950006</v>
      </c>
      <c r="B131" t="s">
        <v>1999</v>
      </c>
      <c r="C131" t="s">
        <v>788</v>
      </c>
      <c r="D131" t="s">
        <v>70</v>
      </c>
      <c r="E131" t="s">
        <v>70</v>
      </c>
      <c r="F131" t="s">
        <v>2000</v>
      </c>
      <c r="G131" t="s">
        <v>2000</v>
      </c>
      <c r="H131" t="s">
        <v>70</v>
      </c>
      <c r="I131" t="s">
        <v>70</v>
      </c>
      <c r="J131" t="s">
        <v>70</v>
      </c>
      <c r="K131" t="s">
        <v>70</v>
      </c>
      <c r="L131" t="s">
        <v>70</v>
      </c>
      <c r="M131" t="s">
        <v>2000</v>
      </c>
      <c r="N131" t="s">
        <v>70</v>
      </c>
      <c r="O131" t="s">
        <v>70</v>
      </c>
      <c r="P131" t="s">
        <v>2000</v>
      </c>
      <c r="Q131" t="s">
        <v>2000</v>
      </c>
      <c r="R131" t="s">
        <v>2000</v>
      </c>
      <c r="S131" t="s">
        <v>70</v>
      </c>
      <c r="T131" t="s">
        <v>70</v>
      </c>
      <c r="U131" t="s">
        <v>2000</v>
      </c>
      <c r="V131" t="s">
        <v>70</v>
      </c>
      <c r="W131" t="s">
        <v>70</v>
      </c>
      <c r="X131" t="s">
        <v>2000</v>
      </c>
      <c r="Y131" t="s">
        <v>2000</v>
      </c>
      <c r="Z131" t="s">
        <v>70</v>
      </c>
      <c r="AA131" t="s">
        <v>2000</v>
      </c>
    </row>
    <row r="132" spans="1:27" hidden="1" x14ac:dyDescent="0.25">
      <c r="A132">
        <v>60970003</v>
      </c>
      <c r="B132" t="s">
        <v>1999</v>
      </c>
      <c r="C132" t="s">
        <v>788</v>
      </c>
      <c r="D132" t="s">
        <v>70</v>
      </c>
      <c r="E132" t="s">
        <v>70</v>
      </c>
      <c r="F132" t="s">
        <v>2000</v>
      </c>
      <c r="G132" t="s">
        <v>70</v>
      </c>
      <c r="H132" t="s">
        <v>70</v>
      </c>
      <c r="I132" t="s">
        <v>110</v>
      </c>
      <c r="J132" t="s">
        <v>70</v>
      </c>
      <c r="K132" t="s">
        <v>70</v>
      </c>
      <c r="L132" t="s">
        <v>70</v>
      </c>
      <c r="M132" t="s">
        <v>110</v>
      </c>
      <c r="N132" t="s">
        <v>110</v>
      </c>
      <c r="O132" t="s">
        <v>70</v>
      </c>
      <c r="P132" t="s">
        <v>110</v>
      </c>
      <c r="Q132" t="s">
        <v>2000</v>
      </c>
      <c r="R132" t="s">
        <v>70</v>
      </c>
      <c r="S132" t="s">
        <v>2000</v>
      </c>
      <c r="T132" t="s">
        <v>70</v>
      </c>
      <c r="U132" t="s">
        <v>2000</v>
      </c>
      <c r="V132" t="s">
        <v>70</v>
      </c>
      <c r="W132" t="s">
        <v>70</v>
      </c>
      <c r="X132" t="s">
        <v>57</v>
      </c>
      <c r="Y132" t="s">
        <v>57</v>
      </c>
      <c r="Z132" t="s">
        <v>2000</v>
      </c>
      <c r="AA132" t="s">
        <v>2000</v>
      </c>
    </row>
    <row r="133" spans="1:27" hidden="1" x14ac:dyDescent="0.25">
      <c r="A133">
        <v>60970004</v>
      </c>
      <c r="B133" t="s">
        <v>1999</v>
      </c>
      <c r="C133" t="s">
        <v>788</v>
      </c>
      <c r="D133" t="s">
        <v>70</v>
      </c>
      <c r="E133" t="s">
        <v>70</v>
      </c>
      <c r="F133" t="s">
        <v>2000</v>
      </c>
      <c r="G133" t="s">
        <v>70</v>
      </c>
      <c r="H133" t="s">
        <v>70</v>
      </c>
      <c r="I133" t="s">
        <v>2000</v>
      </c>
      <c r="J133" t="s">
        <v>70</v>
      </c>
      <c r="K133" t="s">
        <v>70</v>
      </c>
      <c r="L133" t="s">
        <v>70</v>
      </c>
      <c r="M133" t="s">
        <v>2000</v>
      </c>
      <c r="N133" t="s">
        <v>2000</v>
      </c>
      <c r="O133" t="s">
        <v>70</v>
      </c>
      <c r="P133" t="s">
        <v>2000</v>
      </c>
      <c r="Q133" t="s">
        <v>2000</v>
      </c>
      <c r="R133" t="s">
        <v>70</v>
      </c>
      <c r="S133" t="s">
        <v>70</v>
      </c>
      <c r="T133" t="s">
        <v>70</v>
      </c>
      <c r="U133" t="s">
        <v>2000</v>
      </c>
      <c r="V133" t="s">
        <v>70</v>
      </c>
      <c r="W133" t="s">
        <v>70</v>
      </c>
      <c r="X133" t="s">
        <v>2000</v>
      </c>
      <c r="Y133" t="s">
        <v>2000</v>
      </c>
      <c r="Z133" t="s">
        <v>2000</v>
      </c>
      <c r="AA133" t="s">
        <v>2000</v>
      </c>
    </row>
    <row r="134" spans="1:27" hidden="1" x14ac:dyDescent="0.25">
      <c r="A134">
        <v>60990002</v>
      </c>
      <c r="B134" t="s">
        <v>1999</v>
      </c>
      <c r="C134" t="s">
        <v>788</v>
      </c>
      <c r="D134" t="s">
        <v>70</v>
      </c>
      <c r="E134" t="s">
        <v>70</v>
      </c>
      <c r="F134" t="s">
        <v>70</v>
      </c>
      <c r="G134" t="s">
        <v>70</v>
      </c>
      <c r="H134" t="s">
        <v>2000</v>
      </c>
      <c r="I134" t="s">
        <v>70</v>
      </c>
      <c r="J134" t="s">
        <v>70</v>
      </c>
      <c r="K134" t="s">
        <v>70</v>
      </c>
      <c r="L134" t="s">
        <v>70</v>
      </c>
      <c r="M134" t="s">
        <v>70</v>
      </c>
      <c r="N134" t="s">
        <v>70</v>
      </c>
      <c r="O134" t="s">
        <v>70</v>
      </c>
      <c r="P134" t="s">
        <v>70</v>
      </c>
      <c r="Q134" t="s">
        <v>70</v>
      </c>
      <c r="R134" t="s">
        <v>70</v>
      </c>
      <c r="S134" t="s">
        <v>2000</v>
      </c>
      <c r="T134" t="s">
        <v>2000</v>
      </c>
      <c r="U134" t="s">
        <v>70</v>
      </c>
      <c r="V134" t="s">
        <v>70</v>
      </c>
      <c r="W134" t="s">
        <v>2000</v>
      </c>
      <c r="X134" t="s">
        <v>70</v>
      </c>
      <c r="Y134" t="s">
        <v>70</v>
      </c>
      <c r="Z134" t="s">
        <v>70</v>
      </c>
      <c r="AA134" t="s">
        <v>70</v>
      </c>
    </row>
    <row r="135" spans="1:27" hidden="1" x14ac:dyDescent="0.25">
      <c r="A135">
        <v>60990005</v>
      </c>
      <c r="B135" t="s">
        <v>1999</v>
      </c>
      <c r="C135" t="s">
        <v>788</v>
      </c>
      <c r="D135" t="s">
        <v>70</v>
      </c>
      <c r="E135" t="s">
        <v>70</v>
      </c>
      <c r="F135" t="s">
        <v>70</v>
      </c>
      <c r="G135" t="s">
        <v>70</v>
      </c>
      <c r="H135" t="s">
        <v>2000</v>
      </c>
      <c r="I135" t="s">
        <v>70</v>
      </c>
      <c r="J135" t="s">
        <v>70</v>
      </c>
      <c r="K135" t="s">
        <v>70</v>
      </c>
      <c r="L135" t="s">
        <v>70</v>
      </c>
      <c r="M135" t="s">
        <v>70</v>
      </c>
      <c r="N135" t="s">
        <v>70</v>
      </c>
      <c r="O135" t="s">
        <v>70</v>
      </c>
      <c r="P135" t="s">
        <v>70</v>
      </c>
      <c r="Q135" t="s">
        <v>70</v>
      </c>
      <c r="R135" t="s">
        <v>70</v>
      </c>
      <c r="S135" t="s">
        <v>2000</v>
      </c>
      <c r="T135" t="s">
        <v>2000</v>
      </c>
      <c r="U135" t="s">
        <v>70</v>
      </c>
      <c r="V135" t="s">
        <v>70</v>
      </c>
      <c r="W135" t="s">
        <v>2000</v>
      </c>
      <c r="X135" t="s">
        <v>70</v>
      </c>
      <c r="Y135" t="s">
        <v>70</v>
      </c>
      <c r="Z135" t="s">
        <v>70</v>
      </c>
      <c r="AA135" t="s">
        <v>70</v>
      </c>
    </row>
    <row r="136" spans="1:27" hidden="1" x14ac:dyDescent="0.25">
      <c r="A136">
        <v>61072002</v>
      </c>
      <c r="B136" t="s">
        <v>1999</v>
      </c>
      <c r="C136" t="s">
        <v>788</v>
      </c>
      <c r="D136" t="s">
        <v>70</v>
      </c>
      <c r="E136" t="s">
        <v>70</v>
      </c>
      <c r="F136" t="s">
        <v>70</v>
      </c>
      <c r="G136" t="s">
        <v>70</v>
      </c>
      <c r="H136" t="s">
        <v>2000</v>
      </c>
      <c r="I136" t="s">
        <v>70</v>
      </c>
      <c r="J136" t="s">
        <v>70</v>
      </c>
      <c r="K136" t="s">
        <v>70</v>
      </c>
      <c r="L136" t="s">
        <v>70</v>
      </c>
      <c r="M136" t="s">
        <v>70</v>
      </c>
      <c r="N136" t="s">
        <v>70</v>
      </c>
      <c r="O136" t="s">
        <v>70</v>
      </c>
      <c r="P136" t="s">
        <v>70</v>
      </c>
      <c r="Q136" t="s">
        <v>70</v>
      </c>
      <c r="R136" t="s">
        <v>70</v>
      </c>
      <c r="S136" t="s">
        <v>2000</v>
      </c>
      <c r="T136" t="s">
        <v>2000</v>
      </c>
      <c r="U136" t="s">
        <v>70</v>
      </c>
      <c r="V136" t="s">
        <v>70</v>
      </c>
      <c r="W136" t="s">
        <v>2000</v>
      </c>
      <c r="X136" t="s">
        <v>70</v>
      </c>
      <c r="Y136" t="s">
        <v>70</v>
      </c>
      <c r="Z136" t="s">
        <v>70</v>
      </c>
      <c r="AA136" t="s">
        <v>70</v>
      </c>
    </row>
    <row r="137" spans="1:27" hidden="1" x14ac:dyDescent="0.25">
      <c r="A137">
        <v>61112002</v>
      </c>
      <c r="B137" t="s">
        <v>1999</v>
      </c>
      <c r="C137" t="s">
        <v>788</v>
      </c>
      <c r="D137" t="s">
        <v>70</v>
      </c>
      <c r="E137" t="s">
        <v>70</v>
      </c>
      <c r="F137" t="s">
        <v>57</v>
      </c>
      <c r="G137" t="s">
        <v>110</v>
      </c>
      <c r="H137" t="s">
        <v>70</v>
      </c>
      <c r="I137" t="s">
        <v>57</v>
      </c>
      <c r="J137" t="s">
        <v>70</v>
      </c>
      <c r="K137" t="s">
        <v>70</v>
      </c>
      <c r="L137" t="s">
        <v>70</v>
      </c>
      <c r="M137" t="s">
        <v>2000</v>
      </c>
      <c r="N137" t="s">
        <v>110</v>
      </c>
      <c r="O137" t="s">
        <v>70</v>
      </c>
      <c r="P137" t="s">
        <v>2000</v>
      </c>
      <c r="Q137" t="s">
        <v>70</v>
      </c>
      <c r="R137" t="s">
        <v>110</v>
      </c>
      <c r="S137" t="s">
        <v>70</v>
      </c>
      <c r="T137" t="s">
        <v>70</v>
      </c>
      <c r="U137" t="s">
        <v>110</v>
      </c>
      <c r="V137" t="s">
        <v>70</v>
      </c>
      <c r="W137" t="s">
        <v>70</v>
      </c>
      <c r="X137" t="s">
        <v>57</v>
      </c>
      <c r="Y137" t="s">
        <v>110</v>
      </c>
      <c r="Z137" t="s">
        <v>2000</v>
      </c>
      <c r="AA137" t="s">
        <v>70</v>
      </c>
    </row>
    <row r="138" spans="1:27" hidden="1" x14ac:dyDescent="0.25">
      <c r="A138">
        <v>80013001</v>
      </c>
      <c r="B138" t="s">
        <v>1999</v>
      </c>
      <c r="C138" t="s">
        <v>830</v>
      </c>
      <c r="D138" t="s">
        <v>70</v>
      </c>
      <c r="E138" t="s">
        <v>70</v>
      </c>
      <c r="F138" t="s">
        <v>2000</v>
      </c>
      <c r="G138" t="s">
        <v>70</v>
      </c>
      <c r="H138" t="s">
        <v>70</v>
      </c>
      <c r="I138" t="s">
        <v>2000</v>
      </c>
      <c r="J138" t="s">
        <v>70</v>
      </c>
      <c r="K138" t="s">
        <v>70</v>
      </c>
      <c r="L138" t="s">
        <v>70</v>
      </c>
      <c r="M138" t="s">
        <v>2000</v>
      </c>
      <c r="N138" t="s">
        <v>2000</v>
      </c>
      <c r="O138" t="s">
        <v>70</v>
      </c>
      <c r="P138" t="s">
        <v>2000</v>
      </c>
      <c r="Q138" t="s">
        <v>2000</v>
      </c>
      <c r="R138" t="s">
        <v>70</v>
      </c>
      <c r="S138" t="s">
        <v>70</v>
      </c>
      <c r="T138" t="s">
        <v>70</v>
      </c>
      <c r="U138" t="s">
        <v>2000</v>
      </c>
      <c r="V138" t="s">
        <v>70</v>
      </c>
      <c r="W138" t="s">
        <v>70</v>
      </c>
      <c r="X138" t="s">
        <v>2000</v>
      </c>
      <c r="Y138" t="s">
        <v>2000</v>
      </c>
      <c r="Z138" t="s">
        <v>2000</v>
      </c>
      <c r="AA138" t="s">
        <v>2000</v>
      </c>
    </row>
    <row r="139" spans="1:27" hidden="1" x14ac:dyDescent="0.25">
      <c r="A139">
        <v>80137001</v>
      </c>
      <c r="B139" t="s">
        <v>1999</v>
      </c>
      <c r="C139" t="s">
        <v>830</v>
      </c>
      <c r="D139" t="s">
        <v>70</v>
      </c>
      <c r="E139" t="s">
        <v>70</v>
      </c>
      <c r="F139" t="s">
        <v>70</v>
      </c>
      <c r="G139" t="s">
        <v>2000</v>
      </c>
      <c r="H139" t="s">
        <v>70</v>
      </c>
      <c r="I139" t="s">
        <v>70</v>
      </c>
      <c r="J139" t="s">
        <v>70</v>
      </c>
      <c r="K139" t="s">
        <v>70</v>
      </c>
      <c r="L139" t="s">
        <v>70</v>
      </c>
      <c r="M139" t="s">
        <v>70</v>
      </c>
      <c r="N139" t="s">
        <v>70</v>
      </c>
      <c r="O139" t="s">
        <v>70</v>
      </c>
      <c r="P139" t="s">
        <v>2000</v>
      </c>
      <c r="Q139" t="s">
        <v>70</v>
      </c>
      <c r="R139" t="s">
        <v>2000</v>
      </c>
      <c r="S139" t="s">
        <v>70</v>
      </c>
      <c r="T139" t="s">
        <v>70</v>
      </c>
      <c r="U139" t="s">
        <v>70</v>
      </c>
      <c r="V139" t="s">
        <v>70</v>
      </c>
      <c r="W139" t="s">
        <v>70</v>
      </c>
      <c r="X139" t="s">
        <v>70</v>
      </c>
      <c r="Y139" t="s">
        <v>2000</v>
      </c>
      <c r="Z139" t="s">
        <v>70</v>
      </c>
      <c r="AA139" t="s">
        <v>70</v>
      </c>
    </row>
    <row r="140" spans="1:27" hidden="1" x14ac:dyDescent="0.25">
      <c r="A140">
        <v>80137002</v>
      </c>
      <c r="B140" t="s">
        <v>1999</v>
      </c>
      <c r="C140" t="s">
        <v>830</v>
      </c>
      <c r="D140" t="s">
        <v>70</v>
      </c>
      <c r="E140" t="s">
        <v>70</v>
      </c>
      <c r="F140" t="s">
        <v>70</v>
      </c>
      <c r="G140" t="s">
        <v>2000</v>
      </c>
      <c r="H140" t="s">
        <v>70</v>
      </c>
      <c r="I140" t="s">
        <v>2000</v>
      </c>
      <c r="J140" t="s">
        <v>70</v>
      </c>
      <c r="K140" t="s">
        <v>70</v>
      </c>
      <c r="L140" t="s">
        <v>70</v>
      </c>
      <c r="M140" t="s">
        <v>70</v>
      </c>
      <c r="N140" t="s">
        <v>70</v>
      </c>
      <c r="O140" t="s">
        <v>70</v>
      </c>
      <c r="P140" t="s">
        <v>2000</v>
      </c>
      <c r="Q140" t="s">
        <v>70</v>
      </c>
      <c r="R140" t="s">
        <v>2000</v>
      </c>
      <c r="S140" t="s">
        <v>70</v>
      </c>
      <c r="T140" t="s">
        <v>70</v>
      </c>
      <c r="U140" t="s">
        <v>70</v>
      </c>
      <c r="V140" t="s">
        <v>70</v>
      </c>
      <c r="W140" t="s">
        <v>70</v>
      </c>
      <c r="X140" t="s">
        <v>70</v>
      </c>
      <c r="Y140" t="s">
        <v>2000</v>
      </c>
      <c r="Z140" t="s">
        <v>70</v>
      </c>
      <c r="AA140" t="s">
        <v>70</v>
      </c>
    </row>
    <row r="141" spans="1:27" hidden="1" x14ac:dyDescent="0.25">
      <c r="A141">
        <v>80137003</v>
      </c>
      <c r="B141" t="s">
        <v>1999</v>
      </c>
      <c r="C141" t="s">
        <v>830</v>
      </c>
      <c r="D141" t="s">
        <v>70</v>
      </c>
      <c r="E141" t="s">
        <v>70</v>
      </c>
      <c r="F141" t="s">
        <v>70</v>
      </c>
      <c r="G141" t="s">
        <v>2000</v>
      </c>
      <c r="H141" t="s">
        <v>70</v>
      </c>
      <c r="I141" t="s">
        <v>70</v>
      </c>
      <c r="J141" t="s">
        <v>70</v>
      </c>
      <c r="K141" t="s">
        <v>70</v>
      </c>
      <c r="L141" t="s">
        <v>70</v>
      </c>
      <c r="M141" t="s">
        <v>70</v>
      </c>
      <c r="N141" t="s">
        <v>70</v>
      </c>
      <c r="O141" t="s">
        <v>70</v>
      </c>
      <c r="P141" t="s">
        <v>2000</v>
      </c>
      <c r="Q141" t="s">
        <v>70</v>
      </c>
      <c r="R141" t="s">
        <v>2000</v>
      </c>
      <c r="S141" t="s">
        <v>70</v>
      </c>
      <c r="T141" t="s">
        <v>70</v>
      </c>
      <c r="U141" t="s">
        <v>70</v>
      </c>
      <c r="V141" t="s">
        <v>70</v>
      </c>
      <c r="W141" t="s">
        <v>70</v>
      </c>
      <c r="X141" t="s">
        <v>70</v>
      </c>
      <c r="Y141" t="s">
        <v>2000</v>
      </c>
      <c r="Z141" t="s">
        <v>70</v>
      </c>
      <c r="AA141" t="s">
        <v>70</v>
      </c>
    </row>
    <row r="142" spans="1:27" hidden="1" x14ac:dyDescent="0.25">
      <c r="A142">
        <v>80137004</v>
      </c>
      <c r="B142" t="s">
        <v>1999</v>
      </c>
      <c r="C142" t="s">
        <v>830</v>
      </c>
      <c r="D142" t="s">
        <v>70</v>
      </c>
      <c r="E142" t="s">
        <v>70</v>
      </c>
      <c r="F142" t="s">
        <v>70</v>
      </c>
      <c r="G142" t="s">
        <v>70</v>
      </c>
      <c r="H142" t="s">
        <v>70</v>
      </c>
      <c r="I142" t="s">
        <v>70</v>
      </c>
      <c r="J142" t="s">
        <v>70</v>
      </c>
      <c r="K142" t="s">
        <v>70</v>
      </c>
      <c r="L142" t="s">
        <v>70</v>
      </c>
      <c r="M142" t="s">
        <v>70</v>
      </c>
      <c r="N142" t="s">
        <v>70</v>
      </c>
      <c r="O142" t="s">
        <v>70</v>
      </c>
      <c r="P142" t="s">
        <v>2000</v>
      </c>
      <c r="Q142" t="s">
        <v>70</v>
      </c>
      <c r="R142" t="s">
        <v>70</v>
      </c>
      <c r="S142" t="s">
        <v>70</v>
      </c>
      <c r="T142" t="s">
        <v>70</v>
      </c>
      <c r="U142" t="s">
        <v>70</v>
      </c>
      <c r="V142" t="s">
        <v>70</v>
      </c>
      <c r="W142" t="s">
        <v>70</v>
      </c>
      <c r="X142" t="s">
        <v>70</v>
      </c>
      <c r="Y142" t="s">
        <v>2000</v>
      </c>
      <c r="Z142" t="s">
        <v>70</v>
      </c>
      <c r="AA142" t="s">
        <v>70</v>
      </c>
    </row>
    <row r="143" spans="1:27" hidden="1" x14ac:dyDescent="0.25">
      <c r="A143">
        <v>80137005</v>
      </c>
      <c r="B143" t="s">
        <v>1999</v>
      </c>
      <c r="C143" t="s">
        <v>830</v>
      </c>
      <c r="D143" t="s">
        <v>70</v>
      </c>
      <c r="E143" t="s">
        <v>70</v>
      </c>
      <c r="F143" t="s">
        <v>70</v>
      </c>
      <c r="G143" t="s">
        <v>2000</v>
      </c>
      <c r="H143" t="s">
        <v>70</v>
      </c>
      <c r="I143" t="s">
        <v>70</v>
      </c>
      <c r="J143" t="s">
        <v>70</v>
      </c>
      <c r="K143" t="s">
        <v>70</v>
      </c>
      <c r="L143" t="s">
        <v>70</v>
      </c>
      <c r="M143" t="s">
        <v>70</v>
      </c>
      <c r="N143" t="s">
        <v>70</v>
      </c>
      <c r="O143" t="s">
        <v>70</v>
      </c>
      <c r="P143" t="s">
        <v>2000</v>
      </c>
      <c r="Q143" t="s">
        <v>70</v>
      </c>
      <c r="R143" t="s">
        <v>2000</v>
      </c>
      <c r="S143" t="s">
        <v>70</v>
      </c>
      <c r="T143" t="s">
        <v>70</v>
      </c>
      <c r="U143" t="s">
        <v>70</v>
      </c>
      <c r="V143" t="s">
        <v>70</v>
      </c>
      <c r="W143" t="s">
        <v>70</v>
      </c>
      <c r="X143" t="s">
        <v>70</v>
      </c>
      <c r="Y143" t="s">
        <v>2000</v>
      </c>
      <c r="Z143" t="s">
        <v>70</v>
      </c>
      <c r="AA143" t="s">
        <v>70</v>
      </c>
    </row>
    <row r="144" spans="1:27" hidden="1" x14ac:dyDescent="0.25">
      <c r="A144">
        <v>80310002</v>
      </c>
      <c r="B144" t="s">
        <v>1999</v>
      </c>
      <c r="C144" t="s">
        <v>830</v>
      </c>
      <c r="D144" t="s">
        <v>70</v>
      </c>
      <c r="E144" t="s">
        <v>70</v>
      </c>
      <c r="F144" t="s">
        <v>2000</v>
      </c>
      <c r="G144" t="s">
        <v>2000</v>
      </c>
      <c r="H144" t="s">
        <v>70</v>
      </c>
      <c r="I144" t="s">
        <v>2000</v>
      </c>
      <c r="J144" t="s">
        <v>70</v>
      </c>
      <c r="K144" t="s">
        <v>70</v>
      </c>
      <c r="L144" t="s">
        <v>70</v>
      </c>
      <c r="M144" t="s">
        <v>2000</v>
      </c>
      <c r="N144" t="s">
        <v>2000</v>
      </c>
      <c r="O144" t="s">
        <v>70</v>
      </c>
      <c r="P144" t="s">
        <v>2000</v>
      </c>
      <c r="Q144" t="s">
        <v>2000</v>
      </c>
      <c r="R144" t="s">
        <v>2000</v>
      </c>
      <c r="S144" t="s">
        <v>70</v>
      </c>
      <c r="T144" t="s">
        <v>70</v>
      </c>
      <c r="U144" t="s">
        <v>2000</v>
      </c>
      <c r="V144" t="s">
        <v>70</v>
      </c>
      <c r="W144" t="s">
        <v>70</v>
      </c>
      <c r="X144" t="s">
        <v>2000</v>
      </c>
      <c r="Y144" t="s">
        <v>2000</v>
      </c>
      <c r="Z144" t="s">
        <v>2000</v>
      </c>
      <c r="AA144" t="s">
        <v>2000</v>
      </c>
    </row>
    <row r="145" spans="1:27" hidden="1" x14ac:dyDescent="0.25">
      <c r="A145">
        <v>80310026</v>
      </c>
      <c r="B145" t="s">
        <v>1999</v>
      </c>
      <c r="C145" t="s">
        <v>830</v>
      </c>
      <c r="D145" t="s">
        <v>70</v>
      </c>
      <c r="E145" t="s">
        <v>70</v>
      </c>
      <c r="F145" t="s">
        <v>70</v>
      </c>
      <c r="G145" t="s">
        <v>70</v>
      </c>
      <c r="H145" t="s">
        <v>70</v>
      </c>
      <c r="I145" t="s">
        <v>70</v>
      </c>
      <c r="J145" t="s">
        <v>70</v>
      </c>
      <c r="K145" t="s">
        <v>70</v>
      </c>
      <c r="L145" t="s">
        <v>70</v>
      </c>
      <c r="M145" t="s">
        <v>70</v>
      </c>
      <c r="N145" t="s">
        <v>70</v>
      </c>
      <c r="O145" t="s">
        <v>70</v>
      </c>
      <c r="P145" t="s">
        <v>70</v>
      </c>
      <c r="Q145" t="s">
        <v>70</v>
      </c>
      <c r="R145" t="s">
        <v>70</v>
      </c>
      <c r="S145" t="s">
        <v>2000</v>
      </c>
      <c r="T145" t="s">
        <v>70</v>
      </c>
      <c r="U145" t="s">
        <v>70</v>
      </c>
      <c r="V145" t="s">
        <v>70</v>
      </c>
      <c r="W145" t="s">
        <v>70</v>
      </c>
      <c r="X145" t="s">
        <v>70</v>
      </c>
      <c r="Y145" t="s">
        <v>70</v>
      </c>
      <c r="Z145" t="s">
        <v>70</v>
      </c>
      <c r="AA145" t="s">
        <v>70</v>
      </c>
    </row>
    <row r="146" spans="1:27" hidden="1" x14ac:dyDescent="0.25">
      <c r="A146">
        <v>80450005</v>
      </c>
      <c r="B146" t="s">
        <v>1999</v>
      </c>
      <c r="C146" t="s">
        <v>830</v>
      </c>
      <c r="D146" t="s">
        <v>70</v>
      </c>
      <c r="E146" t="s">
        <v>70</v>
      </c>
      <c r="F146" t="s">
        <v>110</v>
      </c>
      <c r="G146" t="s">
        <v>2000</v>
      </c>
      <c r="H146" t="s">
        <v>70</v>
      </c>
      <c r="I146" t="s">
        <v>110</v>
      </c>
      <c r="J146" t="s">
        <v>70</v>
      </c>
      <c r="K146" t="s">
        <v>70</v>
      </c>
      <c r="L146" t="s">
        <v>70</v>
      </c>
      <c r="M146" t="s">
        <v>70</v>
      </c>
      <c r="N146" t="s">
        <v>70</v>
      </c>
      <c r="O146" t="s">
        <v>70</v>
      </c>
      <c r="P146" t="s">
        <v>57</v>
      </c>
      <c r="Q146" t="s">
        <v>70</v>
      </c>
      <c r="R146" t="s">
        <v>2000</v>
      </c>
      <c r="S146" t="s">
        <v>70</v>
      </c>
      <c r="T146" t="s">
        <v>70</v>
      </c>
      <c r="U146" t="s">
        <v>70</v>
      </c>
      <c r="V146" t="s">
        <v>70</v>
      </c>
      <c r="W146" t="s">
        <v>70</v>
      </c>
      <c r="X146" t="s">
        <v>70</v>
      </c>
      <c r="Y146" t="s">
        <v>110</v>
      </c>
      <c r="Z146" t="s">
        <v>70</v>
      </c>
      <c r="AA146" t="s">
        <v>70</v>
      </c>
    </row>
    <row r="147" spans="1:27" hidden="1" x14ac:dyDescent="0.25">
      <c r="A147">
        <v>80450007</v>
      </c>
      <c r="B147" t="s">
        <v>1999</v>
      </c>
      <c r="C147" t="s">
        <v>830</v>
      </c>
      <c r="D147" t="s">
        <v>70</v>
      </c>
      <c r="E147" t="s">
        <v>70</v>
      </c>
      <c r="F147" t="s">
        <v>110</v>
      </c>
      <c r="G147" t="s">
        <v>2000</v>
      </c>
      <c r="H147" t="s">
        <v>70</v>
      </c>
      <c r="I147" t="s">
        <v>110</v>
      </c>
      <c r="J147" t="s">
        <v>70</v>
      </c>
      <c r="K147" t="s">
        <v>70</v>
      </c>
      <c r="L147" t="s">
        <v>70</v>
      </c>
      <c r="M147" t="s">
        <v>70</v>
      </c>
      <c r="N147" t="s">
        <v>70</v>
      </c>
      <c r="O147" t="s">
        <v>70</v>
      </c>
      <c r="P147" t="s">
        <v>110</v>
      </c>
      <c r="Q147" t="s">
        <v>70</v>
      </c>
      <c r="R147" t="s">
        <v>110</v>
      </c>
      <c r="S147" t="s">
        <v>70</v>
      </c>
      <c r="T147" t="s">
        <v>70</v>
      </c>
      <c r="U147" t="s">
        <v>70</v>
      </c>
      <c r="V147" t="s">
        <v>70</v>
      </c>
      <c r="W147" t="s">
        <v>70</v>
      </c>
      <c r="X147" t="s">
        <v>70</v>
      </c>
      <c r="Y147" t="s">
        <v>110</v>
      </c>
      <c r="Z147" t="s">
        <v>70</v>
      </c>
      <c r="AA147" t="s">
        <v>70</v>
      </c>
    </row>
    <row r="148" spans="1:27" hidden="1" x14ac:dyDescent="0.25">
      <c r="A148">
        <v>80450009</v>
      </c>
      <c r="B148" t="s">
        <v>1999</v>
      </c>
      <c r="C148" t="s">
        <v>830</v>
      </c>
      <c r="D148" t="s">
        <v>70</v>
      </c>
      <c r="E148" t="s">
        <v>70</v>
      </c>
      <c r="F148" t="s">
        <v>2000</v>
      </c>
      <c r="G148" t="s">
        <v>2000</v>
      </c>
      <c r="H148" t="s">
        <v>70</v>
      </c>
      <c r="I148" t="s">
        <v>57</v>
      </c>
      <c r="J148" t="s">
        <v>70</v>
      </c>
      <c r="K148" t="s">
        <v>70</v>
      </c>
      <c r="L148" t="s">
        <v>70</v>
      </c>
      <c r="M148" t="s">
        <v>70</v>
      </c>
      <c r="N148" t="s">
        <v>70</v>
      </c>
      <c r="O148" t="s">
        <v>70</v>
      </c>
      <c r="P148" t="s">
        <v>57</v>
      </c>
      <c r="Q148" t="s">
        <v>70</v>
      </c>
      <c r="R148" t="s">
        <v>2000</v>
      </c>
      <c r="S148" t="s">
        <v>70</v>
      </c>
      <c r="T148" t="s">
        <v>70</v>
      </c>
      <c r="U148" t="s">
        <v>70</v>
      </c>
      <c r="V148" t="s">
        <v>70</v>
      </c>
      <c r="W148" t="s">
        <v>70</v>
      </c>
      <c r="X148" t="s">
        <v>70</v>
      </c>
      <c r="Y148" t="s">
        <v>110</v>
      </c>
      <c r="Z148" t="s">
        <v>70</v>
      </c>
      <c r="AA148" t="s">
        <v>70</v>
      </c>
    </row>
    <row r="149" spans="1:27" hidden="1" x14ac:dyDescent="0.25">
      <c r="A149">
        <v>80450018</v>
      </c>
      <c r="B149" t="s">
        <v>1999</v>
      </c>
      <c r="C149" t="s">
        <v>830</v>
      </c>
      <c r="D149" t="s">
        <v>70</v>
      </c>
      <c r="E149" t="s">
        <v>70</v>
      </c>
      <c r="F149" t="s">
        <v>2000</v>
      </c>
      <c r="G149" t="s">
        <v>2000</v>
      </c>
      <c r="H149" t="s">
        <v>70</v>
      </c>
      <c r="I149" t="s">
        <v>2000</v>
      </c>
      <c r="J149" t="s">
        <v>70</v>
      </c>
      <c r="K149" t="s">
        <v>70</v>
      </c>
      <c r="L149" t="s">
        <v>70</v>
      </c>
      <c r="M149" t="s">
        <v>70</v>
      </c>
      <c r="N149" t="s">
        <v>70</v>
      </c>
      <c r="O149" t="s">
        <v>70</v>
      </c>
      <c r="P149" t="s">
        <v>2000</v>
      </c>
      <c r="Q149" t="s">
        <v>70</v>
      </c>
      <c r="R149" t="s">
        <v>2000</v>
      </c>
      <c r="S149" t="s">
        <v>70</v>
      </c>
      <c r="T149" t="s">
        <v>70</v>
      </c>
      <c r="U149" t="s">
        <v>70</v>
      </c>
      <c r="V149" t="s">
        <v>70</v>
      </c>
      <c r="W149" t="s">
        <v>70</v>
      </c>
      <c r="X149" t="s">
        <v>70</v>
      </c>
      <c r="Y149" t="s">
        <v>2000</v>
      </c>
      <c r="Z149" t="s">
        <v>70</v>
      </c>
      <c r="AA149" t="s">
        <v>70</v>
      </c>
    </row>
    <row r="150" spans="1:27" hidden="1" x14ac:dyDescent="0.25">
      <c r="A150">
        <v>80450019</v>
      </c>
      <c r="B150" t="s">
        <v>1999</v>
      </c>
      <c r="C150" t="s">
        <v>830</v>
      </c>
      <c r="D150" t="s">
        <v>70</v>
      </c>
      <c r="E150" t="s">
        <v>70</v>
      </c>
      <c r="F150" t="s">
        <v>2000</v>
      </c>
      <c r="G150" t="s">
        <v>2000</v>
      </c>
      <c r="H150" t="s">
        <v>70</v>
      </c>
      <c r="I150" t="s">
        <v>2000</v>
      </c>
      <c r="J150" t="s">
        <v>70</v>
      </c>
      <c r="K150" t="s">
        <v>70</v>
      </c>
      <c r="L150" t="s">
        <v>70</v>
      </c>
      <c r="M150" t="s">
        <v>70</v>
      </c>
      <c r="N150" t="s">
        <v>70</v>
      </c>
      <c r="O150" t="s">
        <v>70</v>
      </c>
      <c r="P150" t="s">
        <v>2000</v>
      </c>
      <c r="Q150" t="s">
        <v>70</v>
      </c>
      <c r="R150" t="s">
        <v>2000</v>
      </c>
      <c r="S150" t="s">
        <v>70</v>
      </c>
      <c r="T150" t="s">
        <v>70</v>
      </c>
      <c r="U150" t="s">
        <v>70</v>
      </c>
      <c r="V150" t="s">
        <v>70</v>
      </c>
      <c r="W150" t="s">
        <v>70</v>
      </c>
      <c r="X150" t="s">
        <v>70</v>
      </c>
      <c r="Y150" t="s">
        <v>2000</v>
      </c>
      <c r="Z150" t="s">
        <v>70</v>
      </c>
      <c r="AA150" t="s">
        <v>70</v>
      </c>
    </row>
    <row r="151" spans="1:27" hidden="1" x14ac:dyDescent="0.25">
      <c r="A151">
        <v>80770003</v>
      </c>
      <c r="B151" t="s">
        <v>1999</v>
      </c>
      <c r="C151" t="s">
        <v>830</v>
      </c>
      <c r="D151" t="s">
        <v>70</v>
      </c>
      <c r="E151" t="s">
        <v>70</v>
      </c>
      <c r="F151" t="s">
        <v>2000</v>
      </c>
      <c r="G151" t="s">
        <v>2000</v>
      </c>
      <c r="H151" t="s">
        <v>70</v>
      </c>
      <c r="I151" t="s">
        <v>2000</v>
      </c>
      <c r="J151" t="s">
        <v>70</v>
      </c>
      <c r="K151" t="s">
        <v>70</v>
      </c>
      <c r="L151" t="s">
        <v>70</v>
      </c>
      <c r="M151" t="s">
        <v>2000</v>
      </c>
      <c r="N151" t="s">
        <v>2000</v>
      </c>
      <c r="O151" t="s">
        <v>70</v>
      </c>
      <c r="P151" t="s">
        <v>2000</v>
      </c>
      <c r="Q151" t="s">
        <v>2000</v>
      </c>
      <c r="R151" t="s">
        <v>2000</v>
      </c>
      <c r="S151" t="s">
        <v>70</v>
      </c>
      <c r="T151" t="s">
        <v>70</v>
      </c>
      <c r="U151" t="s">
        <v>2000</v>
      </c>
      <c r="V151" t="s">
        <v>70</v>
      </c>
      <c r="W151" t="s">
        <v>70</v>
      </c>
      <c r="X151" t="s">
        <v>2000</v>
      </c>
      <c r="Y151" t="s">
        <v>2000</v>
      </c>
      <c r="Z151" t="s">
        <v>2000</v>
      </c>
      <c r="AA151" t="s">
        <v>2000</v>
      </c>
    </row>
    <row r="152" spans="1:27" hidden="1" x14ac:dyDescent="0.25">
      <c r="A152">
        <v>80770016</v>
      </c>
      <c r="B152" t="s">
        <v>1999</v>
      </c>
      <c r="C152" t="s">
        <v>830</v>
      </c>
      <c r="D152" t="s">
        <v>70</v>
      </c>
      <c r="E152" t="s">
        <v>70</v>
      </c>
      <c r="F152" t="s">
        <v>2000</v>
      </c>
      <c r="G152" t="s">
        <v>2000</v>
      </c>
      <c r="H152" t="s">
        <v>70</v>
      </c>
      <c r="I152" t="s">
        <v>2000</v>
      </c>
      <c r="J152" t="s">
        <v>70</v>
      </c>
      <c r="K152" t="s">
        <v>70</v>
      </c>
      <c r="L152" t="s">
        <v>70</v>
      </c>
      <c r="M152" t="s">
        <v>2000</v>
      </c>
      <c r="N152" t="s">
        <v>2000</v>
      </c>
      <c r="O152" t="s">
        <v>70</v>
      </c>
      <c r="P152" t="s">
        <v>2000</v>
      </c>
      <c r="Q152" t="s">
        <v>2000</v>
      </c>
      <c r="R152" t="s">
        <v>2000</v>
      </c>
      <c r="S152" t="s">
        <v>70</v>
      </c>
      <c r="T152" t="s">
        <v>70</v>
      </c>
      <c r="U152" t="s">
        <v>2000</v>
      </c>
      <c r="V152" t="s">
        <v>70</v>
      </c>
      <c r="W152" t="s">
        <v>70</v>
      </c>
      <c r="X152" t="s">
        <v>2000</v>
      </c>
      <c r="Y152" t="s">
        <v>2000</v>
      </c>
      <c r="Z152" t="s">
        <v>2000</v>
      </c>
      <c r="AA152" t="s">
        <v>2000</v>
      </c>
    </row>
    <row r="153" spans="1:27" hidden="1" x14ac:dyDescent="0.25">
      <c r="A153">
        <v>90090027</v>
      </c>
      <c r="B153" t="s">
        <v>1999</v>
      </c>
      <c r="C153" t="s">
        <v>838</v>
      </c>
      <c r="D153" t="s">
        <v>70</v>
      </c>
      <c r="E153" t="s">
        <v>70</v>
      </c>
      <c r="F153" t="s">
        <v>70</v>
      </c>
      <c r="G153" t="s">
        <v>70</v>
      </c>
      <c r="H153" t="s">
        <v>70</v>
      </c>
      <c r="I153" t="s">
        <v>70</v>
      </c>
      <c r="J153" t="s">
        <v>70</v>
      </c>
      <c r="K153" t="s">
        <v>70</v>
      </c>
      <c r="L153" t="s">
        <v>70</v>
      </c>
      <c r="M153" t="s">
        <v>70</v>
      </c>
      <c r="N153" t="s">
        <v>70</v>
      </c>
      <c r="O153" t="s">
        <v>70</v>
      </c>
      <c r="P153" t="s">
        <v>70</v>
      </c>
      <c r="Q153" t="s">
        <v>70</v>
      </c>
      <c r="R153" t="s">
        <v>70</v>
      </c>
      <c r="S153" t="s">
        <v>110</v>
      </c>
      <c r="T153" t="s">
        <v>70</v>
      </c>
      <c r="U153" t="s">
        <v>70</v>
      </c>
      <c r="V153" t="s">
        <v>70</v>
      </c>
      <c r="W153" t="s">
        <v>70</v>
      </c>
      <c r="X153" t="s">
        <v>70</v>
      </c>
      <c r="Y153" t="s">
        <v>70</v>
      </c>
      <c r="Z153" t="s">
        <v>70</v>
      </c>
      <c r="AA153" t="s">
        <v>70</v>
      </c>
    </row>
    <row r="154" spans="1:27" hidden="1" x14ac:dyDescent="0.25">
      <c r="A154">
        <v>100010002</v>
      </c>
      <c r="B154" t="s">
        <v>1999</v>
      </c>
      <c r="C154" t="s">
        <v>840</v>
      </c>
      <c r="D154" t="s">
        <v>70</v>
      </c>
      <c r="E154" t="s">
        <v>70</v>
      </c>
      <c r="F154" t="s">
        <v>2000</v>
      </c>
      <c r="G154" t="s">
        <v>2000</v>
      </c>
      <c r="H154" t="s">
        <v>70</v>
      </c>
      <c r="I154" t="s">
        <v>2000</v>
      </c>
      <c r="J154" t="s">
        <v>70</v>
      </c>
      <c r="K154" t="s">
        <v>70</v>
      </c>
      <c r="L154" t="s">
        <v>70</v>
      </c>
      <c r="M154" t="s">
        <v>2000</v>
      </c>
      <c r="N154" t="s">
        <v>2000</v>
      </c>
      <c r="O154" t="s">
        <v>70</v>
      </c>
      <c r="P154" t="s">
        <v>2000</v>
      </c>
      <c r="Q154" t="s">
        <v>2000</v>
      </c>
      <c r="R154" t="s">
        <v>2000</v>
      </c>
      <c r="S154" t="s">
        <v>70</v>
      </c>
      <c r="T154" t="s">
        <v>70</v>
      </c>
      <c r="U154" t="s">
        <v>2000</v>
      </c>
      <c r="V154" t="s">
        <v>70</v>
      </c>
      <c r="W154" t="s">
        <v>70</v>
      </c>
      <c r="X154" t="s">
        <v>2000</v>
      </c>
      <c r="Y154" t="s">
        <v>2000</v>
      </c>
      <c r="Z154" t="s">
        <v>2000</v>
      </c>
      <c r="AA154" t="s">
        <v>2000</v>
      </c>
    </row>
    <row r="155" spans="1:27" hidden="1" x14ac:dyDescent="0.25">
      <c r="A155">
        <v>100031007</v>
      </c>
      <c r="B155" t="s">
        <v>1999</v>
      </c>
      <c r="C155" t="s">
        <v>840</v>
      </c>
      <c r="D155" t="s">
        <v>70</v>
      </c>
      <c r="E155" t="s">
        <v>70</v>
      </c>
      <c r="F155" t="s">
        <v>2000</v>
      </c>
      <c r="G155" t="s">
        <v>2000</v>
      </c>
      <c r="H155" t="s">
        <v>70</v>
      </c>
      <c r="I155" t="s">
        <v>2000</v>
      </c>
      <c r="J155" t="s">
        <v>70</v>
      </c>
      <c r="K155" t="s">
        <v>70</v>
      </c>
      <c r="L155" t="s">
        <v>70</v>
      </c>
      <c r="M155" t="s">
        <v>2000</v>
      </c>
      <c r="N155" t="s">
        <v>2000</v>
      </c>
      <c r="O155" t="s">
        <v>70</v>
      </c>
      <c r="P155" t="s">
        <v>2000</v>
      </c>
      <c r="Q155" t="s">
        <v>2000</v>
      </c>
      <c r="R155" t="s">
        <v>2000</v>
      </c>
      <c r="S155" t="s">
        <v>70</v>
      </c>
      <c r="T155" t="s">
        <v>70</v>
      </c>
      <c r="U155" t="s">
        <v>2000</v>
      </c>
      <c r="V155" t="s">
        <v>70</v>
      </c>
      <c r="W155" t="s">
        <v>70</v>
      </c>
      <c r="X155" t="s">
        <v>2000</v>
      </c>
      <c r="Y155" t="s">
        <v>2000</v>
      </c>
      <c r="Z155" t="s">
        <v>2000</v>
      </c>
      <c r="AA155" t="s">
        <v>2000</v>
      </c>
    </row>
    <row r="156" spans="1:27" hidden="1" x14ac:dyDescent="0.25">
      <c r="A156">
        <v>100031008</v>
      </c>
      <c r="B156" t="s">
        <v>1999</v>
      </c>
      <c r="C156" t="s">
        <v>840</v>
      </c>
      <c r="D156" t="s">
        <v>70</v>
      </c>
      <c r="E156" t="s">
        <v>70</v>
      </c>
      <c r="F156" t="s">
        <v>57</v>
      </c>
      <c r="G156" t="s">
        <v>2000</v>
      </c>
      <c r="H156" t="s">
        <v>70</v>
      </c>
      <c r="I156" t="s">
        <v>57</v>
      </c>
      <c r="J156" t="s">
        <v>70</v>
      </c>
      <c r="K156" t="s">
        <v>70</v>
      </c>
      <c r="L156" t="s">
        <v>70</v>
      </c>
      <c r="M156" t="s">
        <v>110</v>
      </c>
      <c r="N156" t="s">
        <v>110</v>
      </c>
      <c r="O156" t="s">
        <v>70</v>
      </c>
      <c r="P156" t="s">
        <v>57</v>
      </c>
      <c r="Q156" t="s">
        <v>110</v>
      </c>
      <c r="R156" t="s">
        <v>2000</v>
      </c>
      <c r="S156" t="s">
        <v>70</v>
      </c>
      <c r="T156" t="s">
        <v>70</v>
      </c>
      <c r="U156" t="s">
        <v>59</v>
      </c>
      <c r="V156" t="s">
        <v>70</v>
      </c>
      <c r="W156" t="s">
        <v>70</v>
      </c>
      <c r="X156" t="s">
        <v>110</v>
      </c>
      <c r="Y156" t="s">
        <v>57</v>
      </c>
      <c r="Z156" t="s">
        <v>110</v>
      </c>
      <c r="AA156" t="s">
        <v>110</v>
      </c>
    </row>
    <row r="157" spans="1:27" hidden="1" x14ac:dyDescent="0.25">
      <c r="A157">
        <v>100032004</v>
      </c>
      <c r="B157" t="s">
        <v>1999</v>
      </c>
      <c r="C157" t="s">
        <v>840</v>
      </c>
      <c r="D157" t="s">
        <v>70</v>
      </c>
      <c r="E157" t="s">
        <v>70</v>
      </c>
      <c r="F157" t="s">
        <v>57</v>
      </c>
      <c r="G157" t="s">
        <v>110</v>
      </c>
      <c r="H157" t="s">
        <v>70</v>
      </c>
      <c r="I157" t="s">
        <v>57</v>
      </c>
      <c r="J157" t="s">
        <v>70</v>
      </c>
      <c r="K157" t="s">
        <v>70</v>
      </c>
      <c r="L157" t="s">
        <v>70</v>
      </c>
      <c r="M157" t="s">
        <v>110</v>
      </c>
      <c r="N157" t="s">
        <v>110</v>
      </c>
      <c r="O157" t="s">
        <v>70</v>
      </c>
      <c r="P157" t="s">
        <v>110</v>
      </c>
      <c r="Q157" t="s">
        <v>59</v>
      </c>
      <c r="R157" t="s">
        <v>110</v>
      </c>
      <c r="S157" t="s">
        <v>2000</v>
      </c>
      <c r="T157" t="s">
        <v>70</v>
      </c>
      <c r="U157" t="s">
        <v>110</v>
      </c>
      <c r="V157" t="s">
        <v>70</v>
      </c>
      <c r="W157" t="s">
        <v>70</v>
      </c>
      <c r="X157" t="s">
        <v>57</v>
      </c>
      <c r="Y157" t="s">
        <v>57</v>
      </c>
      <c r="Z157" t="s">
        <v>110</v>
      </c>
      <c r="AA157" t="s">
        <v>110</v>
      </c>
    </row>
    <row r="158" spans="1:27" hidden="1" x14ac:dyDescent="0.25">
      <c r="A158">
        <v>100051002</v>
      </c>
      <c r="B158" t="s">
        <v>1999</v>
      </c>
      <c r="C158" t="s">
        <v>840</v>
      </c>
      <c r="D158" t="s">
        <v>70</v>
      </c>
      <c r="E158" t="s">
        <v>70</v>
      </c>
      <c r="F158" t="s">
        <v>2000</v>
      </c>
      <c r="G158" t="s">
        <v>2000</v>
      </c>
      <c r="H158" t="s">
        <v>70</v>
      </c>
      <c r="I158" t="s">
        <v>2000</v>
      </c>
      <c r="J158" t="s">
        <v>70</v>
      </c>
      <c r="K158" t="s">
        <v>70</v>
      </c>
      <c r="L158" t="s">
        <v>70</v>
      </c>
      <c r="M158" t="s">
        <v>2000</v>
      </c>
      <c r="N158" t="s">
        <v>2000</v>
      </c>
      <c r="O158" t="s">
        <v>70</v>
      </c>
      <c r="P158" t="s">
        <v>2000</v>
      </c>
      <c r="Q158" t="s">
        <v>2000</v>
      </c>
      <c r="R158" t="s">
        <v>2000</v>
      </c>
      <c r="S158" t="s">
        <v>70</v>
      </c>
      <c r="T158" t="s">
        <v>70</v>
      </c>
      <c r="U158" t="s">
        <v>2000</v>
      </c>
      <c r="V158" t="s">
        <v>70</v>
      </c>
      <c r="W158" t="s">
        <v>70</v>
      </c>
      <c r="X158" t="s">
        <v>2000</v>
      </c>
      <c r="Y158" t="s">
        <v>2000</v>
      </c>
      <c r="Z158" t="s">
        <v>2000</v>
      </c>
      <c r="AA158" t="s">
        <v>2000</v>
      </c>
    </row>
    <row r="159" spans="1:27" hidden="1" x14ac:dyDescent="0.25">
      <c r="A159">
        <v>120110009</v>
      </c>
      <c r="B159" t="s">
        <v>1999</v>
      </c>
      <c r="C159" t="s">
        <v>848</v>
      </c>
      <c r="D159" t="s">
        <v>70</v>
      </c>
      <c r="E159" t="s">
        <v>70</v>
      </c>
      <c r="F159" t="s">
        <v>70</v>
      </c>
      <c r="G159" t="s">
        <v>70</v>
      </c>
      <c r="H159" t="s">
        <v>70</v>
      </c>
      <c r="I159" t="s">
        <v>2000</v>
      </c>
      <c r="J159" t="s">
        <v>70</v>
      </c>
      <c r="K159" t="s">
        <v>70</v>
      </c>
      <c r="L159" t="s">
        <v>70</v>
      </c>
      <c r="M159" t="s">
        <v>2000</v>
      </c>
      <c r="N159" t="s">
        <v>2000</v>
      </c>
      <c r="O159" t="s">
        <v>70</v>
      </c>
      <c r="P159" t="s">
        <v>2000</v>
      </c>
      <c r="Q159" t="s">
        <v>2000</v>
      </c>
      <c r="R159" t="s">
        <v>70</v>
      </c>
      <c r="S159" t="s">
        <v>70</v>
      </c>
      <c r="T159" t="s">
        <v>70</v>
      </c>
      <c r="U159" t="s">
        <v>2000</v>
      </c>
      <c r="V159" t="s">
        <v>70</v>
      </c>
      <c r="W159" t="s">
        <v>70</v>
      </c>
      <c r="X159" t="s">
        <v>2000</v>
      </c>
      <c r="Y159" t="s">
        <v>2000</v>
      </c>
      <c r="Z159" t="s">
        <v>2000</v>
      </c>
      <c r="AA159" t="s">
        <v>2000</v>
      </c>
    </row>
    <row r="160" spans="1:27" hidden="1" x14ac:dyDescent="0.25">
      <c r="A160">
        <v>120110010</v>
      </c>
      <c r="B160" t="s">
        <v>1999</v>
      </c>
      <c r="C160" t="s">
        <v>848</v>
      </c>
      <c r="D160" t="s">
        <v>70</v>
      </c>
      <c r="E160" t="s">
        <v>70</v>
      </c>
      <c r="F160" t="s">
        <v>110</v>
      </c>
      <c r="G160" t="s">
        <v>70</v>
      </c>
      <c r="H160" t="s">
        <v>70</v>
      </c>
      <c r="I160" t="s">
        <v>110</v>
      </c>
      <c r="J160" t="s">
        <v>70</v>
      </c>
      <c r="K160" t="s">
        <v>70</v>
      </c>
      <c r="L160" t="s">
        <v>70</v>
      </c>
      <c r="M160" t="s">
        <v>110</v>
      </c>
      <c r="N160" t="s">
        <v>110</v>
      </c>
      <c r="O160" t="s">
        <v>70</v>
      </c>
      <c r="P160" t="s">
        <v>110</v>
      </c>
      <c r="Q160" t="s">
        <v>110</v>
      </c>
      <c r="R160" t="s">
        <v>70</v>
      </c>
      <c r="S160" t="s">
        <v>70</v>
      </c>
      <c r="T160" t="s">
        <v>70</v>
      </c>
      <c r="U160" t="s">
        <v>110</v>
      </c>
      <c r="V160" t="s">
        <v>70</v>
      </c>
      <c r="W160" t="s">
        <v>70</v>
      </c>
      <c r="X160" t="s">
        <v>110</v>
      </c>
      <c r="Y160" t="s">
        <v>110</v>
      </c>
      <c r="Z160" t="s">
        <v>110</v>
      </c>
      <c r="AA160" t="s">
        <v>2000</v>
      </c>
    </row>
    <row r="161" spans="1:27" hidden="1" x14ac:dyDescent="0.25">
      <c r="A161">
        <v>120110011</v>
      </c>
      <c r="B161" t="s">
        <v>1999</v>
      </c>
      <c r="C161" t="s">
        <v>848</v>
      </c>
      <c r="D161" t="s">
        <v>70</v>
      </c>
      <c r="E161" t="s">
        <v>70</v>
      </c>
      <c r="F161" t="s">
        <v>70</v>
      </c>
      <c r="G161" t="s">
        <v>70</v>
      </c>
      <c r="H161" t="s">
        <v>70</v>
      </c>
      <c r="I161" t="s">
        <v>2000</v>
      </c>
      <c r="J161" t="s">
        <v>70</v>
      </c>
      <c r="K161" t="s">
        <v>70</v>
      </c>
      <c r="L161" t="s">
        <v>70</v>
      </c>
      <c r="M161" t="s">
        <v>2000</v>
      </c>
      <c r="N161" t="s">
        <v>2000</v>
      </c>
      <c r="O161" t="s">
        <v>70</v>
      </c>
      <c r="P161" t="s">
        <v>2000</v>
      </c>
      <c r="Q161" t="s">
        <v>2000</v>
      </c>
      <c r="R161" t="s">
        <v>70</v>
      </c>
      <c r="S161" t="s">
        <v>70</v>
      </c>
      <c r="T161" t="s">
        <v>70</v>
      </c>
      <c r="U161" t="s">
        <v>2000</v>
      </c>
      <c r="V161" t="s">
        <v>70</v>
      </c>
      <c r="W161" t="s">
        <v>70</v>
      </c>
      <c r="X161" t="s">
        <v>2000</v>
      </c>
      <c r="Y161" t="s">
        <v>2000</v>
      </c>
      <c r="Z161" t="s">
        <v>2000</v>
      </c>
      <c r="AA161" t="s">
        <v>2000</v>
      </c>
    </row>
    <row r="162" spans="1:27" hidden="1" x14ac:dyDescent="0.25">
      <c r="A162">
        <v>120111002</v>
      </c>
      <c r="B162" t="s">
        <v>1999</v>
      </c>
      <c r="C162" t="s">
        <v>848</v>
      </c>
      <c r="D162" t="s">
        <v>70</v>
      </c>
      <c r="E162" t="s">
        <v>70</v>
      </c>
      <c r="F162" t="s">
        <v>110</v>
      </c>
      <c r="G162" t="s">
        <v>2000</v>
      </c>
      <c r="H162" t="s">
        <v>70</v>
      </c>
      <c r="I162" t="s">
        <v>110</v>
      </c>
      <c r="J162" t="s">
        <v>70</v>
      </c>
      <c r="K162" t="s">
        <v>70</v>
      </c>
      <c r="L162" t="s">
        <v>70</v>
      </c>
      <c r="M162" t="s">
        <v>110</v>
      </c>
      <c r="N162" t="s">
        <v>110</v>
      </c>
      <c r="O162" t="s">
        <v>70</v>
      </c>
      <c r="P162" t="s">
        <v>110</v>
      </c>
      <c r="Q162" t="s">
        <v>57</v>
      </c>
      <c r="R162" t="s">
        <v>2000</v>
      </c>
      <c r="S162" t="s">
        <v>70</v>
      </c>
      <c r="T162" t="s">
        <v>70</v>
      </c>
      <c r="U162" t="s">
        <v>110</v>
      </c>
      <c r="V162" t="s">
        <v>70</v>
      </c>
      <c r="W162" t="s">
        <v>70</v>
      </c>
      <c r="X162" t="s">
        <v>57</v>
      </c>
      <c r="Y162" t="s">
        <v>59</v>
      </c>
      <c r="Z162" t="s">
        <v>57</v>
      </c>
      <c r="AA162" t="s">
        <v>2000</v>
      </c>
    </row>
    <row r="163" spans="1:27" hidden="1" x14ac:dyDescent="0.25">
      <c r="A163">
        <v>120112004</v>
      </c>
      <c r="B163" t="s">
        <v>1999</v>
      </c>
      <c r="C163" t="s">
        <v>848</v>
      </c>
      <c r="D163" t="s">
        <v>70</v>
      </c>
      <c r="E163" t="s">
        <v>70</v>
      </c>
      <c r="F163" t="s">
        <v>2000</v>
      </c>
      <c r="G163" t="s">
        <v>70</v>
      </c>
      <c r="H163" t="s">
        <v>70</v>
      </c>
      <c r="I163" t="s">
        <v>2000</v>
      </c>
      <c r="J163" t="s">
        <v>70</v>
      </c>
      <c r="K163" t="s">
        <v>70</v>
      </c>
      <c r="L163" t="s">
        <v>70</v>
      </c>
      <c r="M163" t="s">
        <v>2000</v>
      </c>
      <c r="N163" t="s">
        <v>2000</v>
      </c>
      <c r="O163" t="s">
        <v>70</v>
      </c>
      <c r="P163" t="s">
        <v>2000</v>
      </c>
      <c r="Q163" t="s">
        <v>2000</v>
      </c>
      <c r="R163" t="s">
        <v>70</v>
      </c>
      <c r="S163" t="s">
        <v>70</v>
      </c>
      <c r="T163" t="s">
        <v>70</v>
      </c>
      <c r="U163" t="s">
        <v>2000</v>
      </c>
      <c r="V163" t="s">
        <v>70</v>
      </c>
      <c r="W163" t="s">
        <v>70</v>
      </c>
      <c r="X163" t="s">
        <v>2000</v>
      </c>
      <c r="Y163" t="s">
        <v>2000</v>
      </c>
      <c r="Z163" t="s">
        <v>2000</v>
      </c>
      <c r="AA163" t="s">
        <v>2000</v>
      </c>
    </row>
    <row r="164" spans="1:27" hidden="1" x14ac:dyDescent="0.25">
      <c r="A164">
        <v>120113002</v>
      </c>
      <c r="B164" t="s">
        <v>1999</v>
      </c>
      <c r="C164" t="s">
        <v>848</v>
      </c>
      <c r="D164" t="s">
        <v>70</v>
      </c>
      <c r="E164" t="s">
        <v>70</v>
      </c>
      <c r="F164" t="s">
        <v>2000</v>
      </c>
      <c r="G164" t="s">
        <v>70</v>
      </c>
      <c r="H164" t="s">
        <v>70</v>
      </c>
      <c r="I164" t="s">
        <v>2000</v>
      </c>
      <c r="J164" t="s">
        <v>70</v>
      </c>
      <c r="K164" t="s">
        <v>70</v>
      </c>
      <c r="L164" t="s">
        <v>70</v>
      </c>
      <c r="M164" t="s">
        <v>2000</v>
      </c>
      <c r="N164" t="s">
        <v>2000</v>
      </c>
      <c r="O164" t="s">
        <v>70</v>
      </c>
      <c r="P164" t="s">
        <v>2000</v>
      </c>
      <c r="Q164" t="s">
        <v>2000</v>
      </c>
      <c r="R164" t="s">
        <v>70</v>
      </c>
      <c r="S164" t="s">
        <v>70</v>
      </c>
      <c r="T164" t="s">
        <v>70</v>
      </c>
      <c r="U164" t="s">
        <v>2000</v>
      </c>
      <c r="V164" t="s">
        <v>70</v>
      </c>
      <c r="W164" t="s">
        <v>70</v>
      </c>
      <c r="X164" t="s">
        <v>2000</v>
      </c>
      <c r="Y164" t="s">
        <v>2000</v>
      </c>
      <c r="Z164" t="s">
        <v>2000</v>
      </c>
      <c r="AA164" t="s">
        <v>2000</v>
      </c>
    </row>
    <row r="165" spans="1:27" hidden="1" x14ac:dyDescent="0.25">
      <c r="A165">
        <v>120115005</v>
      </c>
      <c r="B165" t="s">
        <v>1999</v>
      </c>
      <c r="C165" t="s">
        <v>848</v>
      </c>
      <c r="D165" t="s">
        <v>70</v>
      </c>
      <c r="E165" t="s">
        <v>70</v>
      </c>
      <c r="F165" t="s">
        <v>110</v>
      </c>
      <c r="G165" t="s">
        <v>70</v>
      </c>
      <c r="H165" t="s">
        <v>70</v>
      </c>
      <c r="I165" t="s">
        <v>110</v>
      </c>
      <c r="J165" t="s">
        <v>70</v>
      </c>
      <c r="K165" t="s">
        <v>70</v>
      </c>
      <c r="L165" t="s">
        <v>70</v>
      </c>
      <c r="M165" t="s">
        <v>110</v>
      </c>
      <c r="N165" t="s">
        <v>57</v>
      </c>
      <c r="O165" t="s">
        <v>70</v>
      </c>
      <c r="P165" t="s">
        <v>59</v>
      </c>
      <c r="Q165" t="s">
        <v>110</v>
      </c>
      <c r="R165" t="s">
        <v>70</v>
      </c>
      <c r="S165" t="s">
        <v>70</v>
      </c>
      <c r="T165" t="s">
        <v>70</v>
      </c>
      <c r="U165" t="s">
        <v>110</v>
      </c>
      <c r="V165" t="s">
        <v>70</v>
      </c>
      <c r="W165" t="s">
        <v>70</v>
      </c>
      <c r="X165" t="s">
        <v>57</v>
      </c>
      <c r="Y165" t="s">
        <v>110</v>
      </c>
      <c r="Z165" t="s">
        <v>110</v>
      </c>
      <c r="AA165" t="s">
        <v>2000</v>
      </c>
    </row>
    <row r="166" spans="1:27" hidden="1" x14ac:dyDescent="0.25">
      <c r="A166">
        <v>120118002</v>
      </c>
      <c r="B166" t="s">
        <v>1999</v>
      </c>
      <c r="C166" t="s">
        <v>848</v>
      </c>
      <c r="D166" t="s">
        <v>70</v>
      </c>
      <c r="E166" t="s">
        <v>70</v>
      </c>
      <c r="F166" t="s">
        <v>2000</v>
      </c>
      <c r="G166" t="s">
        <v>70</v>
      </c>
      <c r="H166" t="s">
        <v>70</v>
      </c>
      <c r="I166" t="s">
        <v>2000</v>
      </c>
      <c r="J166" t="s">
        <v>70</v>
      </c>
      <c r="K166" t="s">
        <v>70</v>
      </c>
      <c r="L166" t="s">
        <v>70</v>
      </c>
      <c r="M166" t="s">
        <v>2000</v>
      </c>
      <c r="N166" t="s">
        <v>2000</v>
      </c>
      <c r="O166" t="s">
        <v>70</v>
      </c>
      <c r="P166" t="s">
        <v>2000</v>
      </c>
      <c r="Q166" t="s">
        <v>2000</v>
      </c>
      <c r="R166" t="s">
        <v>70</v>
      </c>
      <c r="S166" t="s">
        <v>70</v>
      </c>
      <c r="T166" t="s">
        <v>70</v>
      </c>
      <c r="U166" t="s">
        <v>2000</v>
      </c>
      <c r="V166" t="s">
        <v>70</v>
      </c>
      <c r="W166" t="s">
        <v>70</v>
      </c>
      <c r="X166" t="s">
        <v>2000</v>
      </c>
      <c r="Y166" t="s">
        <v>2000</v>
      </c>
      <c r="Z166" t="s">
        <v>2000</v>
      </c>
      <c r="AA166" t="s">
        <v>2000</v>
      </c>
    </row>
    <row r="167" spans="1:27" hidden="1" x14ac:dyDescent="0.25">
      <c r="A167">
        <v>120310032</v>
      </c>
      <c r="B167" t="s">
        <v>1999</v>
      </c>
      <c r="C167" t="s">
        <v>848</v>
      </c>
      <c r="D167" t="s">
        <v>70</v>
      </c>
      <c r="E167" t="s">
        <v>70</v>
      </c>
      <c r="F167" t="s">
        <v>70</v>
      </c>
      <c r="G167" t="s">
        <v>70</v>
      </c>
      <c r="H167" t="s">
        <v>70</v>
      </c>
      <c r="I167" t="s">
        <v>2000</v>
      </c>
      <c r="J167" t="s">
        <v>70</v>
      </c>
      <c r="K167" t="s">
        <v>70</v>
      </c>
      <c r="L167" t="s">
        <v>70</v>
      </c>
      <c r="M167" t="s">
        <v>2000</v>
      </c>
      <c r="N167" t="s">
        <v>70</v>
      </c>
      <c r="O167" t="s">
        <v>70</v>
      </c>
      <c r="P167" t="s">
        <v>2000</v>
      </c>
      <c r="Q167" t="s">
        <v>70</v>
      </c>
      <c r="R167" t="s">
        <v>70</v>
      </c>
      <c r="S167" t="s">
        <v>70</v>
      </c>
      <c r="T167" t="s">
        <v>70</v>
      </c>
      <c r="U167" t="s">
        <v>70</v>
      </c>
      <c r="V167" t="s">
        <v>70</v>
      </c>
      <c r="W167" t="s">
        <v>70</v>
      </c>
      <c r="X167" t="s">
        <v>70</v>
      </c>
      <c r="Y167" t="s">
        <v>2000</v>
      </c>
      <c r="Z167" t="s">
        <v>70</v>
      </c>
      <c r="AA167" t="s">
        <v>70</v>
      </c>
    </row>
    <row r="168" spans="1:27" hidden="1" x14ac:dyDescent="0.25">
      <c r="A168">
        <v>120310077</v>
      </c>
      <c r="B168" t="s">
        <v>1999</v>
      </c>
      <c r="C168" t="s">
        <v>848</v>
      </c>
      <c r="D168" t="s">
        <v>70</v>
      </c>
      <c r="E168" t="s">
        <v>70</v>
      </c>
      <c r="F168" t="s">
        <v>70</v>
      </c>
      <c r="G168" t="s">
        <v>70</v>
      </c>
      <c r="H168" t="s">
        <v>70</v>
      </c>
      <c r="I168" t="s">
        <v>70</v>
      </c>
      <c r="J168" t="s">
        <v>70</v>
      </c>
      <c r="K168" t="s">
        <v>70</v>
      </c>
      <c r="L168" t="s">
        <v>70</v>
      </c>
      <c r="M168" t="s">
        <v>70</v>
      </c>
      <c r="N168" t="s">
        <v>70</v>
      </c>
      <c r="O168" t="s">
        <v>70</v>
      </c>
      <c r="P168" t="s">
        <v>70</v>
      </c>
      <c r="Q168" t="s">
        <v>70</v>
      </c>
      <c r="R168" t="s">
        <v>70</v>
      </c>
      <c r="S168" t="s">
        <v>70</v>
      </c>
      <c r="T168" t="s">
        <v>70</v>
      </c>
      <c r="U168" t="s">
        <v>70</v>
      </c>
      <c r="V168" t="s">
        <v>70</v>
      </c>
      <c r="W168" t="s">
        <v>70</v>
      </c>
      <c r="X168" t="s">
        <v>70</v>
      </c>
      <c r="Y168" t="s">
        <v>2000</v>
      </c>
      <c r="Z168" t="s">
        <v>70</v>
      </c>
      <c r="AA168" t="s">
        <v>70</v>
      </c>
    </row>
    <row r="169" spans="1:27" hidden="1" x14ac:dyDescent="0.25">
      <c r="A169">
        <v>120310084</v>
      </c>
      <c r="B169" t="s">
        <v>1999</v>
      </c>
      <c r="C169" t="s">
        <v>848</v>
      </c>
      <c r="D169" t="s">
        <v>70</v>
      </c>
      <c r="E169" t="s">
        <v>70</v>
      </c>
      <c r="F169" t="s">
        <v>70</v>
      </c>
      <c r="G169" t="s">
        <v>70</v>
      </c>
      <c r="H169" t="s">
        <v>70</v>
      </c>
      <c r="I169" t="s">
        <v>2000</v>
      </c>
      <c r="J169" t="s">
        <v>70</v>
      </c>
      <c r="K169" t="s">
        <v>70</v>
      </c>
      <c r="L169" t="s">
        <v>70</v>
      </c>
      <c r="M169" t="s">
        <v>2000</v>
      </c>
      <c r="N169" t="s">
        <v>70</v>
      </c>
      <c r="O169" t="s">
        <v>70</v>
      </c>
      <c r="P169" t="s">
        <v>2000</v>
      </c>
      <c r="Q169" t="s">
        <v>70</v>
      </c>
      <c r="R169" t="s">
        <v>70</v>
      </c>
      <c r="S169" t="s">
        <v>70</v>
      </c>
      <c r="T169" t="s">
        <v>70</v>
      </c>
      <c r="U169" t="s">
        <v>70</v>
      </c>
      <c r="V169" t="s">
        <v>70</v>
      </c>
      <c r="W169" t="s">
        <v>70</v>
      </c>
      <c r="X169" t="s">
        <v>70</v>
      </c>
      <c r="Y169" t="s">
        <v>2000</v>
      </c>
      <c r="Z169" t="s">
        <v>70</v>
      </c>
      <c r="AA169" t="s">
        <v>70</v>
      </c>
    </row>
    <row r="170" spans="1:27" hidden="1" x14ac:dyDescent="0.25">
      <c r="A170">
        <v>120570081</v>
      </c>
      <c r="B170" t="s">
        <v>1999</v>
      </c>
      <c r="C170" t="s">
        <v>848</v>
      </c>
      <c r="D170" t="s">
        <v>70</v>
      </c>
      <c r="E170" t="s">
        <v>70</v>
      </c>
      <c r="F170" t="s">
        <v>2000</v>
      </c>
      <c r="G170" t="s">
        <v>2000</v>
      </c>
      <c r="H170" t="s">
        <v>70</v>
      </c>
      <c r="I170" t="s">
        <v>2000</v>
      </c>
      <c r="J170" t="s">
        <v>70</v>
      </c>
      <c r="K170" t="s">
        <v>70</v>
      </c>
      <c r="L170" t="s">
        <v>70</v>
      </c>
      <c r="M170" t="s">
        <v>2000</v>
      </c>
      <c r="N170" t="s">
        <v>2000</v>
      </c>
      <c r="O170" t="s">
        <v>70</v>
      </c>
      <c r="P170" t="s">
        <v>2000</v>
      </c>
      <c r="Q170" t="s">
        <v>2000</v>
      </c>
      <c r="R170" t="s">
        <v>2000</v>
      </c>
      <c r="S170" t="s">
        <v>70</v>
      </c>
      <c r="T170" t="s">
        <v>70</v>
      </c>
      <c r="U170" t="s">
        <v>2000</v>
      </c>
      <c r="V170" t="s">
        <v>70</v>
      </c>
      <c r="W170" t="s">
        <v>70</v>
      </c>
      <c r="X170" t="s">
        <v>2000</v>
      </c>
      <c r="Y170" t="s">
        <v>2000</v>
      </c>
      <c r="Z170" t="s">
        <v>2000</v>
      </c>
      <c r="AA170" t="s">
        <v>2000</v>
      </c>
    </row>
    <row r="171" spans="1:27" hidden="1" x14ac:dyDescent="0.25">
      <c r="A171">
        <v>120571065</v>
      </c>
      <c r="B171" t="s">
        <v>1999</v>
      </c>
      <c r="C171" t="s">
        <v>848</v>
      </c>
      <c r="D171" t="s">
        <v>70</v>
      </c>
      <c r="E171" t="s">
        <v>70</v>
      </c>
      <c r="F171" t="s">
        <v>110</v>
      </c>
      <c r="G171" t="s">
        <v>110</v>
      </c>
      <c r="H171" t="s">
        <v>110</v>
      </c>
      <c r="I171" t="s">
        <v>110</v>
      </c>
      <c r="J171" t="s">
        <v>70</v>
      </c>
      <c r="K171" t="s">
        <v>110</v>
      </c>
      <c r="L171" t="s">
        <v>110</v>
      </c>
      <c r="M171" t="s">
        <v>110</v>
      </c>
      <c r="N171" t="s">
        <v>110</v>
      </c>
      <c r="O171" t="s">
        <v>70</v>
      </c>
      <c r="P171" t="s">
        <v>110</v>
      </c>
      <c r="Q171" t="s">
        <v>2000</v>
      </c>
      <c r="R171" t="s">
        <v>110</v>
      </c>
      <c r="S171" t="s">
        <v>110</v>
      </c>
      <c r="T171" t="s">
        <v>110</v>
      </c>
      <c r="U171" t="s">
        <v>110</v>
      </c>
      <c r="V171" t="s">
        <v>70</v>
      </c>
      <c r="W171" t="s">
        <v>110</v>
      </c>
      <c r="X171" t="s">
        <v>110</v>
      </c>
      <c r="Y171" t="s">
        <v>110</v>
      </c>
      <c r="Z171" t="s">
        <v>2000</v>
      </c>
      <c r="AA171" t="s">
        <v>2000</v>
      </c>
    </row>
    <row r="172" spans="1:27" hidden="1" x14ac:dyDescent="0.25">
      <c r="A172">
        <v>120571075</v>
      </c>
      <c r="B172" t="s">
        <v>1999</v>
      </c>
      <c r="C172" t="s">
        <v>848</v>
      </c>
      <c r="D172" t="s">
        <v>70</v>
      </c>
      <c r="E172" t="s">
        <v>70</v>
      </c>
      <c r="F172" t="s">
        <v>2000</v>
      </c>
      <c r="G172" t="s">
        <v>2000</v>
      </c>
      <c r="H172" t="s">
        <v>70</v>
      </c>
      <c r="I172" t="s">
        <v>2000</v>
      </c>
      <c r="J172" t="s">
        <v>70</v>
      </c>
      <c r="K172" t="s">
        <v>70</v>
      </c>
      <c r="L172" t="s">
        <v>70</v>
      </c>
      <c r="M172" t="s">
        <v>2000</v>
      </c>
      <c r="N172" t="s">
        <v>2000</v>
      </c>
      <c r="O172" t="s">
        <v>70</v>
      </c>
      <c r="P172" t="s">
        <v>2000</v>
      </c>
      <c r="Q172" t="s">
        <v>2000</v>
      </c>
      <c r="R172" t="s">
        <v>2000</v>
      </c>
      <c r="S172" t="s">
        <v>70</v>
      </c>
      <c r="T172" t="s">
        <v>70</v>
      </c>
      <c r="U172" t="s">
        <v>2000</v>
      </c>
      <c r="V172" t="s">
        <v>70</v>
      </c>
      <c r="W172" t="s">
        <v>70</v>
      </c>
      <c r="X172" t="s">
        <v>2000</v>
      </c>
      <c r="Y172" t="s">
        <v>2000</v>
      </c>
      <c r="Z172" t="s">
        <v>2000</v>
      </c>
      <c r="AA172" t="s">
        <v>2000</v>
      </c>
    </row>
    <row r="173" spans="1:27" hidden="1" x14ac:dyDescent="0.25">
      <c r="A173">
        <v>120730012</v>
      </c>
      <c r="B173" t="s">
        <v>1999</v>
      </c>
      <c r="C173" t="s">
        <v>848</v>
      </c>
      <c r="D173" t="s">
        <v>70</v>
      </c>
      <c r="E173" t="s">
        <v>70</v>
      </c>
      <c r="F173" t="s">
        <v>2000</v>
      </c>
      <c r="G173" t="s">
        <v>70</v>
      </c>
      <c r="H173" t="s">
        <v>70</v>
      </c>
      <c r="I173" t="s">
        <v>2000</v>
      </c>
      <c r="J173" t="s">
        <v>70</v>
      </c>
      <c r="K173" t="s">
        <v>70</v>
      </c>
      <c r="L173" t="s">
        <v>70</v>
      </c>
      <c r="M173" t="s">
        <v>2000</v>
      </c>
      <c r="N173" t="s">
        <v>2000</v>
      </c>
      <c r="O173" t="s">
        <v>70</v>
      </c>
      <c r="P173" t="s">
        <v>2000</v>
      </c>
      <c r="Q173" t="s">
        <v>2000</v>
      </c>
      <c r="R173" t="s">
        <v>70</v>
      </c>
      <c r="S173" t="s">
        <v>70</v>
      </c>
      <c r="T173" t="s">
        <v>70</v>
      </c>
      <c r="U173" t="s">
        <v>2000</v>
      </c>
      <c r="V173" t="s">
        <v>70</v>
      </c>
      <c r="W173" t="s">
        <v>70</v>
      </c>
      <c r="X173" t="s">
        <v>2000</v>
      </c>
      <c r="Y173" t="s">
        <v>2000</v>
      </c>
      <c r="Z173" t="s">
        <v>2000</v>
      </c>
      <c r="AA173" t="s">
        <v>2000</v>
      </c>
    </row>
    <row r="174" spans="1:27" hidden="1" x14ac:dyDescent="0.25">
      <c r="A174">
        <v>120860029</v>
      </c>
      <c r="B174" t="s">
        <v>1999</v>
      </c>
      <c r="C174" t="s">
        <v>848</v>
      </c>
      <c r="D174" t="s">
        <v>70</v>
      </c>
      <c r="E174" t="s">
        <v>70</v>
      </c>
      <c r="F174" t="s">
        <v>2000</v>
      </c>
      <c r="G174" t="s">
        <v>70</v>
      </c>
      <c r="H174" t="s">
        <v>70</v>
      </c>
      <c r="I174" t="s">
        <v>2000</v>
      </c>
      <c r="J174" t="s">
        <v>70</v>
      </c>
      <c r="K174" t="s">
        <v>70</v>
      </c>
      <c r="L174" t="s">
        <v>70</v>
      </c>
      <c r="M174" t="s">
        <v>2000</v>
      </c>
      <c r="N174" t="s">
        <v>2000</v>
      </c>
      <c r="O174" t="s">
        <v>70</v>
      </c>
      <c r="P174" t="s">
        <v>2000</v>
      </c>
      <c r="Q174" t="s">
        <v>2000</v>
      </c>
      <c r="R174" t="s">
        <v>70</v>
      </c>
      <c r="S174" t="s">
        <v>70</v>
      </c>
      <c r="T174" t="s">
        <v>70</v>
      </c>
      <c r="U174" t="s">
        <v>2000</v>
      </c>
      <c r="V174" t="s">
        <v>70</v>
      </c>
      <c r="W174" t="s">
        <v>70</v>
      </c>
      <c r="X174" t="s">
        <v>2000</v>
      </c>
      <c r="Y174" t="s">
        <v>2000</v>
      </c>
      <c r="Z174" t="s">
        <v>2000</v>
      </c>
      <c r="AA174" t="s">
        <v>2000</v>
      </c>
    </row>
    <row r="175" spans="1:27" hidden="1" x14ac:dyDescent="0.25">
      <c r="A175">
        <v>120860032</v>
      </c>
      <c r="B175" t="s">
        <v>1999</v>
      </c>
      <c r="C175" t="s">
        <v>848</v>
      </c>
      <c r="D175" t="s">
        <v>70</v>
      </c>
      <c r="E175" t="s">
        <v>70</v>
      </c>
      <c r="F175" t="s">
        <v>2000</v>
      </c>
      <c r="G175" t="s">
        <v>70</v>
      </c>
      <c r="H175" t="s">
        <v>70</v>
      </c>
      <c r="I175" t="s">
        <v>2000</v>
      </c>
      <c r="J175" t="s">
        <v>70</v>
      </c>
      <c r="K175" t="s">
        <v>70</v>
      </c>
      <c r="L175" t="s">
        <v>70</v>
      </c>
      <c r="M175" t="s">
        <v>2000</v>
      </c>
      <c r="N175" t="s">
        <v>2000</v>
      </c>
      <c r="O175" t="s">
        <v>70</v>
      </c>
      <c r="P175" t="s">
        <v>2000</v>
      </c>
      <c r="Q175" t="s">
        <v>2000</v>
      </c>
      <c r="R175" t="s">
        <v>70</v>
      </c>
      <c r="S175" t="s">
        <v>70</v>
      </c>
      <c r="T175" t="s">
        <v>70</v>
      </c>
      <c r="U175" t="s">
        <v>2000</v>
      </c>
      <c r="V175" t="s">
        <v>70</v>
      </c>
      <c r="W175" t="s">
        <v>70</v>
      </c>
      <c r="X175" t="s">
        <v>2000</v>
      </c>
      <c r="Y175" t="s">
        <v>2000</v>
      </c>
      <c r="Z175" t="s">
        <v>2000</v>
      </c>
      <c r="AA175" t="s">
        <v>2000</v>
      </c>
    </row>
    <row r="176" spans="1:27" hidden="1" x14ac:dyDescent="0.25">
      <c r="A176">
        <v>120951004</v>
      </c>
      <c r="B176" t="s">
        <v>1999</v>
      </c>
      <c r="C176" t="s">
        <v>848</v>
      </c>
      <c r="D176" t="s">
        <v>70</v>
      </c>
      <c r="E176" t="s">
        <v>70</v>
      </c>
      <c r="F176" t="s">
        <v>70</v>
      </c>
      <c r="G176" t="s">
        <v>70</v>
      </c>
      <c r="H176" t="s">
        <v>2000</v>
      </c>
      <c r="I176" t="s">
        <v>70</v>
      </c>
      <c r="J176" t="s">
        <v>70</v>
      </c>
      <c r="K176" t="s">
        <v>2000</v>
      </c>
      <c r="L176" t="s">
        <v>2000</v>
      </c>
      <c r="M176" t="s">
        <v>70</v>
      </c>
      <c r="N176" t="s">
        <v>70</v>
      </c>
      <c r="O176" t="s">
        <v>70</v>
      </c>
      <c r="P176" t="s">
        <v>70</v>
      </c>
      <c r="Q176" t="s">
        <v>70</v>
      </c>
      <c r="R176" t="s">
        <v>70</v>
      </c>
      <c r="S176" t="s">
        <v>2000</v>
      </c>
      <c r="T176" t="s">
        <v>2000</v>
      </c>
      <c r="U176" t="s">
        <v>70</v>
      </c>
      <c r="V176" t="s">
        <v>70</v>
      </c>
      <c r="W176" t="s">
        <v>2000</v>
      </c>
      <c r="X176" t="s">
        <v>70</v>
      </c>
      <c r="Y176" t="s">
        <v>70</v>
      </c>
      <c r="Z176" t="s">
        <v>70</v>
      </c>
      <c r="AA176" t="s">
        <v>70</v>
      </c>
    </row>
    <row r="177" spans="1:27" hidden="1" x14ac:dyDescent="0.25">
      <c r="A177">
        <v>120952002</v>
      </c>
      <c r="B177" t="s">
        <v>1999</v>
      </c>
      <c r="C177" t="s">
        <v>848</v>
      </c>
      <c r="D177" t="s">
        <v>70</v>
      </c>
      <c r="E177" t="s">
        <v>70</v>
      </c>
      <c r="F177" t="s">
        <v>57</v>
      </c>
      <c r="G177" t="s">
        <v>110</v>
      </c>
      <c r="H177" t="s">
        <v>2000</v>
      </c>
      <c r="I177" t="s">
        <v>57</v>
      </c>
      <c r="J177" t="s">
        <v>70</v>
      </c>
      <c r="K177" t="s">
        <v>2000</v>
      </c>
      <c r="L177" t="s">
        <v>2000</v>
      </c>
      <c r="M177" t="s">
        <v>57</v>
      </c>
      <c r="N177" t="s">
        <v>110</v>
      </c>
      <c r="O177" t="s">
        <v>70</v>
      </c>
      <c r="P177" t="s">
        <v>110</v>
      </c>
      <c r="Q177" t="s">
        <v>110</v>
      </c>
      <c r="R177" t="s">
        <v>57</v>
      </c>
      <c r="S177" t="s">
        <v>2000</v>
      </c>
      <c r="T177" t="s">
        <v>2000</v>
      </c>
      <c r="U177" t="s">
        <v>110</v>
      </c>
      <c r="V177" t="s">
        <v>70</v>
      </c>
      <c r="W177" t="s">
        <v>2000</v>
      </c>
      <c r="X177" t="s">
        <v>57</v>
      </c>
      <c r="Y177" t="s">
        <v>110</v>
      </c>
      <c r="Z177" t="s">
        <v>57</v>
      </c>
      <c r="AA177" t="s">
        <v>2000</v>
      </c>
    </row>
    <row r="178" spans="1:27" hidden="1" x14ac:dyDescent="0.25">
      <c r="A178">
        <v>121030004</v>
      </c>
      <c r="B178" t="s">
        <v>1999</v>
      </c>
      <c r="C178" t="s">
        <v>848</v>
      </c>
      <c r="D178" t="s">
        <v>70</v>
      </c>
      <c r="E178" t="s">
        <v>70</v>
      </c>
      <c r="F178" t="s">
        <v>2000</v>
      </c>
      <c r="G178" t="s">
        <v>2000</v>
      </c>
      <c r="H178" t="s">
        <v>70</v>
      </c>
      <c r="I178" t="s">
        <v>2000</v>
      </c>
      <c r="J178" t="s">
        <v>70</v>
      </c>
      <c r="K178" t="s">
        <v>70</v>
      </c>
      <c r="L178" t="s">
        <v>70</v>
      </c>
      <c r="M178" t="s">
        <v>2000</v>
      </c>
      <c r="N178" t="s">
        <v>2000</v>
      </c>
      <c r="O178" t="s">
        <v>70</v>
      </c>
      <c r="P178" t="s">
        <v>2000</v>
      </c>
      <c r="Q178" t="s">
        <v>2000</v>
      </c>
      <c r="R178" t="s">
        <v>2000</v>
      </c>
      <c r="S178" t="s">
        <v>70</v>
      </c>
      <c r="T178" t="s">
        <v>70</v>
      </c>
      <c r="U178" t="s">
        <v>2000</v>
      </c>
      <c r="V178" t="s">
        <v>70</v>
      </c>
      <c r="W178" t="s">
        <v>70</v>
      </c>
      <c r="X178" t="s">
        <v>2000</v>
      </c>
      <c r="Y178" t="s">
        <v>2000</v>
      </c>
      <c r="Z178" t="s">
        <v>2000</v>
      </c>
      <c r="AA178" t="s">
        <v>2000</v>
      </c>
    </row>
    <row r="179" spans="1:27" hidden="1" x14ac:dyDescent="0.25">
      <c r="A179">
        <v>121030018</v>
      </c>
      <c r="B179" t="s">
        <v>1999</v>
      </c>
      <c r="C179" t="s">
        <v>848</v>
      </c>
      <c r="D179" t="s">
        <v>70</v>
      </c>
      <c r="E179" t="s">
        <v>70</v>
      </c>
      <c r="F179" t="s">
        <v>57</v>
      </c>
      <c r="G179" t="s">
        <v>57</v>
      </c>
      <c r="H179" t="s">
        <v>110</v>
      </c>
      <c r="I179" t="s">
        <v>57</v>
      </c>
      <c r="J179" t="s">
        <v>70</v>
      </c>
      <c r="K179" t="s">
        <v>110</v>
      </c>
      <c r="L179" t="s">
        <v>57</v>
      </c>
      <c r="M179" t="s">
        <v>57</v>
      </c>
      <c r="N179" t="s">
        <v>110</v>
      </c>
      <c r="O179" t="s">
        <v>70</v>
      </c>
      <c r="P179" t="s">
        <v>57</v>
      </c>
      <c r="Q179" t="s">
        <v>110</v>
      </c>
      <c r="R179" t="s">
        <v>110</v>
      </c>
      <c r="S179" t="s">
        <v>110</v>
      </c>
      <c r="T179" t="s">
        <v>110</v>
      </c>
      <c r="U179" t="s">
        <v>110</v>
      </c>
      <c r="V179" t="s">
        <v>70</v>
      </c>
      <c r="W179" t="s">
        <v>57</v>
      </c>
      <c r="X179" t="s">
        <v>57</v>
      </c>
      <c r="Y179" t="s">
        <v>57</v>
      </c>
      <c r="Z179" t="s">
        <v>57</v>
      </c>
      <c r="AA179" t="s">
        <v>2000</v>
      </c>
    </row>
    <row r="180" spans="1:27" hidden="1" x14ac:dyDescent="0.25">
      <c r="A180">
        <v>121031008</v>
      </c>
      <c r="B180" t="s">
        <v>1999</v>
      </c>
      <c r="C180" t="s">
        <v>848</v>
      </c>
      <c r="D180" t="s">
        <v>70</v>
      </c>
      <c r="E180" t="s">
        <v>70</v>
      </c>
      <c r="F180" t="s">
        <v>2000</v>
      </c>
      <c r="G180" t="s">
        <v>2000</v>
      </c>
      <c r="H180" t="s">
        <v>70</v>
      </c>
      <c r="I180" t="s">
        <v>2000</v>
      </c>
      <c r="J180" t="s">
        <v>70</v>
      </c>
      <c r="K180" t="s">
        <v>70</v>
      </c>
      <c r="L180" t="s">
        <v>70</v>
      </c>
      <c r="M180" t="s">
        <v>2000</v>
      </c>
      <c r="N180" t="s">
        <v>2000</v>
      </c>
      <c r="O180" t="s">
        <v>70</v>
      </c>
      <c r="P180" t="s">
        <v>2000</v>
      </c>
      <c r="Q180" t="s">
        <v>2000</v>
      </c>
      <c r="R180" t="s">
        <v>2000</v>
      </c>
      <c r="S180" t="s">
        <v>70</v>
      </c>
      <c r="T180" t="s">
        <v>70</v>
      </c>
      <c r="U180" t="s">
        <v>2000</v>
      </c>
      <c r="V180" t="s">
        <v>70</v>
      </c>
      <c r="W180" t="s">
        <v>70</v>
      </c>
      <c r="X180" t="s">
        <v>2000</v>
      </c>
      <c r="Y180" t="s">
        <v>2000</v>
      </c>
      <c r="Z180" t="s">
        <v>2000</v>
      </c>
      <c r="AA180" t="s">
        <v>2000</v>
      </c>
    </row>
    <row r="181" spans="1:27" hidden="1" x14ac:dyDescent="0.25">
      <c r="A181">
        <v>121032008</v>
      </c>
      <c r="B181" t="s">
        <v>1999</v>
      </c>
      <c r="C181" t="s">
        <v>848</v>
      </c>
      <c r="D181" t="s">
        <v>70</v>
      </c>
      <c r="E181" t="s">
        <v>70</v>
      </c>
      <c r="F181" t="s">
        <v>70</v>
      </c>
      <c r="G181" t="s">
        <v>70</v>
      </c>
      <c r="H181" t="s">
        <v>70</v>
      </c>
      <c r="I181" t="s">
        <v>2000</v>
      </c>
      <c r="J181" t="s">
        <v>70</v>
      </c>
      <c r="K181" t="s">
        <v>70</v>
      </c>
      <c r="L181" t="s">
        <v>70</v>
      </c>
      <c r="M181" t="s">
        <v>2000</v>
      </c>
      <c r="N181" t="s">
        <v>2000</v>
      </c>
      <c r="O181" t="s">
        <v>70</v>
      </c>
      <c r="P181" t="s">
        <v>2000</v>
      </c>
      <c r="Q181" t="s">
        <v>2000</v>
      </c>
      <c r="R181" t="s">
        <v>70</v>
      </c>
      <c r="S181" t="s">
        <v>70</v>
      </c>
      <c r="T181" t="s">
        <v>70</v>
      </c>
      <c r="U181" t="s">
        <v>2000</v>
      </c>
      <c r="V181" t="s">
        <v>70</v>
      </c>
      <c r="W181" t="s">
        <v>70</v>
      </c>
      <c r="X181" t="s">
        <v>2000</v>
      </c>
      <c r="Y181" t="s">
        <v>2000</v>
      </c>
      <c r="Z181" t="s">
        <v>2000</v>
      </c>
      <c r="AA181" t="s">
        <v>2000</v>
      </c>
    </row>
    <row r="182" spans="1:27" hidden="1" x14ac:dyDescent="0.25">
      <c r="A182">
        <v>121035002</v>
      </c>
      <c r="B182" t="s">
        <v>1999</v>
      </c>
      <c r="C182" t="s">
        <v>848</v>
      </c>
      <c r="D182" t="s">
        <v>70</v>
      </c>
      <c r="E182" t="s">
        <v>70</v>
      </c>
      <c r="F182" t="s">
        <v>2000</v>
      </c>
      <c r="G182" t="s">
        <v>2000</v>
      </c>
      <c r="H182" t="s">
        <v>70</v>
      </c>
      <c r="I182" t="s">
        <v>2000</v>
      </c>
      <c r="J182" t="s">
        <v>70</v>
      </c>
      <c r="K182" t="s">
        <v>70</v>
      </c>
      <c r="L182" t="s">
        <v>70</v>
      </c>
      <c r="M182" t="s">
        <v>2000</v>
      </c>
      <c r="N182" t="s">
        <v>2000</v>
      </c>
      <c r="O182" t="s">
        <v>70</v>
      </c>
      <c r="P182" t="s">
        <v>2000</v>
      </c>
      <c r="Q182" t="s">
        <v>2000</v>
      </c>
      <c r="R182" t="s">
        <v>2000</v>
      </c>
      <c r="S182" t="s">
        <v>70</v>
      </c>
      <c r="T182" t="s">
        <v>70</v>
      </c>
      <c r="U182" t="s">
        <v>2000</v>
      </c>
      <c r="V182" t="s">
        <v>70</v>
      </c>
      <c r="W182" t="s">
        <v>70</v>
      </c>
      <c r="X182" t="s">
        <v>2000</v>
      </c>
      <c r="Y182" t="s">
        <v>2000</v>
      </c>
      <c r="Z182" t="s">
        <v>2000</v>
      </c>
      <c r="AA182" t="s">
        <v>2000</v>
      </c>
    </row>
    <row r="183" spans="1:27" hidden="1" x14ac:dyDescent="0.25">
      <c r="A183">
        <v>130090001</v>
      </c>
      <c r="B183" t="s">
        <v>1999</v>
      </c>
      <c r="C183" t="s">
        <v>867</v>
      </c>
      <c r="D183" t="s">
        <v>70</v>
      </c>
      <c r="E183" t="s">
        <v>70</v>
      </c>
      <c r="F183" t="s">
        <v>2000</v>
      </c>
      <c r="G183" t="s">
        <v>70</v>
      </c>
      <c r="H183" t="s">
        <v>70</v>
      </c>
      <c r="I183" t="s">
        <v>2000</v>
      </c>
      <c r="J183" t="s">
        <v>2000</v>
      </c>
      <c r="K183" t="s">
        <v>70</v>
      </c>
      <c r="L183" t="s">
        <v>70</v>
      </c>
      <c r="M183" t="s">
        <v>2000</v>
      </c>
      <c r="N183" t="s">
        <v>2000</v>
      </c>
      <c r="O183" t="s">
        <v>70</v>
      </c>
      <c r="P183" t="s">
        <v>2000</v>
      </c>
      <c r="Q183" t="s">
        <v>2000</v>
      </c>
      <c r="R183" t="s">
        <v>70</v>
      </c>
      <c r="S183" t="s">
        <v>70</v>
      </c>
      <c r="T183" t="s">
        <v>70</v>
      </c>
      <c r="U183" t="s">
        <v>2000</v>
      </c>
      <c r="V183" t="s">
        <v>2000</v>
      </c>
      <c r="W183" t="s">
        <v>70</v>
      </c>
      <c r="X183" t="s">
        <v>2000</v>
      </c>
      <c r="Y183" t="s">
        <v>2000</v>
      </c>
      <c r="Z183" t="s">
        <v>2000</v>
      </c>
      <c r="AA183" t="s">
        <v>2000</v>
      </c>
    </row>
    <row r="184" spans="1:27" hidden="1" x14ac:dyDescent="0.25">
      <c r="A184">
        <v>130210012</v>
      </c>
      <c r="B184" t="s">
        <v>1999</v>
      </c>
      <c r="C184" t="s">
        <v>867</v>
      </c>
      <c r="D184" t="s">
        <v>70</v>
      </c>
      <c r="E184" t="s">
        <v>70</v>
      </c>
      <c r="F184" t="s">
        <v>2000</v>
      </c>
      <c r="G184" t="s">
        <v>70</v>
      </c>
      <c r="H184" t="s">
        <v>70</v>
      </c>
      <c r="I184" t="s">
        <v>110</v>
      </c>
      <c r="J184" t="s">
        <v>2000</v>
      </c>
      <c r="K184" t="s">
        <v>70</v>
      </c>
      <c r="L184" t="s">
        <v>70</v>
      </c>
      <c r="M184" t="s">
        <v>110</v>
      </c>
      <c r="N184" t="s">
        <v>2000</v>
      </c>
      <c r="O184" t="s">
        <v>70</v>
      </c>
      <c r="P184" t="s">
        <v>2000</v>
      </c>
      <c r="Q184" t="s">
        <v>2000</v>
      </c>
      <c r="R184" t="s">
        <v>70</v>
      </c>
      <c r="S184" t="s">
        <v>70</v>
      </c>
      <c r="T184" t="s">
        <v>70</v>
      </c>
      <c r="U184" t="s">
        <v>2000</v>
      </c>
      <c r="V184" t="s">
        <v>2000</v>
      </c>
      <c r="W184" t="s">
        <v>70</v>
      </c>
      <c r="X184" t="s">
        <v>2000</v>
      </c>
      <c r="Y184" t="s">
        <v>110</v>
      </c>
      <c r="Z184" t="s">
        <v>2000</v>
      </c>
      <c r="AA184" t="s">
        <v>2000</v>
      </c>
    </row>
    <row r="185" spans="1:27" hidden="1" x14ac:dyDescent="0.25">
      <c r="A185">
        <v>130510021</v>
      </c>
      <c r="B185" t="s">
        <v>1999</v>
      </c>
      <c r="C185" t="s">
        <v>867</v>
      </c>
      <c r="D185" t="s">
        <v>70</v>
      </c>
      <c r="E185" t="s">
        <v>70</v>
      </c>
      <c r="F185" t="s">
        <v>2000</v>
      </c>
      <c r="G185" t="s">
        <v>57</v>
      </c>
      <c r="H185" t="s">
        <v>70</v>
      </c>
      <c r="I185" t="s">
        <v>110</v>
      </c>
      <c r="J185" t="s">
        <v>2000</v>
      </c>
      <c r="K185" t="s">
        <v>70</v>
      </c>
      <c r="L185" t="s">
        <v>70</v>
      </c>
      <c r="M185" t="s">
        <v>110</v>
      </c>
      <c r="N185" t="s">
        <v>2000</v>
      </c>
      <c r="O185" t="s">
        <v>70</v>
      </c>
      <c r="P185" t="s">
        <v>110</v>
      </c>
      <c r="Q185" t="s">
        <v>2000</v>
      </c>
      <c r="R185" t="s">
        <v>110</v>
      </c>
      <c r="S185" t="s">
        <v>70</v>
      </c>
      <c r="T185" t="s">
        <v>70</v>
      </c>
      <c r="U185" t="s">
        <v>2000</v>
      </c>
      <c r="V185" t="s">
        <v>2000</v>
      </c>
      <c r="W185" t="s">
        <v>70</v>
      </c>
      <c r="X185" t="s">
        <v>2000</v>
      </c>
      <c r="Y185" t="s">
        <v>57</v>
      </c>
      <c r="Z185" t="s">
        <v>2000</v>
      </c>
      <c r="AA185" t="s">
        <v>2000</v>
      </c>
    </row>
    <row r="186" spans="1:27" hidden="1" x14ac:dyDescent="0.25">
      <c r="A186">
        <v>130690002</v>
      </c>
      <c r="B186" t="s">
        <v>1999</v>
      </c>
      <c r="C186" t="s">
        <v>867</v>
      </c>
      <c r="D186" t="s">
        <v>70</v>
      </c>
      <c r="E186" t="s">
        <v>70</v>
      </c>
      <c r="F186" t="s">
        <v>2000</v>
      </c>
      <c r="G186" t="s">
        <v>70</v>
      </c>
      <c r="H186" t="s">
        <v>70</v>
      </c>
      <c r="I186" t="s">
        <v>110</v>
      </c>
      <c r="J186" t="s">
        <v>2000</v>
      </c>
      <c r="K186" t="s">
        <v>70</v>
      </c>
      <c r="L186" t="s">
        <v>70</v>
      </c>
      <c r="M186" t="s">
        <v>110</v>
      </c>
      <c r="N186" t="s">
        <v>2000</v>
      </c>
      <c r="O186" t="s">
        <v>70</v>
      </c>
      <c r="P186" t="s">
        <v>2000</v>
      </c>
      <c r="Q186" t="s">
        <v>2000</v>
      </c>
      <c r="R186" t="s">
        <v>70</v>
      </c>
      <c r="S186" t="s">
        <v>70</v>
      </c>
      <c r="T186" t="s">
        <v>70</v>
      </c>
      <c r="U186" t="s">
        <v>2000</v>
      </c>
      <c r="V186" t="s">
        <v>2000</v>
      </c>
      <c r="W186" t="s">
        <v>70</v>
      </c>
      <c r="X186" t="s">
        <v>2000</v>
      </c>
      <c r="Y186" t="s">
        <v>110</v>
      </c>
      <c r="Z186" t="s">
        <v>2000</v>
      </c>
      <c r="AA186" t="s">
        <v>2000</v>
      </c>
    </row>
    <row r="187" spans="1:27" hidden="1" x14ac:dyDescent="0.25">
      <c r="A187">
        <v>130850001</v>
      </c>
      <c r="B187" t="s">
        <v>1999</v>
      </c>
      <c r="C187" t="s">
        <v>867</v>
      </c>
      <c r="D187" t="s">
        <v>70</v>
      </c>
      <c r="E187" t="s">
        <v>70</v>
      </c>
      <c r="F187" t="s">
        <v>2000</v>
      </c>
      <c r="G187" t="s">
        <v>110</v>
      </c>
      <c r="H187" t="s">
        <v>70</v>
      </c>
      <c r="I187" t="s">
        <v>59</v>
      </c>
      <c r="J187" t="s">
        <v>2000</v>
      </c>
      <c r="K187" t="s">
        <v>70</v>
      </c>
      <c r="L187" t="s">
        <v>70</v>
      </c>
      <c r="M187" t="s">
        <v>110</v>
      </c>
      <c r="N187" t="s">
        <v>2000</v>
      </c>
      <c r="O187" t="s">
        <v>70</v>
      </c>
      <c r="P187" t="s">
        <v>2000</v>
      </c>
      <c r="Q187" t="s">
        <v>2000</v>
      </c>
      <c r="R187" t="s">
        <v>110</v>
      </c>
      <c r="S187" t="s">
        <v>70</v>
      </c>
      <c r="T187" t="s">
        <v>70</v>
      </c>
      <c r="U187" t="s">
        <v>2000</v>
      </c>
      <c r="V187" t="s">
        <v>2000</v>
      </c>
      <c r="W187" t="s">
        <v>70</v>
      </c>
      <c r="X187" t="s">
        <v>2000</v>
      </c>
      <c r="Y187" t="s">
        <v>110</v>
      </c>
      <c r="Z187" t="s">
        <v>2000</v>
      </c>
      <c r="AA187" t="s">
        <v>2000</v>
      </c>
    </row>
    <row r="188" spans="1:27" hidden="1" x14ac:dyDescent="0.25">
      <c r="A188">
        <v>130890003</v>
      </c>
      <c r="B188" t="s">
        <v>1999</v>
      </c>
      <c r="C188" t="s">
        <v>867</v>
      </c>
      <c r="D188" t="s">
        <v>70</v>
      </c>
      <c r="E188" t="s">
        <v>70</v>
      </c>
      <c r="F188" t="s">
        <v>2000</v>
      </c>
      <c r="G188" t="s">
        <v>70</v>
      </c>
      <c r="H188" t="s">
        <v>70</v>
      </c>
      <c r="I188" t="s">
        <v>2000</v>
      </c>
      <c r="J188" t="s">
        <v>70</v>
      </c>
      <c r="K188" t="s">
        <v>70</v>
      </c>
      <c r="L188" t="s">
        <v>70</v>
      </c>
      <c r="M188" t="s">
        <v>2000</v>
      </c>
      <c r="N188" t="s">
        <v>2000</v>
      </c>
      <c r="O188" t="s">
        <v>70</v>
      </c>
      <c r="P188" t="s">
        <v>2000</v>
      </c>
      <c r="Q188" t="s">
        <v>2000</v>
      </c>
      <c r="R188" t="s">
        <v>70</v>
      </c>
      <c r="S188" t="s">
        <v>70</v>
      </c>
      <c r="T188" t="s">
        <v>70</v>
      </c>
      <c r="U188" t="s">
        <v>2000</v>
      </c>
      <c r="V188" t="s">
        <v>70</v>
      </c>
      <c r="W188" t="s">
        <v>70</v>
      </c>
      <c r="X188" t="s">
        <v>2000</v>
      </c>
      <c r="Y188" t="s">
        <v>2000</v>
      </c>
      <c r="Z188" t="s">
        <v>2000</v>
      </c>
      <c r="AA188" t="s">
        <v>2000</v>
      </c>
    </row>
    <row r="189" spans="1:27" hidden="1" x14ac:dyDescent="0.25">
      <c r="A189">
        <v>130893001</v>
      </c>
      <c r="B189" t="s">
        <v>1999</v>
      </c>
      <c r="C189" t="s">
        <v>867</v>
      </c>
      <c r="D189" t="s">
        <v>70</v>
      </c>
      <c r="E189" t="s">
        <v>70</v>
      </c>
      <c r="F189" t="s">
        <v>70</v>
      </c>
      <c r="G189" t="s">
        <v>2000</v>
      </c>
      <c r="H189" t="s">
        <v>70</v>
      </c>
      <c r="I189" t="s">
        <v>2000</v>
      </c>
      <c r="J189" t="s">
        <v>70</v>
      </c>
      <c r="K189" t="s">
        <v>70</v>
      </c>
      <c r="L189" t="s">
        <v>70</v>
      </c>
      <c r="M189" t="s">
        <v>70</v>
      </c>
      <c r="N189" t="s">
        <v>70</v>
      </c>
      <c r="O189" t="s">
        <v>70</v>
      </c>
      <c r="P189" t="s">
        <v>2000</v>
      </c>
      <c r="Q189" t="s">
        <v>70</v>
      </c>
      <c r="R189" t="s">
        <v>2000</v>
      </c>
      <c r="S189" t="s">
        <v>70</v>
      </c>
      <c r="T189" t="s">
        <v>70</v>
      </c>
      <c r="U189" t="s">
        <v>70</v>
      </c>
      <c r="V189" t="s">
        <v>70</v>
      </c>
      <c r="W189" t="s">
        <v>70</v>
      </c>
      <c r="X189" t="s">
        <v>70</v>
      </c>
      <c r="Y189" t="s">
        <v>2000</v>
      </c>
      <c r="Z189" t="s">
        <v>70</v>
      </c>
      <c r="AA189" t="s">
        <v>70</v>
      </c>
    </row>
    <row r="190" spans="1:27" hidden="1" x14ac:dyDescent="0.25">
      <c r="A190">
        <v>131150004</v>
      </c>
      <c r="B190" t="s">
        <v>1999</v>
      </c>
      <c r="C190" t="s">
        <v>867</v>
      </c>
      <c r="D190" t="s">
        <v>70</v>
      </c>
      <c r="E190" t="s">
        <v>70</v>
      </c>
      <c r="F190" t="s">
        <v>2000</v>
      </c>
      <c r="G190" t="s">
        <v>70</v>
      </c>
      <c r="H190" t="s">
        <v>70</v>
      </c>
      <c r="I190" t="s">
        <v>2000</v>
      </c>
      <c r="J190" t="s">
        <v>2000</v>
      </c>
      <c r="K190" t="s">
        <v>70</v>
      </c>
      <c r="L190" t="s">
        <v>70</v>
      </c>
      <c r="M190" t="s">
        <v>2000</v>
      </c>
      <c r="N190" t="s">
        <v>2000</v>
      </c>
      <c r="O190" t="s">
        <v>70</v>
      </c>
      <c r="P190" t="s">
        <v>2000</v>
      </c>
      <c r="Q190" t="s">
        <v>2000</v>
      </c>
      <c r="R190" t="s">
        <v>70</v>
      </c>
      <c r="S190" t="s">
        <v>70</v>
      </c>
      <c r="T190" t="s">
        <v>70</v>
      </c>
      <c r="U190" t="s">
        <v>2000</v>
      </c>
      <c r="V190" t="s">
        <v>2000</v>
      </c>
      <c r="W190" t="s">
        <v>70</v>
      </c>
      <c r="X190" t="s">
        <v>2000</v>
      </c>
      <c r="Y190" t="s">
        <v>2000</v>
      </c>
      <c r="Z190" t="s">
        <v>2000</v>
      </c>
      <c r="AA190" t="s">
        <v>2000</v>
      </c>
    </row>
    <row r="191" spans="1:27" hidden="1" x14ac:dyDescent="0.25">
      <c r="A191">
        <v>131210020</v>
      </c>
      <c r="B191" t="s">
        <v>1999</v>
      </c>
      <c r="C191" t="s">
        <v>867</v>
      </c>
      <c r="D191" t="s">
        <v>70</v>
      </c>
      <c r="E191" t="s">
        <v>70</v>
      </c>
      <c r="F191" t="s">
        <v>2000</v>
      </c>
      <c r="G191" t="s">
        <v>70</v>
      </c>
      <c r="H191" t="s">
        <v>70</v>
      </c>
      <c r="I191" t="s">
        <v>2000</v>
      </c>
      <c r="J191" t="s">
        <v>2000</v>
      </c>
      <c r="K191" t="s">
        <v>70</v>
      </c>
      <c r="L191" t="s">
        <v>70</v>
      </c>
      <c r="M191" t="s">
        <v>2000</v>
      </c>
      <c r="N191" t="s">
        <v>2000</v>
      </c>
      <c r="O191" t="s">
        <v>70</v>
      </c>
      <c r="P191" t="s">
        <v>2000</v>
      </c>
      <c r="Q191" t="s">
        <v>2000</v>
      </c>
      <c r="R191" t="s">
        <v>70</v>
      </c>
      <c r="S191" t="s">
        <v>70</v>
      </c>
      <c r="T191" t="s">
        <v>70</v>
      </c>
      <c r="U191" t="s">
        <v>2000</v>
      </c>
      <c r="V191" t="s">
        <v>2000</v>
      </c>
      <c r="W191" t="s">
        <v>70</v>
      </c>
      <c r="X191" t="s">
        <v>2000</v>
      </c>
      <c r="Y191" t="s">
        <v>2000</v>
      </c>
      <c r="Z191" t="s">
        <v>2000</v>
      </c>
      <c r="AA191" t="s">
        <v>2000</v>
      </c>
    </row>
    <row r="192" spans="1:27" hidden="1" x14ac:dyDescent="0.25">
      <c r="A192">
        <v>131273001</v>
      </c>
      <c r="B192" t="s">
        <v>1999</v>
      </c>
      <c r="C192" t="s">
        <v>867</v>
      </c>
      <c r="D192" t="s">
        <v>70</v>
      </c>
      <c r="E192" t="s">
        <v>70</v>
      </c>
      <c r="F192" t="s">
        <v>2000</v>
      </c>
      <c r="G192" t="s">
        <v>2000</v>
      </c>
      <c r="H192" t="s">
        <v>70</v>
      </c>
      <c r="I192" t="s">
        <v>2000</v>
      </c>
      <c r="J192" t="s">
        <v>2000</v>
      </c>
      <c r="K192" t="s">
        <v>70</v>
      </c>
      <c r="L192" t="s">
        <v>70</v>
      </c>
      <c r="M192" t="s">
        <v>2000</v>
      </c>
      <c r="N192" t="s">
        <v>2000</v>
      </c>
      <c r="O192" t="s">
        <v>70</v>
      </c>
      <c r="P192" t="s">
        <v>2000</v>
      </c>
      <c r="Q192" t="s">
        <v>2000</v>
      </c>
      <c r="R192" t="s">
        <v>2000</v>
      </c>
      <c r="S192" t="s">
        <v>70</v>
      </c>
      <c r="T192" t="s">
        <v>70</v>
      </c>
      <c r="U192" t="s">
        <v>2000</v>
      </c>
      <c r="V192" t="s">
        <v>2000</v>
      </c>
      <c r="W192" t="s">
        <v>70</v>
      </c>
      <c r="X192" t="s">
        <v>2000</v>
      </c>
      <c r="Y192" t="s">
        <v>2000</v>
      </c>
      <c r="Z192" t="s">
        <v>2000</v>
      </c>
      <c r="AA192" t="s">
        <v>2000</v>
      </c>
    </row>
    <row r="193" spans="1:27" hidden="1" x14ac:dyDescent="0.25">
      <c r="A193">
        <v>131390003</v>
      </c>
      <c r="B193" t="s">
        <v>1999</v>
      </c>
      <c r="C193" t="s">
        <v>867</v>
      </c>
      <c r="D193" t="s">
        <v>70</v>
      </c>
      <c r="E193" t="s">
        <v>70</v>
      </c>
      <c r="F193" t="s">
        <v>2000</v>
      </c>
      <c r="G193" t="s">
        <v>70</v>
      </c>
      <c r="H193" t="s">
        <v>70</v>
      </c>
      <c r="I193" t="s">
        <v>2000</v>
      </c>
      <c r="J193" t="s">
        <v>2000</v>
      </c>
      <c r="K193" t="s">
        <v>70</v>
      </c>
      <c r="L193" t="s">
        <v>70</v>
      </c>
      <c r="M193" t="s">
        <v>2000</v>
      </c>
      <c r="N193" t="s">
        <v>2000</v>
      </c>
      <c r="O193" t="s">
        <v>70</v>
      </c>
      <c r="P193" t="s">
        <v>2000</v>
      </c>
      <c r="Q193" t="s">
        <v>2000</v>
      </c>
      <c r="R193" t="s">
        <v>70</v>
      </c>
      <c r="S193" t="s">
        <v>70</v>
      </c>
      <c r="T193" t="s">
        <v>70</v>
      </c>
      <c r="U193" t="s">
        <v>2000</v>
      </c>
      <c r="V193" t="s">
        <v>2000</v>
      </c>
      <c r="W193" t="s">
        <v>70</v>
      </c>
      <c r="X193" t="s">
        <v>2000</v>
      </c>
      <c r="Y193" t="s">
        <v>2000</v>
      </c>
      <c r="Z193" t="s">
        <v>2000</v>
      </c>
      <c r="AA193" t="s">
        <v>2000</v>
      </c>
    </row>
    <row r="194" spans="1:27" hidden="1" x14ac:dyDescent="0.25">
      <c r="A194">
        <v>131530001</v>
      </c>
      <c r="B194" t="s">
        <v>1999</v>
      </c>
      <c r="C194" t="s">
        <v>867</v>
      </c>
      <c r="D194" t="s">
        <v>70</v>
      </c>
      <c r="E194" t="s">
        <v>70</v>
      </c>
      <c r="F194" t="s">
        <v>2000</v>
      </c>
      <c r="G194" t="s">
        <v>70</v>
      </c>
      <c r="H194" t="s">
        <v>70</v>
      </c>
      <c r="I194" t="s">
        <v>2000</v>
      </c>
      <c r="J194" t="s">
        <v>2000</v>
      </c>
      <c r="K194" t="s">
        <v>70</v>
      </c>
      <c r="L194" t="s">
        <v>70</v>
      </c>
      <c r="M194" t="s">
        <v>2000</v>
      </c>
      <c r="N194" t="s">
        <v>2000</v>
      </c>
      <c r="O194" t="s">
        <v>70</v>
      </c>
      <c r="P194" t="s">
        <v>2000</v>
      </c>
      <c r="Q194" t="s">
        <v>2000</v>
      </c>
      <c r="R194" t="s">
        <v>70</v>
      </c>
      <c r="S194" t="s">
        <v>70</v>
      </c>
      <c r="T194" t="s">
        <v>70</v>
      </c>
      <c r="U194" t="s">
        <v>2000</v>
      </c>
      <c r="V194" t="s">
        <v>2000</v>
      </c>
      <c r="W194" t="s">
        <v>70</v>
      </c>
      <c r="X194" t="s">
        <v>2000</v>
      </c>
      <c r="Y194" t="s">
        <v>2000</v>
      </c>
      <c r="Z194" t="s">
        <v>2000</v>
      </c>
      <c r="AA194" t="s">
        <v>2000</v>
      </c>
    </row>
    <row r="195" spans="1:27" hidden="1" x14ac:dyDescent="0.25">
      <c r="A195">
        <v>131850003</v>
      </c>
      <c r="B195" t="s">
        <v>1999</v>
      </c>
      <c r="C195" t="s">
        <v>867</v>
      </c>
      <c r="D195" t="s">
        <v>70</v>
      </c>
      <c r="E195" t="s">
        <v>70</v>
      </c>
      <c r="F195" t="s">
        <v>2000</v>
      </c>
      <c r="G195" t="s">
        <v>70</v>
      </c>
      <c r="H195" t="s">
        <v>70</v>
      </c>
      <c r="I195" t="s">
        <v>2000</v>
      </c>
      <c r="J195" t="s">
        <v>2000</v>
      </c>
      <c r="K195" t="s">
        <v>70</v>
      </c>
      <c r="L195" t="s">
        <v>70</v>
      </c>
      <c r="M195" t="s">
        <v>2000</v>
      </c>
      <c r="N195" t="s">
        <v>2000</v>
      </c>
      <c r="O195" t="s">
        <v>70</v>
      </c>
      <c r="P195" t="s">
        <v>2000</v>
      </c>
      <c r="Q195" t="s">
        <v>2000</v>
      </c>
      <c r="R195" t="s">
        <v>70</v>
      </c>
      <c r="S195" t="s">
        <v>70</v>
      </c>
      <c r="T195" t="s">
        <v>70</v>
      </c>
      <c r="U195" t="s">
        <v>2000</v>
      </c>
      <c r="V195" t="s">
        <v>2000</v>
      </c>
      <c r="W195" t="s">
        <v>70</v>
      </c>
      <c r="X195" t="s">
        <v>2000</v>
      </c>
      <c r="Y195" t="s">
        <v>2000</v>
      </c>
      <c r="Z195" t="s">
        <v>2000</v>
      </c>
      <c r="AA195" t="s">
        <v>2000</v>
      </c>
    </row>
    <row r="196" spans="1:27" hidden="1" x14ac:dyDescent="0.25">
      <c r="A196">
        <v>132155000</v>
      </c>
      <c r="B196" t="s">
        <v>1999</v>
      </c>
      <c r="C196" t="s">
        <v>867</v>
      </c>
      <c r="D196" t="s">
        <v>70</v>
      </c>
      <c r="E196" t="s">
        <v>70</v>
      </c>
      <c r="F196" t="s">
        <v>2000</v>
      </c>
      <c r="G196" t="s">
        <v>70</v>
      </c>
      <c r="H196" t="s">
        <v>70</v>
      </c>
      <c r="I196" t="s">
        <v>2000</v>
      </c>
      <c r="J196" t="s">
        <v>2000</v>
      </c>
      <c r="K196" t="s">
        <v>70</v>
      </c>
      <c r="L196" t="s">
        <v>70</v>
      </c>
      <c r="M196" t="s">
        <v>2000</v>
      </c>
      <c r="N196" t="s">
        <v>2000</v>
      </c>
      <c r="O196" t="s">
        <v>70</v>
      </c>
      <c r="P196" t="s">
        <v>2000</v>
      </c>
      <c r="Q196" t="s">
        <v>2000</v>
      </c>
      <c r="R196" t="s">
        <v>70</v>
      </c>
      <c r="S196" t="s">
        <v>70</v>
      </c>
      <c r="T196" t="s">
        <v>70</v>
      </c>
      <c r="U196" t="s">
        <v>2000</v>
      </c>
      <c r="V196" t="s">
        <v>2000</v>
      </c>
      <c r="W196" t="s">
        <v>70</v>
      </c>
      <c r="X196" t="s">
        <v>2000</v>
      </c>
      <c r="Y196" t="s">
        <v>2000</v>
      </c>
      <c r="Z196" t="s">
        <v>2000</v>
      </c>
      <c r="AA196" t="s">
        <v>2000</v>
      </c>
    </row>
    <row r="197" spans="1:27" hidden="1" x14ac:dyDescent="0.25">
      <c r="A197">
        <v>132230003</v>
      </c>
      <c r="B197" t="s">
        <v>1999</v>
      </c>
      <c r="C197" t="s">
        <v>867</v>
      </c>
      <c r="D197" t="s">
        <v>70</v>
      </c>
      <c r="E197" t="s">
        <v>70</v>
      </c>
      <c r="F197" t="s">
        <v>2000</v>
      </c>
      <c r="G197" t="s">
        <v>70</v>
      </c>
      <c r="H197" t="s">
        <v>70</v>
      </c>
      <c r="I197" t="s">
        <v>57</v>
      </c>
      <c r="J197" t="s">
        <v>2000</v>
      </c>
      <c r="K197" t="s">
        <v>70</v>
      </c>
      <c r="L197" t="s">
        <v>70</v>
      </c>
      <c r="M197" t="s">
        <v>110</v>
      </c>
      <c r="N197" t="s">
        <v>2000</v>
      </c>
      <c r="O197" t="s">
        <v>70</v>
      </c>
      <c r="P197" t="s">
        <v>2000</v>
      </c>
      <c r="Q197" t="s">
        <v>2000</v>
      </c>
      <c r="R197" t="s">
        <v>70</v>
      </c>
      <c r="S197" t="s">
        <v>70</v>
      </c>
      <c r="T197" t="s">
        <v>70</v>
      </c>
      <c r="U197" t="s">
        <v>2000</v>
      </c>
      <c r="V197" t="s">
        <v>2000</v>
      </c>
      <c r="W197" t="s">
        <v>70</v>
      </c>
      <c r="X197" t="s">
        <v>2000</v>
      </c>
      <c r="Y197" t="s">
        <v>57</v>
      </c>
      <c r="Z197" t="s">
        <v>2000</v>
      </c>
      <c r="AA197" t="s">
        <v>2000</v>
      </c>
    </row>
    <row r="198" spans="1:27" hidden="1" x14ac:dyDescent="0.25">
      <c r="A198">
        <v>132450092</v>
      </c>
      <c r="B198" t="s">
        <v>1999</v>
      </c>
      <c r="C198" t="s">
        <v>867</v>
      </c>
      <c r="D198" t="s">
        <v>70</v>
      </c>
      <c r="E198" t="s">
        <v>70</v>
      </c>
      <c r="F198" t="s">
        <v>2000</v>
      </c>
      <c r="G198" t="s">
        <v>70</v>
      </c>
      <c r="H198" t="s">
        <v>70</v>
      </c>
      <c r="I198" t="s">
        <v>2000</v>
      </c>
      <c r="J198" t="s">
        <v>2000</v>
      </c>
      <c r="K198" t="s">
        <v>70</v>
      </c>
      <c r="L198" t="s">
        <v>70</v>
      </c>
      <c r="M198" t="s">
        <v>2000</v>
      </c>
      <c r="N198" t="s">
        <v>2000</v>
      </c>
      <c r="O198" t="s">
        <v>70</v>
      </c>
      <c r="P198" t="s">
        <v>2000</v>
      </c>
      <c r="Q198" t="s">
        <v>2000</v>
      </c>
      <c r="R198" t="s">
        <v>70</v>
      </c>
      <c r="S198" t="s">
        <v>70</v>
      </c>
      <c r="T198" t="s">
        <v>70</v>
      </c>
      <c r="U198" t="s">
        <v>2000</v>
      </c>
      <c r="V198" t="s">
        <v>2000</v>
      </c>
      <c r="W198" t="s">
        <v>70</v>
      </c>
      <c r="X198" t="s">
        <v>2000</v>
      </c>
      <c r="Y198" t="s">
        <v>2000</v>
      </c>
      <c r="Z198" t="s">
        <v>2000</v>
      </c>
      <c r="AA198" t="s">
        <v>2000</v>
      </c>
    </row>
    <row r="199" spans="1:27" hidden="1" x14ac:dyDescent="0.25">
      <c r="A199">
        <v>132470001</v>
      </c>
      <c r="B199" t="s">
        <v>1999</v>
      </c>
      <c r="C199" t="s">
        <v>867</v>
      </c>
      <c r="D199" t="s">
        <v>70</v>
      </c>
      <c r="E199" t="s">
        <v>70</v>
      </c>
      <c r="F199" t="s">
        <v>70</v>
      </c>
      <c r="G199" t="s">
        <v>70</v>
      </c>
      <c r="H199" t="s">
        <v>70</v>
      </c>
      <c r="I199" t="s">
        <v>57</v>
      </c>
      <c r="J199" t="s">
        <v>70</v>
      </c>
      <c r="K199" t="s">
        <v>70</v>
      </c>
      <c r="L199" t="s">
        <v>70</v>
      </c>
      <c r="M199" t="s">
        <v>70</v>
      </c>
      <c r="N199" t="s">
        <v>70</v>
      </c>
      <c r="O199" t="s">
        <v>70</v>
      </c>
      <c r="P199" t="s">
        <v>110</v>
      </c>
      <c r="Q199" t="s">
        <v>70</v>
      </c>
      <c r="R199" t="s">
        <v>70</v>
      </c>
      <c r="S199" t="s">
        <v>70</v>
      </c>
      <c r="T199" t="s">
        <v>70</v>
      </c>
      <c r="U199" t="s">
        <v>70</v>
      </c>
      <c r="V199" t="s">
        <v>70</v>
      </c>
      <c r="W199" t="s">
        <v>70</v>
      </c>
      <c r="X199" t="s">
        <v>70</v>
      </c>
      <c r="Y199" t="s">
        <v>57</v>
      </c>
      <c r="Z199" t="s">
        <v>70</v>
      </c>
      <c r="AA199" t="s">
        <v>70</v>
      </c>
    </row>
    <row r="200" spans="1:27" hidden="1" x14ac:dyDescent="0.25">
      <c r="A200">
        <v>150032004</v>
      </c>
      <c r="B200" t="s">
        <v>1999</v>
      </c>
      <c r="C200" t="s">
        <v>880</v>
      </c>
      <c r="D200" t="s">
        <v>70</v>
      </c>
      <c r="E200" t="s">
        <v>70</v>
      </c>
      <c r="F200" t="s">
        <v>2000</v>
      </c>
      <c r="G200" t="s">
        <v>110</v>
      </c>
      <c r="H200" t="s">
        <v>70</v>
      </c>
      <c r="I200" t="s">
        <v>110</v>
      </c>
      <c r="J200" t="s">
        <v>70</v>
      </c>
      <c r="K200" t="s">
        <v>70</v>
      </c>
      <c r="L200" t="s">
        <v>70</v>
      </c>
      <c r="M200" t="s">
        <v>2000</v>
      </c>
      <c r="N200" t="s">
        <v>2000</v>
      </c>
      <c r="O200" t="s">
        <v>70</v>
      </c>
      <c r="P200" t="s">
        <v>70</v>
      </c>
      <c r="Q200" t="s">
        <v>70</v>
      </c>
      <c r="R200" t="s">
        <v>110</v>
      </c>
      <c r="S200" t="s">
        <v>70</v>
      </c>
      <c r="T200" t="s">
        <v>70</v>
      </c>
      <c r="U200" t="s">
        <v>2000</v>
      </c>
      <c r="V200" t="s">
        <v>70</v>
      </c>
      <c r="W200" t="s">
        <v>70</v>
      </c>
      <c r="X200" t="s">
        <v>2000</v>
      </c>
      <c r="Y200" t="s">
        <v>70</v>
      </c>
      <c r="Z200" t="s">
        <v>2000</v>
      </c>
      <c r="AA200" t="s">
        <v>2000</v>
      </c>
    </row>
    <row r="201" spans="1:27" hidden="1" x14ac:dyDescent="0.25">
      <c r="A201">
        <v>160010010</v>
      </c>
      <c r="B201" t="s">
        <v>1999</v>
      </c>
      <c r="C201" t="s">
        <v>881</v>
      </c>
      <c r="D201" t="s">
        <v>70</v>
      </c>
      <c r="E201" t="s">
        <v>70</v>
      </c>
      <c r="F201" t="s">
        <v>70</v>
      </c>
      <c r="G201" t="s">
        <v>70</v>
      </c>
      <c r="H201" t="s">
        <v>70</v>
      </c>
      <c r="I201" t="s">
        <v>70</v>
      </c>
      <c r="J201" t="s">
        <v>70</v>
      </c>
      <c r="K201" t="s">
        <v>70</v>
      </c>
      <c r="L201" t="s">
        <v>70</v>
      </c>
      <c r="M201" t="s">
        <v>70</v>
      </c>
      <c r="N201" t="s">
        <v>70</v>
      </c>
      <c r="O201" t="s">
        <v>70</v>
      </c>
      <c r="P201" t="s">
        <v>70</v>
      </c>
      <c r="Q201" t="s">
        <v>70</v>
      </c>
      <c r="R201" t="s">
        <v>70</v>
      </c>
      <c r="S201" t="s">
        <v>2000</v>
      </c>
      <c r="T201" t="s">
        <v>70</v>
      </c>
      <c r="U201" t="s">
        <v>70</v>
      </c>
      <c r="V201" t="s">
        <v>70</v>
      </c>
      <c r="W201" t="s">
        <v>70</v>
      </c>
      <c r="X201" t="s">
        <v>70</v>
      </c>
      <c r="Y201" t="s">
        <v>70</v>
      </c>
      <c r="Z201" t="s">
        <v>70</v>
      </c>
      <c r="AA201" t="s">
        <v>70</v>
      </c>
    </row>
    <row r="202" spans="1:27" hidden="1" x14ac:dyDescent="0.25">
      <c r="A202">
        <v>160010100</v>
      </c>
      <c r="B202" t="s">
        <v>1999</v>
      </c>
      <c r="C202" t="s">
        <v>881</v>
      </c>
      <c r="D202" t="s">
        <v>70</v>
      </c>
      <c r="E202" t="s">
        <v>70</v>
      </c>
      <c r="F202" t="s">
        <v>2000</v>
      </c>
      <c r="G202" t="s">
        <v>70</v>
      </c>
      <c r="H202" t="s">
        <v>2000</v>
      </c>
      <c r="I202" t="s">
        <v>2000</v>
      </c>
      <c r="J202" t="s">
        <v>70</v>
      </c>
      <c r="K202" t="s">
        <v>2000</v>
      </c>
      <c r="L202" t="s">
        <v>2000</v>
      </c>
      <c r="M202" t="s">
        <v>2000</v>
      </c>
      <c r="N202" t="s">
        <v>2000</v>
      </c>
      <c r="O202" t="s">
        <v>70</v>
      </c>
      <c r="P202" t="s">
        <v>2000</v>
      </c>
      <c r="Q202" t="s">
        <v>2000</v>
      </c>
      <c r="R202" t="s">
        <v>70</v>
      </c>
      <c r="S202" t="s">
        <v>2000</v>
      </c>
      <c r="T202" t="s">
        <v>2000</v>
      </c>
      <c r="U202" t="s">
        <v>2000</v>
      </c>
      <c r="V202" t="s">
        <v>70</v>
      </c>
      <c r="W202" t="s">
        <v>2000</v>
      </c>
      <c r="X202" t="s">
        <v>2000</v>
      </c>
      <c r="Y202" t="s">
        <v>2000</v>
      </c>
      <c r="Z202" t="s">
        <v>2000</v>
      </c>
      <c r="AA202" t="s">
        <v>2000</v>
      </c>
    </row>
    <row r="203" spans="1:27" hidden="1" x14ac:dyDescent="0.25">
      <c r="A203">
        <v>160010200</v>
      </c>
      <c r="B203" t="s">
        <v>1999</v>
      </c>
      <c r="C203" t="s">
        <v>881</v>
      </c>
      <c r="D203" t="s">
        <v>70</v>
      </c>
      <c r="E203" t="s">
        <v>70</v>
      </c>
      <c r="F203" t="s">
        <v>2000</v>
      </c>
      <c r="G203" t="s">
        <v>2000</v>
      </c>
      <c r="H203" t="s">
        <v>2000</v>
      </c>
      <c r="I203" t="s">
        <v>2000</v>
      </c>
      <c r="J203" t="s">
        <v>70</v>
      </c>
      <c r="K203" t="s">
        <v>2000</v>
      </c>
      <c r="L203" t="s">
        <v>2000</v>
      </c>
      <c r="M203" t="s">
        <v>2000</v>
      </c>
      <c r="N203" t="s">
        <v>2000</v>
      </c>
      <c r="O203" t="s">
        <v>70</v>
      </c>
      <c r="P203" t="s">
        <v>2000</v>
      </c>
      <c r="Q203" t="s">
        <v>2000</v>
      </c>
      <c r="R203" t="s">
        <v>2000</v>
      </c>
      <c r="S203" t="s">
        <v>2000</v>
      </c>
      <c r="T203" t="s">
        <v>2000</v>
      </c>
      <c r="U203" t="s">
        <v>2000</v>
      </c>
      <c r="V203" t="s">
        <v>70</v>
      </c>
      <c r="W203" t="s">
        <v>2000</v>
      </c>
      <c r="X203" t="s">
        <v>2000</v>
      </c>
      <c r="Y203" t="s">
        <v>2000</v>
      </c>
      <c r="Z203" t="s">
        <v>2000</v>
      </c>
      <c r="AA203" t="s">
        <v>2000</v>
      </c>
    </row>
    <row r="204" spans="1:27" hidden="1" x14ac:dyDescent="0.25">
      <c r="A204">
        <v>160010300</v>
      </c>
      <c r="B204" t="s">
        <v>1999</v>
      </c>
      <c r="C204" t="s">
        <v>881</v>
      </c>
      <c r="D204" t="s">
        <v>70</v>
      </c>
      <c r="E204" t="s">
        <v>70</v>
      </c>
      <c r="F204" t="s">
        <v>70</v>
      </c>
      <c r="G204" t="s">
        <v>2000</v>
      </c>
      <c r="H204" t="s">
        <v>70</v>
      </c>
      <c r="I204" t="s">
        <v>70</v>
      </c>
      <c r="J204" t="s">
        <v>70</v>
      </c>
      <c r="K204" t="s">
        <v>70</v>
      </c>
      <c r="L204" t="s">
        <v>70</v>
      </c>
      <c r="M204" t="s">
        <v>70</v>
      </c>
      <c r="N204" t="s">
        <v>70</v>
      </c>
      <c r="O204" t="s">
        <v>70</v>
      </c>
      <c r="P204" t="s">
        <v>70</v>
      </c>
      <c r="Q204" t="s">
        <v>70</v>
      </c>
      <c r="R204" t="s">
        <v>70</v>
      </c>
      <c r="S204" t="s">
        <v>70</v>
      </c>
      <c r="T204" t="s">
        <v>70</v>
      </c>
      <c r="U204" t="s">
        <v>70</v>
      </c>
      <c r="V204" t="s">
        <v>70</v>
      </c>
      <c r="W204" t="s">
        <v>70</v>
      </c>
      <c r="X204" t="s">
        <v>70</v>
      </c>
      <c r="Y204" t="s">
        <v>70</v>
      </c>
      <c r="Z204" t="s">
        <v>70</v>
      </c>
      <c r="AA204" t="s">
        <v>70</v>
      </c>
    </row>
    <row r="205" spans="1:27" hidden="1" x14ac:dyDescent="0.25">
      <c r="A205">
        <v>160270004</v>
      </c>
      <c r="B205" t="s">
        <v>1999</v>
      </c>
      <c r="C205" t="s">
        <v>881</v>
      </c>
      <c r="D205" t="s">
        <v>70</v>
      </c>
      <c r="E205" t="s">
        <v>70</v>
      </c>
      <c r="F205" t="s">
        <v>2000</v>
      </c>
      <c r="G205" t="s">
        <v>2000</v>
      </c>
      <c r="H205" t="s">
        <v>70</v>
      </c>
      <c r="I205" t="s">
        <v>2000</v>
      </c>
      <c r="J205" t="s">
        <v>2000</v>
      </c>
      <c r="K205" t="s">
        <v>70</v>
      </c>
      <c r="L205" t="s">
        <v>70</v>
      </c>
      <c r="M205" t="s">
        <v>2000</v>
      </c>
      <c r="N205" t="s">
        <v>2000</v>
      </c>
      <c r="O205" t="s">
        <v>70</v>
      </c>
      <c r="P205" t="s">
        <v>2000</v>
      </c>
      <c r="Q205" t="s">
        <v>2000</v>
      </c>
      <c r="R205" t="s">
        <v>2000</v>
      </c>
      <c r="S205" t="s">
        <v>70</v>
      </c>
      <c r="T205" t="s">
        <v>70</v>
      </c>
      <c r="U205" t="s">
        <v>2000</v>
      </c>
      <c r="V205" t="s">
        <v>70</v>
      </c>
      <c r="W205" t="s">
        <v>70</v>
      </c>
      <c r="X205" t="s">
        <v>2000</v>
      </c>
      <c r="Y205" t="s">
        <v>2000</v>
      </c>
      <c r="Z205" t="s">
        <v>2000</v>
      </c>
      <c r="AA205" t="s">
        <v>2000</v>
      </c>
    </row>
    <row r="206" spans="1:27" hidden="1" x14ac:dyDescent="0.25">
      <c r="A206">
        <v>160270400</v>
      </c>
      <c r="B206" t="s">
        <v>1999</v>
      </c>
      <c r="C206" t="s">
        <v>881</v>
      </c>
      <c r="D206" t="s">
        <v>70</v>
      </c>
      <c r="E206" t="s">
        <v>70</v>
      </c>
      <c r="F206" t="s">
        <v>2000</v>
      </c>
      <c r="G206" t="s">
        <v>2000</v>
      </c>
      <c r="H206" t="s">
        <v>70</v>
      </c>
      <c r="I206" t="s">
        <v>2000</v>
      </c>
      <c r="J206" t="s">
        <v>70</v>
      </c>
      <c r="K206" t="s">
        <v>70</v>
      </c>
      <c r="L206" t="s">
        <v>70</v>
      </c>
      <c r="M206" t="s">
        <v>70</v>
      </c>
      <c r="N206" t="s">
        <v>2000</v>
      </c>
      <c r="O206" t="s">
        <v>70</v>
      </c>
      <c r="P206" t="s">
        <v>2000</v>
      </c>
      <c r="Q206" t="s">
        <v>2000</v>
      </c>
      <c r="R206" t="s">
        <v>2000</v>
      </c>
      <c r="S206" t="s">
        <v>70</v>
      </c>
      <c r="T206" t="s">
        <v>70</v>
      </c>
      <c r="U206" t="s">
        <v>2000</v>
      </c>
      <c r="V206" t="s">
        <v>70</v>
      </c>
      <c r="W206" t="s">
        <v>70</v>
      </c>
      <c r="X206" t="s">
        <v>2000</v>
      </c>
      <c r="Y206" t="s">
        <v>2000</v>
      </c>
      <c r="Z206" t="s">
        <v>2000</v>
      </c>
      <c r="AA206" t="s">
        <v>2000</v>
      </c>
    </row>
    <row r="207" spans="1:27" hidden="1" x14ac:dyDescent="0.25">
      <c r="A207">
        <v>170310014</v>
      </c>
      <c r="B207" t="s">
        <v>1999</v>
      </c>
      <c r="C207" t="s">
        <v>884</v>
      </c>
      <c r="D207" t="s">
        <v>70</v>
      </c>
      <c r="E207" t="s">
        <v>70</v>
      </c>
      <c r="F207" t="s">
        <v>70</v>
      </c>
      <c r="G207" t="s">
        <v>70</v>
      </c>
      <c r="H207" t="s">
        <v>2000</v>
      </c>
      <c r="I207" t="s">
        <v>70</v>
      </c>
      <c r="J207" t="s">
        <v>70</v>
      </c>
      <c r="K207" t="s">
        <v>70</v>
      </c>
      <c r="L207" t="s">
        <v>2000</v>
      </c>
      <c r="M207" t="s">
        <v>70</v>
      </c>
      <c r="N207" t="s">
        <v>70</v>
      </c>
      <c r="O207" t="s">
        <v>70</v>
      </c>
      <c r="P207" t="s">
        <v>70</v>
      </c>
      <c r="Q207" t="s">
        <v>70</v>
      </c>
      <c r="R207" t="s">
        <v>70</v>
      </c>
      <c r="S207" t="s">
        <v>2000</v>
      </c>
      <c r="T207" t="s">
        <v>2000</v>
      </c>
      <c r="U207" t="s">
        <v>70</v>
      </c>
      <c r="V207" t="s">
        <v>70</v>
      </c>
      <c r="W207" t="s">
        <v>2000</v>
      </c>
      <c r="X207" t="s">
        <v>70</v>
      </c>
      <c r="Y207" t="s">
        <v>70</v>
      </c>
      <c r="Z207" t="s">
        <v>70</v>
      </c>
      <c r="AA207" t="s">
        <v>70</v>
      </c>
    </row>
    <row r="208" spans="1:27" hidden="1" x14ac:dyDescent="0.25">
      <c r="A208">
        <v>170310022</v>
      </c>
      <c r="B208" t="s">
        <v>1999</v>
      </c>
      <c r="C208" t="s">
        <v>884</v>
      </c>
      <c r="D208" t="s">
        <v>70</v>
      </c>
      <c r="E208" t="s">
        <v>70</v>
      </c>
      <c r="F208" t="s">
        <v>70</v>
      </c>
      <c r="G208" t="s">
        <v>70</v>
      </c>
      <c r="H208" t="s">
        <v>2000</v>
      </c>
      <c r="I208" t="s">
        <v>70</v>
      </c>
      <c r="J208" t="s">
        <v>70</v>
      </c>
      <c r="K208" t="s">
        <v>70</v>
      </c>
      <c r="L208" t="s">
        <v>2000</v>
      </c>
      <c r="M208" t="s">
        <v>70</v>
      </c>
      <c r="N208" t="s">
        <v>70</v>
      </c>
      <c r="O208" t="s">
        <v>70</v>
      </c>
      <c r="P208" t="s">
        <v>70</v>
      </c>
      <c r="Q208" t="s">
        <v>70</v>
      </c>
      <c r="R208" t="s">
        <v>70</v>
      </c>
      <c r="S208" t="s">
        <v>2000</v>
      </c>
      <c r="T208" t="s">
        <v>2000</v>
      </c>
      <c r="U208" t="s">
        <v>70</v>
      </c>
      <c r="V208" t="s">
        <v>70</v>
      </c>
      <c r="W208" t="s">
        <v>2000</v>
      </c>
      <c r="X208" t="s">
        <v>70</v>
      </c>
      <c r="Y208" t="s">
        <v>70</v>
      </c>
      <c r="Z208" t="s">
        <v>70</v>
      </c>
      <c r="AA208" t="s">
        <v>70</v>
      </c>
    </row>
    <row r="209" spans="1:27" hidden="1" x14ac:dyDescent="0.25">
      <c r="A209">
        <v>170310039</v>
      </c>
      <c r="B209" t="s">
        <v>1999</v>
      </c>
      <c r="C209" t="s">
        <v>884</v>
      </c>
      <c r="D209" t="s">
        <v>70</v>
      </c>
      <c r="E209" t="s">
        <v>70</v>
      </c>
      <c r="F209" t="s">
        <v>70</v>
      </c>
      <c r="G209" t="s">
        <v>70</v>
      </c>
      <c r="H209" t="s">
        <v>70</v>
      </c>
      <c r="I209" t="s">
        <v>2000</v>
      </c>
      <c r="J209" t="s">
        <v>70</v>
      </c>
      <c r="K209" t="s">
        <v>70</v>
      </c>
      <c r="L209" t="s">
        <v>70</v>
      </c>
      <c r="M209" t="s">
        <v>70</v>
      </c>
      <c r="N209" t="s">
        <v>70</v>
      </c>
      <c r="O209" t="s">
        <v>70</v>
      </c>
      <c r="P209" t="s">
        <v>2000</v>
      </c>
      <c r="Q209" t="s">
        <v>70</v>
      </c>
      <c r="R209" t="s">
        <v>70</v>
      </c>
      <c r="S209" t="s">
        <v>70</v>
      </c>
      <c r="T209" t="s">
        <v>70</v>
      </c>
      <c r="U209" t="s">
        <v>70</v>
      </c>
      <c r="V209" t="s">
        <v>70</v>
      </c>
      <c r="W209" t="s">
        <v>70</v>
      </c>
      <c r="X209" t="s">
        <v>70</v>
      </c>
      <c r="Y209" t="s">
        <v>2000</v>
      </c>
      <c r="Z209" t="s">
        <v>70</v>
      </c>
      <c r="AA209" t="s">
        <v>70</v>
      </c>
    </row>
    <row r="210" spans="1:27" hidden="1" x14ac:dyDescent="0.25">
      <c r="A210">
        <v>170310049</v>
      </c>
      <c r="B210" t="s">
        <v>1999</v>
      </c>
      <c r="C210" t="s">
        <v>884</v>
      </c>
      <c r="D210" t="s">
        <v>70</v>
      </c>
      <c r="E210" t="s">
        <v>70</v>
      </c>
      <c r="F210" t="s">
        <v>70</v>
      </c>
      <c r="G210" t="s">
        <v>70</v>
      </c>
      <c r="H210" t="s">
        <v>2000</v>
      </c>
      <c r="I210" t="s">
        <v>70</v>
      </c>
      <c r="J210" t="s">
        <v>70</v>
      </c>
      <c r="K210" t="s">
        <v>70</v>
      </c>
      <c r="L210" t="s">
        <v>2000</v>
      </c>
      <c r="M210" t="s">
        <v>70</v>
      </c>
      <c r="N210" t="s">
        <v>70</v>
      </c>
      <c r="O210" t="s">
        <v>70</v>
      </c>
      <c r="P210" t="s">
        <v>70</v>
      </c>
      <c r="Q210" t="s">
        <v>70</v>
      </c>
      <c r="R210" t="s">
        <v>70</v>
      </c>
      <c r="S210" t="s">
        <v>2000</v>
      </c>
      <c r="T210" t="s">
        <v>2000</v>
      </c>
      <c r="U210" t="s">
        <v>70</v>
      </c>
      <c r="V210" t="s">
        <v>70</v>
      </c>
      <c r="W210" t="s">
        <v>2000</v>
      </c>
      <c r="X210" t="s">
        <v>70</v>
      </c>
      <c r="Y210" t="s">
        <v>70</v>
      </c>
      <c r="Z210" t="s">
        <v>70</v>
      </c>
      <c r="AA210" t="s">
        <v>70</v>
      </c>
    </row>
    <row r="211" spans="1:27" hidden="1" x14ac:dyDescent="0.25">
      <c r="A211">
        <v>170310052</v>
      </c>
      <c r="B211" t="s">
        <v>1999</v>
      </c>
      <c r="C211" t="s">
        <v>884</v>
      </c>
      <c r="D211" t="s">
        <v>70</v>
      </c>
      <c r="E211" t="s">
        <v>70</v>
      </c>
      <c r="F211" t="s">
        <v>70</v>
      </c>
      <c r="G211" t="s">
        <v>70</v>
      </c>
      <c r="H211" t="s">
        <v>2000</v>
      </c>
      <c r="I211" t="s">
        <v>70</v>
      </c>
      <c r="J211" t="s">
        <v>70</v>
      </c>
      <c r="K211" t="s">
        <v>70</v>
      </c>
      <c r="L211" t="s">
        <v>2000</v>
      </c>
      <c r="M211" t="s">
        <v>70</v>
      </c>
      <c r="N211" t="s">
        <v>70</v>
      </c>
      <c r="O211" t="s">
        <v>70</v>
      </c>
      <c r="P211" t="s">
        <v>70</v>
      </c>
      <c r="Q211" t="s">
        <v>70</v>
      </c>
      <c r="R211" t="s">
        <v>70</v>
      </c>
      <c r="S211" t="s">
        <v>2000</v>
      </c>
      <c r="T211" t="s">
        <v>2000</v>
      </c>
      <c r="U211" t="s">
        <v>70</v>
      </c>
      <c r="V211" t="s">
        <v>70</v>
      </c>
      <c r="W211" t="s">
        <v>2000</v>
      </c>
      <c r="X211" t="s">
        <v>70</v>
      </c>
      <c r="Y211" t="s">
        <v>70</v>
      </c>
      <c r="Z211" t="s">
        <v>70</v>
      </c>
      <c r="AA211" t="s">
        <v>70</v>
      </c>
    </row>
    <row r="212" spans="1:27" hidden="1" x14ac:dyDescent="0.25">
      <c r="A212">
        <v>170310060</v>
      </c>
      <c r="B212" t="s">
        <v>1999</v>
      </c>
      <c r="C212" t="s">
        <v>884</v>
      </c>
      <c r="D212" t="s">
        <v>70</v>
      </c>
      <c r="E212" t="s">
        <v>70</v>
      </c>
      <c r="F212" t="s">
        <v>70</v>
      </c>
      <c r="G212" t="s">
        <v>70</v>
      </c>
      <c r="H212" t="s">
        <v>2000</v>
      </c>
      <c r="I212" t="s">
        <v>70</v>
      </c>
      <c r="J212" t="s">
        <v>70</v>
      </c>
      <c r="K212" t="s">
        <v>70</v>
      </c>
      <c r="L212" t="s">
        <v>2000</v>
      </c>
      <c r="M212" t="s">
        <v>70</v>
      </c>
      <c r="N212" t="s">
        <v>70</v>
      </c>
      <c r="O212" t="s">
        <v>70</v>
      </c>
      <c r="P212" t="s">
        <v>70</v>
      </c>
      <c r="Q212" t="s">
        <v>70</v>
      </c>
      <c r="R212" t="s">
        <v>70</v>
      </c>
      <c r="S212" t="s">
        <v>2000</v>
      </c>
      <c r="T212" t="s">
        <v>2000</v>
      </c>
      <c r="U212" t="s">
        <v>70</v>
      </c>
      <c r="V212" t="s">
        <v>70</v>
      </c>
      <c r="W212" t="s">
        <v>2000</v>
      </c>
      <c r="X212" t="s">
        <v>70</v>
      </c>
      <c r="Y212" t="s">
        <v>70</v>
      </c>
      <c r="Z212" t="s">
        <v>70</v>
      </c>
      <c r="AA212" t="s">
        <v>70</v>
      </c>
    </row>
    <row r="213" spans="1:27" hidden="1" x14ac:dyDescent="0.25">
      <c r="A213">
        <v>170310072</v>
      </c>
      <c r="B213" t="s">
        <v>1999</v>
      </c>
      <c r="C213" t="s">
        <v>884</v>
      </c>
      <c r="D213" t="s">
        <v>70</v>
      </c>
      <c r="E213" t="s">
        <v>70</v>
      </c>
      <c r="F213" t="s">
        <v>70</v>
      </c>
      <c r="G213" t="s">
        <v>2000</v>
      </c>
      <c r="H213" t="s">
        <v>70</v>
      </c>
      <c r="I213" t="s">
        <v>2000</v>
      </c>
      <c r="J213" t="s">
        <v>70</v>
      </c>
      <c r="K213" t="s">
        <v>70</v>
      </c>
      <c r="L213" t="s">
        <v>70</v>
      </c>
      <c r="M213" t="s">
        <v>70</v>
      </c>
      <c r="N213" t="s">
        <v>70</v>
      </c>
      <c r="O213" t="s">
        <v>70</v>
      </c>
      <c r="P213" t="s">
        <v>2000</v>
      </c>
      <c r="Q213" t="s">
        <v>70</v>
      </c>
      <c r="R213" t="s">
        <v>2000</v>
      </c>
      <c r="S213" t="s">
        <v>70</v>
      </c>
      <c r="T213" t="s">
        <v>70</v>
      </c>
      <c r="U213" t="s">
        <v>70</v>
      </c>
      <c r="V213" t="s">
        <v>70</v>
      </c>
      <c r="W213" t="s">
        <v>70</v>
      </c>
      <c r="X213" t="s">
        <v>70</v>
      </c>
      <c r="Y213" t="s">
        <v>2000</v>
      </c>
      <c r="Z213" t="s">
        <v>70</v>
      </c>
      <c r="AA213" t="s">
        <v>70</v>
      </c>
    </row>
    <row r="214" spans="1:27" hidden="1" x14ac:dyDescent="0.25">
      <c r="A214">
        <v>170313103</v>
      </c>
      <c r="B214" t="s">
        <v>1999</v>
      </c>
      <c r="C214" t="s">
        <v>884</v>
      </c>
      <c r="D214" t="s">
        <v>70</v>
      </c>
      <c r="E214" t="s">
        <v>70</v>
      </c>
      <c r="F214" t="s">
        <v>110</v>
      </c>
      <c r="G214" t="s">
        <v>59</v>
      </c>
      <c r="H214" t="s">
        <v>70</v>
      </c>
      <c r="I214" t="s">
        <v>57</v>
      </c>
      <c r="J214" t="s">
        <v>70</v>
      </c>
      <c r="K214" t="s">
        <v>70</v>
      </c>
      <c r="L214" t="s">
        <v>70</v>
      </c>
      <c r="M214" t="s">
        <v>57</v>
      </c>
      <c r="N214" t="s">
        <v>110</v>
      </c>
      <c r="O214" t="s">
        <v>70</v>
      </c>
      <c r="P214" t="s">
        <v>57</v>
      </c>
      <c r="Q214" t="s">
        <v>110</v>
      </c>
      <c r="R214" t="s">
        <v>110</v>
      </c>
      <c r="S214" t="s">
        <v>70</v>
      </c>
      <c r="T214" t="s">
        <v>70</v>
      </c>
      <c r="U214" t="s">
        <v>59</v>
      </c>
      <c r="V214" t="s">
        <v>70</v>
      </c>
      <c r="W214" t="s">
        <v>70</v>
      </c>
      <c r="X214" t="s">
        <v>110</v>
      </c>
      <c r="Y214" t="s">
        <v>57</v>
      </c>
      <c r="Z214" t="s">
        <v>57</v>
      </c>
      <c r="AA214" t="s">
        <v>2000</v>
      </c>
    </row>
    <row r="215" spans="1:27" hidden="1" x14ac:dyDescent="0.25">
      <c r="A215">
        <v>170316001</v>
      </c>
      <c r="B215" t="s">
        <v>1999</v>
      </c>
      <c r="C215" t="s">
        <v>884</v>
      </c>
      <c r="D215" t="s">
        <v>70</v>
      </c>
      <c r="E215" t="s">
        <v>70</v>
      </c>
      <c r="F215" t="s">
        <v>70</v>
      </c>
      <c r="G215" t="s">
        <v>70</v>
      </c>
      <c r="H215" t="s">
        <v>2000</v>
      </c>
      <c r="I215" t="s">
        <v>70</v>
      </c>
      <c r="J215" t="s">
        <v>70</v>
      </c>
      <c r="K215" t="s">
        <v>70</v>
      </c>
      <c r="L215" t="s">
        <v>2000</v>
      </c>
      <c r="M215" t="s">
        <v>70</v>
      </c>
      <c r="N215" t="s">
        <v>70</v>
      </c>
      <c r="O215" t="s">
        <v>70</v>
      </c>
      <c r="P215" t="s">
        <v>70</v>
      </c>
      <c r="Q215" t="s">
        <v>70</v>
      </c>
      <c r="R215" t="s">
        <v>70</v>
      </c>
      <c r="S215" t="s">
        <v>2000</v>
      </c>
      <c r="T215" t="s">
        <v>2000</v>
      </c>
      <c r="U215" t="s">
        <v>70</v>
      </c>
      <c r="V215" t="s">
        <v>70</v>
      </c>
      <c r="W215" t="s">
        <v>2000</v>
      </c>
      <c r="X215" t="s">
        <v>70</v>
      </c>
      <c r="Y215" t="s">
        <v>70</v>
      </c>
      <c r="Z215" t="s">
        <v>70</v>
      </c>
      <c r="AA215" t="s">
        <v>70</v>
      </c>
    </row>
    <row r="216" spans="1:27" hidden="1" x14ac:dyDescent="0.25">
      <c r="A216">
        <v>171150002</v>
      </c>
      <c r="B216" t="s">
        <v>1999</v>
      </c>
      <c r="C216" t="s">
        <v>884</v>
      </c>
      <c r="D216" t="s">
        <v>70</v>
      </c>
      <c r="E216" t="s">
        <v>70</v>
      </c>
      <c r="F216" t="s">
        <v>70</v>
      </c>
      <c r="G216" t="s">
        <v>70</v>
      </c>
      <c r="H216" t="s">
        <v>2000</v>
      </c>
      <c r="I216" t="s">
        <v>70</v>
      </c>
      <c r="J216" t="s">
        <v>70</v>
      </c>
      <c r="K216" t="s">
        <v>2000</v>
      </c>
      <c r="L216" t="s">
        <v>2000</v>
      </c>
      <c r="M216" t="s">
        <v>70</v>
      </c>
      <c r="N216" t="s">
        <v>70</v>
      </c>
      <c r="O216" t="s">
        <v>70</v>
      </c>
      <c r="P216" t="s">
        <v>70</v>
      </c>
      <c r="Q216" t="s">
        <v>70</v>
      </c>
      <c r="R216" t="s">
        <v>70</v>
      </c>
      <c r="S216" t="s">
        <v>2000</v>
      </c>
      <c r="T216" t="s">
        <v>2000</v>
      </c>
      <c r="U216" t="s">
        <v>70</v>
      </c>
      <c r="V216" t="s">
        <v>70</v>
      </c>
      <c r="W216" t="s">
        <v>2000</v>
      </c>
      <c r="X216" t="s">
        <v>70</v>
      </c>
      <c r="Y216" t="s">
        <v>70</v>
      </c>
      <c r="Z216" t="s">
        <v>70</v>
      </c>
      <c r="AA216" t="s">
        <v>70</v>
      </c>
    </row>
    <row r="217" spans="1:27" hidden="1" x14ac:dyDescent="0.25">
      <c r="A217">
        <v>171170002</v>
      </c>
      <c r="B217" t="s">
        <v>1999</v>
      </c>
      <c r="C217" t="s">
        <v>884</v>
      </c>
      <c r="D217" t="s">
        <v>70</v>
      </c>
      <c r="E217" t="s">
        <v>70</v>
      </c>
      <c r="F217" t="s">
        <v>70</v>
      </c>
      <c r="G217" t="s">
        <v>70</v>
      </c>
      <c r="H217" t="s">
        <v>2000</v>
      </c>
      <c r="I217" t="s">
        <v>70</v>
      </c>
      <c r="J217" t="s">
        <v>70</v>
      </c>
      <c r="K217" t="s">
        <v>2000</v>
      </c>
      <c r="L217" t="s">
        <v>2000</v>
      </c>
      <c r="M217" t="s">
        <v>70</v>
      </c>
      <c r="N217" t="s">
        <v>70</v>
      </c>
      <c r="O217" t="s">
        <v>70</v>
      </c>
      <c r="P217" t="s">
        <v>70</v>
      </c>
      <c r="Q217" t="s">
        <v>70</v>
      </c>
      <c r="R217" t="s">
        <v>70</v>
      </c>
      <c r="S217" t="s">
        <v>2000</v>
      </c>
      <c r="T217" t="s">
        <v>2000</v>
      </c>
      <c r="U217" t="s">
        <v>70</v>
      </c>
      <c r="V217" t="s">
        <v>70</v>
      </c>
      <c r="W217" t="s">
        <v>2000</v>
      </c>
      <c r="X217" t="s">
        <v>70</v>
      </c>
      <c r="Y217" t="s">
        <v>70</v>
      </c>
      <c r="Z217" t="s">
        <v>70</v>
      </c>
      <c r="AA217" t="s">
        <v>70</v>
      </c>
    </row>
    <row r="218" spans="1:27" hidden="1" x14ac:dyDescent="0.25">
      <c r="A218">
        <v>171190010</v>
      </c>
      <c r="B218" t="s">
        <v>1999</v>
      </c>
      <c r="C218" t="s">
        <v>884</v>
      </c>
      <c r="D218" t="s">
        <v>70</v>
      </c>
      <c r="E218" t="s">
        <v>70</v>
      </c>
      <c r="F218" t="s">
        <v>70</v>
      </c>
      <c r="G218" t="s">
        <v>70</v>
      </c>
      <c r="H218" t="s">
        <v>2000</v>
      </c>
      <c r="I218" t="s">
        <v>70</v>
      </c>
      <c r="J218" t="s">
        <v>70</v>
      </c>
      <c r="K218" t="s">
        <v>2000</v>
      </c>
      <c r="L218" t="s">
        <v>2000</v>
      </c>
      <c r="M218" t="s">
        <v>70</v>
      </c>
      <c r="N218" t="s">
        <v>70</v>
      </c>
      <c r="O218" t="s">
        <v>70</v>
      </c>
      <c r="P218" t="s">
        <v>70</v>
      </c>
      <c r="Q218" t="s">
        <v>70</v>
      </c>
      <c r="R218" t="s">
        <v>70</v>
      </c>
      <c r="S218" t="s">
        <v>2000</v>
      </c>
      <c r="T218" t="s">
        <v>2000</v>
      </c>
      <c r="U218" t="s">
        <v>70</v>
      </c>
      <c r="V218" t="s">
        <v>70</v>
      </c>
      <c r="W218" t="s">
        <v>2000</v>
      </c>
      <c r="X218" t="s">
        <v>70</v>
      </c>
      <c r="Y218" t="s">
        <v>70</v>
      </c>
      <c r="Z218" t="s">
        <v>70</v>
      </c>
      <c r="AA218" t="s">
        <v>70</v>
      </c>
    </row>
    <row r="219" spans="1:27" hidden="1" x14ac:dyDescent="0.25">
      <c r="A219">
        <v>171191007</v>
      </c>
      <c r="B219" t="s">
        <v>1999</v>
      </c>
      <c r="C219" t="s">
        <v>884</v>
      </c>
      <c r="D219" t="s">
        <v>70</v>
      </c>
      <c r="E219" t="s">
        <v>70</v>
      </c>
      <c r="F219" t="s">
        <v>70</v>
      </c>
      <c r="G219" t="s">
        <v>70</v>
      </c>
      <c r="H219" t="s">
        <v>2000</v>
      </c>
      <c r="I219" t="s">
        <v>70</v>
      </c>
      <c r="J219" t="s">
        <v>70</v>
      </c>
      <c r="K219" t="s">
        <v>2000</v>
      </c>
      <c r="L219" t="s">
        <v>2000</v>
      </c>
      <c r="M219" t="s">
        <v>70</v>
      </c>
      <c r="N219" t="s">
        <v>70</v>
      </c>
      <c r="O219" t="s">
        <v>70</v>
      </c>
      <c r="P219" t="s">
        <v>70</v>
      </c>
      <c r="Q219" t="s">
        <v>70</v>
      </c>
      <c r="R219" t="s">
        <v>70</v>
      </c>
      <c r="S219" t="s">
        <v>2000</v>
      </c>
      <c r="T219" t="s">
        <v>2000</v>
      </c>
      <c r="U219" t="s">
        <v>70</v>
      </c>
      <c r="V219" t="s">
        <v>70</v>
      </c>
      <c r="W219" t="s">
        <v>2000</v>
      </c>
      <c r="X219" t="s">
        <v>70</v>
      </c>
      <c r="Y219" t="s">
        <v>70</v>
      </c>
      <c r="Z219" t="s">
        <v>70</v>
      </c>
      <c r="AA219" t="s">
        <v>70</v>
      </c>
    </row>
    <row r="220" spans="1:27" hidden="1" x14ac:dyDescent="0.25">
      <c r="A220">
        <v>171199010</v>
      </c>
      <c r="B220" t="s">
        <v>1999</v>
      </c>
      <c r="C220" t="s">
        <v>884</v>
      </c>
      <c r="D220" t="s">
        <v>70</v>
      </c>
      <c r="E220" t="s">
        <v>70</v>
      </c>
      <c r="F220" t="s">
        <v>2000</v>
      </c>
      <c r="G220" t="s">
        <v>2000</v>
      </c>
      <c r="H220" t="s">
        <v>70</v>
      </c>
      <c r="I220" t="s">
        <v>2000</v>
      </c>
      <c r="J220" t="s">
        <v>70</v>
      </c>
      <c r="K220" t="s">
        <v>70</v>
      </c>
      <c r="L220" t="s">
        <v>70</v>
      </c>
      <c r="M220" t="s">
        <v>2000</v>
      </c>
      <c r="N220" t="s">
        <v>2000</v>
      </c>
      <c r="O220" t="s">
        <v>70</v>
      </c>
      <c r="P220" t="s">
        <v>2000</v>
      </c>
      <c r="Q220" t="s">
        <v>2000</v>
      </c>
      <c r="R220" t="s">
        <v>2000</v>
      </c>
      <c r="S220" t="s">
        <v>70</v>
      </c>
      <c r="T220" t="s">
        <v>70</v>
      </c>
      <c r="U220" t="s">
        <v>2000</v>
      </c>
      <c r="V220" t="s">
        <v>70</v>
      </c>
      <c r="W220" t="s">
        <v>70</v>
      </c>
      <c r="X220" t="s">
        <v>2000</v>
      </c>
      <c r="Y220" t="s">
        <v>2000</v>
      </c>
      <c r="Z220" t="s">
        <v>2000</v>
      </c>
      <c r="AA220" t="s">
        <v>2000</v>
      </c>
    </row>
    <row r="221" spans="1:27" hidden="1" x14ac:dyDescent="0.25">
      <c r="A221">
        <v>171430037</v>
      </c>
      <c r="B221" t="s">
        <v>1999</v>
      </c>
      <c r="C221" t="s">
        <v>884</v>
      </c>
      <c r="D221" t="s">
        <v>70</v>
      </c>
      <c r="E221" t="s">
        <v>70</v>
      </c>
      <c r="F221" t="s">
        <v>70</v>
      </c>
      <c r="G221" t="s">
        <v>70</v>
      </c>
      <c r="H221" t="s">
        <v>2000</v>
      </c>
      <c r="I221" t="s">
        <v>70</v>
      </c>
      <c r="J221" t="s">
        <v>70</v>
      </c>
      <c r="K221" t="s">
        <v>2000</v>
      </c>
      <c r="L221" t="s">
        <v>2000</v>
      </c>
      <c r="M221" t="s">
        <v>70</v>
      </c>
      <c r="N221" t="s">
        <v>70</v>
      </c>
      <c r="O221" t="s">
        <v>70</v>
      </c>
      <c r="P221" t="s">
        <v>70</v>
      </c>
      <c r="Q221" t="s">
        <v>70</v>
      </c>
      <c r="R221" t="s">
        <v>70</v>
      </c>
      <c r="S221" t="s">
        <v>2000</v>
      </c>
      <c r="T221" t="s">
        <v>2000</v>
      </c>
      <c r="U221" t="s">
        <v>70</v>
      </c>
      <c r="V221" t="s">
        <v>70</v>
      </c>
      <c r="W221" t="s">
        <v>2000</v>
      </c>
      <c r="X221" t="s">
        <v>70</v>
      </c>
      <c r="Y221" t="s">
        <v>70</v>
      </c>
      <c r="Z221" t="s">
        <v>70</v>
      </c>
      <c r="AA221" t="s">
        <v>70</v>
      </c>
    </row>
    <row r="222" spans="1:27" hidden="1" x14ac:dyDescent="0.25">
      <c r="A222">
        <v>171610001</v>
      </c>
      <c r="B222" t="s">
        <v>1999</v>
      </c>
      <c r="C222" t="s">
        <v>884</v>
      </c>
      <c r="D222" t="s">
        <v>70</v>
      </c>
      <c r="E222" t="s">
        <v>70</v>
      </c>
      <c r="F222" t="s">
        <v>70</v>
      </c>
      <c r="G222" t="s">
        <v>70</v>
      </c>
      <c r="H222" t="s">
        <v>2000</v>
      </c>
      <c r="I222" t="s">
        <v>70</v>
      </c>
      <c r="J222" t="s">
        <v>70</v>
      </c>
      <c r="K222" t="s">
        <v>2000</v>
      </c>
      <c r="L222" t="s">
        <v>2000</v>
      </c>
      <c r="M222" t="s">
        <v>70</v>
      </c>
      <c r="N222" t="s">
        <v>70</v>
      </c>
      <c r="O222" t="s">
        <v>70</v>
      </c>
      <c r="P222" t="s">
        <v>70</v>
      </c>
      <c r="Q222" t="s">
        <v>70</v>
      </c>
      <c r="R222" t="s">
        <v>70</v>
      </c>
      <c r="S222" t="s">
        <v>2000</v>
      </c>
      <c r="T222" t="s">
        <v>2000</v>
      </c>
      <c r="U222" t="s">
        <v>70</v>
      </c>
      <c r="V222" t="s">
        <v>70</v>
      </c>
      <c r="W222" t="s">
        <v>2000</v>
      </c>
      <c r="X222" t="s">
        <v>70</v>
      </c>
      <c r="Y222" t="s">
        <v>70</v>
      </c>
      <c r="Z222" t="s">
        <v>70</v>
      </c>
      <c r="AA222" t="s">
        <v>70</v>
      </c>
    </row>
    <row r="223" spans="1:27" hidden="1" x14ac:dyDescent="0.25">
      <c r="A223">
        <v>171630010</v>
      </c>
      <c r="B223" t="s">
        <v>1999</v>
      </c>
      <c r="C223" t="s">
        <v>884</v>
      </c>
      <c r="D223" t="s">
        <v>70</v>
      </c>
      <c r="E223" t="s">
        <v>70</v>
      </c>
      <c r="F223" t="s">
        <v>70</v>
      </c>
      <c r="G223" t="s">
        <v>70</v>
      </c>
      <c r="H223" t="s">
        <v>2000</v>
      </c>
      <c r="I223" t="s">
        <v>70</v>
      </c>
      <c r="J223" t="s">
        <v>70</v>
      </c>
      <c r="K223" t="s">
        <v>2000</v>
      </c>
      <c r="L223" t="s">
        <v>2000</v>
      </c>
      <c r="M223" t="s">
        <v>70</v>
      </c>
      <c r="N223" t="s">
        <v>70</v>
      </c>
      <c r="O223" t="s">
        <v>70</v>
      </c>
      <c r="P223" t="s">
        <v>70</v>
      </c>
      <c r="Q223" t="s">
        <v>70</v>
      </c>
      <c r="R223" t="s">
        <v>70</v>
      </c>
      <c r="S223" t="s">
        <v>2000</v>
      </c>
      <c r="T223" t="s">
        <v>2000</v>
      </c>
      <c r="U223" t="s">
        <v>70</v>
      </c>
      <c r="V223" t="s">
        <v>70</v>
      </c>
      <c r="W223" t="s">
        <v>2000</v>
      </c>
      <c r="X223" t="s">
        <v>70</v>
      </c>
      <c r="Y223" t="s">
        <v>70</v>
      </c>
      <c r="Z223" t="s">
        <v>70</v>
      </c>
      <c r="AA223" t="s">
        <v>70</v>
      </c>
    </row>
    <row r="224" spans="1:27" hidden="1" x14ac:dyDescent="0.25">
      <c r="A224">
        <v>171639010</v>
      </c>
      <c r="B224" t="s">
        <v>1999</v>
      </c>
      <c r="C224" t="s">
        <v>884</v>
      </c>
      <c r="D224" t="s">
        <v>70</v>
      </c>
      <c r="E224" t="s">
        <v>70</v>
      </c>
      <c r="F224" t="s">
        <v>70</v>
      </c>
      <c r="G224" t="s">
        <v>70</v>
      </c>
      <c r="H224" t="s">
        <v>2000</v>
      </c>
      <c r="I224" t="s">
        <v>70</v>
      </c>
      <c r="J224" t="s">
        <v>70</v>
      </c>
      <c r="K224" t="s">
        <v>70</v>
      </c>
      <c r="L224" t="s">
        <v>2000</v>
      </c>
      <c r="M224" t="s">
        <v>70</v>
      </c>
      <c r="N224" t="s">
        <v>70</v>
      </c>
      <c r="O224" t="s">
        <v>70</v>
      </c>
      <c r="P224" t="s">
        <v>70</v>
      </c>
      <c r="Q224" t="s">
        <v>70</v>
      </c>
      <c r="R224" t="s">
        <v>70</v>
      </c>
      <c r="S224" t="s">
        <v>2000</v>
      </c>
      <c r="T224" t="s">
        <v>2000</v>
      </c>
      <c r="U224" t="s">
        <v>70</v>
      </c>
      <c r="V224" t="s">
        <v>70</v>
      </c>
      <c r="W224" t="s">
        <v>2000</v>
      </c>
      <c r="X224" t="s">
        <v>70</v>
      </c>
      <c r="Y224" t="s">
        <v>70</v>
      </c>
      <c r="Z224" t="s">
        <v>70</v>
      </c>
      <c r="AA224" t="s">
        <v>70</v>
      </c>
    </row>
    <row r="225" spans="1:27" hidden="1" x14ac:dyDescent="0.25">
      <c r="A225">
        <v>180030004</v>
      </c>
      <c r="B225" t="s">
        <v>1999</v>
      </c>
      <c r="C225" t="s">
        <v>896</v>
      </c>
      <c r="D225" t="s">
        <v>70</v>
      </c>
      <c r="E225" t="s">
        <v>70</v>
      </c>
      <c r="F225" t="s">
        <v>2000</v>
      </c>
      <c r="G225" t="s">
        <v>70</v>
      </c>
      <c r="H225" t="s">
        <v>70</v>
      </c>
      <c r="I225" t="s">
        <v>2000</v>
      </c>
      <c r="J225" t="s">
        <v>70</v>
      </c>
      <c r="K225" t="s">
        <v>70</v>
      </c>
      <c r="L225" t="s">
        <v>70</v>
      </c>
      <c r="M225" t="s">
        <v>2000</v>
      </c>
      <c r="N225" t="s">
        <v>2000</v>
      </c>
      <c r="O225" t="s">
        <v>70</v>
      </c>
      <c r="P225" t="s">
        <v>2000</v>
      </c>
      <c r="Q225" t="s">
        <v>2000</v>
      </c>
      <c r="R225" t="s">
        <v>70</v>
      </c>
      <c r="S225" t="s">
        <v>70</v>
      </c>
      <c r="T225" t="s">
        <v>70</v>
      </c>
      <c r="U225" t="s">
        <v>2000</v>
      </c>
      <c r="V225" t="s">
        <v>70</v>
      </c>
      <c r="W225" t="s">
        <v>70</v>
      </c>
      <c r="X225" t="s">
        <v>2000</v>
      </c>
      <c r="Y225" t="s">
        <v>2000</v>
      </c>
      <c r="Z225" t="s">
        <v>2000</v>
      </c>
      <c r="AA225" t="s">
        <v>2000</v>
      </c>
    </row>
    <row r="226" spans="1:27" hidden="1" x14ac:dyDescent="0.25">
      <c r="A226">
        <v>180190009</v>
      </c>
      <c r="B226" t="s">
        <v>1999</v>
      </c>
      <c r="C226" t="s">
        <v>896</v>
      </c>
      <c r="D226" t="s">
        <v>70</v>
      </c>
      <c r="E226" t="s">
        <v>70</v>
      </c>
      <c r="F226" t="s">
        <v>110</v>
      </c>
      <c r="G226" t="s">
        <v>70</v>
      </c>
      <c r="H226" t="s">
        <v>70</v>
      </c>
      <c r="I226" t="s">
        <v>110</v>
      </c>
      <c r="J226" t="s">
        <v>70</v>
      </c>
      <c r="K226" t="s">
        <v>70</v>
      </c>
      <c r="L226" t="s">
        <v>70</v>
      </c>
      <c r="M226" t="s">
        <v>110</v>
      </c>
      <c r="N226" t="s">
        <v>110</v>
      </c>
      <c r="O226" t="s">
        <v>70</v>
      </c>
      <c r="P226" t="s">
        <v>110</v>
      </c>
      <c r="Q226" t="s">
        <v>59</v>
      </c>
      <c r="R226" t="s">
        <v>70</v>
      </c>
      <c r="S226" t="s">
        <v>70</v>
      </c>
      <c r="T226" t="s">
        <v>70</v>
      </c>
      <c r="U226" t="s">
        <v>110</v>
      </c>
      <c r="V226" t="s">
        <v>70</v>
      </c>
      <c r="W226" t="s">
        <v>70</v>
      </c>
      <c r="X226" t="s">
        <v>110</v>
      </c>
      <c r="Y226" t="s">
        <v>110</v>
      </c>
      <c r="Z226" t="s">
        <v>110</v>
      </c>
      <c r="AA226" t="s">
        <v>2000</v>
      </c>
    </row>
    <row r="227" spans="1:27" hidden="1" x14ac:dyDescent="0.25">
      <c r="A227">
        <v>180390003</v>
      </c>
      <c r="B227" t="s">
        <v>1999</v>
      </c>
      <c r="C227" t="s">
        <v>896</v>
      </c>
      <c r="D227" t="s">
        <v>70</v>
      </c>
      <c r="E227" t="s">
        <v>70</v>
      </c>
      <c r="F227" t="s">
        <v>110</v>
      </c>
      <c r="G227" t="s">
        <v>70</v>
      </c>
      <c r="H227" t="s">
        <v>70</v>
      </c>
      <c r="I227" t="s">
        <v>110</v>
      </c>
      <c r="J227" t="s">
        <v>70</v>
      </c>
      <c r="K227" t="s">
        <v>70</v>
      </c>
      <c r="L227" t="s">
        <v>70</v>
      </c>
      <c r="M227" t="s">
        <v>110</v>
      </c>
      <c r="N227" t="s">
        <v>110</v>
      </c>
      <c r="O227" t="s">
        <v>70</v>
      </c>
      <c r="P227" t="s">
        <v>110</v>
      </c>
      <c r="Q227" t="s">
        <v>2000</v>
      </c>
      <c r="R227" t="s">
        <v>70</v>
      </c>
      <c r="S227" t="s">
        <v>70</v>
      </c>
      <c r="T227" t="s">
        <v>70</v>
      </c>
      <c r="U227" t="s">
        <v>110</v>
      </c>
      <c r="V227" t="s">
        <v>70</v>
      </c>
      <c r="W227" t="s">
        <v>70</v>
      </c>
      <c r="X227" t="s">
        <v>110</v>
      </c>
      <c r="Y227" t="s">
        <v>110</v>
      </c>
      <c r="Z227" t="s">
        <v>110</v>
      </c>
      <c r="AA227" t="s">
        <v>2000</v>
      </c>
    </row>
    <row r="228" spans="1:27" hidden="1" x14ac:dyDescent="0.25">
      <c r="A228">
        <v>180890022</v>
      </c>
      <c r="B228" t="s">
        <v>1999</v>
      </c>
      <c r="C228" t="s">
        <v>896</v>
      </c>
      <c r="D228" t="s">
        <v>70</v>
      </c>
      <c r="E228" t="s">
        <v>70</v>
      </c>
      <c r="F228" t="s">
        <v>110</v>
      </c>
      <c r="G228" t="s">
        <v>57</v>
      </c>
      <c r="H228" t="s">
        <v>2000</v>
      </c>
      <c r="I228" t="s">
        <v>110</v>
      </c>
      <c r="J228" t="s">
        <v>70</v>
      </c>
      <c r="K228" t="s">
        <v>2000</v>
      </c>
      <c r="L228" t="s">
        <v>2000</v>
      </c>
      <c r="M228" t="s">
        <v>59</v>
      </c>
      <c r="N228" t="s">
        <v>59</v>
      </c>
      <c r="O228" t="s">
        <v>70</v>
      </c>
      <c r="P228" t="s">
        <v>110</v>
      </c>
      <c r="Q228" t="s">
        <v>59</v>
      </c>
      <c r="R228" t="s">
        <v>110</v>
      </c>
      <c r="S228" t="s">
        <v>2000</v>
      </c>
      <c r="T228" t="s">
        <v>2000</v>
      </c>
      <c r="U228" t="s">
        <v>59</v>
      </c>
      <c r="V228" t="s">
        <v>70</v>
      </c>
      <c r="W228" t="s">
        <v>2000</v>
      </c>
      <c r="X228" t="s">
        <v>110</v>
      </c>
      <c r="Y228" t="s">
        <v>110</v>
      </c>
      <c r="Z228" t="s">
        <v>2000</v>
      </c>
      <c r="AA228" t="s">
        <v>2000</v>
      </c>
    </row>
    <row r="229" spans="1:27" hidden="1" x14ac:dyDescent="0.25">
      <c r="A229">
        <v>180890023</v>
      </c>
      <c r="B229" t="s">
        <v>1999</v>
      </c>
      <c r="C229" t="s">
        <v>896</v>
      </c>
      <c r="D229" t="s">
        <v>70</v>
      </c>
      <c r="E229" t="s">
        <v>70</v>
      </c>
      <c r="F229" t="s">
        <v>110</v>
      </c>
      <c r="G229" t="s">
        <v>70</v>
      </c>
      <c r="H229" t="s">
        <v>110</v>
      </c>
      <c r="I229" t="s">
        <v>110</v>
      </c>
      <c r="J229" t="s">
        <v>70</v>
      </c>
      <c r="K229" t="s">
        <v>2000</v>
      </c>
      <c r="L229" t="s">
        <v>110</v>
      </c>
      <c r="M229" t="s">
        <v>59</v>
      </c>
      <c r="N229" t="s">
        <v>59</v>
      </c>
      <c r="O229" t="s">
        <v>70</v>
      </c>
      <c r="P229" t="s">
        <v>57</v>
      </c>
      <c r="Q229" t="s">
        <v>110</v>
      </c>
      <c r="R229" t="s">
        <v>70</v>
      </c>
      <c r="S229" t="s">
        <v>110</v>
      </c>
      <c r="T229" t="s">
        <v>110</v>
      </c>
      <c r="U229" t="s">
        <v>59</v>
      </c>
      <c r="V229" t="s">
        <v>70</v>
      </c>
      <c r="W229" t="s">
        <v>110</v>
      </c>
      <c r="X229" t="s">
        <v>110</v>
      </c>
      <c r="Y229" t="s">
        <v>110</v>
      </c>
      <c r="Z229" t="s">
        <v>110</v>
      </c>
      <c r="AA229" t="s">
        <v>2000</v>
      </c>
    </row>
    <row r="230" spans="1:27" hidden="1" x14ac:dyDescent="0.25">
      <c r="A230">
        <v>180890030</v>
      </c>
      <c r="B230" t="s">
        <v>1999</v>
      </c>
      <c r="C230" t="s">
        <v>896</v>
      </c>
      <c r="D230" t="s">
        <v>70</v>
      </c>
      <c r="E230" t="s">
        <v>70</v>
      </c>
      <c r="F230" t="s">
        <v>59</v>
      </c>
      <c r="G230" t="s">
        <v>70</v>
      </c>
      <c r="H230" t="s">
        <v>70</v>
      </c>
      <c r="I230" t="s">
        <v>110</v>
      </c>
      <c r="J230" t="s">
        <v>70</v>
      </c>
      <c r="K230" t="s">
        <v>70</v>
      </c>
      <c r="L230" t="s">
        <v>70</v>
      </c>
      <c r="M230" t="s">
        <v>59</v>
      </c>
      <c r="N230" t="s">
        <v>59</v>
      </c>
      <c r="O230" t="s">
        <v>70</v>
      </c>
      <c r="P230" t="s">
        <v>57</v>
      </c>
      <c r="Q230" t="s">
        <v>59</v>
      </c>
      <c r="R230" t="s">
        <v>70</v>
      </c>
      <c r="S230" t="s">
        <v>70</v>
      </c>
      <c r="T230" t="s">
        <v>70</v>
      </c>
      <c r="U230" t="s">
        <v>59</v>
      </c>
      <c r="V230" t="s">
        <v>70</v>
      </c>
      <c r="W230" t="s">
        <v>70</v>
      </c>
      <c r="X230" t="s">
        <v>59</v>
      </c>
      <c r="Y230" t="s">
        <v>110</v>
      </c>
      <c r="Z230" t="s">
        <v>110</v>
      </c>
      <c r="AA230" t="s">
        <v>2000</v>
      </c>
    </row>
    <row r="231" spans="1:27" hidden="1" x14ac:dyDescent="0.25">
      <c r="A231">
        <v>180890034</v>
      </c>
      <c r="B231" t="s">
        <v>1999</v>
      </c>
      <c r="C231" t="s">
        <v>896</v>
      </c>
      <c r="D231" t="s">
        <v>70</v>
      </c>
      <c r="E231" t="s">
        <v>70</v>
      </c>
      <c r="F231" t="s">
        <v>2000</v>
      </c>
      <c r="G231" t="s">
        <v>70</v>
      </c>
      <c r="H231" t="s">
        <v>70</v>
      </c>
      <c r="I231" t="s">
        <v>2000</v>
      </c>
      <c r="J231" t="s">
        <v>70</v>
      </c>
      <c r="K231" t="s">
        <v>70</v>
      </c>
      <c r="L231" t="s">
        <v>70</v>
      </c>
      <c r="M231" t="s">
        <v>2000</v>
      </c>
      <c r="N231" t="s">
        <v>2000</v>
      </c>
      <c r="O231" t="s">
        <v>70</v>
      </c>
      <c r="P231" t="s">
        <v>2000</v>
      </c>
      <c r="Q231" t="s">
        <v>2000</v>
      </c>
      <c r="R231" t="s">
        <v>70</v>
      </c>
      <c r="S231" t="s">
        <v>70</v>
      </c>
      <c r="T231" t="s">
        <v>70</v>
      </c>
      <c r="U231" t="s">
        <v>2000</v>
      </c>
      <c r="V231" t="s">
        <v>70</v>
      </c>
      <c r="W231" t="s">
        <v>70</v>
      </c>
      <c r="X231" t="s">
        <v>2000</v>
      </c>
      <c r="Y231" t="s">
        <v>2000</v>
      </c>
      <c r="Z231" t="s">
        <v>2000</v>
      </c>
      <c r="AA231" t="s">
        <v>2000</v>
      </c>
    </row>
    <row r="232" spans="1:27" hidden="1" x14ac:dyDescent="0.25">
      <c r="A232">
        <v>180891003</v>
      </c>
      <c r="B232" t="s">
        <v>1999</v>
      </c>
      <c r="C232" t="s">
        <v>896</v>
      </c>
      <c r="D232" t="s">
        <v>70</v>
      </c>
      <c r="E232" t="s">
        <v>70</v>
      </c>
      <c r="F232" t="s">
        <v>2000</v>
      </c>
      <c r="G232" t="s">
        <v>70</v>
      </c>
      <c r="H232" t="s">
        <v>70</v>
      </c>
      <c r="I232" t="s">
        <v>2000</v>
      </c>
      <c r="J232" t="s">
        <v>70</v>
      </c>
      <c r="K232" t="s">
        <v>70</v>
      </c>
      <c r="L232" t="s">
        <v>70</v>
      </c>
      <c r="M232" t="s">
        <v>2000</v>
      </c>
      <c r="N232" t="s">
        <v>2000</v>
      </c>
      <c r="O232" t="s">
        <v>70</v>
      </c>
      <c r="P232" t="s">
        <v>2000</v>
      </c>
      <c r="Q232" t="s">
        <v>2000</v>
      </c>
      <c r="R232" t="s">
        <v>70</v>
      </c>
      <c r="S232" t="s">
        <v>70</v>
      </c>
      <c r="T232" t="s">
        <v>70</v>
      </c>
      <c r="U232" t="s">
        <v>2000</v>
      </c>
      <c r="V232" t="s">
        <v>70</v>
      </c>
      <c r="W232" t="s">
        <v>70</v>
      </c>
      <c r="X232" t="s">
        <v>2000</v>
      </c>
      <c r="Y232" t="s">
        <v>2000</v>
      </c>
      <c r="Z232" t="s">
        <v>2000</v>
      </c>
      <c r="AA232" t="s">
        <v>2000</v>
      </c>
    </row>
    <row r="233" spans="1:27" hidden="1" x14ac:dyDescent="0.25">
      <c r="A233">
        <v>180892008</v>
      </c>
      <c r="B233" t="s">
        <v>1999</v>
      </c>
      <c r="C233" t="s">
        <v>896</v>
      </c>
      <c r="D233" t="s">
        <v>70</v>
      </c>
      <c r="E233" t="s">
        <v>70</v>
      </c>
      <c r="F233" t="s">
        <v>110</v>
      </c>
      <c r="G233" t="s">
        <v>70</v>
      </c>
      <c r="H233" t="s">
        <v>70</v>
      </c>
      <c r="I233" t="s">
        <v>57</v>
      </c>
      <c r="J233" t="s">
        <v>70</v>
      </c>
      <c r="K233" t="s">
        <v>70</v>
      </c>
      <c r="L233" t="s">
        <v>70</v>
      </c>
      <c r="M233" t="s">
        <v>59</v>
      </c>
      <c r="N233" t="s">
        <v>59</v>
      </c>
      <c r="O233" t="s">
        <v>70</v>
      </c>
      <c r="P233" t="s">
        <v>57</v>
      </c>
      <c r="Q233" t="s">
        <v>59</v>
      </c>
      <c r="R233" t="s">
        <v>70</v>
      </c>
      <c r="S233" t="s">
        <v>70</v>
      </c>
      <c r="T233" t="s">
        <v>70</v>
      </c>
      <c r="U233" t="s">
        <v>59</v>
      </c>
      <c r="V233" t="s">
        <v>70</v>
      </c>
      <c r="W233" t="s">
        <v>70</v>
      </c>
      <c r="X233" t="s">
        <v>59</v>
      </c>
      <c r="Y233" t="s">
        <v>110</v>
      </c>
      <c r="Z233" t="s">
        <v>57</v>
      </c>
      <c r="AA233" t="s">
        <v>2000</v>
      </c>
    </row>
    <row r="234" spans="1:27" hidden="1" x14ac:dyDescent="0.25">
      <c r="A234">
        <v>180970057</v>
      </c>
      <c r="B234" t="s">
        <v>1999</v>
      </c>
      <c r="C234" t="s">
        <v>896</v>
      </c>
      <c r="D234" t="s">
        <v>70</v>
      </c>
      <c r="E234" t="s">
        <v>70</v>
      </c>
      <c r="F234" t="s">
        <v>2000</v>
      </c>
      <c r="G234" t="s">
        <v>2000</v>
      </c>
      <c r="H234" t="s">
        <v>2000</v>
      </c>
      <c r="I234" t="s">
        <v>2000</v>
      </c>
      <c r="J234" t="s">
        <v>70</v>
      </c>
      <c r="K234" t="s">
        <v>2000</v>
      </c>
      <c r="L234" t="s">
        <v>2000</v>
      </c>
      <c r="M234" t="s">
        <v>2000</v>
      </c>
      <c r="N234" t="s">
        <v>2000</v>
      </c>
      <c r="O234" t="s">
        <v>2000</v>
      </c>
      <c r="P234" t="s">
        <v>2000</v>
      </c>
      <c r="Q234" t="s">
        <v>2000</v>
      </c>
      <c r="R234" t="s">
        <v>2000</v>
      </c>
      <c r="S234" t="s">
        <v>2000</v>
      </c>
      <c r="T234" t="s">
        <v>2000</v>
      </c>
      <c r="U234" t="s">
        <v>2000</v>
      </c>
      <c r="V234" t="s">
        <v>70</v>
      </c>
      <c r="W234" t="s">
        <v>2000</v>
      </c>
      <c r="X234" t="s">
        <v>2000</v>
      </c>
      <c r="Y234" t="s">
        <v>2000</v>
      </c>
      <c r="Z234" t="s">
        <v>2000</v>
      </c>
      <c r="AA234" t="s">
        <v>2000</v>
      </c>
    </row>
    <row r="235" spans="1:27" hidden="1" x14ac:dyDescent="0.25">
      <c r="A235">
        <v>180970073</v>
      </c>
      <c r="B235" t="s">
        <v>1999</v>
      </c>
      <c r="C235" t="s">
        <v>896</v>
      </c>
      <c r="D235" t="s">
        <v>70</v>
      </c>
      <c r="E235" t="s">
        <v>70</v>
      </c>
      <c r="F235" t="s">
        <v>70</v>
      </c>
      <c r="G235" t="s">
        <v>70</v>
      </c>
      <c r="H235" t="s">
        <v>70</v>
      </c>
      <c r="I235" t="s">
        <v>2000</v>
      </c>
      <c r="J235" t="s">
        <v>70</v>
      </c>
      <c r="K235" t="s">
        <v>70</v>
      </c>
      <c r="L235" t="s">
        <v>70</v>
      </c>
      <c r="M235" t="s">
        <v>2000</v>
      </c>
      <c r="N235" t="s">
        <v>2000</v>
      </c>
      <c r="O235" t="s">
        <v>70</v>
      </c>
      <c r="P235" t="s">
        <v>2000</v>
      </c>
      <c r="Q235" t="s">
        <v>2000</v>
      </c>
      <c r="R235" t="s">
        <v>70</v>
      </c>
      <c r="S235" t="s">
        <v>70</v>
      </c>
      <c r="T235" t="s">
        <v>70</v>
      </c>
      <c r="U235" t="s">
        <v>2000</v>
      </c>
      <c r="V235" t="s">
        <v>70</v>
      </c>
      <c r="W235" t="s">
        <v>70</v>
      </c>
      <c r="X235" t="s">
        <v>2000</v>
      </c>
      <c r="Y235" t="s">
        <v>2000</v>
      </c>
      <c r="Z235" t="s">
        <v>2000</v>
      </c>
      <c r="AA235" t="s">
        <v>2000</v>
      </c>
    </row>
    <row r="236" spans="1:27" hidden="1" x14ac:dyDescent="0.25">
      <c r="A236">
        <v>180970078</v>
      </c>
      <c r="B236" t="s">
        <v>1999</v>
      </c>
      <c r="C236" t="s">
        <v>896</v>
      </c>
      <c r="D236" t="s">
        <v>70</v>
      </c>
      <c r="E236" t="s">
        <v>70</v>
      </c>
      <c r="F236" t="s">
        <v>110</v>
      </c>
      <c r="G236" t="s">
        <v>57</v>
      </c>
      <c r="H236" t="s">
        <v>70</v>
      </c>
      <c r="I236" t="s">
        <v>57</v>
      </c>
      <c r="J236" t="s">
        <v>70</v>
      </c>
      <c r="K236" t="s">
        <v>70</v>
      </c>
      <c r="L236" t="s">
        <v>70</v>
      </c>
      <c r="M236" t="s">
        <v>59</v>
      </c>
      <c r="N236" t="s">
        <v>59</v>
      </c>
      <c r="O236" t="s">
        <v>70</v>
      </c>
      <c r="P236" t="s">
        <v>57</v>
      </c>
      <c r="Q236" t="s">
        <v>110</v>
      </c>
      <c r="R236" t="s">
        <v>110</v>
      </c>
      <c r="S236" t="s">
        <v>70</v>
      </c>
      <c r="T236" t="s">
        <v>70</v>
      </c>
      <c r="U236" t="s">
        <v>110</v>
      </c>
      <c r="V236" t="s">
        <v>70</v>
      </c>
      <c r="W236" t="s">
        <v>70</v>
      </c>
      <c r="X236" t="s">
        <v>110</v>
      </c>
      <c r="Y236" t="s">
        <v>57</v>
      </c>
      <c r="Z236" t="s">
        <v>110</v>
      </c>
      <c r="AA236" t="s">
        <v>2000</v>
      </c>
    </row>
    <row r="237" spans="1:27" hidden="1" x14ac:dyDescent="0.25">
      <c r="A237">
        <v>180970084</v>
      </c>
      <c r="B237" t="s">
        <v>1999</v>
      </c>
      <c r="C237" t="s">
        <v>896</v>
      </c>
      <c r="D237" t="s">
        <v>70</v>
      </c>
      <c r="E237" t="s">
        <v>70</v>
      </c>
      <c r="F237" t="s">
        <v>2000</v>
      </c>
      <c r="G237" t="s">
        <v>70</v>
      </c>
      <c r="H237" t="s">
        <v>70</v>
      </c>
      <c r="I237" t="s">
        <v>57</v>
      </c>
      <c r="J237" t="s">
        <v>70</v>
      </c>
      <c r="K237" t="s">
        <v>70</v>
      </c>
      <c r="L237" t="s">
        <v>70</v>
      </c>
      <c r="M237" t="s">
        <v>2000</v>
      </c>
      <c r="N237" t="s">
        <v>2000</v>
      </c>
      <c r="O237" t="s">
        <v>70</v>
      </c>
      <c r="P237" t="s">
        <v>57</v>
      </c>
      <c r="Q237" t="s">
        <v>2000</v>
      </c>
      <c r="R237" t="s">
        <v>70</v>
      </c>
      <c r="S237" t="s">
        <v>70</v>
      </c>
      <c r="T237" t="s">
        <v>70</v>
      </c>
      <c r="U237" t="s">
        <v>2000</v>
      </c>
      <c r="V237" t="s">
        <v>70</v>
      </c>
      <c r="W237" t="s">
        <v>70</v>
      </c>
      <c r="X237" t="s">
        <v>2000</v>
      </c>
      <c r="Y237" t="s">
        <v>57</v>
      </c>
      <c r="Z237" t="s">
        <v>2000</v>
      </c>
      <c r="AA237" t="s">
        <v>2000</v>
      </c>
    </row>
    <row r="238" spans="1:27" hidden="1" x14ac:dyDescent="0.25">
      <c r="A238">
        <v>180970085</v>
      </c>
      <c r="B238" t="s">
        <v>1999</v>
      </c>
      <c r="C238" t="s">
        <v>896</v>
      </c>
      <c r="D238" t="s">
        <v>70</v>
      </c>
      <c r="E238" t="s">
        <v>70</v>
      </c>
      <c r="F238" t="s">
        <v>2000</v>
      </c>
      <c r="G238" t="s">
        <v>2000</v>
      </c>
      <c r="H238" t="s">
        <v>2000</v>
      </c>
      <c r="I238" t="s">
        <v>2000</v>
      </c>
      <c r="J238" t="s">
        <v>70</v>
      </c>
      <c r="K238" t="s">
        <v>2000</v>
      </c>
      <c r="L238" t="s">
        <v>2000</v>
      </c>
      <c r="M238" t="s">
        <v>2000</v>
      </c>
      <c r="N238" t="s">
        <v>2000</v>
      </c>
      <c r="O238" t="s">
        <v>70</v>
      </c>
      <c r="P238" t="s">
        <v>2000</v>
      </c>
      <c r="Q238" t="s">
        <v>2000</v>
      </c>
      <c r="R238" t="s">
        <v>2000</v>
      </c>
      <c r="S238" t="s">
        <v>2000</v>
      </c>
      <c r="T238" t="s">
        <v>2000</v>
      </c>
      <c r="U238" t="s">
        <v>2000</v>
      </c>
      <c r="V238" t="s">
        <v>70</v>
      </c>
      <c r="W238" t="s">
        <v>2000</v>
      </c>
      <c r="X238" t="s">
        <v>2000</v>
      </c>
      <c r="Y238" t="s">
        <v>2000</v>
      </c>
      <c r="Z238" t="s">
        <v>2000</v>
      </c>
      <c r="AA238" t="s">
        <v>2000</v>
      </c>
    </row>
    <row r="239" spans="1:27" hidden="1" x14ac:dyDescent="0.25">
      <c r="A239">
        <v>181270024</v>
      </c>
      <c r="B239" t="s">
        <v>1999</v>
      </c>
      <c r="C239" t="s">
        <v>896</v>
      </c>
      <c r="D239" t="s">
        <v>70</v>
      </c>
      <c r="E239" t="s">
        <v>70</v>
      </c>
      <c r="F239" t="s">
        <v>110</v>
      </c>
      <c r="G239" t="s">
        <v>70</v>
      </c>
      <c r="H239" t="s">
        <v>70</v>
      </c>
      <c r="I239" t="s">
        <v>57</v>
      </c>
      <c r="J239" t="s">
        <v>70</v>
      </c>
      <c r="K239" t="s">
        <v>70</v>
      </c>
      <c r="L239" t="s">
        <v>70</v>
      </c>
      <c r="M239" t="s">
        <v>59</v>
      </c>
      <c r="N239" t="s">
        <v>59</v>
      </c>
      <c r="O239" t="s">
        <v>70</v>
      </c>
      <c r="P239" t="s">
        <v>110</v>
      </c>
      <c r="Q239" t="s">
        <v>110</v>
      </c>
      <c r="R239" t="s">
        <v>70</v>
      </c>
      <c r="S239" t="s">
        <v>70</v>
      </c>
      <c r="T239" t="s">
        <v>70</v>
      </c>
      <c r="U239" t="s">
        <v>59</v>
      </c>
      <c r="V239" t="s">
        <v>70</v>
      </c>
      <c r="W239" t="s">
        <v>70</v>
      </c>
      <c r="X239" t="s">
        <v>59</v>
      </c>
      <c r="Y239" t="s">
        <v>110</v>
      </c>
      <c r="Z239" t="s">
        <v>110</v>
      </c>
      <c r="AA239" t="s">
        <v>2000</v>
      </c>
    </row>
    <row r="240" spans="1:27" hidden="1" x14ac:dyDescent="0.25">
      <c r="A240">
        <v>181570008</v>
      </c>
      <c r="B240" t="s">
        <v>1999</v>
      </c>
      <c r="C240" t="s">
        <v>896</v>
      </c>
      <c r="D240" t="s">
        <v>70</v>
      </c>
      <c r="E240" t="s">
        <v>70</v>
      </c>
      <c r="F240" t="s">
        <v>110</v>
      </c>
      <c r="G240" t="s">
        <v>70</v>
      </c>
      <c r="H240" t="s">
        <v>70</v>
      </c>
      <c r="I240" t="s">
        <v>110</v>
      </c>
      <c r="J240" t="s">
        <v>70</v>
      </c>
      <c r="K240" t="s">
        <v>70</v>
      </c>
      <c r="L240" t="s">
        <v>70</v>
      </c>
      <c r="M240" t="s">
        <v>110</v>
      </c>
      <c r="N240" t="s">
        <v>110</v>
      </c>
      <c r="O240" t="s">
        <v>70</v>
      </c>
      <c r="P240" t="s">
        <v>110</v>
      </c>
      <c r="Q240" t="s">
        <v>2000</v>
      </c>
      <c r="R240" t="s">
        <v>70</v>
      </c>
      <c r="S240" t="s">
        <v>70</v>
      </c>
      <c r="T240" t="s">
        <v>70</v>
      </c>
      <c r="U240" t="s">
        <v>110</v>
      </c>
      <c r="V240" t="s">
        <v>70</v>
      </c>
      <c r="W240" t="s">
        <v>70</v>
      </c>
      <c r="X240" t="s">
        <v>2000</v>
      </c>
      <c r="Y240" t="s">
        <v>110</v>
      </c>
      <c r="Z240" t="s">
        <v>2000</v>
      </c>
      <c r="AA240" t="s">
        <v>2000</v>
      </c>
    </row>
    <row r="241" spans="1:27" hidden="1" x14ac:dyDescent="0.25">
      <c r="A241">
        <v>181630016</v>
      </c>
      <c r="B241" t="s">
        <v>1999</v>
      </c>
      <c r="C241" t="s">
        <v>896</v>
      </c>
      <c r="D241" t="s">
        <v>70</v>
      </c>
      <c r="E241" t="s">
        <v>70</v>
      </c>
      <c r="F241" t="s">
        <v>110</v>
      </c>
      <c r="G241" t="s">
        <v>70</v>
      </c>
      <c r="H241" t="s">
        <v>70</v>
      </c>
      <c r="I241" t="s">
        <v>57</v>
      </c>
      <c r="J241" t="s">
        <v>70</v>
      </c>
      <c r="K241" t="s">
        <v>70</v>
      </c>
      <c r="L241" t="s">
        <v>70</v>
      </c>
      <c r="M241" t="s">
        <v>59</v>
      </c>
      <c r="N241" t="s">
        <v>59</v>
      </c>
      <c r="O241" t="s">
        <v>70</v>
      </c>
      <c r="P241" t="s">
        <v>57</v>
      </c>
      <c r="Q241" t="s">
        <v>59</v>
      </c>
      <c r="R241" t="s">
        <v>70</v>
      </c>
      <c r="S241" t="s">
        <v>70</v>
      </c>
      <c r="T241" t="s">
        <v>70</v>
      </c>
      <c r="U241" t="s">
        <v>59</v>
      </c>
      <c r="V241" t="s">
        <v>70</v>
      </c>
      <c r="W241" t="s">
        <v>70</v>
      </c>
      <c r="X241" t="s">
        <v>110</v>
      </c>
      <c r="Y241" t="s">
        <v>110</v>
      </c>
      <c r="Z241" t="s">
        <v>110</v>
      </c>
      <c r="AA241" t="s">
        <v>2000</v>
      </c>
    </row>
    <row r="242" spans="1:27" hidden="1" x14ac:dyDescent="0.25">
      <c r="A242">
        <v>181670025</v>
      </c>
      <c r="B242" t="s">
        <v>1999</v>
      </c>
      <c r="C242" t="s">
        <v>896</v>
      </c>
      <c r="D242" t="s">
        <v>70</v>
      </c>
      <c r="E242" t="s">
        <v>70</v>
      </c>
      <c r="F242" t="s">
        <v>2000</v>
      </c>
      <c r="G242" t="s">
        <v>70</v>
      </c>
      <c r="H242" t="s">
        <v>70</v>
      </c>
      <c r="I242" t="s">
        <v>2000</v>
      </c>
      <c r="J242" t="s">
        <v>70</v>
      </c>
      <c r="K242" t="s">
        <v>70</v>
      </c>
      <c r="L242" t="s">
        <v>70</v>
      </c>
      <c r="M242" t="s">
        <v>2000</v>
      </c>
      <c r="N242" t="s">
        <v>2000</v>
      </c>
      <c r="O242" t="s">
        <v>70</v>
      </c>
      <c r="P242" t="s">
        <v>2000</v>
      </c>
      <c r="Q242" t="s">
        <v>2000</v>
      </c>
      <c r="R242" t="s">
        <v>70</v>
      </c>
      <c r="S242" t="s">
        <v>70</v>
      </c>
      <c r="T242" t="s">
        <v>70</v>
      </c>
      <c r="U242" t="s">
        <v>2000</v>
      </c>
      <c r="V242" t="s">
        <v>70</v>
      </c>
      <c r="W242" t="s">
        <v>70</v>
      </c>
      <c r="X242" t="s">
        <v>2000</v>
      </c>
      <c r="Y242" t="s">
        <v>2000</v>
      </c>
      <c r="Z242" t="s">
        <v>2000</v>
      </c>
      <c r="AA242" t="s">
        <v>2000</v>
      </c>
    </row>
    <row r="243" spans="1:27" hidden="1" x14ac:dyDescent="0.25">
      <c r="A243">
        <v>190450019</v>
      </c>
      <c r="B243" t="s">
        <v>1999</v>
      </c>
      <c r="C243" t="s">
        <v>908</v>
      </c>
      <c r="D243" t="s">
        <v>70</v>
      </c>
      <c r="E243" t="s">
        <v>70</v>
      </c>
      <c r="F243" t="s">
        <v>70</v>
      </c>
      <c r="G243" t="s">
        <v>2000</v>
      </c>
      <c r="H243" t="s">
        <v>70</v>
      </c>
      <c r="I243" t="s">
        <v>70</v>
      </c>
      <c r="J243" t="s">
        <v>70</v>
      </c>
      <c r="K243" t="s">
        <v>70</v>
      </c>
      <c r="L243" t="s">
        <v>70</v>
      </c>
      <c r="M243" t="s">
        <v>70</v>
      </c>
      <c r="N243" t="s">
        <v>70</v>
      </c>
      <c r="O243" t="s">
        <v>70</v>
      </c>
      <c r="P243" t="s">
        <v>70</v>
      </c>
      <c r="Q243" t="s">
        <v>70</v>
      </c>
      <c r="R243" t="s">
        <v>2000</v>
      </c>
      <c r="S243" t="s">
        <v>70</v>
      </c>
      <c r="T243" t="s">
        <v>70</v>
      </c>
      <c r="U243" t="s">
        <v>70</v>
      </c>
      <c r="V243" t="s">
        <v>70</v>
      </c>
      <c r="W243" t="s">
        <v>70</v>
      </c>
      <c r="X243" t="s">
        <v>70</v>
      </c>
      <c r="Y243" t="s">
        <v>70</v>
      </c>
      <c r="Z243" t="s">
        <v>70</v>
      </c>
      <c r="AA243" t="s">
        <v>70</v>
      </c>
    </row>
    <row r="244" spans="1:27" hidden="1" x14ac:dyDescent="0.25">
      <c r="A244">
        <v>191130033</v>
      </c>
      <c r="B244" t="s">
        <v>1999</v>
      </c>
      <c r="C244" t="s">
        <v>908</v>
      </c>
      <c r="D244" t="s">
        <v>70</v>
      </c>
      <c r="E244" t="s">
        <v>70</v>
      </c>
      <c r="F244" t="s">
        <v>70</v>
      </c>
      <c r="G244" t="s">
        <v>2000</v>
      </c>
      <c r="H244" t="s">
        <v>70</v>
      </c>
      <c r="I244" t="s">
        <v>70</v>
      </c>
      <c r="J244" t="s">
        <v>70</v>
      </c>
      <c r="K244" t="s">
        <v>70</v>
      </c>
      <c r="L244" t="s">
        <v>70</v>
      </c>
      <c r="M244" t="s">
        <v>70</v>
      </c>
      <c r="N244" t="s">
        <v>70</v>
      </c>
      <c r="O244" t="s">
        <v>70</v>
      </c>
      <c r="P244" t="s">
        <v>70</v>
      </c>
      <c r="Q244" t="s">
        <v>70</v>
      </c>
      <c r="R244" t="s">
        <v>2000</v>
      </c>
      <c r="S244" t="s">
        <v>70</v>
      </c>
      <c r="T244" t="s">
        <v>70</v>
      </c>
      <c r="U244" t="s">
        <v>70</v>
      </c>
      <c r="V244" t="s">
        <v>70</v>
      </c>
      <c r="W244" t="s">
        <v>70</v>
      </c>
      <c r="X244" t="s">
        <v>70</v>
      </c>
      <c r="Y244" t="s">
        <v>70</v>
      </c>
      <c r="Z244" t="s">
        <v>70</v>
      </c>
      <c r="AA244" t="s">
        <v>70</v>
      </c>
    </row>
    <row r="245" spans="1:27" hidden="1" x14ac:dyDescent="0.25">
      <c r="A245">
        <v>191130037</v>
      </c>
      <c r="B245" t="s">
        <v>1999</v>
      </c>
      <c r="C245" t="s">
        <v>908</v>
      </c>
      <c r="D245" t="s">
        <v>70</v>
      </c>
      <c r="E245" t="s">
        <v>70</v>
      </c>
      <c r="F245" t="s">
        <v>2000</v>
      </c>
      <c r="G245" t="s">
        <v>2000</v>
      </c>
      <c r="H245" t="s">
        <v>70</v>
      </c>
      <c r="I245" t="s">
        <v>2000</v>
      </c>
      <c r="J245" t="s">
        <v>70</v>
      </c>
      <c r="K245" t="s">
        <v>70</v>
      </c>
      <c r="L245" t="s">
        <v>70</v>
      </c>
      <c r="M245" t="s">
        <v>2000</v>
      </c>
      <c r="N245" t="s">
        <v>2000</v>
      </c>
      <c r="O245" t="s">
        <v>70</v>
      </c>
      <c r="P245" t="s">
        <v>2000</v>
      </c>
      <c r="Q245" t="s">
        <v>2000</v>
      </c>
      <c r="R245" t="s">
        <v>2000</v>
      </c>
      <c r="S245" t="s">
        <v>70</v>
      </c>
      <c r="T245" t="s">
        <v>70</v>
      </c>
      <c r="U245" t="s">
        <v>2000</v>
      </c>
      <c r="V245" t="s">
        <v>70</v>
      </c>
      <c r="W245" t="s">
        <v>70</v>
      </c>
      <c r="X245" t="s">
        <v>2000</v>
      </c>
      <c r="Y245" t="s">
        <v>2000</v>
      </c>
      <c r="Z245" t="s">
        <v>2000</v>
      </c>
      <c r="AA245" t="s">
        <v>2000</v>
      </c>
    </row>
    <row r="246" spans="1:27" hidden="1" x14ac:dyDescent="0.25">
      <c r="A246">
        <v>191130039</v>
      </c>
      <c r="B246" t="s">
        <v>1999</v>
      </c>
      <c r="C246" t="s">
        <v>908</v>
      </c>
      <c r="D246" t="s">
        <v>70</v>
      </c>
      <c r="E246" t="s">
        <v>70</v>
      </c>
      <c r="F246" t="s">
        <v>2000</v>
      </c>
      <c r="G246" t="s">
        <v>2000</v>
      </c>
      <c r="H246" t="s">
        <v>70</v>
      </c>
      <c r="I246" t="s">
        <v>2000</v>
      </c>
      <c r="J246" t="s">
        <v>70</v>
      </c>
      <c r="K246" t="s">
        <v>70</v>
      </c>
      <c r="L246" t="s">
        <v>70</v>
      </c>
      <c r="M246" t="s">
        <v>2000</v>
      </c>
      <c r="N246" t="s">
        <v>2000</v>
      </c>
      <c r="O246" t="s">
        <v>70</v>
      </c>
      <c r="P246" t="s">
        <v>2000</v>
      </c>
      <c r="Q246" t="s">
        <v>2000</v>
      </c>
      <c r="R246" t="s">
        <v>2000</v>
      </c>
      <c r="S246" t="s">
        <v>70</v>
      </c>
      <c r="T246" t="s">
        <v>70</v>
      </c>
      <c r="U246" t="s">
        <v>2000</v>
      </c>
      <c r="V246" t="s">
        <v>70</v>
      </c>
      <c r="W246" t="s">
        <v>70</v>
      </c>
      <c r="X246" t="s">
        <v>70</v>
      </c>
      <c r="Y246" t="s">
        <v>70</v>
      </c>
      <c r="Z246" t="s">
        <v>70</v>
      </c>
      <c r="AA246" t="s">
        <v>70</v>
      </c>
    </row>
    <row r="247" spans="1:27" hidden="1" x14ac:dyDescent="0.25">
      <c r="A247">
        <v>191130040</v>
      </c>
      <c r="B247" t="s">
        <v>1999</v>
      </c>
      <c r="C247" t="s">
        <v>908</v>
      </c>
      <c r="D247" t="s">
        <v>70</v>
      </c>
      <c r="E247" t="s">
        <v>70</v>
      </c>
      <c r="F247" t="s">
        <v>2000</v>
      </c>
      <c r="G247" t="s">
        <v>2000</v>
      </c>
      <c r="H247" t="s">
        <v>70</v>
      </c>
      <c r="I247" t="s">
        <v>2000</v>
      </c>
      <c r="J247" t="s">
        <v>70</v>
      </c>
      <c r="K247" t="s">
        <v>70</v>
      </c>
      <c r="L247" t="s">
        <v>70</v>
      </c>
      <c r="M247" t="s">
        <v>2000</v>
      </c>
      <c r="N247" t="s">
        <v>2000</v>
      </c>
      <c r="O247" t="s">
        <v>70</v>
      </c>
      <c r="P247" t="s">
        <v>2000</v>
      </c>
      <c r="Q247" t="s">
        <v>2000</v>
      </c>
      <c r="R247" t="s">
        <v>2000</v>
      </c>
      <c r="S247" t="s">
        <v>70</v>
      </c>
      <c r="T247" t="s">
        <v>70</v>
      </c>
      <c r="U247" t="s">
        <v>2000</v>
      </c>
      <c r="V247" t="s">
        <v>70</v>
      </c>
      <c r="W247" t="s">
        <v>70</v>
      </c>
      <c r="X247" t="s">
        <v>2000</v>
      </c>
      <c r="Y247" t="s">
        <v>2000</v>
      </c>
      <c r="Z247" t="s">
        <v>2000</v>
      </c>
      <c r="AA247" t="s">
        <v>2000</v>
      </c>
    </row>
    <row r="248" spans="1:27" hidden="1" x14ac:dyDescent="0.25">
      <c r="A248">
        <v>191130050</v>
      </c>
      <c r="B248" t="s">
        <v>1999</v>
      </c>
      <c r="C248" t="s">
        <v>908</v>
      </c>
      <c r="D248" t="s">
        <v>70</v>
      </c>
      <c r="E248" t="s">
        <v>70</v>
      </c>
      <c r="F248" t="s">
        <v>70</v>
      </c>
      <c r="G248" t="s">
        <v>2000</v>
      </c>
      <c r="H248" t="s">
        <v>70</v>
      </c>
      <c r="I248" t="s">
        <v>70</v>
      </c>
      <c r="J248" t="s">
        <v>70</v>
      </c>
      <c r="K248" t="s">
        <v>70</v>
      </c>
      <c r="L248" t="s">
        <v>70</v>
      </c>
      <c r="M248" t="s">
        <v>70</v>
      </c>
      <c r="N248" t="s">
        <v>70</v>
      </c>
      <c r="O248" t="s">
        <v>70</v>
      </c>
      <c r="P248" t="s">
        <v>70</v>
      </c>
      <c r="Q248" t="s">
        <v>70</v>
      </c>
      <c r="R248" t="s">
        <v>2000</v>
      </c>
      <c r="S248" t="s">
        <v>70</v>
      </c>
      <c r="T248" t="s">
        <v>70</v>
      </c>
      <c r="U248" t="s">
        <v>70</v>
      </c>
      <c r="V248" t="s">
        <v>70</v>
      </c>
      <c r="W248" t="s">
        <v>70</v>
      </c>
      <c r="X248" t="s">
        <v>70</v>
      </c>
      <c r="Y248" t="s">
        <v>70</v>
      </c>
      <c r="Z248" t="s">
        <v>70</v>
      </c>
      <c r="AA248" t="s">
        <v>70</v>
      </c>
    </row>
    <row r="249" spans="1:27" hidden="1" x14ac:dyDescent="0.25">
      <c r="A249">
        <v>191130060</v>
      </c>
      <c r="B249" t="s">
        <v>1999</v>
      </c>
      <c r="C249" t="s">
        <v>908</v>
      </c>
      <c r="D249" t="s">
        <v>70</v>
      </c>
      <c r="E249" t="s">
        <v>70</v>
      </c>
      <c r="F249" t="s">
        <v>70</v>
      </c>
      <c r="G249" t="s">
        <v>2000</v>
      </c>
      <c r="H249" t="s">
        <v>70</v>
      </c>
      <c r="I249" t="s">
        <v>70</v>
      </c>
      <c r="J249" t="s">
        <v>70</v>
      </c>
      <c r="K249" t="s">
        <v>70</v>
      </c>
      <c r="L249" t="s">
        <v>70</v>
      </c>
      <c r="M249" t="s">
        <v>70</v>
      </c>
      <c r="N249" t="s">
        <v>70</v>
      </c>
      <c r="O249" t="s">
        <v>70</v>
      </c>
      <c r="P249" t="s">
        <v>70</v>
      </c>
      <c r="Q249" t="s">
        <v>70</v>
      </c>
      <c r="R249" t="s">
        <v>2000</v>
      </c>
      <c r="S249" t="s">
        <v>70</v>
      </c>
      <c r="T249" t="s">
        <v>70</v>
      </c>
      <c r="U249" t="s">
        <v>70</v>
      </c>
      <c r="V249" t="s">
        <v>70</v>
      </c>
      <c r="W249" t="s">
        <v>70</v>
      </c>
      <c r="X249" t="s">
        <v>70</v>
      </c>
      <c r="Y249" t="s">
        <v>70</v>
      </c>
      <c r="Z249" t="s">
        <v>70</v>
      </c>
      <c r="AA249" t="s">
        <v>70</v>
      </c>
    </row>
    <row r="250" spans="1:27" hidden="1" x14ac:dyDescent="0.25">
      <c r="A250">
        <v>191130070</v>
      </c>
      <c r="B250" t="s">
        <v>1999</v>
      </c>
      <c r="C250" t="s">
        <v>908</v>
      </c>
      <c r="D250" t="s">
        <v>70</v>
      </c>
      <c r="E250" t="s">
        <v>70</v>
      </c>
      <c r="F250" t="s">
        <v>70</v>
      </c>
      <c r="G250" t="s">
        <v>2000</v>
      </c>
      <c r="H250" t="s">
        <v>70</v>
      </c>
      <c r="I250" t="s">
        <v>70</v>
      </c>
      <c r="J250" t="s">
        <v>70</v>
      </c>
      <c r="K250" t="s">
        <v>70</v>
      </c>
      <c r="L250" t="s">
        <v>70</v>
      </c>
      <c r="M250" t="s">
        <v>70</v>
      </c>
      <c r="N250" t="s">
        <v>70</v>
      </c>
      <c r="O250" t="s">
        <v>70</v>
      </c>
      <c r="P250" t="s">
        <v>70</v>
      </c>
      <c r="Q250" t="s">
        <v>70</v>
      </c>
      <c r="R250" t="s">
        <v>2000</v>
      </c>
      <c r="S250" t="s">
        <v>70</v>
      </c>
      <c r="T250" t="s">
        <v>70</v>
      </c>
      <c r="U250" t="s">
        <v>70</v>
      </c>
      <c r="V250" t="s">
        <v>70</v>
      </c>
      <c r="W250" t="s">
        <v>70</v>
      </c>
      <c r="X250" t="s">
        <v>70</v>
      </c>
      <c r="Y250" t="s">
        <v>70</v>
      </c>
      <c r="Z250" t="s">
        <v>70</v>
      </c>
      <c r="AA250" t="s">
        <v>70</v>
      </c>
    </row>
    <row r="251" spans="1:27" hidden="1" x14ac:dyDescent="0.25">
      <c r="A251">
        <v>191530030</v>
      </c>
      <c r="B251" t="s">
        <v>1999</v>
      </c>
      <c r="C251" t="s">
        <v>908</v>
      </c>
      <c r="D251" t="s">
        <v>70</v>
      </c>
      <c r="E251" t="s">
        <v>70</v>
      </c>
      <c r="F251" t="s">
        <v>110</v>
      </c>
      <c r="G251" t="s">
        <v>110</v>
      </c>
      <c r="H251" t="s">
        <v>70</v>
      </c>
      <c r="I251" t="s">
        <v>110</v>
      </c>
      <c r="J251" t="s">
        <v>70</v>
      </c>
      <c r="K251" t="s">
        <v>70</v>
      </c>
      <c r="L251" t="s">
        <v>70</v>
      </c>
      <c r="M251" t="s">
        <v>59</v>
      </c>
      <c r="N251" t="s">
        <v>2000</v>
      </c>
      <c r="O251" t="s">
        <v>70</v>
      </c>
      <c r="P251" t="s">
        <v>110</v>
      </c>
      <c r="Q251" t="s">
        <v>2000</v>
      </c>
      <c r="R251" t="s">
        <v>110</v>
      </c>
      <c r="S251" t="s">
        <v>70</v>
      </c>
      <c r="T251" t="s">
        <v>70</v>
      </c>
      <c r="U251" t="s">
        <v>57</v>
      </c>
      <c r="V251" t="s">
        <v>70</v>
      </c>
      <c r="W251" t="s">
        <v>70</v>
      </c>
      <c r="X251" t="s">
        <v>2000</v>
      </c>
      <c r="Y251" t="s">
        <v>110</v>
      </c>
      <c r="Z251" t="s">
        <v>2000</v>
      </c>
      <c r="AA251" t="s">
        <v>2000</v>
      </c>
    </row>
    <row r="252" spans="1:27" hidden="1" x14ac:dyDescent="0.25">
      <c r="A252">
        <v>191532510</v>
      </c>
      <c r="B252" t="s">
        <v>1999</v>
      </c>
      <c r="C252" t="s">
        <v>908</v>
      </c>
      <c r="D252" t="s">
        <v>70</v>
      </c>
      <c r="E252" t="s">
        <v>70</v>
      </c>
      <c r="F252" t="s">
        <v>70</v>
      </c>
      <c r="G252" t="s">
        <v>2000</v>
      </c>
      <c r="H252" t="s">
        <v>70</v>
      </c>
      <c r="I252" t="s">
        <v>70</v>
      </c>
      <c r="J252" t="s">
        <v>70</v>
      </c>
      <c r="K252" t="s">
        <v>70</v>
      </c>
      <c r="L252" t="s">
        <v>70</v>
      </c>
      <c r="M252" t="s">
        <v>70</v>
      </c>
      <c r="N252" t="s">
        <v>70</v>
      </c>
      <c r="O252" t="s">
        <v>70</v>
      </c>
      <c r="P252" t="s">
        <v>70</v>
      </c>
      <c r="Q252" t="s">
        <v>70</v>
      </c>
      <c r="R252" t="s">
        <v>2000</v>
      </c>
      <c r="S252" t="s">
        <v>70</v>
      </c>
      <c r="T252" t="s">
        <v>70</v>
      </c>
      <c r="U252" t="s">
        <v>70</v>
      </c>
      <c r="V252" t="s">
        <v>70</v>
      </c>
      <c r="W252" t="s">
        <v>70</v>
      </c>
      <c r="X252" t="s">
        <v>70</v>
      </c>
      <c r="Y252" t="s">
        <v>70</v>
      </c>
      <c r="Z252" t="s">
        <v>70</v>
      </c>
      <c r="AA252" t="s">
        <v>70</v>
      </c>
    </row>
    <row r="253" spans="1:27" hidden="1" x14ac:dyDescent="0.25">
      <c r="A253">
        <v>191630015</v>
      </c>
      <c r="B253" t="s">
        <v>1999</v>
      </c>
      <c r="C253" t="s">
        <v>908</v>
      </c>
      <c r="D253" t="s">
        <v>70</v>
      </c>
      <c r="E253" t="s">
        <v>70</v>
      </c>
      <c r="F253" t="s">
        <v>2000</v>
      </c>
      <c r="G253" t="s">
        <v>110</v>
      </c>
      <c r="H253" t="s">
        <v>70</v>
      </c>
      <c r="I253" t="s">
        <v>110</v>
      </c>
      <c r="J253" t="s">
        <v>70</v>
      </c>
      <c r="K253" t="s">
        <v>70</v>
      </c>
      <c r="L253" t="s">
        <v>70</v>
      </c>
      <c r="M253" t="s">
        <v>110</v>
      </c>
      <c r="N253" t="s">
        <v>2000</v>
      </c>
      <c r="O253" t="s">
        <v>70</v>
      </c>
      <c r="P253" t="s">
        <v>110</v>
      </c>
      <c r="Q253" t="s">
        <v>2000</v>
      </c>
      <c r="R253" t="s">
        <v>110</v>
      </c>
      <c r="S253" t="s">
        <v>70</v>
      </c>
      <c r="T253" t="s">
        <v>70</v>
      </c>
      <c r="U253" t="s">
        <v>110</v>
      </c>
      <c r="V253" t="s">
        <v>70</v>
      </c>
      <c r="W253" t="s">
        <v>70</v>
      </c>
      <c r="X253" t="s">
        <v>2000</v>
      </c>
      <c r="Y253" t="s">
        <v>110</v>
      </c>
      <c r="Z253" t="s">
        <v>2000</v>
      </c>
      <c r="AA253" t="s">
        <v>2000</v>
      </c>
    </row>
    <row r="254" spans="1:27" hidden="1" x14ac:dyDescent="0.25">
      <c r="A254">
        <v>200290001</v>
      </c>
      <c r="B254" t="s">
        <v>1999</v>
      </c>
      <c r="C254" t="s">
        <v>914</v>
      </c>
      <c r="D254" t="s">
        <v>70</v>
      </c>
      <c r="E254" t="s">
        <v>70</v>
      </c>
      <c r="F254" t="s">
        <v>70</v>
      </c>
      <c r="G254" t="s">
        <v>70</v>
      </c>
      <c r="H254" t="s">
        <v>2000</v>
      </c>
      <c r="I254" t="s">
        <v>70</v>
      </c>
      <c r="J254" t="s">
        <v>70</v>
      </c>
      <c r="K254" t="s">
        <v>2000</v>
      </c>
      <c r="L254" t="s">
        <v>2000</v>
      </c>
      <c r="M254" t="s">
        <v>70</v>
      </c>
      <c r="N254" t="s">
        <v>70</v>
      </c>
      <c r="O254" t="s">
        <v>70</v>
      </c>
      <c r="P254" t="s">
        <v>70</v>
      </c>
      <c r="Q254" t="s">
        <v>70</v>
      </c>
      <c r="R254" t="s">
        <v>70</v>
      </c>
      <c r="S254" t="s">
        <v>2000</v>
      </c>
      <c r="T254" t="s">
        <v>2000</v>
      </c>
      <c r="U254" t="s">
        <v>70</v>
      </c>
      <c r="V254" t="s">
        <v>70</v>
      </c>
      <c r="W254" t="s">
        <v>2000</v>
      </c>
      <c r="X254" t="s">
        <v>70</v>
      </c>
      <c r="Y254" t="s">
        <v>70</v>
      </c>
      <c r="Z254" t="s">
        <v>70</v>
      </c>
      <c r="AA254" t="s">
        <v>70</v>
      </c>
    </row>
    <row r="255" spans="1:27" hidden="1" x14ac:dyDescent="0.25">
      <c r="A255">
        <v>200290002</v>
      </c>
      <c r="B255" t="s">
        <v>1999</v>
      </c>
      <c r="C255" t="s">
        <v>914</v>
      </c>
      <c r="D255" t="s">
        <v>70</v>
      </c>
      <c r="E255" t="s">
        <v>70</v>
      </c>
      <c r="F255" t="s">
        <v>70</v>
      </c>
      <c r="G255" t="s">
        <v>70</v>
      </c>
      <c r="H255" t="s">
        <v>2000</v>
      </c>
      <c r="I255" t="s">
        <v>70</v>
      </c>
      <c r="J255" t="s">
        <v>70</v>
      </c>
      <c r="K255" t="s">
        <v>2000</v>
      </c>
      <c r="L255" t="s">
        <v>2000</v>
      </c>
      <c r="M255" t="s">
        <v>70</v>
      </c>
      <c r="N255" t="s">
        <v>70</v>
      </c>
      <c r="O255" t="s">
        <v>70</v>
      </c>
      <c r="P255" t="s">
        <v>70</v>
      </c>
      <c r="Q255" t="s">
        <v>70</v>
      </c>
      <c r="R255" t="s">
        <v>70</v>
      </c>
      <c r="S255" t="s">
        <v>2000</v>
      </c>
      <c r="T255" t="s">
        <v>2000</v>
      </c>
      <c r="U255" t="s">
        <v>70</v>
      </c>
      <c r="V255" t="s">
        <v>70</v>
      </c>
      <c r="W255" t="s">
        <v>2000</v>
      </c>
      <c r="X255" t="s">
        <v>70</v>
      </c>
      <c r="Y255" t="s">
        <v>70</v>
      </c>
      <c r="Z255" t="s">
        <v>70</v>
      </c>
      <c r="AA255" t="s">
        <v>70</v>
      </c>
    </row>
    <row r="256" spans="1:27" hidden="1" x14ac:dyDescent="0.25">
      <c r="A256">
        <v>200570001</v>
      </c>
      <c r="B256" t="s">
        <v>1999</v>
      </c>
      <c r="C256" t="s">
        <v>914</v>
      </c>
      <c r="D256" t="s">
        <v>70</v>
      </c>
      <c r="E256" t="s">
        <v>70</v>
      </c>
      <c r="F256" t="s">
        <v>70</v>
      </c>
      <c r="G256" t="s">
        <v>70</v>
      </c>
      <c r="H256" t="s">
        <v>2000</v>
      </c>
      <c r="I256" t="s">
        <v>70</v>
      </c>
      <c r="J256" t="s">
        <v>70</v>
      </c>
      <c r="K256" t="s">
        <v>2000</v>
      </c>
      <c r="L256" t="s">
        <v>2000</v>
      </c>
      <c r="M256" t="s">
        <v>70</v>
      </c>
      <c r="N256" t="s">
        <v>70</v>
      </c>
      <c r="O256" t="s">
        <v>70</v>
      </c>
      <c r="P256" t="s">
        <v>70</v>
      </c>
      <c r="Q256" t="s">
        <v>70</v>
      </c>
      <c r="R256" t="s">
        <v>70</v>
      </c>
      <c r="S256" t="s">
        <v>2000</v>
      </c>
      <c r="T256" t="s">
        <v>2000</v>
      </c>
      <c r="U256" t="s">
        <v>70</v>
      </c>
      <c r="V256" t="s">
        <v>70</v>
      </c>
      <c r="W256" t="s">
        <v>2000</v>
      </c>
      <c r="X256" t="s">
        <v>70</v>
      </c>
      <c r="Y256" t="s">
        <v>70</v>
      </c>
      <c r="Z256" t="s">
        <v>70</v>
      </c>
      <c r="AA256" t="s">
        <v>70</v>
      </c>
    </row>
    <row r="257" spans="1:27" hidden="1" x14ac:dyDescent="0.25">
      <c r="A257">
        <v>200710001</v>
      </c>
      <c r="B257" t="s">
        <v>1999</v>
      </c>
      <c r="C257" t="s">
        <v>914</v>
      </c>
      <c r="D257" t="s">
        <v>70</v>
      </c>
      <c r="E257" t="s">
        <v>70</v>
      </c>
      <c r="F257" t="s">
        <v>70</v>
      </c>
      <c r="G257" t="s">
        <v>70</v>
      </c>
      <c r="H257" t="s">
        <v>2000</v>
      </c>
      <c r="I257" t="s">
        <v>70</v>
      </c>
      <c r="J257" t="s">
        <v>70</v>
      </c>
      <c r="K257" t="s">
        <v>2000</v>
      </c>
      <c r="L257" t="s">
        <v>2000</v>
      </c>
      <c r="M257" t="s">
        <v>70</v>
      </c>
      <c r="N257" t="s">
        <v>70</v>
      </c>
      <c r="O257" t="s">
        <v>70</v>
      </c>
      <c r="P257" t="s">
        <v>70</v>
      </c>
      <c r="Q257" t="s">
        <v>70</v>
      </c>
      <c r="R257" t="s">
        <v>70</v>
      </c>
      <c r="S257" t="s">
        <v>2000</v>
      </c>
      <c r="T257" t="s">
        <v>2000</v>
      </c>
      <c r="U257" t="s">
        <v>70</v>
      </c>
      <c r="V257" t="s">
        <v>70</v>
      </c>
      <c r="W257" t="s">
        <v>2000</v>
      </c>
      <c r="X257" t="s">
        <v>70</v>
      </c>
      <c r="Y257" t="s">
        <v>70</v>
      </c>
      <c r="Z257" t="s">
        <v>70</v>
      </c>
      <c r="AA257" t="s">
        <v>70</v>
      </c>
    </row>
    <row r="258" spans="1:27" hidden="1" x14ac:dyDescent="0.25">
      <c r="A258">
        <v>200910006</v>
      </c>
      <c r="B258" t="s">
        <v>1999</v>
      </c>
      <c r="C258" t="s">
        <v>914</v>
      </c>
      <c r="D258" t="s">
        <v>70</v>
      </c>
      <c r="E258" t="s">
        <v>70</v>
      </c>
      <c r="F258" t="s">
        <v>70</v>
      </c>
      <c r="G258" t="s">
        <v>70</v>
      </c>
      <c r="H258" t="s">
        <v>2000</v>
      </c>
      <c r="I258" t="s">
        <v>70</v>
      </c>
      <c r="J258" t="s">
        <v>70</v>
      </c>
      <c r="K258" t="s">
        <v>2000</v>
      </c>
      <c r="L258" t="s">
        <v>2000</v>
      </c>
      <c r="M258" t="s">
        <v>70</v>
      </c>
      <c r="N258" t="s">
        <v>70</v>
      </c>
      <c r="O258" t="s">
        <v>70</v>
      </c>
      <c r="P258" t="s">
        <v>70</v>
      </c>
      <c r="Q258" t="s">
        <v>70</v>
      </c>
      <c r="R258" t="s">
        <v>70</v>
      </c>
      <c r="S258" t="s">
        <v>2000</v>
      </c>
      <c r="T258" t="s">
        <v>2000</v>
      </c>
      <c r="U258" t="s">
        <v>70</v>
      </c>
      <c r="V258" t="s">
        <v>70</v>
      </c>
      <c r="W258" t="s">
        <v>2000</v>
      </c>
      <c r="X258" t="s">
        <v>70</v>
      </c>
      <c r="Y258" t="s">
        <v>70</v>
      </c>
      <c r="Z258" t="s">
        <v>70</v>
      </c>
      <c r="AA258" t="s">
        <v>70</v>
      </c>
    </row>
    <row r="259" spans="1:27" hidden="1" x14ac:dyDescent="0.25">
      <c r="A259">
        <v>200910007</v>
      </c>
      <c r="B259" t="s">
        <v>1999</v>
      </c>
      <c r="C259" t="s">
        <v>914</v>
      </c>
      <c r="D259" t="s">
        <v>70</v>
      </c>
      <c r="E259" t="s">
        <v>70</v>
      </c>
      <c r="F259" t="s">
        <v>70</v>
      </c>
      <c r="G259" t="s">
        <v>70</v>
      </c>
      <c r="H259" t="s">
        <v>2000</v>
      </c>
      <c r="I259" t="s">
        <v>70</v>
      </c>
      <c r="J259" t="s">
        <v>70</v>
      </c>
      <c r="K259" t="s">
        <v>2000</v>
      </c>
      <c r="L259" t="s">
        <v>2000</v>
      </c>
      <c r="M259" t="s">
        <v>70</v>
      </c>
      <c r="N259" t="s">
        <v>70</v>
      </c>
      <c r="O259" t="s">
        <v>70</v>
      </c>
      <c r="P259" t="s">
        <v>70</v>
      </c>
      <c r="Q259" t="s">
        <v>70</v>
      </c>
      <c r="R259" t="s">
        <v>70</v>
      </c>
      <c r="S259" t="s">
        <v>2000</v>
      </c>
      <c r="T259" t="s">
        <v>2000</v>
      </c>
      <c r="U259" t="s">
        <v>70</v>
      </c>
      <c r="V259" t="s">
        <v>70</v>
      </c>
      <c r="W259" t="s">
        <v>2000</v>
      </c>
      <c r="X259" t="s">
        <v>70</v>
      </c>
      <c r="Y259" t="s">
        <v>70</v>
      </c>
      <c r="Z259" t="s">
        <v>70</v>
      </c>
      <c r="AA259" t="s">
        <v>70</v>
      </c>
    </row>
    <row r="260" spans="1:27" hidden="1" x14ac:dyDescent="0.25">
      <c r="A260">
        <v>200912002</v>
      </c>
      <c r="B260" t="s">
        <v>1999</v>
      </c>
      <c r="C260" t="s">
        <v>914</v>
      </c>
      <c r="D260" t="s">
        <v>70</v>
      </c>
      <c r="E260" t="s">
        <v>70</v>
      </c>
      <c r="F260" t="s">
        <v>70</v>
      </c>
      <c r="G260" t="s">
        <v>70</v>
      </c>
      <c r="H260" t="s">
        <v>2000</v>
      </c>
      <c r="I260" t="s">
        <v>70</v>
      </c>
      <c r="J260" t="s">
        <v>70</v>
      </c>
      <c r="K260" t="s">
        <v>2000</v>
      </c>
      <c r="L260" t="s">
        <v>2000</v>
      </c>
      <c r="M260" t="s">
        <v>70</v>
      </c>
      <c r="N260" t="s">
        <v>70</v>
      </c>
      <c r="O260" t="s">
        <v>70</v>
      </c>
      <c r="P260" t="s">
        <v>70</v>
      </c>
      <c r="Q260" t="s">
        <v>70</v>
      </c>
      <c r="R260" t="s">
        <v>70</v>
      </c>
      <c r="S260" t="s">
        <v>2000</v>
      </c>
      <c r="T260" t="s">
        <v>2000</v>
      </c>
      <c r="U260" t="s">
        <v>70</v>
      </c>
      <c r="V260" t="s">
        <v>70</v>
      </c>
      <c r="W260" t="s">
        <v>2000</v>
      </c>
      <c r="X260" t="s">
        <v>70</v>
      </c>
      <c r="Y260" t="s">
        <v>70</v>
      </c>
      <c r="Z260" t="s">
        <v>70</v>
      </c>
      <c r="AA260" t="s">
        <v>70</v>
      </c>
    </row>
    <row r="261" spans="1:27" hidden="1" x14ac:dyDescent="0.25">
      <c r="A261">
        <v>200930001</v>
      </c>
      <c r="B261" t="s">
        <v>1999</v>
      </c>
      <c r="C261" t="s">
        <v>914</v>
      </c>
      <c r="D261" t="s">
        <v>70</v>
      </c>
      <c r="E261" t="s">
        <v>70</v>
      </c>
      <c r="F261" t="s">
        <v>70</v>
      </c>
      <c r="G261" t="s">
        <v>70</v>
      </c>
      <c r="H261" t="s">
        <v>2000</v>
      </c>
      <c r="I261" t="s">
        <v>70</v>
      </c>
      <c r="J261" t="s">
        <v>70</v>
      </c>
      <c r="K261" t="s">
        <v>2000</v>
      </c>
      <c r="L261" t="s">
        <v>2000</v>
      </c>
      <c r="M261" t="s">
        <v>70</v>
      </c>
      <c r="N261" t="s">
        <v>70</v>
      </c>
      <c r="O261" t="s">
        <v>70</v>
      </c>
      <c r="P261" t="s">
        <v>70</v>
      </c>
      <c r="Q261" t="s">
        <v>70</v>
      </c>
      <c r="R261" t="s">
        <v>70</v>
      </c>
      <c r="S261" t="s">
        <v>2000</v>
      </c>
      <c r="T261" t="s">
        <v>2000</v>
      </c>
      <c r="U261" t="s">
        <v>70</v>
      </c>
      <c r="V261" t="s">
        <v>70</v>
      </c>
      <c r="W261" t="s">
        <v>2000</v>
      </c>
      <c r="X261" t="s">
        <v>70</v>
      </c>
      <c r="Y261" t="s">
        <v>70</v>
      </c>
      <c r="Z261" t="s">
        <v>70</v>
      </c>
      <c r="AA261" t="s">
        <v>70</v>
      </c>
    </row>
    <row r="262" spans="1:27" hidden="1" x14ac:dyDescent="0.25">
      <c r="A262">
        <v>201290003</v>
      </c>
      <c r="B262" t="s">
        <v>1999</v>
      </c>
      <c r="C262" t="s">
        <v>914</v>
      </c>
      <c r="D262" t="s">
        <v>70</v>
      </c>
      <c r="E262" t="s">
        <v>70</v>
      </c>
      <c r="F262" t="s">
        <v>70</v>
      </c>
      <c r="G262" t="s">
        <v>70</v>
      </c>
      <c r="H262" t="s">
        <v>2000</v>
      </c>
      <c r="I262" t="s">
        <v>70</v>
      </c>
      <c r="J262" t="s">
        <v>70</v>
      </c>
      <c r="K262" t="s">
        <v>2000</v>
      </c>
      <c r="L262" t="s">
        <v>2000</v>
      </c>
      <c r="M262" t="s">
        <v>70</v>
      </c>
      <c r="N262" t="s">
        <v>70</v>
      </c>
      <c r="O262" t="s">
        <v>70</v>
      </c>
      <c r="P262" t="s">
        <v>70</v>
      </c>
      <c r="Q262" t="s">
        <v>70</v>
      </c>
      <c r="R262" t="s">
        <v>70</v>
      </c>
      <c r="S262" t="s">
        <v>2000</v>
      </c>
      <c r="T262" t="s">
        <v>2000</v>
      </c>
      <c r="U262" t="s">
        <v>70</v>
      </c>
      <c r="V262" t="s">
        <v>70</v>
      </c>
      <c r="W262" t="s">
        <v>2000</v>
      </c>
      <c r="X262" t="s">
        <v>70</v>
      </c>
      <c r="Y262" t="s">
        <v>70</v>
      </c>
      <c r="Z262" t="s">
        <v>70</v>
      </c>
      <c r="AA262" t="s">
        <v>70</v>
      </c>
    </row>
    <row r="263" spans="1:27" hidden="1" x14ac:dyDescent="0.25">
      <c r="A263">
        <v>201330002</v>
      </c>
      <c r="B263" t="s">
        <v>1999</v>
      </c>
      <c r="C263" t="s">
        <v>914</v>
      </c>
      <c r="D263" t="s">
        <v>70</v>
      </c>
      <c r="E263" t="s">
        <v>70</v>
      </c>
      <c r="F263" t="s">
        <v>70</v>
      </c>
      <c r="G263" t="s">
        <v>70</v>
      </c>
      <c r="H263" t="s">
        <v>2000</v>
      </c>
      <c r="I263" t="s">
        <v>70</v>
      </c>
      <c r="J263" t="s">
        <v>70</v>
      </c>
      <c r="K263" t="s">
        <v>2000</v>
      </c>
      <c r="L263" t="s">
        <v>2000</v>
      </c>
      <c r="M263" t="s">
        <v>70</v>
      </c>
      <c r="N263" t="s">
        <v>70</v>
      </c>
      <c r="O263" t="s">
        <v>70</v>
      </c>
      <c r="P263" t="s">
        <v>70</v>
      </c>
      <c r="Q263" t="s">
        <v>70</v>
      </c>
      <c r="R263" t="s">
        <v>70</v>
      </c>
      <c r="S263" t="s">
        <v>2000</v>
      </c>
      <c r="T263" t="s">
        <v>2000</v>
      </c>
      <c r="U263" t="s">
        <v>70</v>
      </c>
      <c r="V263" t="s">
        <v>70</v>
      </c>
      <c r="W263" t="s">
        <v>2000</v>
      </c>
      <c r="X263" t="s">
        <v>70</v>
      </c>
      <c r="Y263" t="s">
        <v>70</v>
      </c>
      <c r="Z263" t="s">
        <v>70</v>
      </c>
      <c r="AA263" t="s">
        <v>70</v>
      </c>
    </row>
    <row r="264" spans="1:27" hidden="1" x14ac:dyDescent="0.25">
      <c r="A264">
        <v>201450001</v>
      </c>
      <c r="B264" t="s">
        <v>1999</v>
      </c>
      <c r="C264" t="s">
        <v>914</v>
      </c>
      <c r="D264" t="s">
        <v>70</v>
      </c>
      <c r="E264" t="s">
        <v>70</v>
      </c>
      <c r="F264" t="s">
        <v>70</v>
      </c>
      <c r="G264" t="s">
        <v>70</v>
      </c>
      <c r="H264" t="s">
        <v>2000</v>
      </c>
      <c r="I264" t="s">
        <v>70</v>
      </c>
      <c r="J264" t="s">
        <v>70</v>
      </c>
      <c r="K264" t="s">
        <v>2000</v>
      </c>
      <c r="L264" t="s">
        <v>2000</v>
      </c>
      <c r="M264" t="s">
        <v>70</v>
      </c>
      <c r="N264" t="s">
        <v>70</v>
      </c>
      <c r="O264" t="s">
        <v>70</v>
      </c>
      <c r="P264" t="s">
        <v>70</v>
      </c>
      <c r="Q264" t="s">
        <v>70</v>
      </c>
      <c r="R264" t="s">
        <v>70</v>
      </c>
      <c r="S264" t="s">
        <v>2000</v>
      </c>
      <c r="T264" t="s">
        <v>2000</v>
      </c>
      <c r="U264" t="s">
        <v>70</v>
      </c>
      <c r="V264" t="s">
        <v>70</v>
      </c>
      <c r="W264" t="s">
        <v>2000</v>
      </c>
      <c r="X264" t="s">
        <v>70</v>
      </c>
      <c r="Y264" t="s">
        <v>70</v>
      </c>
      <c r="Z264" t="s">
        <v>70</v>
      </c>
      <c r="AA264" t="s">
        <v>70</v>
      </c>
    </row>
    <row r="265" spans="1:27" hidden="1" x14ac:dyDescent="0.25">
      <c r="A265">
        <v>201730007</v>
      </c>
      <c r="B265" t="s">
        <v>1999</v>
      </c>
      <c r="C265" t="s">
        <v>914</v>
      </c>
      <c r="D265" t="s">
        <v>70</v>
      </c>
      <c r="E265" t="s">
        <v>70</v>
      </c>
      <c r="F265" t="s">
        <v>70</v>
      </c>
      <c r="G265" t="s">
        <v>70</v>
      </c>
      <c r="H265" t="s">
        <v>2000</v>
      </c>
      <c r="I265" t="s">
        <v>70</v>
      </c>
      <c r="J265" t="s">
        <v>70</v>
      </c>
      <c r="K265" t="s">
        <v>2000</v>
      </c>
      <c r="L265" t="s">
        <v>2000</v>
      </c>
      <c r="M265" t="s">
        <v>70</v>
      </c>
      <c r="N265" t="s">
        <v>70</v>
      </c>
      <c r="O265" t="s">
        <v>70</v>
      </c>
      <c r="P265" t="s">
        <v>70</v>
      </c>
      <c r="Q265" t="s">
        <v>70</v>
      </c>
      <c r="R265" t="s">
        <v>70</v>
      </c>
      <c r="S265" t="s">
        <v>2000</v>
      </c>
      <c r="T265" t="s">
        <v>2000</v>
      </c>
      <c r="U265" t="s">
        <v>70</v>
      </c>
      <c r="V265" t="s">
        <v>70</v>
      </c>
      <c r="W265" t="s">
        <v>2000</v>
      </c>
      <c r="X265" t="s">
        <v>70</v>
      </c>
      <c r="Y265" t="s">
        <v>70</v>
      </c>
      <c r="Z265" t="s">
        <v>70</v>
      </c>
      <c r="AA265" t="s">
        <v>70</v>
      </c>
    </row>
    <row r="266" spans="1:27" hidden="1" x14ac:dyDescent="0.25">
      <c r="A266">
        <v>201730008</v>
      </c>
      <c r="B266" t="s">
        <v>1999</v>
      </c>
      <c r="C266" t="s">
        <v>914</v>
      </c>
      <c r="D266" t="s">
        <v>70</v>
      </c>
      <c r="E266" t="s">
        <v>70</v>
      </c>
      <c r="F266" t="s">
        <v>70</v>
      </c>
      <c r="G266" t="s">
        <v>70</v>
      </c>
      <c r="H266" t="s">
        <v>2000</v>
      </c>
      <c r="I266" t="s">
        <v>70</v>
      </c>
      <c r="J266" t="s">
        <v>70</v>
      </c>
      <c r="K266" t="s">
        <v>2000</v>
      </c>
      <c r="L266" t="s">
        <v>2000</v>
      </c>
      <c r="M266" t="s">
        <v>70</v>
      </c>
      <c r="N266" t="s">
        <v>70</v>
      </c>
      <c r="O266" t="s">
        <v>70</v>
      </c>
      <c r="P266" t="s">
        <v>70</v>
      </c>
      <c r="Q266" t="s">
        <v>70</v>
      </c>
      <c r="R266" t="s">
        <v>70</v>
      </c>
      <c r="S266" t="s">
        <v>2000</v>
      </c>
      <c r="T266" t="s">
        <v>2000</v>
      </c>
      <c r="U266" t="s">
        <v>70</v>
      </c>
      <c r="V266" t="s">
        <v>70</v>
      </c>
      <c r="W266" t="s">
        <v>2000</v>
      </c>
      <c r="X266" t="s">
        <v>70</v>
      </c>
      <c r="Y266" t="s">
        <v>70</v>
      </c>
      <c r="Z266" t="s">
        <v>70</v>
      </c>
      <c r="AA266" t="s">
        <v>70</v>
      </c>
    </row>
    <row r="267" spans="1:27" hidden="1" x14ac:dyDescent="0.25">
      <c r="A267">
        <v>201730009</v>
      </c>
      <c r="B267" t="s">
        <v>1999</v>
      </c>
      <c r="C267" t="s">
        <v>914</v>
      </c>
      <c r="D267" t="s">
        <v>70</v>
      </c>
      <c r="E267" t="s">
        <v>70</v>
      </c>
      <c r="F267" t="s">
        <v>70</v>
      </c>
      <c r="G267" t="s">
        <v>70</v>
      </c>
      <c r="H267" t="s">
        <v>2000</v>
      </c>
      <c r="I267" t="s">
        <v>70</v>
      </c>
      <c r="J267" t="s">
        <v>70</v>
      </c>
      <c r="K267" t="s">
        <v>2000</v>
      </c>
      <c r="L267" t="s">
        <v>2000</v>
      </c>
      <c r="M267" t="s">
        <v>70</v>
      </c>
      <c r="N267" t="s">
        <v>70</v>
      </c>
      <c r="O267" t="s">
        <v>70</v>
      </c>
      <c r="P267" t="s">
        <v>70</v>
      </c>
      <c r="Q267" t="s">
        <v>70</v>
      </c>
      <c r="R267" t="s">
        <v>70</v>
      </c>
      <c r="S267" t="s">
        <v>2000</v>
      </c>
      <c r="T267" t="s">
        <v>2000</v>
      </c>
      <c r="U267" t="s">
        <v>70</v>
      </c>
      <c r="V267" t="s">
        <v>70</v>
      </c>
      <c r="W267" t="s">
        <v>2000</v>
      </c>
      <c r="X267" t="s">
        <v>70</v>
      </c>
      <c r="Y267" t="s">
        <v>70</v>
      </c>
      <c r="Z267" t="s">
        <v>70</v>
      </c>
      <c r="AA267" t="s">
        <v>70</v>
      </c>
    </row>
    <row r="268" spans="1:27" hidden="1" x14ac:dyDescent="0.25">
      <c r="A268">
        <v>201731012</v>
      </c>
      <c r="B268" t="s">
        <v>1999</v>
      </c>
      <c r="C268" t="s">
        <v>914</v>
      </c>
      <c r="D268" t="s">
        <v>70</v>
      </c>
      <c r="E268" t="s">
        <v>70</v>
      </c>
      <c r="F268" t="s">
        <v>70</v>
      </c>
      <c r="G268" t="s">
        <v>70</v>
      </c>
      <c r="H268" t="s">
        <v>2000</v>
      </c>
      <c r="I268" t="s">
        <v>70</v>
      </c>
      <c r="J268" t="s">
        <v>70</v>
      </c>
      <c r="K268" t="s">
        <v>2000</v>
      </c>
      <c r="L268" t="s">
        <v>2000</v>
      </c>
      <c r="M268" t="s">
        <v>70</v>
      </c>
      <c r="N268" t="s">
        <v>70</v>
      </c>
      <c r="O268" t="s">
        <v>70</v>
      </c>
      <c r="P268" t="s">
        <v>70</v>
      </c>
      <c r="Q268" t="s">
        <v>70</v>
      </c>
      <c r="R268" t="s">
        <v>70</v>
      </c>
      <c r="S268" t="s">
        <v>2000</v>
      </c>
      <c r="T268" t="s">
        <v>2000</v>
      </c>
      <c r="U268" t="s">
        <v>70</v>
      </c>
      <c r="V268" t="s">
        <v>70</v>
      </c>
      <c r="W268" t="s">
        <v>2000</v>
      </c>
      <c r="X268" t="s">
        <v>70</v>
      </c>
      <c r="Y268" t="s">
        <v>70</v>
      </c>
      <c r="Z268" t="s">
        <v>70</v>
      </c>
      <c r="AA268" t="s">
        <v>70</v>
      </c>
    </row>
    <row r="269" spans="1:27" hidden="1" x14ac:dyDescent="0.25">
      <c r="A269">
        <v>201770007</v>
      </c>
      <c r="B269" t="s">
        <v>1999</v>
      </c>
      <c r="C269" t="s">
        <v>914</v>
      </c>
      <c r="D269" t="s">
        <v>70</v>
      </c>
      <c r="E269" t="s">
        <v>70</v>
      </c>
      <c r="F269" t="s">
        <v>70</v>
      </c>
      <c r="G269" t="s">
        <v>70</v>
      </c>
      <c r="H269" t="s">
        <v>2000</v>
      </c>
      <c r="I269" t="s">
        <v>70</v>
      </c>
      <c r="J269" t="s">
        <v>70</v>
      </c>
      <c r="K269" t="s">
        <v>2000</v>
      </c>
      <c r="L269" t="s">
        <v>2000</v>
      </c>
      <c r="M269" t="s">
        <v>70</v>
      </c>
      <c r="N269" t="s">
        <v>70</v>
      </c>
      <c r="O269" t="s">
        <v>70</v>
      </c>
      <c r="P269" t="s">
        <v>70</v>
      </c>
      <c r="Q269" t="s">
        <v>70</v>
      </c>
      <c r="R269" t="s">
        <v>70</v>
      </c>
      <c r="S269" t="s">
        <v>2000</v>
      </c>
      <c r="T269" t="s">
        <v>2000</v>
      </c>
      <c r="U269" t="s">
        <v>70</v>
      </c>
      <c r="V269" t="s">
        <v>70</v>
      </c>
      <c r="W269" t="s">
        <v>2000</v>
      </c>
      <c r="X269" t="s">
        <v>70</v>
      </c>
      <c r="Y269" t="s">
        <v>70</v>
      </c>
      <c r="Z269" t="s">
        <v>70</v>
      </c>
      <c r="AA269" t="s">
        <v>70</v>
      </c>
    </row>
    <row r="270" spans="1:27" hidden="1" x14ac:dyDescent="0.25">
      <c r="A270">
        <v>201770009</v>
      </c>
      <c r="B270" t="s">
        <v>1999</v>
      </c>
      <c r="C270" t="s">
        <v>914</v>
      </c>
      <c r="D270" t="s">
        <v>70</v>
      </c>
      <c r="E270" t="s">
        <v>70</v>
      </c>
      <c r="F270" t="s">
        <v>70</v>
      </c>
      <c r="G270" t="s">
        <v>70</v>
      </c>
      <c r="H270" t="s">
        <v>2000</v>
      </c>
      <c r="I270" t="s">
        <v>70</v>
      </c>
      <c r="J270" t="s">
        <v>70</v>
      </c>
      <c r="K270" t="s">
        <v>2000</v>
      </c>
      <c r="L270" t="s">
        <v>2000</v>
      </c>
      <c r="M270" t="s">
        <v>70</v>
      </c>
      <c r="N270" t="s">
        <v>70</v>
      </c>
      <c r="O270" t="s">
        <v>70</v>
      </c>
      <c r="P270" t="s">
        <v>70</v>
      </c>
      <c r="Q270" t="s">
        <v>70</v>
      </c>
      <c r="R270" t="s">
        <v>70</v>
      </c>
      <c r="S270" t="s">
        <v>2000</v>
      </c>
      <c r="T270" t="s">
        <v>2000</v>
      </c>
      <c r="U270" t="s">
        <v>70</v>
      </c>
      <c r="V270" t="s">
        <v>70</v>
      </c>
      <c r="W270" t="s">
        <v>2000</v>
      </c>
      <c r="X270" t="s">
        <v>70</v>
      </c>
      <c r="Y270" t="s">
        <v>70</v>
      </c>
      <c r="Z270" t="s">
        <v>70</v>
      </c>
      <c r="AA270" t="s">
        <v>70</v>
      </c>
    </row>
    <row r="271" spans="1:27" hidden="1" x14ac:dyDescent="0.25">
      <c r="A271">
        <v>201810001</v>
      </c>
      <c r="B271" t="s">
        <v>1999</v>
      </c>
      <c r="C271" t="s">
        <v>914</v>
      </c>
      <c r="D271" t="s">
        <v>70</v>
      </c>
      <c r="E271" t="s">
        <v>70</v>
      </c>
      <c r="F271" t="s">
        <v>70</v>
      </c>
      <c r="G271" t="s">
        <v>70</v>
      </c>
      <c r="H271" t="s">
        <v>2000</v>
      </c>
      <c r="I271" t="s">
        <v>70</v>
      </c>
      <c r="J271" t="s">
        <v>70</v>
      </c>
      <c r="K271" t="s">
        <v>2000</v>
      </c>
      <c r="L271" t="s">
        <v>2000</v>
      </c>
      <c r="M271" t="s">
        <v>70</v>
      </c>
      <c r="N271" t="s">
        <v>70</v>
      </c>
      <c r="O271" t="s">
        <v>70</v>
      </c>
      <c r="P271" t="s">
        <v>70</v>
      </c>
      <c r="Q271" t="s">
        <v>70</v>
      </c>
      <c r="R271" t="s">
        <v>70</v>
      </c>
      <c r="S271" t="s">
        <v>2000</v>
      </c>
      <c r="T271" t="s">
        <v>2000</v>
      </c>
      <c r="U271" t="s">
        <v>70</v>
      </c>
      <c r="V271" t="s">
        <v>70</v>
      </c>
      <c r="W271" t="s">
        <v>2000</v>
      </c>
      <c r="X271" t="s">
        <v>70</v>
      </c>
      <c r="Y271" t="s">
        <v>70</v>
      </c>
      <c r="Z271" t="s">
        <v>70</v>
      </c>
      <c r="AA271" t="s">
        <v>70</v>
      </c>
    </row>
    <row r="272" spans="1:27" hidden="1" x14ac:dyDescent="0.25">
      <c r="A272">
        <v>202090015</v>
      </c>
      <c r="B272" t="s">
        <v>1999</v>
      </c>
      <c r="C272" t="s">
        <v>914</v>
      </c>
      <c r="D272" t="s">
        <v>70</v>
      </c>
      <c r="E272" t="s">
        <v>70</v>
      </c>
      <c r="F272" t="s">
        <v>70</v>
      </c>
      <c r="G272" t="s">
        <v>70</v>
      </c>
      <c r="H272" t="s">
        <v>2000</v>
      </c>
      <c r="I272" t="s">
        <v>70</v>
      </c>
      <c r="J272" t="s">
        <v>70</v>
      </c>
      <c r="K272" t="s">
        <v>2000</v>
      </c>
      <c r="L272" t="s">
        <v>2000</v>
      </c>
      <c r="M272" t="s">
        <v>70</v>
      </c>
      <c r="N272" t="s">
        <v>70</v>
      </c>
      <c r="O272" t="s">
        <v>70</v>
      </c>
      <c r="P272" t="s">
        <v>70</v>
      </c>
      <c r="Q272" t="s">
        <v>70</v>
      </c>
      <c r="R272" t="s">
        <v>70</v>
      </c>
      <c r="S272" t="s">
        <v>2000</v>
      </c>
      <c r="T272" t="s">
        <v>2000</v>
      </c>
      <c r="U272" t="s">
        <v>70</v>
      </c>
      <c r="V272" t="s">
        <v>70</v>
      </c>
      <c r="W272" t="s">
        <v>2000</v>
      </c>
      <c r="X272" t="s">
        <v>70</v>
      </c>
      <c r="Y272" t="s">
        <v>70</v>
      </c>
      <c r="Z272" t="s">
        <v>70</v>
      </c>
      <c r="AA272" t="s">
        <v>70</v>
      </c>
    </row>
    <row r="273" spans="1:27" hidden="1" x14ac:dyDescent="0.25">
      <c r="A273">
        <v>202090020</v>
      </c>
      <c r="B273" t="s">
        <v>1999</v>
      </c>
      <c r="C273" t="s">
        <v>914</v>
      </c>
      <c r="D273" t="s">
        <v>70</v>
      </c>
      <c r="E273" t="s">
        <v>70</v>
      </c>
      <c r="F273" t="s">
        <v>70</v>
      </c>
      <c r="G273" t="s">
        <v>70</v>
      </c>
      <c r="H273" t="s">
        <v>2000</v>
      </c>
      <c r="I273" t="s">
        <v>70</v>
      </c>
      <c r="J273" t="s">
        <v>70</v>
      </c>
      <c r="K273" t="s">
        <v>2000</v>
      </c>
      <c r="L273" t="s">
        <v>2000</v>
      </c>
      <c r="M273" t="s">
        <v>70</v>
      </c>
      <c r="N273" t="s">
        <v>70</v>
      </c>
      <c r="O273" t="s">
        <v>70</v>
      </c>
      <c r="P273" t="s">
        <v>70</v>
      </c>
      <c r="Q273" t="s">
        <v>70</v>
      </c>
      <c r="R273" t="s">
        <v>70</v>
      </c>
      <c r="S273" t="s">
        <v>2000</v>
      </c>
      <c r="T273" t="s">
        <v>2000</v>
      </c>
      <c r="U273" t="s">
        <v>70</v>
      </c>
      <c r="V273" t="s">
        <v>70</v>
      </c>
      <c r="W273" t="s">
        <v>2000</v>
      </c>
      <c r="X273" t="s">
        <v>70</v>
      </c>
      <c r="Y273" t="s">
        <v>70</v>
      </c>
      <c r="Z273" t="s">
        <v>70</v>
      </c>
      <c r="AA273" t="s">
        <v>70</v>
      </c>
    </row>
    <row r="274" spans="1:27" hidden="1" x14ac:dyDescent="0.25">
      <c r="A274">
        <v>210190002</v>
      </c>
      <c r="B274" t="s">
        <v>1999</v>
      </c>
      <c r="C274" t="s">
        <v>924</v>
      </c>
      <c r="D274" t="s">
        <v>70</v>
      </c>
      <c r="E274" t="s">
        <v>70</v>
      </c>
      <c r="F274" t="s">
        <v>70</v>
      </c>
      <c r="G274" t="s">
        <v>70</v>
      </c>
      <c r="H274" t="s">
        <v>57</v>
      </c>
      <c r="I274" t="s">
        <v>70</v>
      </c>
      <c r="J274" t="s">
        <v>70</v>
      </c>
      <c r="K274" t="s">
        <v>2000</v>
      </c>
      <c r="L274" t="s">
        <v>57</v>
      </c>
      <c r="M274" t="s">
        <v>70</v>
      </c>
      <c r="N274" t="s">
        <v>70</v>
      </c>
      <c r="O274" t="s">
        <v>70</v>
      </c>
      <c r="P274" t="s">
        <v>70</v>
      </c>
      <c r="Q274" t="s">
        <v>70</v>
      </c>
      <c r="R274" t="s">
        <v>70</v>
      </c>
      <c r="S274" t="s">
        <v>57</v>
      </c>
      <c r="T274" t="s">
        <v>110</v>
      </c>
      <c r="U274" t="s">
        <v>70</v>
      </c>
      <c r="V274" t="s">
        <v>70</v>
      </c>
      <c r="W274" t="s">
        <v>110</v>
      </c>
      <c r="X274" t="s">
        <v>70</v>
      </c>
      <c r="Y274" t="s">
        <v>70</v>
      </c>
      <c r="Z274" t="s">
        <v>70</v>
      </c>
      <c r="AA274" t="s">
        <v>70</v>
      </c>
    </row>
    <row r="275" spans="1:27" hidden="1" x14ac:dyDescent="0.25">
      <c r="A275">
        <v>210190017</v>
      </c>
      <c r="B275" t="s">
        <v>1999</v>
      </c>
      <c r="C275" t="s">
        <v>924</v>
      </c>
      <c r="D275" t="s">
        <v>70</v>
      </c>
      <c r="E275" t="s">
        <v>70</v>
      </c>
      <c r="F275" t="s">
        <v>2000</v>
      </c>
      <c r="G275" t="s">
        <v>110</v>
      </c>
      <c r="H275" t="s">
        <v>70</v>
      </c>
      <c r="I275" t="s">
        <v>2000</v>
      </c>
      <c r="J275" t="s">
        <v>70</v>
      </c>
      <c r="K275" t="s">
        <v>70</v>
      </c>
      <c r="L275" t="s">
        <v>70</v>
      </c>
      <c r="M275" t="s">
        <v>2000</v>
      </c>
      <c r="N275" t="s">
        <v>2000</v>
      </c>
      <c r="O275" t="s">
        <v>70</v>
      </c>
      <c r="P275" t="s">
        <v>2000</v>
      </c>
      <c r="Q275" t="s">
        <v>2000</v>
      </c>
      <c r="R275" t="s">
        <v>110</v>
      </c>
      <c r="S275" t="s">
        <v>70</v>
      </c>
      <c r="T275" t="s">
        <v>70</v>
      </c>
      <c r="U275" t="s">
        <v>2000</v>
      </c>
      <c r="V275" t="s">
        <v>70</v>
      </c>
      <c r="W275" t="s">
        <v>70</v>
      </c>
      <c r="X275" t="s">
        <v>2000</v>
      </c>
      <c r="Y275" t="s">
        <v>2000</v>
      </c>
      <c r="Z275" t="s">
        <v>2000</v>
      </c>
      <c r="AA275" t="s">
        <v>2000</v>
      </c>
    </row>
    <row r="276" spans="1:27" hidden="1" x14ac:dyDescent="0.25">
      <c r="A276">
        <v>210590005</v>
      </c>
      <c r="B276" t="s">
        <v>1999</v>
      </c>
      <c r="C276" t="s">
        <v>924</v>
      </c>
      <c r="D276" t="s">
        <v>70</v>
      </c>
      <c r="E276" t="s">
        <v>70</v>
      </c>
      <c r="F276" t="s">
        <v>70</v>
      </c>
      <c r="G276" t="s">
        <v>2000</v>
      </c>
      <c r="H276" t="s">
        <v>70</v>
      </c>
      <c r="I276" t="s">
        <v>70</v>
      </c>
      <c r="J276" t="s">
        <v>70</v>
      </c>
      <c r="K276" t="s">
        <v>70</v>
      </c>
      <c r="L276" t="s">
        <v>70</v>
      </c>
      <c r="M276" t="s">
        <v>70</v>
      </c>
      <c r="N276" t="s">
        <v>70</v>
      </c>
      <c r="O276" t="s">
        <v>70</v>
      </c>
      <c r="P276" t="s">
        <v>70</v>
      </c>
      <c r="Q276" t="s">
        <v>70</v>
      </c>
      <c r="R276" t="s">
        <v>2000</v>
      </c>
      <c r="S276" t="s">
        <v>70</v>
      </c>
      <c r="T276" t="s">
        <v>70</v>
      </c>
      <c r="U276" t="s">
        <v>70</v>
      </c>
      <c r="V276" t="s">
        <v>70</v>
      </c>
      <c r="W276" t="s">
        <v>70</v>
      </c>
      <c r="X276" t="s">
        <v>70</v>
      </c>
      <c r="Y276" t="s">
        <v>70</v>
      </c>
      <c r="Z276" t="s">
        <v>70</v>
      </c>
      <c r="AA276" t="s">
        <v>70</v>
      </c>
    </row>
    <row r="277" spans="1:27" hidden="1" x14ac:dyDescent="0.25">
      <c r="A277">
        <v>210670012</v>
      </c>
      <c r="B277" t="s">
        <v>1999</v>
      </c>
      <c r="C277" t="s">
        <v>924</v>
      </c>
      <c r="D277" t="s">
        <v>70</v>
      </c>
      <c r="E277" t="s">
        <v>70</v>
      </c>
      <c r="F277" t="s">
        <v>2000</v>
      </c>
      <c r="G277" t="s">
        <v>110</v>
      </c>
      <c r="H277" t="s">
        <v>2000</v>
      </c>
      <c r="I277" t="s">
        <v>2000</v>
      </c>
      <c r="J277" t="s">
        <v>70</v>
      </c>
      <c r="K277" t="s">
        <v>2000</v>
      </c>
      <c r="L277" t="s">
        <v>2000</v>
      </c>
      <c r="M277" t="s">
        <v>2000</v>
      </c>
      <c r="N277" t="s">
        <v>2000</v>
      </c>
      <c r="O277" t="s">
        <v>70</v>
      </c>
      <c r="P277" t="s">
        <v>2000</v>
      </c>
      <c r="Q277" t="s">
        <v>2000</v>
      </c>
      <c r="R277" t="s">
        <v>110</v>
      </c>
      <c r="S277" t="s">
        <v>2000</v>
      </c>
      <c r="T277" t="s">
        <v>2000</v>
      </c>
      <c r="U277" t="s">
        <v>2000</v>
      </c>
      <c r="V277" t="s">
        <v>70</v>
      </c>
      <c r="W277" t="s">
        <v>2000</v>
      </c>
      <c r="X277" t="s">
        <v>2000</v>
      </c>
      <c r="Y277" t="s">
        <v>2000</v>
      </c>
      <c r="Z277" t="s">
        <v>2000</v>
      </c>
      <c r="AA277" t="s">
        <v>2000</v>
      </c>
    </row>
    <row r="278" spans="1:27" hidden="1" x14ac:dyDescent="0.25">
      <c r="A278">
        <v>210670014</v>
      </c>
      <c r="B278" t="s">
        <v>1999</v>
      </c>
      <c r="C278" t="s">
        <v>924</v>
      </c>
      <c r="D278" t="s">
        <v>70</v>
      </c>
      <c r="E278" t="s">
        <v>70</v>
      </c>
      <c r="F278" t="s">
        <v>70</v>
      </c>
      <c r="G278" t="s">
        <v>70</v>
      </c>
      <c r="H278" t="s">
        <v>110</v>
      </c>
      <c r="I278" t="s">
        <v>70</v>
      </c>
      <c r="J278" t="s">
        <v>70</v>
      </c>
      <c r="K278" t="s">
        <v>2000</v>
      </c>
      <c r="L278" t="s">
        <v>2000</v>
      </c>
      <c r="M278" t="s">
        <v>70</v>
      </c>
      <c r="N278" t="s">
        <v>70</v>
      </c>
      <c r="O278" t="s">
        <v>70</v>
      </c>
      <c r="P278" t="s">
        <v>70</v>
      </c>
      <c r="Q278" t="s">
        <v>70</v>
      </c>
      <c r="R278" t="s">
        <v>70</v>
      </c>
      <c r="S278" t="s">
        <v>110</v>
      </c>
      <c r="T278" t="s">
        <v>110</v>
      </c>
      <c r="U278" t="s">
        <v>70</v>
      </c>
      <c r="V278" t="s">
        <v>70</v>
      </c>
      <c r="W278" t="s">
        <v>57</v>
      </c>
      <c r="X278" t="s">
        <v>70</v>
      </c>
      <c r="Y278" t="s">
        <v>70</v>
      </c>
      <c r="Z278" t="s">
        <v>70</v>
      </c>
      <c r="AA278" t="s">
        <v>70</v>
      </c>
    </row>
    <row r="279" spans="1:27" hidden="1" x14ac:dyDescent="0.25">
      <c r="A279">
        <v>211010014</v>
      </c>
      <c r="B279" t="s">
        <v>1999</v>
      </c>
      <c r="C279" t="s">
        <v>924</v>
      </c>
      <c r="D279" t="s">
        <v>70</v>
      </c>
      <c r="E279" t="s">
        <v>70</v>
      </c>
      <c r="F279" t="s">
        <v>70</v>
      </c>
      <c r="G279" t="s">
        <v>70</v>
      </c>
      <c r="H279" t="s">
        <v>2000</v>
      </c>
      <c r="I279" t="s">
        <v>70</v>
      </c>
      <c r="J279" t="s">
        <v>70</v>
      </c>
      <c r="K279" t="s">
        <v>2000</v>
      </c>
      <c r="L279" t="s">
        <v>2000</v>
      </c>
      <c r="M279" t="s">
        <v>70</v>
      </c>
      <c r="N279" t="s">
        <v>70</v>
      </c>
      <c r="O279" t="s">
        <v>70</v>
      </c>
      <c r="P279" t="s">
        <v>70</v>
      </c>
      <c r="Q279" t="s">
        <v>70</v>
      </c>
      <c r="R279" t="s">
        <v>70</v>
      </c>
      <c r="S279" t="s">
        <v>2000</v>
      </c>
      <c r="T279" t="s">
        <v>2000</v>
      </c>
      <c r="U279" t="s">
        <v>70</v>
      </c>
      <c r="V279" t="s">
        <v>70</v>
      </c>
      <c r="W279" t="s">
        <v>2000</v>
      </c>
      <c r="X279" t="s">
        <v>70</v>
      </c>
      <c r="Y279" t="s">
        <v>70</v>
      </c>
      <c r="Z279" t="s">
        <v>70</v>
      </c>
      <c r="AA279" t="s">
        <v>70</v>
      </c>
    </row>
    <row r="280" spans="1:27" hidden="1" x14ac:dyDescent="0.25">
      <c r="A280">
        <v>211110067</v>
      </c>
      <c r="B280" t="s">
        <v>1999</v>
      </c>
      <c r="C280" t="s">
        <v>924</v>
      </c>
      <c r="D280" t="s">
        <v>70</v>
      </c>
      <c r="E280" t="s">
        <v>70</v>
      </c>
      <c r="F280" t="s">
        <v>70</v>
      </c>
      <c r="G280" t="s">
        <v>70</v>
      </c>
      <c r="H280" t="s">
        <v>70</v>
      </c>
      <c r="I280" t="s">
        <v>70</v>
      </c>
      <c r="J280" t="s">
        <v>70</v>
      </c>
      <c r="K280" t="s">
        <v>70</v>
      </c>
      <c r="L280" t="s">
        <v>70</v>
      </c>
      <c r="M280" t="s">
        <v>70</v>
      </c>
      <c r="N280" t="s">
        <v>70</v>
      </c>
      <c r="O280" t="s">
        <v>70</v>
      </c>
      <c r="P280" t="s">
        <v>70</v>
      </c>
      <c r="Q280" t="s">
        <v>70</v>
      </c>
      <c r="R280" t="s">
        <v>70</v>
      </c>
      <c r="S280" t="s">
        <v>2000</v>
      </c>
      <c r="T280" t="s">
        <v>70</v>
      </c>
      <c r="U280" t="s">
        <v>70</v>
      </c>
      <c r="V280" t="s">
        <v>70</v>
      </c>
      <c r="W280" t="s">
        <v>70</v>
      </c>
      <c r="X280" t="s">
        <v>70</v>
      </c>
      <c r="Y280" t="s">
        <v>70</v>
      </c>
      <c r="Z280" t="s">
        <v>70</v>
      </c>
      <c r="AA280" t="s">
        <v>70</v>
      </c>
    </row>
    <row r="281" spans="1:27" hidden="1" x14ac:dyDescent="0.25">
      <c r="A281">
        <v>211170007</v>
      </c>
      <c r="B281" t="s">
        <v>1999</v>
      </c>
      <c r="C281" t="s">
        <v>924</v>
      </c>
      <c r="D281" t="s">
        <v>70</v>
      </c>
      <c r="E281" t="s">
        <v>70</v>
      </c>
      <c r="F281" t="s">
        <v>70</v>
      </c>
      <c r="G281" t="s">
        <v>110</v>
      </c>
      <c r="H281" t="s">
        <v>70</v>
      </c>
      <c r="I281" t="s">
        <v>70</v>
      </c>
      <c r="J281" t="s">
        <v>70</v>
      </c>
      <c r="K281" t="s">
        <v>70</v>
      </c>
      <c r="L281" t="s">
        <v>70</v>
      </c>
      <c r="M281" t="s">
        <v>70</v>
      </c>
      <c r="N281" t="s">
        <v>70</v>
      </c>
      <c r="O281" t="s">
        <v>70</v>
      </c>
      <c r="P281" t="s">
        <v>70</v>
      </c>
      <c r="Q281" t="s">
        <v>70</v>
      </c>
      <c r="R281" t="s">
        <v>110</v>
      </c>
      <c r="S281" t="s">
        <v>70</v>
      </c>
      <c r="T281" t="s">
        <v>70</v>
      </c>
      <c r="U281" t="s">
        <v>70</v>
      </c>
      <c r="V281" t="s">
        <v>70</v>
      </c>
      <c r="W281" t="s">
        <v>70</v>
      </c>
      <c r="X281" t="s">
        <v>70</v>
      </c>
      <c r="Y281" t="s">
        <v>70</v>
      </c>
      <c r="Z281" t="s">
        <v>70</v>
      </c>
      <c r="AA281" t="s">
        <v>70</v>
      </c>
    </row>
    <row r="282" spans="1:27" hidden="1" x14ac:dyDescent="0.25">
      <c r="A282">
        <v>211390004</v>
      </c>
      <c r="B282" t="s">
        <v>1999</v>
      </c>
      <c r="C282" t="s">
        <v>924</v>
      </c>
      <c r="D282" t="s">
        <v>70</v>
      </c>
      <c r="E282" t="s">
        <v>70</v>
      </c>
      <c r="F282" t="s">
        <v>2000</v>
      </c>
      <c r="G282" t="s">
        <v>70</v>
      </c>
      <c r="H282" t="s">
        <v>2000</v>
      </c>
      <c r="I282" t="s">
        <v>2000</v>
      </c>
      <c r="J282" t="s">
        <v>70</v>
      </c>
      <c r="K282" t="s">
        <v>2000</v>
      </c>
      <c r="L282" t="s">
        <v>2000</v>
      </c>
      <c r="M282" t="s">
        <v>2000</v>
      </c>
      <c r="N282" t="s">
        <v>2000</v>
      </c>
      <c r="O282" t="s">
        <v>70</v>
      </c>
      <c r="P282" t="s">
        <v>2000</v>
      </c>
      <c r="Q282" t="s">
        <v>2000</v>
      </c>
      <c r="R282" t="s">
        <v>70</v>
      </c>
      <c r="S282" t="s">
        <v>2000</v>
      </c>
      <c r="T282" t="s">
        <v>2000</v>
      </c>
      <c r="U282" t="s">
        <v>2000</v>
      </c>
      <c r="V282" t="s">
        <v>70</v>
      </c>
      <c r="W282" t="s">
        <v>2000</v>
      </c>
      <c r="X282" t="s">
        <v>2000</v>
      </c>
      <c r="Y282" t="s">
        <v>2000</v>
      </c>
      <c r="Z282" t="s">
        <v>2000</v>
      </c>
      <c r="AA282" t="s">
        <v>2000</v>
      </c>
    </row>
    <row r="283" spans="1:27" hidden="1" x14ac:dyDescent="0.25">
      <c r="A283">
        <v>211451024</v>
      </c>
      <c r="B283" t="s">
        <v>1999</v>
      </c>
      <c r="C283" t="s">
        <v>924</v>
      </c>
      <c r="D283" t="s">
        <v>70</v>
      </c>
      <c r="E283" t="s">
        <v>70</v>
      </c>
      <c r="F283" t="s">
        <v>70</v>
      </c>
      <c r="G283" t="s">
        <v>2000</v>
      </c>
      <c r="H283" t="s">
        <v>70</v>
      </c>
      <c r="I283" t="s">
        <v>70</v>
      </c>
      <c r="J283" t="s">
        <v>70</v>
      </c>
      <c r="K283" t="s">
        <v>70</v>
      </c>
      <c r="L283" t="s">
        <v>70</v>
      </c>
      <c r="M283" t="s">
        <v>70</v>
      </c>
      <c r="N283" t="s">
        <v>70</v>
      </c>
      <c r="O283" t="s">
        <v>70</v>
      </c>
      <c r="P283" t="s">
        <v>70</v>
      </c>
      <c r="Q283" t="s">
        <v>70</v>
      </c>
      <c r="R283" t="s">
        <v>2000</v>
      </c>
      <c r="S283" t="s">
        <v>70</v>
      </c>
      <c r="T283" t="s">
        <v>70</v>
      </c>
      <c r="U283" t="s">
        <v>70</v>
      </c>
      <c r="V283" t="s">
        <v>70</v>
      </c>
      <c r="W283" t="s">
        <v>70</v>
      </c>
      <c r="X283" t="s">
        <v>70</v>
      </c>
      <c r="Y283" t="s">
        <v>70</v>
      </c>
      <c r="Z283" t="s">
        <v>70</v>
      </c>
      <c r="AA283" t="s">
        <v>70</v>
      </c>
    </row>
    <row r="284" spans="1:27" hidden="1" x14ac:dyDescent="0.25">
      <c r="A284">
        <v>211570014</v>
      </c>
      <c r="B284" t="s">
        <v>1999</v>
      </c>
      <c r="C284" t="s">
        <v>924</v>
      </c>
      <c r="D284" t="s">
        <v>70</v>
      </c>
      <c r="E284" t="s">
        <v>70</v>
      </c>
      <c r="F284" t="s">
        <v>2000</v>
      </c>
      <c r="G284" t="s">
        <v>70</v>
      </c>
      <c r="H284" t="s">
        <v>70</v>
      </c>
      <c r="I284" t="s">
        <v>2000</v>
      </c>
      <c r="J284" t="s">
        <v>70</v>
      </c>
      <c r="K284" t="s">
        <v>70</v>
      </c>
      <c r="L284" t="s">
        <v>70</v>
      </c>
      <c r="M284" t="s">
        <v>2000</v>
      </c>
      <c r="N284" t="s">
        <v>2000</v>
      </c>
      <c r="O284" t="s">
        <v>70</v>
      </c>
      <c r="P284" t="s">
        <v>2000</v>
      </c>
      <c r="Q284" t="s">
        <v>2000</v>
      </c>
      <c r="R284" t="s">
        <v>70</v>
      </c>
      <c r="S284" t="s">
        <v>70</v>
      </c>
      <c r="T284" t="s">
        <v>70</v>
      </c>
      <c r="U284" t="s">
        <v>2000</v>
      </c>
      <c r="V284" t="s">
        <v>70</v>
      </c>
      <c r="W284" t="s">
        <v>70</v>
      </c>
      <c r="X284" t="s">
        <v>2000</v>
      </c>
      <c r="Y284" t="s">
        <v>2000</v>
      </c>
      <c r="Z284" t="s">
        <v>2000</v>
      </c>
      <c r="AA284" t="s">
        <v>2000</v>
      </c>
    </row>
    <row r="285" spans="1:27" hidden="1" x14ac:dyDescent="0.25">
      <c r="A285">
        <v>211570016</v>
      </c>
      <c r="B285" t="s">
        <v>1999</v>
      </c>
      <c r="C285" t="s">
        <v>924</v>
      </c>
      <c r="D285" t="s">
        <v>70</v>
      </c>
      <c r="E285" t="s">
        <v>70</v>
      </c>
      <c r="F285" t="s">
        <v>2000</v>
      </c>
      <c r="G285" t="s">
        <v>70</v>
      </c>
      <c r="H285" t="s">
        <v>70</v>
      </c>
      <c r="I285" t="s">
        <v>2000</v>
      </c>
      <c r="J285" t="s">
        <v>70</v>
      </c>
      <c r="K285" t="s">
        <v>70</v>
      </c>
      <c r="L285" t="s">
        <v>70</v>
      </c>
      <c r="M285" t="s">
        <v>2000</v>
      </c>
      <c r="N285" t="s">
        <v>2000</v>
      </c>
      <c r="O285" t="s">
        <v>70</v>
      </c>
      <c r="P285" t="s">
        <v>2000</v>
      </c>
      <c r="Q285" t="s">
        <v>2000</v>
      </c>
      <c r="R285" t="s">
        <v>70</v>
      </c>
      <c r="S285" t="s">
        <v>70</v>
      </c>
      <c r="T285" t="s">
        <v>70</v>
      </c>
      <c r="U285" t="s">
        <v>2000</v>
      </c>
      <c r="V285" t="s">
        <v>70</v>
      </c>
      <c r="W285" t="s">
        <v>70</v>
      </c>
      <c r="X285" t="s">
        <v>2000</v>
      </c>
      <c r="Y285" t="s">
        <v>2000</v>
      </c>
      <c r="Z285" t="s">
        <v>2000</v>
      </c>
      <c r="AA285" t="s">
        <v>2000</v>
      </c>
    </row>
    <row r="286" spans="1:27" hidden="1" x14ac:dyDescent="0.25">
      <c r="A286">
        <v>211570018</v>
      </c>
      <c r="B286" t="s">
        <v>1999</v>
      </c>
      <c r="C286" t="s">
        <v>924</v>
      </c>
      <c r="D286" t="s">
        <v>70</v>
      </c>
      <c r="E286" t="s">
        <v>70</v>
      </c>
      <c r="F286" t="s">
        <v>2000</v>
      </c>
      <c r="G286" t="s">
        <v>70</v>
      </c>
      <c r="H286" t="s">
        <v>110</v>
      </c>
      <c r="I286" t="s">
        <v>2000</v>
      </c>
      <c r="J286" t="s">
        <v>70</v>
      </c>
      <c r="K286" t="s">
        <v>2000</v>
      </c>
      <c r="L286" t="s">
        <v>57</v>
      </c>
      <c r="M286" t="s">
        <v>2000</v>
      </c>
      <c r="N286" t="s">
        <v>2000</v>
      </c>
      <c r="O286" t="s">
        <v>70</v>
      </c>
      <c r="P286" t="s">
        <v>2000</v>
      </c>
      <c r="Q286" t="s">
        <v>2000</v>
      </c>
      <c r="R286" t="s">
        <v>70</v>
      </c>
      <c r="S286" t="s">
        <v>57</v>
      </c>
      <c r="T286" t="s">
        <v>110</v>
      </c>
      <c r="U286" t="s">
        <v>2000</v>
      </c>
      <c r="V286" t="s">
        <v>70</v>
      </c>
      <c r="W286" t="s">
        <v>110</v>
      </c>
      <c r="X286" t="s">
        <v>2000</v>
      </c>
      <c r="Y286" t="s">
        <v>2000</v>
      </c>
      <c r="Z286" t="s">
        <v>2000</v>
      </c>
      <c r="AA286" t="s">
        <v>2000</v>
      </c>
    </row>
    <row r="287" spans="1:27" hidden="1" x14ac:dyDescent="0.25">
      <c r="A287">
        <v>211570019</v>
      </c>
      <c r="B287" t="s">
        <v>1999</v>
      </c>
      <c r="C287" t="s">
        <v>924</v>
      </c>
      <c r="D287" t="s">
        <v>70</v>
      </c>
      <c r="E287" t="s">
        <v>70</v>
      </c>
      <c r="F287" t="s">
        <v>2000</v>
      </c>
      <c r="G287" t="s">
        <v>70</v>
      </c>
      <c r="H287" t="s">
        <v>70</v>
      </c>
      <c r="I287" t="s">
        <v>2000</v>
      </c>
      <c r="J287" t="s">
        <v>70</v>
      </c>
      <c r="K287" t="s">
        <v>70</v>
      </c>
      <c r="L287" t="s">
        <v>70</v>
      </c>
      <c r="M287" t="s">
        <v>2000</v>
      </c>
      <c r="N287" t="s">
        <v>2000</v>
      </c>
      <c r="O287" t="s">
        <v>70</v>
      </c>
      <c r="P287" t="s">
        <v>2000</v>
      </c>
      <c r="Q287" t="s">
        <v>2000</v>
      </c>
      <c r="R287" t="s">
        <v>70</v>
      </c>
      <c r="S287" t="s">
        <v>70</v>
      </c>
      <c r="T287" t="s">
        <v>70</v>
      </c>
      <c r="U287" t="s">
        <v>2000</v>
      </c>
      <c r="V287" t="s">
        <v>70</v>
      </c>
      <c r="W287" t="s">
        <v>70</v>
      </c>
      <c r="X287" t="s">
        <v>2000</v>
      </c>
      <c r="Y287" t="s">
        <v>2000</v>
      </c>
      <c r="Z287" t="s">
        <v>2000</v>
      </c>
      <c r="AA287" t="s">
        <v>2000</v>
      </c>
    </row>
    <row r="288" spans="1:27" hidden="1" x14ac:dyDescent="0.25">
      <c r="A288">
        <v>211830032</v>
      </c>
      <c r="B288" t="s">
        <v>1999</v>
      </c>
      <c r="C288" t="s">
        <v>924</v>
      </c>
      <c r="D288" t="s">
        <v>70</v>
      </c>
      <c r="E288" t="s">
        <v>70</v>
      </c>
      <c r="F288" t="s">
        <v>70</v>
      </c>
      <c r="G288" t="s">
        <v>70</v>
      </c>
      <c r="H288" t="s">
        <v>2000</v>
      </c>
      <c r="I288" t="s">
        <v>70</v>
      </c>
      <c r="J288" t="s">
        <v>70</v>
      </c>
      <c r="K288" t="s">
        <v>2000</v>
      </c>
      <c r="L288" t="s">
        <v>2000</v>
      </c>
      <c r="M288" t="s">
        <v>70</v>
      </c>
      <c r="N288" t="s">
        <v>70</v>
      </c>
      <c r="O288" t="s">
        <v>70</v>
      </c>
      <c r="P288" t="s">
        <v>70</v>
      </c>
      <c r="Q288" t="s">
        <v>70</v>
      </c>
      <c r="R288" t="s">
        <v>70</v>
      </c>
      <c r="S288" t="s">
        <v>2000</v>
      </c>
      <c r="T288" t="s">
        <v>2000</v>
      </c>
      <c r="U288" t="s">
        <v>70</v>
      </c>
      <c r="V288" t="s">
        <v>70</v>
      </c>
      <c r="W288" t="s">
        <v>2000</v>
      </c>
      <c r="X288" t="s">
        <v>70</v>
      </c>
      <c r="Y288" t="s">
        <v>70</v>
      </c>
      <c r="Z288" t="s">
        <v>70</v>
      </c>
      <c r="AA288" t="s">
        <v>70</v>
      </c>
    </row>
    <row r="289" spans="1:27" hidden="1" x14ac:dyDescent="0.25">
      <c r="A289">
        <v>220050004</v>
      </c>
      <c r="B289" t="s">
        <v>1999</v>
      </c>
      <c r="C289" t="s">
        <v>933</v>
      </c>
      <c r="D289" t="s">
        <v>70</v>
      </c>
      <c r="E289" t="s">
        <v>70</v>
      </c>
      <c r="F289" t="s">
        <v>70</v>
      </c>
      <c r="G289" t="s">
        <v>70</v>
      </c>
      <c r="H289" t="s">
        <v>70</v>
      </c>
      <c r="I289" t="s">
        <v>57</v>
      </c>
      <c r="J289" t="s">
        <v>70</v>
      </c>
      <c r="K289" t="s">
        <v>70</v>
      </c>
      <c r="L289" t="s">
        <v>70</v>
      </c>
      <c r="M289" t="s">
        <v>2000</v>
      </c>
      <c r="N289" t="s">
        <v>2000</v>
      </c>
      <c r="O289" t="s">
        <v>70</v>
      </c>
      <c r="P289" t="s">
        <v>110</v>
      </c>
      <c r="Q289" t="s">
        <v>2000</v>
      </c>
      <c r="R289" t="s">
        <v>70</v>
      </c>
      <c r="S289" t="s">
        <v>70</v>
      </c>
      <c r="T289" t="s">
        <v>70</v>
      </c>
      <c r="U289" t="s">
        <v>2000</v>
      </c>
      <c r="V289" t="s">
        <v>70</v>
      </c>
      <c r="W289" t="s">
        <v>70</v>
      </c>
      <c r="X289" t="s">
        <v>2000</v>
      </c>
      <c r="Y289" t="s">
        <v>110</v>
      </c>
      <c r="Z289" t="s">
        <v>2000</v>
      </c>
      <c r="AA289" t="s">
        <v>2000</v>
      </c>
    </row>
    <row r="290" spans="1:27" hidden="1" x14ac:dyDescent="0.25">
      <c r="A290">
        <v>220150008</v>
      </c>
      <c r="B290" t="s">
        <v>1999</v>
      </c>
      <c r="C290" t="s">
        <v>933</v>
      </c>
      <c r="D290" t="s">
        <v>70</v>
      </c>
      <c r="E290" t="s">
        <v>70</v>
      </c>
      <c r="F290" t="s">
        <v>70</v>
      </c>
      <c r="G290" t="s">
        <v>70</v>
      </c>
      <c r="H290" t="s">
        <v>70</v>
      </c>
      <c r="I290" t="s">
        <v>2000</v>
      </c>
      <c r="J290" t="s">
        <v>70</v>
      </c>
      <c r="K290" t="s">
        <v>70</v>
      </c>
      <c r="L290" t="s">
        <v>70</v>
      </c>
      <c r="M290" t="s">
        <v>2000</v>
      </c>
      <c r="N290" t="s">
        <v>2000</v>
      </c>
      <c r="O290" t="s">
        <v>70</v>
      </c>
      <c r="P290" t="s">
        <v>2000</v>
      </c>
      <c r="Q290" t="s">
        <v>2000</v>
      </c>
      <c r="R290" t="s">
        <v>70</v>
      </c>
      <c r="S290" t="s">
        <v>70</v>
      </c>
      <c r="T290" t="s">
        <v>70</v>
      </c>
      <c r="U290" t="s">
        <v>2000</v>
      </c>
      <c r="V290" t="s">
        <v>70</v>
      </c>
      <c r="W290" t="s">
        <v>70</v>
      </c>
      <c r="X290" t="s">
        <v>2000</v>
      </c>
      <c r="Y290" t="s">
        <v>2000</v>
      </c>
      <c r="Z290" t="s">
        <v>2000</v>
      </c>
      <c r="AA290" t="s">
        <v>2000</v>
      </c>
    </row>
    <row r="291" spans="1:27" hidden="1" x14ac:dyDescent="0.25">
      <c r="A291">
        <v>220190008</v>
      </c>
      <c r="B291" t="s">
        <v>1999</v>
      </c>
      <c r="C291" t="s">
        <v>933</v>
      </c>
      <c r="D291" t="s">
        <v>70</v>
      </c>
      <c r="E291" t="s">
        <v>70</v>
      </c>
      <c r="F291" t="s">
        <v>70</v>
      </c>
      <c r="G291" t="s">
        <v>70</v>
      </c>
      <c r="H291" t="s">
        <v>70</v>
      </c>
      <c r="I291" t="s">
        <v>2000</v>
      </c>
      <c r="J291" t="s">
        <v>70</v>
      </c>
      <c r="K291" t="s">
        <v>70</v>
      </c>
      <c r="L291" t="s">
        <v>70</v>
      </c>
      <c r="M291" t="s">
        <v>2000</v>
      </c>
      <c r="N291" t="s">
        <v>2000</v>
      </c>
      <c r="O291" t="s">
        <v>70</v>
      </c>
      <c r="P291" t="s">
        <v>2000</v>
      </c>
      <c r="Q291" t="s">
        <v>2000</v>
      </c>
      <c r="R291" t="s">
        <v>70</v>
      </c>
      <c r="S291" t="s">
        <v>70</v>
      </c>
      <c r="T291" t="s">
        <v>70</v>
      </c>
      <c r="U291" t="s">
        <v>2000</v>
      </c>
      <c r="V291" t="s">
        <v>70</v>
      </c>
      <c r="W291" t="s">
        <v>70</v>
      </c>
      <c r="X291" t="s">
        <v>2000</v>
      </c>
      <c r="Y291" t="s">
        <v>2000</v>
      </c>
      <c r="Z291" t="s">
        <v>2000</v>
      </c>
      <c r="AA291" t="s">
        <v>2000</v>
      </c>
    </row>
    <row r="292" spans="1:27" hidden="1" x14ac:dyDescent="0.25">
      <c r="A292">
        <v>220330008</v>
      </c>
      <c r="B292" t="s">
        <v>1999</v>
      </c>
      <c r="C292" t="s">
        <v>933</v>
      </c>
      <c r="D292" t="s">
        <v>70</v>
      </c>
      <c r="E292" t="s">
        <v>70</v>
      </c>
      <c r="F292" t="s">
        <v>70</v>
      </c>
      <c r="G292" t="s">
        <v>70</v>
      </c>
      <c r="H292" t="s">
        <v>70</v>
      </c>
      <c r="I292" t="s">
        <v>2000</v>
      </c>
      <c r="J292" t="s">
        <v>70</v>
      </c>
      <c r="K292" t="s">
        <v>70</v>
      </c>
      <c r="L292" t="s">
        <v>70</v>
      </c>
      <c r="M292" t="s">
        <v>2000</v>
      </c>
      <c r="N292" t="s">
        <v>2000</v>
      </c>
      <c r="O292" t="s">
        <v>70</v>
      </c>
      <c r="P292" t="s">
        <v>2000</v>
      </c>
      <c r="Q292" t="s">
        <v>2000</v>
      </c>
      <c r="R292" t="s">
        <v>70</v>
      </c>
      <c r="S292" t="s">
        <v>70</v>
      </c>
      <c r="T292" t="s">
        <v>70</v>
      </c>
      <c r="U292" t="s">
        <v>2000</v>
      </c>
      <c r="V292" t="s">
        <v>70</v>
      </c>
      <c r="W292" t="s">
        <v>70</v>
      </c>
      <c r="X292" t="s">
        <v>2000</v>
      </c>
      <c r="Y292" t="s">
        <v>2000</v>
      </c>
      <c r="Z292" t="s">
        <v>2000</v>
      </c>
      <c r="AA292" t="s">
        <v>2000</v>
      </c>
    </row>
    <row r="293" spans="1:27" hidden="1" x14ac:dyDescent="0.25">
      <c r="A293">
        <v>220330009</v>
      </c>
      <c r="B293" t="s">
        <v>1999</v>
      </c>
      <c r="C293" t="s">
        <v>933</v>
      </c>
      <c r="D293" t="s">
        <v>70</v>
      </c>
      <c r="E293" t="s">
        <v>70</v>
      </c>
      <c r="F293" t="s">
        <v>2000</v>
      </c>
      <c r="G293" t="s">
        <v>2000</v>
      </c>
      <c r="H293" t="s">
        <v>70</v>
      </c>
      <c r="I293" t="s">
        <v>57</v>
      </c>
      <c r="J293" t="s">
        <v>70</v>
      </c>
      <c r="K293" t="s">
        <v>70</v>
      </c>
      <c r="L293" t="s">
        <v>70</v>
      </c>
      <c r="M293" t="s">
        <v>70</v>
      </c>
      <c r="N293" t="s">
        <v>70</v>
      </c>
      <c r="O293" t="s">
        <v>70</v>
      </c>
      <c r="P293" t="s">
        <v>57</v>
      </c>
      <c r="Q293" t="s">
        <v>70</v>
      </c>
      <c r="R293" t="s">
        <v>2000</v>
      </c>
      <c r="S293" t="s">
        <v>70</v>
      </c>
      <c r="T293" t="s">
        <v>70</v>
      </c>
      <c r="U293" t="s">
        <v>70</v>
      </c>
      <c r="V293" t="s">
        <v>70</v>
      </c>
      <c r="W293" t="s">
        <v>70</v>
      </c>
      <c r="X293" t="s">
        <v>70</v>
      </c>
      <c r="Y293" t="s">
        <v>57</v>
      </c>
      <c r="Z293" t="s">
        <v>70</v>
      </c>
      <c r="AA293" t="s">
        <v>70</v>
      </c>
    </row>
    <row r="294" spans="1:27" hidden="1" x14ac:dyDescent="0.25">
      <c r="A294">
        <v>220330013</v>
      </c>
      <c r="B294" t="s">
        <v>1999</v>
      </c>
      <c r="C294" t="s">
        <v>933</v>
      </c>
      <c r="D294" t="s">
        <v>70</v>
      </c>
      <c r="E294" t="s">
        <v>70</v>
      </c>
      <c r="F294" t="s">
        <v>2000</v>
      </c>
      <c r="G294" t="s">
        <v>70</v>
      </c>
      <c r="H294" t="s">
        <v>70</v>
      </c>
      <c r="I294" t="s">
        <v>57</v>
      </c>
      <c r="J294" t="s">
        <v>70</v>
      </c>
      <c r="K294" t="s">
        <v>70</v>
      </c>
      <c r="L294" t="s">
        <v>70</v>
      </c>
      <c r="M294" t="s">
        <v>2000</v>
      </c>
      <c r="N294" t="s">
        <v>2000</v>
      </c>
      <c r="O294" t="s">
        <v>70</v>
      </c>
      <c r="P294" t="s">
        <v>57</v>
      </c>
      <c r="Q294" t="s">
        <v>2000</v>
      </c>
      <c r="R294" t="s">
        <v>70</v>
      </c>
      <c r="S294" t="s">
        <v>70</v>
      </c>
      <c r="T294" t="s">
        <v>70</v>
      </c>
      <c r="U294" t="s">
        <v>2000</v>
      </c>
      <c r="V294" t="s">
        <v>70</v>
      </c>
      <c r="W294" t="s">
        <v>70</v>
      </c>
      <c r="X294" t="s">
        <v>2000</v>
      </c>
      <c r="Y294" t="s">
        <v>57</v>
      </c>
      <c r="Z294" t="s">
        <v>2000</v>
      </c>
      <c r="AA294" t="s">
        <v>2000</v>
      </c>
    </row>
    <row r="295" spans="1:27" hidden="1" x14ac:dyDescent="0.25">
      <c r="A295">
        <v>220470009</v>
      </c>
      <c r="B295" t="s">
        <v>1999</v>
      </c>
      <c r="C295" t="s">
        <v>933</v>
      </c>
      <c r="D295" t="s">
        <v>70</v>
      </c>
      <c r="E295" t="s">
        <v>70</v>
      </c>
      <c r="F295" t="s">
        <v>2000</v>
      </c>
      <c r="G295" t="s">
        <v>70</v>
      </c>
      <c r="H295" t="s">
        <v>70</v>
      </c>
      <c r="I295" t="s">
        <v>57</v>
      </c>
      <c r="J295" t="s">
        <v>70</v>
      </c>
      <c r="K295" t="s">
        <v>70</v>
      </c>
      <c r="L295" t="s">
        <v>70</v>
      </c>
      <c r="M295" t="s">
        <v>70</v>
      </c>
      <c r="N295" t="s">
        <v>70</v>
      </c>
      <c r="O295" t="s">
        <v>70</v>
      </c>
      <c r="P295" t="s">
        <v>110</v>
      </c>
      <c r="Q295" t="s">
        <v>70</v>
      </c>
      <c r="R295" t="s">
        <v>70</v>
      </c>
      <c r="S295" t="s">
        <v>70</v>
      </c>
      <c r="T295" t="s">
        <v>70</v>
      </c>
      <c r="U295" t="s">
        <v>70</v>
      </c>
      <c r="V295" t="s">
        <v>70</v>
      </c>
      <c r="W295" t="s">
        <v>70</v>
      </c>
      <c r="X295" t="s">
        <v>70</v>
      </c>
      <c r="Y295" t="s">
        <v>57</v>
      </c>
      <c r="Z295" t="s">
        <v>70</v>
      </c>
      <c r="AA295" t="s">
        <v>70</v>
      </c>
    </row>
    <row r="296" spans="1:27" hidden="1" x14ac:dyDescent="0.25">
      <c r="A296">
        <v>220511001</v>
      </c>
      <c r="B296" t="s">
        <v>1999</v>
      </c>
      <c r="C296" t="s">
        <v>933</v>
      </c>
      <c r="D296" t="s">
        <v>70</v>
      </c>
      <c r="E296" t="s">
        <v>70</v>
      </c>
      <c r="F296" t="s">
        <v>70</v>
      </c>
      <c r="G296" t="s">
        <v>70</v>
      </c>
      <c r="H296" t="s">
        <v>70</v>
      </c>
      <c r="I296" t="s">
        <v>2000</v>
      </c>
      <c r="J296" t="s">
        <v>70</v>
      </c>
      <c r="K296" t="s">
        <v>70</v>
      </c>
      <c r="L296" t="s">
        <v>70</v>
      </c>
      <c r="M296" t="s">
        <v>2000</v>
      </c>
      <c r="N296" t="s">
        <v>70</v>
      </c>
      <c r="O296" t="s">
        <v>70</v>
      </c>
      <c r="P296" t="s">
        <v>2000</v>
      </c>
      <c r="Q296" t="s">
        <v>70</v>
      </c>
      <c r="R296" t="s">
        <v>70</v>
      </c>
      <c r="S296" t="s">
        <v>70</v>
      </c>
      <c r="T296" t="s">
        <v>70</v>
      </c>
      <c r="U296" t="s">
        <v>70</v>
      </c>
      <c r="V296" t="s">
        <v>70</v>
      </c>
      <c r="W296" t="s">
        <v>70</v>
      </c>
      <c r="X296" t="s">
        <v>2000</v>
      </c>
      <c r="Y296" t="s">
        <v>2000</v>
      </c>
      <c r="Z296" t="s">
        <v>2000</v>
      </c>
      <c r="AA296" t="s">
        <v>70</v>
      </c>
    </row>
    <row r="297" spans="1:27" hidden="1" x14ac:dyDescent="0.25">
      <c r="A297">
        <v>220730004</v>
      </c>
      <c r="B297" t="s">
        <v>1999</v>
      </c>
      <c r="C297" t="s">
        <v>933</v>
      </c>
      <c r="D297" t="s">
        <v>70</v>
      </c>
      <c r="E297" t="s">
        <v>70</v>
      </c>
      <c r="F297" t="s">
        <v>70</v>
      </c>
      <c r="G297" t="s">
        <v>70</v>
      </c>
      <c r="H297" t="s">
        <v>70</v>
      </c>
      <c r="I297" t="s">
        <v>2000</v>
      </c>
      <c r="J297" t="s">
        <v>70</v>
      </c>
      <c r="K297" t="s">
        <v>70</v>
      </c>
      <c r="L297" t="s">
        <v>70</v>
      </c>
      <c r="M297" t="s">
        <v>2000</v>
      </c>
      <c r="N297" t="s">
        <v>2000</v>
      </c>
      <c r="O297" t="s">
        <v>70</v>
      </c>
      <c r="P297" t="s">
        <v>2000</v>
      </c>
      <c r="Q297" t="s">
        <v>2000</v>
      </c>
      <c r="R297" t="s">
        <v>70</v>
      </c>
      <c r="S297" t="s">
        <v>70</v>
      </c>
      <c r="T297" t="s">
        <v>70</v>
      </c>
      <c r="U297" t="s">
        <v>2000</v>
      </c>
      <c r="V297" t="s">
        <v>70</v>
      </c>
      <c r="W297" t="s">
        <v>70</v>
      </c>
      <c r="X297" t="s">
        <v>2000</v>
      </c>
      <c r="Y297" t="s">
        <v>2000</v>
      </c>
      <c r="Z297" t="s">
        <v>2000</v>
      </c>
      <c r="AA297" t="s">
        <v>2000</v>
      </c>
    </row>
    <row r="298" spans="1:27" hidden="1" x14ac:dyDescent="0.25">
      <c r="A298">
        <v>230010011</v>
      </c>
      <c r="B298" t="s">
        <v>1999</v>
      </c>
      <c r="C298" t="s">
        <v>938</v>
      </c>
      <c r="D298" t="s">
        <v>70</v>
      </c>
      <c r="E298" t="s">
        <v>70</v>
      </c>
      <c r="F298" t="s">
        <v>110</v>
      </c>
      <c r="G298" t="s">
        <v>70</v>
      </c>
      <c r="H298" t="s">
        <v>70</v>
      </c>
      <c r="I298" t="s">
        <v>110</v>
      </c>
      <c r="J298" t="s">
        <v>70</v>
      </c>
      <c r="K298" t="s">
        <v>70</v>
      </c>
      <c r="L298" t="s">
        <v>70</v>
      </c>
      <c r="M298" t="s">
        <v>59</v>
      </c>
      <c r="N298" t="s">
        <v>59</v>
      </c>
      <c r="O298" t="s">
        <v>70</v>
      </c>
      <c r="P298" t="s">
        <v>57</v>
      </c>
      <c r="Q298" t="s">
        <v>59</v>
      </c>
      <c r="R298" t="s">
        <v>70</v>
      </c>
      <c r="S298" t="s">
        <v>70</v>
      </c>
      <c r="T298" t="s">
        <v>70</v>
      </c>
      <c r="U298" t="s">
        <v>59</v>
      </c>
      <c r="V298" t="s">
        <v>70</v>
      </c>
      <c r="W298" t="s">
        <v>70</v>
      </c>
      <c r="X298" t="s">
        <v>110</v>
      </c>
      <c r="Y298" t="s">
        <v>57</v>
      </c>
      <c r="Z298" t="s">
        <v>110</v>
      </c>
      <c r="AA298" t="s">
        <v>2000</v>
      </c>
    </row>
    <row r="299" spans="1:27" hidden="1" x14ac:dyDescent="0.25">
      <c r="A299">
        <v>230031011</v>
      </c>
      <c r="B299" t="s">
        <v>1999</v>
      </c>
      <c r="C299" t="s">
        <v>938</v>
      </c>
      <c r="D299" t="s">
        <v>70</v>
      </c>
      <c r="E299" t="s">
        <v>70</v>
      </c>
      <c r="F299" t="s">
        <v>2000</v>
      </c>
      <c r="G299" t="s">
        <v>70</v>
      </c>
      <c r="H299" t="s">
        <v>70</v>
      </c>
      <c r="I299" t="s">
        <v>110</v>
      </c>
      <c r="J299" t="s">
        <v>70</v>
      </c>
      <c r="K299" t="s">
        <v>70</v>
      </c>
      <c r="L299" t="s">
        <v>70</v>
      </c>
      <c r="M299" t="s">
        <v>59</v>
      </c>
      <c r="N299" t="s">
        <v>59</v>
      </c>
      <c r="O299" t="s">
        <v>70</v>
      </c>
      <c r="P299" t="s">
        <v>110</v>
      </c>
      <c r="Q299" t="s">
        <v>59</v>
      </c>
      <c r="R299" t="s">
        <v>70</v>
      </c>
      <c r="S299" t="s">
        <v>70</v>
      </c>
      <c r="T299" t="s">
        <v>70</v>
      </c>
      <c r="U299" t="s">
        <v>59</v>
      </c>
      <c r="V299" t="s">
        <v>70</v>
      </c>
      <c r="W299" t="s">
        <v>70</v>
      </c>
      <c r="X299" t="s">
        <v>110</v>
      </c>
      <c r="Y299" t="s">
        <v>57</v>
      </c>
      <c r="Z299" t="s">
        <v>2000</v>
      </c>
      <c r="AA299" t="s">
        <v>2000</v>
      </c>
    </row>
    <row r="300" spans="1:27" hidden="1" x14ac:dyDescent="0.25">
      <c r="A300">
        <v>230050029</v>
      </c>
      <c r="B300" t="s">
        <v>1999</v>
      </c>
      <c r="C300" t="s">
        <v>938</v>
      </c>
      <c r="D300" t="s">
        <v>70</v>
      </c>
      <c r="E300" t="s">
        <v>70</v>
      </c>
      <c r="F300" t="s">
        <v>110</v>
      </c>
      <c r="G300" t="s">
        <v>70</v>
      </c>
      <c r="H300" t="s">
        <v>70</v>
      </c>
      <c r="I300" t="s">
        <v>110</v>
      </c>
      <c r="J300" t="s">
        <v>70</v>
      </c>
      <c r="K300" t="s">
        <v>70</v>
      </c>
      <c r="L300" t="s">
        <v>70</v>
      </c>
      <c r="M300" t="s">
        <v>110</v>
      </c>
      <c r="N300" t="s">
        <v>59</v>
      </c>
      <c r="O300" t="s">
        <v>70</v>
      </c>
      <c r="P300" t="s">
        <v>57</v>
      </c>
      <c r="Q300" t="s">
        <v>110</v>
      </c>
      <c r="R300" t="s">
        <v>70</v>
      </c>
      <c r="S300" t="s">
        <v>70</v>
      </c>
      <c r="T300" t="s">
        <v>70</v>
      </c>
      <c r="U300" t="s">
        <v>59</v>
      </c>
      <c r="V300" t="s">
        <v>70</v>
      </c>
      <c r="W300" t="s">
        <v>70</v>
      </c>
      <c r="X300" t="s">
        <v>110</v>
      </c>
      <c r="Y300" t="s">
        <v>110</v>
      </c>
      <c r="Z300" t="s">
        <v>110</v>
      </c>
      <c r="AA300" t="s">
        <v>2000</v>
      </c>
    </row>
    <row r="301" spans="1:27" hidden="1" x14ac:dyDescent="0.25">
      <c r="A301">
        <v>230052003</v>
      </c>
      <c r="B301" t="s">
        <v>1999</v>
      </c>
      <c r="C301" t="s">
        <v>938</v>
      </c>
      <c r="D301" t="s">
        <v>70</v>
      </c>
      <c r="E301" t="s">
        <v>70</v>
      </c>
      <c r="F301" t="s">
        <v>2000</v>
      </c>
      <c r="G301" t="s">
        <v>70</v>
      </c>
      <c r="H301" t="s">
        <v>70</v>
      </c>
      <c r="I301" t="s">
        <v>2000</v>
      </c>
      <c r="J301" t="s">
        <v>70</v>
      </c>
      <c r="K301" t="s">
        <v>70</v>
      </c>
      <c r="L301" t="s">
        <v>70</v>
      </c>
      <c r="M301" t="s">
        <v>2000</v>
      </c>
      <c r="N301" t="s">
        <v>2000</v>
      </c>
      <c r="O301" t="s">
        <v>70</v>
      </c>
      <c r="P301" t="s">
        <v>2000</v>
      </c>
      <c r="Q301" t="s">
        <v>2000</v>
      </c>
      <c r="R301" t="s">
        <v>70</v>
      </c>
      <c r="S301" t="s">
        <v>70</v>
      </c>
      <c r="T301" t="s">
        <v>70</v>
      </c>
      <c r="U301" t="s">
        <v>2000</v>
      </c>
      <c r="V301" t="s">
        <v>70</v>
      </c>
      <c r="W301" t="s">
        <v>70</v>
      </c>
      <c r="X301" t="s">
        <v>2000</v>
      </c>
      <c r="Y301" t="s">
        <v>2000</v>
      </c>
      <c r="Z301" t="s">
        <v>2000</v>
      </c>
      <c r="AA301" t="s">
        <v>2000</v>
      </c>
    </row>
    <row r="302" spans="1:27" hidden="1" x14ac:dyDescent="0.25">
      <c r="A302">
        <v>230170008</v>
      </c>
      <c r="B302" t="s">
        <v>1999</v>
      </c>
      <c r="C302" t="s">
        <v>938</v>
      </c>
      <c r="D302" t="s">
        <v>70</v>
      </c>
      <c r="E302" t="s">
        <v>70</v>
      </c>
      <c r="F302" t="s">
        <v>2000</v>
      </c>
      <c r="G302" t="s">
        <v>70</v>
      </c>
      <c r="H302" t="s">
        <v>70</v>
      </c>
      <c r="I302" t="s">
        <v>2000</v>
      </c>
      <c r="J302" t="s">
        <v>70</v>
      </c>
      <c r="K302" t="s">
        <v>70</v>
      </c>
      <c r="L302" t="s">
        <v>70</v>
      </c>
      <c r="M302" t="s">
        <v>2000</v>
      </c>
      <c r="N302" t="s">
        <v>2000</v>
      </c>
      <c r="O302" t="s">
        <v>70</v>
      </c>
      <c r="P302" t="s">
        <v>2000</v>
      </c>
      <c r="Q302" t="s">
        <v>70</v>
      </c>
      <c r="R302" t="s">
        <v>70</v>
      </c>
      <c r="S302" t="s">
        <v>70</v>
      </c>
      <c r="T302" t="s">
        <v>70</v>
      </c>
      <c r="U302" t="s">
        <v>2000</v>
      </c>
      <c r="V302" t="s">
        <v>70</v>
      </c>
      <c r="W302" t="s">
        <v>70</v>
      </c>
      <c r="X302" t="s">
        <v>2000</v>
      </c>
      <c r="Y302" t="s">
        <v>2000</v>
      </c>
      <c r="Z302" t="s">
        <v>70</v>
      </c>
      <c r="AA302" t="s">
        <v>70</v>
      </c>
    </row>
    <row r="303" spans="1:27" hidden="1" x14ac:dyDescent="0.25">
      <c r="A303">
        <v>230170009</v>
      </c>
      <c r="B303" t="s">
        <v>1999</v>
      </c>
      <c r="C303" t="s">
        <v>938</v>
      </c>
      <c r="D303" t="s">
        <v>70</v>
      </c>
      <c r="E303" t="s">
        <v>70</v>
      </c>
      <c r="F303" t="s">
        <v>2000</v>
      </c>
      <c r="G303" t="s">
        <v>70</v>
      </c>
      <c r="H303" t="s">
        <v>70</v>
      </c>
      <c r="I303" t="s">
        <v>2000</v>
      </c>
      <c r="J303" t="s">
        <v>70</v>
      </c>
      <c r="K303" t="s">
        <v>70</v>
      </c>
      <c r="L303" t="s">
        <v>70</v>
      </c>
      <c r="M303" t="s">
        <v>2000</v>
      </c>
      <c r="N303" t="s">
        <v>2000</v>
      </c>
      <c r="O303" t="s">
        <v>70</v>
      </c>
      <c r="P303" t="s">
        <v>2000</v>
      </c>
      <c r="Q303" t="s">
        <v>70</v>
      </c>
      <c r="R303" t="s">
        <v>70</v>
      </c>
      <c r="S303" t="s">
        <v>70</v>
      </c>
      <c r="T303" t="s">
        <v>70</v>
      </c>
      <c r="U303" t="s">
        <v>2000</v>
      </c>
      <c r="V303" t="s">
        <v>70</v>
      </c>
      <c r="W303" t="s">
        <v>70</v>
      </c>
      <c r="X303" t="s">
        <v>2000</v>
      </c>
      <c r="Y303" t="s">
        <v>2000</v>
      </c>
      <c r="Z303" t="s">
        <v>2000</v>
      </c>
      <c r="AA303" t="s">
        <v>70</v>
      </c>
    </row>
    <row r="304" spans="1:27" hidden="1" x14ac:dyDescent="0.25">
      <c r="A304">
        <v>230172011</v>
      </c>
      <c r="B304" t="s">
        <v>1999</v>
      </c>
      <c r="C304" t="s">
        <v>938</v>
      </c>
      <c r="D304" t="s">
        <v>70</v>
      </c>
      <c r="E304" t="s">
        <v>70</v>
      </c>
      <c r="F304" t="s">
        <v>110</v>
      </c>
      <c r="G304" t="s">
        <v>70</v>
      </c>
      <c r="H304" t="s">
        <v>70</v>
      </c>
      <c r="I304" t="s">
        <v>110</v>
      </c>
      <c r="J304" t="s">
        <v>70</v>
      </c>
      <c r="K304" t="s">
        <v>70</v>
      </c>
      <c r="L304" t="s">
        <v>70</v>
      </c>
      <c r="M304" t="s">
        <v>59</v>
      </c>
      <c r="N304" t="s">
        <v>59</v>
      </c>
      <c r="O304" t="s">
        <v>70</v>
      </c>
      <c r="P304" t="s">
        <v>57</v>
      </c>
      <c r="Q304" t="s">
        <v>59</v>
      </c>
      <c r="R304" t="s">
        <v>70</v>
      </c>
      <c r="S304" t="s">
        <v>70</v>
      </c>
      <c r="T304" t="s">
        <v>70</v>
      </c>
      <c r="U304" t="s">
        <v>59</v>
      </c>
      <c r="V304" t="s">
        <v>70</v>
      </c>
      <c r="W304" t="s">
        <v>70</v>
      </c>
      <c r="X304" t="s">
        <v>110</v>
      </c>
      <c r="Y304" t="s">
        <v>57</v>
      </c>
      <c r="Z304" t="s">
        <v>2000</v>
      </c>
      <c r="AA304" t="s">
        <v>2000</v>
      </c>
    </row>
    <row r="305" spans="1:27" hidden="1" x14ac:dyDescent="0.25">
      <c r="A305">
        <v>230190002</v>
      </c>
      <c r="B305" t="s">
        <v>1999</v>
      </c>
      <c r="C305" t="s">
        <v>938</v>
      </c>
      <c r="D305" t="s">
        <v>70</v>
      </c>
      <c r="E305" t="s">
        <v>70</v>
      </c>
      <c r="F305" t="s">
        <v>110</v>
      </c>
      <c r="G305" t="s">
        <v>70</v>
      </c>
      <c r="H305" t="s">
        <v>70</v>
      </c>
      <c r="I305" t="s">
        <v>110</v>
      </c>
      <c r="J305" t="s">
        <v>70</v>
      </c>
      <c r="K305" t="s">
        <v>70</v>
      </c>
      <c r="L305" t="s">
        <v>70</v>
      </c>
      <c r="M305" t="s">
        <v>110</v>
      </c>
      <c r="N305" t="s">
        <v>59</v>
      </c>
      <c r="O305" t="s">
        <v>70</v>
      </c>
      <c r="P305" t="s">
        <v>110</v>
      </c>
      <c r="Q305" t="s">
        <v>59</v>
      </c>
      <c r="R305" t="s">
        <v>70</v>
      </c>
      <c r="S305" t="s">
        <v>70</v>
      </c>
      <c r="T305" t="s">
        <v>70</v>
      </c>
      <c r="U305" t="s">
        <v>59</v>
      </c>
      <c r="V305" t="s">
        <v>70</v>
      </c>
      <c r="W305" t="s">
        <v>70</v>
      </c>
      <c r="X305" t="s">
        <v>110</v>
      </c>
      <c r="Y305" t="s">
        <v>110</v>
      </c>
      <c r="Z305" t="s">
        <v>2000</v>
      </c>
      <c r="AA305" t="s">
        <v>2000</v>
      </c>
    </row>
    <row r="306" spans="1:27" hidden="1" x14ac:dyDescent="0.25">
      <c r="A306">
        <v>240030019</v>
      </c>
      <c r="B306" t="s">
        <v>1999</v>
      </c>
      <c r="C306" t="s">
        <v>945</v>
      </c>
      <c r="D306" t="s">
        <v>70</v>
      </c>
      <c r="E306" t="s">
        <v>70</v>
      </c>
      <c r="F306" t="s">
        <v>2000</v>
      </c>
      <c r="G306" t="s">
        <v>70</v>
      </c>
      <c r="H306" t="s">
        <v>70</v>
      </c>
      <c r="I306" t="s">
        <v>2000</v>
      </c>
      <c r="J306" t="s">
        <v>70</v>
      </c>
      <c r="K306" t="s">
        <v>70</v>
      </c>
      <c r="L306" t="s">
        <v>70</v>
      </c>
      <c r="M306" t="s">
        <v>2000</v>
      </c>
      <c r="N306" t="s">
        <v>2000</v>
      </c>
      <c r="O306" t="s">
        <v>70</v>
      </c>
      <c r="P306" t="s">
        <v>2000</v>
      </c>
      <c r="Q306" t="s">
        <v>2000</v>
      </c>
      <c r="R306" t="s">
        <v>70</v>
      </c>
      <c r="S306" t="s">
        <v>70</v>
      </c>
      <c r="T306" t="s">
        <v>70</v>
      </c>
      <c r="U306" t="s">
        <v>2000</v>
      </c>
      <c r="V306" t="s">
        <v>70</v>
      </c>
      <c r="W306" t="s">
        <v>70</v>
      </c>
      <c r="X306" t="s">
        <v>2000</v>
      </c>
      <c r="Y306" t="s">
        <v>2000</v>
      </c>
      <c r="Z306" t="s">
        <v>2000</v>
      </c>
      <c r="AA306" t="s">
        <v>2000</v>
      </c>
    </row>
    <row r="307" spans="1:27" hidden="1" x14ac:dyDescent="0.25">
      <c r="A307">
        <v>240031003</v>
      </c>
      <c r="B307" t="s">
        <v>1999</v>
      </c>
      <c r="C307" t="s">
        <v>945</v>
      </c>
      <c r="D307" t="s">
        <v>70</v>
      </c>
      <c r="E307" t="s">
        <v>70</v>
      </c>
      <c r="F307" t="s">
        <v>2000</v>
      </c>
      <c r="G307" t="s">
        <v>70</v>
      </c>
      <c r="H307" t="s">
        <v>70</v>
      </c>
      <c r="I307" t="s">
        <v>2000</v>
      </c>
      <c r="J307" t="s">
        <v>70</v>
      </c>
      <c r="K307" t="s">
        <v>70</v>
      </c>
      <c r="L307" t="s">
        <v>70</v>
      </c>
      <c r="M307" t="s">
        <v>2000</v>
      </c>
      <c r="N307" t="s">
        <v>2000</v>
      </c>
      <c r="O307" t="s">
        <v>70</v>
      </c>
      <c r="P307" t="s">
        <v>2000</v>
      </c>
      <c r="Q307" t="s">
        <v>2000</v>
      </c>
      <c r="R307" t="s">
        <v>70</v>
      </c>
      <c r="S307" t="s">
        <v>70</v>
      </c>
      <c r="T307" t="s">
        <v>70</v>
      </c>
      <c r="U307" t="s">
        <v>2000</v>
      </c>
      <c r="V307" t="s">
        <v>70</v>
      </c>
      <c r="W307" t="s">
        <v>70</v>
      </c>
      <c r="X307" t="s">
        <v>2000</v>
      </c>
      <c r="Y307" t="s">
        <v>2000</v>
      </c>
      <c r="Z307" t="s">
        <v>2000</v>
      </c>
      <c r="AA307" t="s">
        <v>2000</v>
      </c>
    </row>
    <row r="308" spans="1:27" hidden="1" x14ac:dyDescent="0.25">
      <c r="A308">
        <v>240053001</v>
      </c>
      <c r="B308" t="s">
        <v>1999</v>
      </c>
      <c r="C308" t="s">
        <v>945</v>
      </c>
      <c r="D308" t="s">
        <v>70</v>
      </c>
      <c r="E308" t="s">
        <v>70</v>
      </c>
      <c r="F308" t="s">
        <v>57</v>
      </c>
      <c r="G308" t="s">
        <v>110</v>
      </c>
      <c r="H308" t="s">
        <v>70</v>
      </c>
      <c r="I308" t="s">
        <v>57</v>
      </c>
      <c r="J308" t="s">
        <v>70</v>
      </c>
      <c r="K308" t="s">
        <v>70</v>
      </c>
      <c r="L308" t="s">
        <v>70</v>
      </c>
      <c r="M308" t="s">
        <v>110</v>
      </c>
      <c r="N308" t="s">
        <v>110</v>
      </c>
      <c r="O308" t="s">
        <v>70</v>
      </c>
      <c r="P308" t="s">
        <v>57</v>
      </c>
      <c r="Q308" t="s">
        <v>59</v>
      </c>
      <c r="R308" t="s">
        <v>110</v>
      </c>
      <c r="S308" t="s">
        <v>70</v>
      </c>
      <c r="T308" t="s">
        <v>70</v>
      </c>
      <c r="U308" t="s">
        <v>110</v>
      </c>
      <c r="V308" t="s">
        <v>70</v>
      </c>
      <c r="W308" t="s">
        <v>70</v>
      </c>
      <c r="X308" t="s">
        <v>57</v>
      </c>
      <c r="Y308" t="s">
        <v>57</v>
      </c>
      <c r="Z308" t="s">
        <v>110</v>
      </c>
      <c r="AA308" t="s">
        <v>2000</v>
      </c>
    </row>
    <row r="309" spans="1:27" hidden="1" x14ac:dyDescent="0.25">
      <c r="A309">
        <v>240259001</v>
      </c>
      <c r="B309" t="s">
        <v>1999</v>
      </c>
      <c r="C309" t="s">
        <v>945</v>
      </c>
      <c r="D309" t="s">
        <v>70</v>
      </c>
      <c r="E309" t="s">
        <v>70</v>
      </c>
      <c r="F309" t="s">
        <v>2000</v>
      </c>
      <c r="G309" t="s">
        <v>70</v>
      </c>
      <c r="H309" t="s">
        <v>70</v>
      </c>
      <c r="I309" t="s">
        <v>2000</v>
      </c>
      <c r="J309" t="s">
        <v>70</v>
      </c>
      <c r="K309" t="s">
        <v>70</v>
      </c>
      <c r="L309" t="s">
        <v>70</v>
      </c>
      <c r="M309" t="s">
        <v>2000</v>
      </c>
      <c r="N309" t="s">
        <v>2000</v>
      </c>
      <c r="O309" t="s">
        <v>70</v>
      </c>
      <c r="P309" t="s">
        <v>2000</v>
      </c>
      <c r="Q309" t="s">
        <v>2000</v>
      </c>
      <c r="R309" t="s">
        <v>70</v>
      </c>
      <c r="S309" t="s">
        <v>70</v>
      </c>
      <c r="T309" t="s">
        <v>70</v>
      </c>
      <c r="U309" t="s">
        <v>2000</v>
      </c>
      <c r="V309" t="s">
        <v>70</v>
      </c>
      <c r="W309" t="s">
        <v>70</v>
      </c>
      <c r="X309" t="s">
        <v>2000</v>
      </c>
      <c r="Y309" t="s">
        <v>2000</v>
      </c>
      <c r="Z309" t="s">
        <v>2000</v>
      </c>
      <c r="AA309" t="s">
        <v>2000</v>
      </c>
    </row>
    <row r="310" spans="1:27" hidden="1" x14ac:dyDescent="0.25">
      <c r="A310">
        <v>240270006</v>
      </c>
      <c r="B310" t="s">
        <v>1999</v>
      </c>
      <c r="C310" t="s">
        <v>945</v>
      </c>
      <c r="D310" t="s">
        <v>70</v>
      </c>
      <c r="E310" t="s">
        <v>70</v>
      </c>
      <c r="F310" t="s">
        <v>2000</v>
      </c>
      <c r="G310" t="s">
        <v>70</v>
      </c>
      <c r="H310" t="s">
        <v>70</v>
      </c>
      <c r="I310" t="s">
        <v>2000</v>
      </c>
      <c r="J310" t="s">
        <v>70</v>
      </c>
      <c r="K310" t="s">
        <v>70</v>
      </c>
      <c r="L310" t="s">
        <v>70</v>
      </c>
      <c r="M310" t="s">
        <v>2000</v>
      </c>
      <c r="N310" t="s">
        <v>2000</v>
      </c>
      <c r="O310" t="s">
        <v>70</v>
      </c>
      <c r="P310" t="s">
        <v>2000</v>
      </c>
      <c r="Q310" t="s">
        <v>2000</v>
      </c>
      <c r="R310" t="s">
        <v>70</v>
      </c>
      <c r="S310" t="s">
        <v>70</v>
      </c>
      <c r="T310" t="s">
        <v>70</v>
      </c>
      <c r="U310" t="s">
        <v>2000</v>
      </c>
      <c r="V310" t="s">
        <v>70</v>
      </c>
      <c r="W310" t="s">
        <v>70</v>
      </c>
      <c r="X310" t="s">
        <v>2000</v>
      </c>
      <c r="Y310" t="s">
        <v>2000</v>
      </c>
      <c r="Z310" t="s">
        <v>2000</v>
      </c>
      <c r="AA310" t="s">
        <v>2000</v>
      </c>
    </row>
    <row r="311" spans="1:27" hidden="1" x14ac:dyDescent="0.25">
      <c r="A311">
        <v>240330030</v>
      </c>
      <c r="B311" t="s">
        <v>1999</v>
      </c>
      <c r="C311" t="s">
        <v>945</v>
      </c>
      <c r="D311" t="s">
        <v>70</v>
      </c>
      <c r="E311" t="s">
        <v>70</v>
      </c>
      <c r="F311" t="s">
        <v>110</v>
      </c>
      <c r="G311" t="s">
        <v>70</v>
      </c>
      <c r="H311" t="s">
        <v>70</v>
      </c>
      <c r="I311" t="s">
        <v>110</v>
      </c>
      <c r="J311" t="s">
        <v>70</v>
      </c>
      <c r="K311" t="s">
        <v>70</v>
      </c>
      <c r="L311" t="s">
        <v>70</v>
      </c>
      <c r="M311" t="s">
        <v>110</v>
      </c>
      <c r="N311" t="s">
        <v>110</v>
      </c>
      <c r="O311" t="s">
        <v>70</v>
      </c>
      <c r="P311" t="s">
        <v>110</v>
      </c>
      <c r="Q311" t="s">
        <v>110</v>
      </c>
      <c r="R311" t="s">
        <v>70</v>
      </c>
      <c r="S311" t="s">
        <v>2000</v>
      </c>
      <c r="T311" t="s">
        <v>70</v>
      </c>
      <c r="U311" t="s">
        <v>110</v>
      </c>
      <c r="V311" t="s">
        <v>70</v>
      </c>
      <c r="W311" t="s">
        <v>70</v>
      </c>
      <c r="X311" t="s">
        <v>57</v>
      </c>
      <c r="Y311" t="s">
        <v>57</v>
      </c>
      <c r="Z311" t="s">
        <v>110</v>
      </c>
      <c r="AA311" t="s">
        <v>110</v>
      </c>
    </row>
    <row r="312" spans="1:27" hidden="1" x14ac:dyDescent="0.25">
      <c r="A312">
        <v>245100006</v>
      </c>
      <c r="B312" t="s">
        <v>1999</v>
      </c>
      <c r="C312" t="s">
        <v>945</v>
      </c>
      <c r="D312" t="s">
        <v>70</v>
      </c>
      <c r="E312" t="s">
        <v>70</v>
      </c>
      <c r="F312" t="s">
        <v>57</v>
      </c>
      <c r="G312" t="s">
        <v>70</v>
      </c>
      <c r="H312" t="s">
        <v>70</v>
      </c>
      <c r="I312" t="s">
        <v>57</v>
      </c>
      <c r="J312" t="s">
        <v>70</v>
      </c>
      <c r="K312" t="s">
        <v>70</v>
      </c>
      <c r="L312" t="s">
        <v>70</v>
      </c>
      <c r="M312" t="s">
        <v>110</v>
      </c>
      <c r="N312" t="s">
        <v>110</v>
      </c>
      <c r="O312" t="s">
        <v>70</v>
      </c>
      <c r="P312" t="s">
        <v>57</v>
      </c>
      <c r="Q312" t="s">
        <v>59</v>
      </c>
      <c r="R312" t="s">
        <v>70</v>
      </c>
      <c r="S312" t="s">
        <v>70</v>
      </c>
      <c r="T312" t="s">
        <v>70</v>
      </c>
      <c r="U312" t="s">
        <v>110</v>
      </c>
      <c r="V312" t="s">
        <v>70</v>
      </c>
      <c r="W312" t="s">
        <v>70</v>
      </c>
      <c r="X312" t="s">
        <v>110</v>
      </c>
      <c r="Y312" t="s">
        <v>57</v>
      </c>
      <c r="Z312" t="s">
        <v>57</v>
      </c>
      <c r="AA312" t="s">
        <v>2000</v>
      </c>
    </row>
    <row r="313" spans="1:27" hidden="1" x14ac:dyDescent="0.25">
      <c r="A313">
        <v>245100011</v>
      </c>
      <c r="B313" t="s">
        <v>1999</v>
      </c>
      <c r="C313" t="s">
        <v>945</v>
      </c>
      <c r="D313" t="s">
        <v>70</v>
      </c>
      <c r="E313" t="s">
        <v>70</v>
      </c>
      <c r="F313" t="s">
        <v>2000</v>
      </c>
      <c r="G313" t="s">
        <v>70</v>
      </c>
      <c r="H313" t="s">
        <v>70</v>
      </c>
      <c r="I313" t="s">
        <v>2000</v>
      </c>
      <c r="J313" t="s">
        <v>70</v>
      </c>
      <c r="K313" t="s">
        <v>70</v>
      </c>
      <c r="L313" t="s">
        <v>70</v>
      </c>
      <c r="M313" t="s">
        <v>2000</v>
      </c>
      <c r="N313" t="s">
        <v>2000</v>
      </c>
      <c r="O313" t="s">
        <v>70</v>
      </c>
      <c r="P313" t="s">
        <v>2000</v>
      </c>
      <c r="Q313" t="s">
        <v>2000</v>
      </c>
      <c r="R313" t="s">
        <v>70</v>
      </c>
      <c r="S313" t="s">
        <v>70</v>
      </c>
      <c r="T313" t="s">
        <v>70</v>
      </c>
      <c r="U313" t="s">
        <v>2000</v>
      </c>
      <c r="V313" t="s">
        <v>70</v>
      </c>
      <c r="W313" t="s">
        <v>70</v>
      </c>
      <c r="X313" t="s">
        <v>2000</v>
      </c>
      <c r="Y313" t="s">
        <v>2000</v>
      </c>
      <c r="Z313" t="s">
        <v>2000</v>
      </c>
      <c r="AA313" t="s">
        <v>2000</v>
      </c>
    </row>
    <row r="314" spans="1:27" hidden="1" x14ac:dyDescent="0.25">
      <c r="A314">
        <v>245100035</v>
      </c>
      <c r="B314" t="s">
        <v>1999</v>
      </c>
      <c r="C314" t="s">
        <v>945</v>
      </c>
      <c r="D314" t="s">
        <v>70</v>
      </c>
      <c r="E314" t="s">
        <v>70</v>
      </c>
      <c r="F314" t="s">
        <v>2000</v>
      </c>
      <c r="G314" t="s">
        <v>70</v>
      </c>
      <c r="H314" t="s">
        <v>70</v>
      </c>
      <c r="I314" t="s">
        <v>2000</v>
      </c>
      <c r="J314" t="s">
        <v>70</v>
      </c>
      <c r="K314" t="s">
        <v>70</v>
      </c>
      <c r="L314" t="s">
        <v>70</v>
      </c>
      <c r="M314" t="s">
        <v>2000</v>
      </c>
      <c r="N314" t="s">
        <v>2000</v>
      </c>
      <c r="O314" t="s">
        <v>70</v>
      </c>
      <c r="P314" t="s">
        <v>2000</v>
      </c>
      <c r="Q314" t="s">
        <v>2000</v>
      </c>
      <c r="R314" t="s">
        <v>70</v>
      </c>
      <c r="S314" t="s">
        <v>70</v>
      </c>
      <c r="T314" t="s">
        <v>70</v>
      </c>
      <c r="U314" t="s">
        <v>2000</v>
      </c>
      <c r="V314" t="s">
        <v>70</v>
      </c>
      <c r="W314" t="s">
        <v>70</v>
      </c>
      <c r="X314" t="s">
        <v>2000</v>
      </c>
      <c r="Y314" t="s">
        <v>2000</v>
      </c>
      <c r="Z314" t="s">
        <v>2000</v>
      </c>
      <c r="AA314" t="s">
        <v>2000</v>
      </c>
    </row>
    <row r="315" spans="1:27" hidden="1" x14ac:dyDescent="0.25">
      <c r="A315">
        <v>245100040</v>
      </c>
      <c r="B315" t="s">
        <v>1999</v>
      </c>
      <c r="C315" t="s">
        <v>945</v>
      </c>
      <c r="D315" t="s">
        <v>70</v>
      </c>
      <c r="E315" t="s">
        <v>70</v>
      </c>
      <c r="F315" t="s">
        <v>57</v>
      </c>
      <c r="G315" t="s">
        <v>70</v>
      </c>
      <c r="H315" t="s">
        <v>70</v>
      </c>
      <c r="I315" t="s">
        <v>57</v>
      </c>
      <c r="J315" t="s">
        <v>70</v>
      </c>
      <c r="K315" t="s">
        <v>70</v>
      </c>
      <c r="L315" t="s">
        <v>70</v>
      </c>
      <c r="M315" t="s">
        <v>110</v>
      </c>
      <c r="N315" t="s">
        <v>110</v>
      </c>
      <c r="O315" t="s">
        <v>70</v>
      </c>
      <c r="P315" t="s">
        <v>57</v>
      </c>
      <c r="Q315" t="s">
        <v>59</v>
      </c>
      <c r="R315" t="s">
        <v>70</v>
      </c>
      <c r="S315" t="s">
        <v>70</v>
      </c>
      <c r="T315" t="s">
        <v>70</v>
      </c>
      <c r="U315" t="s">
        <v>110</v>
      </c>
      <c r="V315" t="s">
        <v>70</v>
      </c>
      <c r="W315" t="s">
        <v>70</v>
      </c>
      <c r="X315" t="s">
        <v>57</v>
      </c>
      <c r="Y315" t="s">
        <v>57</v>
      </c>
      <c r="Z315" t="s">
        <v>57</v>
      </c>
      <c r="AA315" t="s">
        <v>110</v>
      </c>
    </row>
    <row r="316" spans="1:27" hidden="1" x14ac:dyDescent="0.25">
      <c r="A316">
        <v>245100043</v>
      </c>
      <c r="B316" t="s">
        <v>1999</v>
      </c>
      <c r="C316" t="s">
        <v>945</v>
      </c>
      <c r="D316" t="s">
        <v>70</v>
      </c>
      <c r="E316" t="s">
        <v>70</v>
      </c>
      <c r="F316" t="s">
        <v>2000</v>
      </c>
      <c r="G316" t="s">
        <v>70</v>
      </c>
      <c r="H316" t="s">
        <v>70</v>
      </c>
      <c r="I316" t="s">
        <v>2000</v>
      </c>
      <c r="J316" t="s">
        <v>70</v>
      </c>
      <c r="K316" t="s">
        <v>70</v>
      </c>
      <c r="L316" t="s">
        <v>70</v>
      </c>
      <c r="M316" t="s">
        <v>2000</v>
      </c>
      <c r="N316" t="s">
        <v>2000</v>
      </c>
      <c r="O316" t="s">
        <v>70</v>
      </c>
      <c r="P316" t="s">
        <v>2000</v>
      </c>
      <c r="Q316" t="s">
        <v>2000</v>
      </c>
      <c r="R316" t="s">
        <v>70</v>
      </c>
      <c r="S316" t="s">
        <v>70</v>
      </c>
      <c r="T316" t="s">
        <v>70</v>
      </c>
      <c r="U316" t="s">
        <v>2000</v>
      </c>
      <c r="V316" t="s">
        <v>70</v>
      </c>
      <c r="W316" t="s">
        <v>70</v>
      </c>
      <c r="X316" t="s">
        <v>2000</v>
      </c>
      <c r="Y316" t="s">
        <v>2000</v>
      </c>
      <c r="Z316" t="s">
        <v>2000</v>
      </c>
      <c r="AA316" t="s">
        <v>2000</v>
      </c>
    </row>
    <row r="317" spans="1:27" hidden="1" x14ac:dyDescent="0.25">
      <c r="A317">
        <v>245100050</v>
      </c>
      <c r="B317" t="s">
        <v>1999</v>
      </c>
      <c r="C317" t="s">
        <v>945</v>
      </c>
      <c r="D317" t="s">
        <v>70</v>
      </c>
      <c r="E317" t="s">
        <v>70</v>
      </c>
      <c r="F317" t="s">
        <v>2000</v>
      </c>
      <c r="G317" t="s">
        <v>2000</v>
      </c>
      <c r="H317" t="s">
        <v>70</v>
      </c>
      <c r="I317" t="s">
        <v>2000</v>
      </c>
      <c r="J317" t="s">
        <v>70</v>
      </c>
      <c r="K317" t="s">
        <v>70</v>
      </c>
      <c r="L317" t="s">
        <v>70</v>
      </c>
      <c r="M317" t="s">
        <v>2000</v>
      </c>
      <c r="N317" t="s">
        <v>2000</v>
      </c>
      <c r="O317" t="s">
        <v>70</v>
      </c>
      <c r="P317" t="s">
        <v>2000</v>
      </c>
      <c r="Q317" t="s">
        <v>2000</v>
      </c>
      <c r="R317" t="s">
        <v>2000</v>
      </c>
      <c r="S317" t="s">
        <v>70</v>
      </c>
      <c r="T317" t="s">
        <v>70</v>
      </c>
      <c r="U317" t="s">
        <v>2000</v>
      </c>
      <c r="V317" t="s">
        <v>70</v>
      </c>
      <c r="W317" t="s">
        <v>70</v>
      </c>
      <c r="X317" t="s">
        <v>2000</v>
      </c>
      <c r="Y317" t="s">
        <v>2000</v>
      </c>
      <c r="Z317" t="s">
        <v>2000</v>
      </c>
      <c r="AA317" t="s">
        <v>2000</v>
      </c>
    </row>
    <row r="318" spans="1:27" hidden="1" x14ac:dyDescent="0.25">
      <c r="A318">
        <v>245100051</v>
      </c>
      <c r="B318" t="s">
        <v>1999</v>
      </c>
      <c r="C318" t="s">
        <v>945</v>
      </c>
      <c r="D318" t="s">
        <v>70</v>
      </c>
      <c r="E318" t="s">
        <v>70</v>
      </c>
      <c r="F318" t="s">
        <v>2000</v>
      </c>
      <c r="G318" t="s">
        <v>2000</v>
      </c>
      <c r="H318" t="s">
        <v>70</v>
      </c>
      <c r="I318" t="s">
        <v>2000</v>
      </c>
      <c r="J318" t="s">
        <v>70</v>
      </c>
      <c r="K318" t="s">
        <v>70</v>
      </c>
      <c r="L318" t="s">
        <v>70</v>
      </c>
      <c r="M318" t="s">
        <v>2000</v>
      </c>
      <c r="N318" t="s">
        <v>2000</v>
      </c>
      <c r="O318" t="s">
        <v>70</v>
      </c>
      <c r="P318" t="s">
        <v>2000</v>
      </c>
      <c r="Q318" t="s">
        <v>2000</v>
      </c>
      <c r="R318" t="s">
        <v>2000</v>
      </c>
      <c r="S318" t="s">
        <v>70</v>
      </c>
      <c r="T318" t="s">
        <v>70</v>
      </c>
      <c r="U318" t="s">
        <v>2000</v>
      </c>
      <c r="V318" t="s">
        <v>70</v>
      </c>
      <c r="W318" t="s">
        <v>70</v>
      </c>
      <c r="X318" t="s">
        <v>2000</v>
      </c>
      <c r="Y318" t="s">
        <v>2000</v>
      </c>
      <c r="Z318" t="s">
        <v>2000</v>
      </c>
      <c r="AA318" t="s">
        <v>2000</v>
      </c>
    </row>
    <row r="319" spans="1:27" hidden="1" x14ac:dyDescent="0.25">
      <c r="A319">
        <v>250092006</v>
      </c>
      <c r="B319" t="s">
        <v>1999</v>
      </c>
      <c r="C319" t="s">
        <v>951</v>
      </c>
      <c r="D319" t="s">
        <v>70</v>
      </c>
      <c r="E319" t="s">
        <v>70</v>
      </c>
      <c r="F319" t="s">
        <v>57</v>
      </c>
      <c r="G319" t="s">
        <v>110</v>
      </c>
      <c r="H319" t="s">
        <v>70</v>
      </c>
      <c r="I319" t="s">
        <v>57</v>
      </c>
      <c r="J319" t="s">
        <v>70</v>
      </c>
      <c r="K319" t="s">
        <v>70</v>
      </c>
      <c r="L319" t="s">
        <v>70</v>
      </c>
      <c r="M319" t="s">
        <v>110</v>
      </c>
      <c r="N319" t="s">
        <v>110</v>
      </c>
      <c r="O319" t="s">
        <v>70</v>
      </c>
      <c r="P319" t="s">
        <v>57</v>
      </c>
      <c r="Q319" t="s">
        <v>59</v>
      </c>
      <c r="R319" t="s">
        <v>110</v>
      </c>
      <c r="S319" t="s">
        <v>70</v>
      </c>
      <c r="T319" t="s">
        <v>70</v>
      </c>
      <c r="U319" t="s">
        <v>110</v>
      </c>
      <c r="V319" t="s">
        <v>70</v>
      </c>
      <c r="W319" t="s">
        <v>70</v>
      </c>
      <c r="X319" t="s">
        <v>57</v>
      </c>
      <c r="Y319" t="s">
        <v>57</v>
      </c>
      <c r="Z319" t="s">
        <v>110</v>
      </c>
      <c r="AA319" t="s">
        <v>110</v>
      </c>
    </row>
    <row r="320" spans="1:27" hidden="1" x14ac:dyDescent="0.25">
      <c r="A320">
        <v>250130008</v>
      </c>
      <c r="B320" t="s">
        <v>1999</v>
      </c>
      <c r="C320" t="s">
        <v>951</v>
      </c>
      <c r="D320" t="s">
        <v>70</v>
      </c>
      <c r="E320" t="s">
        <v>70</v>
      </c>
      <c r="F320" t="s">
        <v>70</v>
      </c>
      <c r="G320" t="s">
        <v>110</v>
      </c>
      <c r="H320" t="s">
        <v>70</v>
      </c>
      <c r="I320" t="s">
        <v>57</v>
      </c>
      <c r="J320" t="s">
        <v>70</v>
      </c>
      <c r="K320" t="s">
        <v>70</v>
      </c>
      <c r="L320" t="s">
        <v>70</v>
      </c>
      <c r="M320" t="s">
        <v>70</v>
      </c>
      <c r="N320" t="s">
        <v>70</v>
      </c>
      <c r="O320" t="s">
        <v>70</v>
      </c>
      <c r="P320" t="s">
        <v>57</v>
      </c>
      <c r="Q320" t="s">
        <v>70</v>
      </c>
      <c r="R320" t="s">
        <v>110</v>
      </c>
      <c r="S320" t="s">
        <v>70</v>
      </c>
      <c r="T320" t="s">
        <v>70</v>
      </c>
      <c r="U320" t="s">
        <v>70</v>
      </c>
      <c r="V320" t="s">
        <v>70</v>
      </c>
      <c r="W320" t="s">
        <v>70</v>
      </c>
      <c r="X320" t="s">
        <v>70</v>
      </c>
      <c r="Y320" t="s">
        <v>57</v>
      </c>
      <c r="Z320" t="s">
        <v>70</v>
      </c>
      <c r="AA320" t="s">
        <v>70</v>
      </c>
    </row>
    <row r="321" spans="1:27" hidden="1" x14ac:dyDescent="0.25">
      <c r="A321">
        <v>250132009</v>
      </c>
      <c r="B321" t="s">
        <v>1999</v>
      </c>
      <c r="C321" t="s">
        <v>951</v>
      </c>
      <c r="D321" t="s">
        <v>70</v>
      </c>
      <c r="E321" t="s">
        <v>70</v>
      </c>
      <c r="F321" t="s">
        <v>70</v>
      </c>
      <c r="G321" t="s">
        <v>70</v>
      </c>
      <c r="H321" t="s">
        <v>70</v>
      </c>
      <c r="I321" t="s">
        <v>70</v>
      </c>
      <c r="J321" t="s">
        <v>70</v>
      </c>
      <c r="K321" t="s">
        <v>70</v>
      </c>
      <c r="L321" t="s">
        <v>70</v>
      </c>
      <c r="M321" t="s">
        <v>70</v>
      </c>
      <c r="N321" t="s">
        <v>70</v>
      </c>
      <c r="O321" t="s">
        <v>70</v>
      </c>
      <c r="P321" t="s">
        <v>70</v>
      </c>
      <c r="Q321" t="s">
        <v>70</v>
      </c>
      <c r="R321" t="s">
        <v>70</v>
      </c>
      <c r="S321" t="s">
        <v>2000</v>
      </c>
      <c r="T321" t="s">
        <v>70</v>
      </c>
      <c r="U321" t="s">
        <v>70</v>
      </c>
      <c r="V321" t="s">
        <v>70</v>
      </c>
      <c r="W321" t="s">
        <v>70</v>
      </c>
      <c r="X321" t="s">
        <v>70</v>
      </c>
      <c r="Y321" t="s">
        <v>70</v>
      </c>
      <c r="Z321" t="s">
        <v>70</v>
      </c>
      <c r="AA321" t="s">
        <v>70</v>
      </c>
    </row>
    <row r="322" spans="1:27" hidden="1" x14ac:dyDescent="0.25">
      <c r="A322">
        <v>250171801</v>
      </c>
      <c r="B322" t="s">
        <v>1999</v>
      </c>
      <c r="C322" t="s">
        <v>951</v>
      </c>
      <c r="D322" t="s">
        <v>70</v>
      </c>
      <c r="E322" t="s">
        <v>70</v>
      </c>
      <c r="F322" t="s">
        <v>70</v>
      </c>
      <c r="G322" t="s">
        <v>70</v>
      </c>
      <c r="H322" t="s">
        <v>70</v>
      </c>
      <c r="I322" t="s">
        <v>2000</v>
      </c>
      <c r="J322" t="s">
        <v>70</v>
      </c>
      <c r="K322" t="s">
        <v>70</v>
      </c>
      <c r="L322" t="s">
        <v>70</v>
      </c>
      <c r="M322" t="s">
        <v>70</v>
      </c>
      <c r="N322" t="s">
        <v>70</v>
      </c>
      <c r="O322" t="s">
        <v>70</v>
      </c>
      <c r="P322" t="s">
        <v>2000</v>
      </c>
      <c r="Q322" t="s">
        <v>70</v>
      </c>
      <c r="R322" t="s">
        <v>70</v>
      </c>
      <c r="S322" t="s">
        <v>70</v>
      </c>
      <c r="T322" t="s">
        <v>70</v>
      </c>
      <c r="U322" t="s">
        <v>70</v>
      </c>
      <c r="V322" t="s">
        <v>70</v>
      </c>
      <c r="W322" t="s">
        <v>70</v>
      </c>
      <c r="X322" t="s">
        <v>2000</v>
      </c>
      <c r="Y322" t="s">
        <v>2000</v>
      </c>
      <c r="Z322" t="s">
        <v>2000</v>
      </c>
      <c r="AA322" t="s">
        <v>70</v>
      </c>
    </row>
    <row r="323" spans="1:27" hidden="1" x14ac:dyDescent="0.25">
      <c r="A323">
        <v>250250002</v>
      </c>
      <c r="B323" t="s">
        <v>1999</v>
      </c>
      <c r="C323" t="s">
        <v>951</v>
      </c>
      <c r="D323" t="s">
        <v>70</v>
      </c>
      <c r="E323" t="s">
        <v>70</v>
      </c>
      <c r="F323" t="s">
        <v>70</v>
      </c>
      <c r="G323" t="s">
        <v>70</v>
      </c>
      <c r="H323" t="s">
        <v>70</v>
      </c>
      <c r="I323" t="s">
        <v>2000</v>
      </c>
      <c r="J323" t="s">
        <v>70</v>
      </c>
      <c r="K323" t="s">
        <v>70</v>
      </c>
      <c r="L323" t="s">
        <v>70</v>
      </c>
      <c r="M323" t="s">
        <v>2000</v>
      </c>
      <c r="N323" t="s">
        <v>70</v>
      </c>
      <c r="O323" t="s">
        <v>70</v>
      </c>
      <c r="P323" t="s">
        <v>2000</v>
      </c>
      <c r="Q323" t="s">
        <v>70</v>
      </c>
      <c r="R323" t="s">
        <v>70</v>
      </c>
      <c r="S323" t="s">
        <v>2000</v>
      </c>
      <c r="T323" t="s">
        <v>70</v>
      </c>
      <c r="U323" t="s">
        <v>70</v>
      </c>
      <c r="V323" t="s">
        <v>70</v>
      </c>
      <c r="W323" t="s">
        <v>70</v>
      </c>
      <c r="X323" t="s">
        <v>2000</v>
      </c>
      <c r="Y323" t="s">
        <v>2000</v>
      </c>
      <c r="Z323" t="s">
        <v>2000</v>
      </c>
      <c r="AA323" t="s">
        <v>70</v>
      </c>
    </row>
    <row r="324" spans="1:27" hidden="1" x14ac:dyDescent="0.25">
      <c r="A324">
        <v>250250041</v>
      </c>
      <c r="B324" t="s">
        <v>1999</v>
      </c>
      <c r="C324" t="s">
        <v>951</v>
      </c>
      <c r="D324" t="s">
        <v>70</v>
      </c>
      <c r="E324" t="s">
        <v>70</v>
      </c>
      <c r="F324" t="s">
        <v>2000</v>
      </c>
      <c r="G324" t="s">
        <v>2000</v>
      </c>
      <c r="H324" t="s">
        <v>70</v>
      </c>
      <c r="I324" t="s">
        <v>2000</v>
      </c>
      <c r="J324" t="s">
        <v>70</v>
      </c>
      <c r="K324" t="s">
        <v>70</v>
      </c>
      <c r="L324" t="s">
        <v>70</v>
      </c>
      <c r="M324" t="s">
        <v>2000</v>
      </c>
      <c r="N324" t="s">
        <v>2000</v>
      </c>
      <c r="O324" t="s">
        <v>70</v>
      </c>
      <c r="P324" t="s">
        <v>2000</v>
      </c>
      <c r="Q324" t="s">
        <v>2000</v>
      </c>
      <c r="R324" t="s">
        <v>70</v>
      </c>
      <c r="S324" t="s">
        <v>70</v>
      </c>
      <c r="T324" t="s">
        <v>70</v>
      </c>
      <c r="U324" t="s">
        <v>2000</v>
      </c>
      <c r="V324" t="s">
        <v>70</v>
      </c>
      <c r="W324" t="s">
        <v>70</v>
      </c>
      <c r="X324" t="s">
        <v>2000</v>
      </c>
      <c r="Y324" t="s">
        <v>2000</v>
      </c>
      <c r="Z324" t="s">
        <v>2000</v>
      </c>
      <c r="AA324" t="s">
        <v>2000</v>
      </c>
    </row>
    <row r="325" spans="1:27" hidden="1" x14ac:dyDescent="0.25">
      <c r="A325">
        <v>260050002</v>
      </c>
      <c r="B325" t="s">
        <v>1999</v>
      </c>
      <c r="C325" t="s">
        <v>957</v>
      </c>
      <c r="D325" t="s">
        <v>70</v>
      </c>
      <c r="E325" t="s">
        <v>70</v>
      </c>
      <c r="F325" t="s">
        <v>70</v>
      </c>
      <c r="G325" t="s">
        <v>70</v>
      </c>
      <c r="H325" t="s">
        <v>70</v>
      </c>
      <c r="I325" t="s">
        <v>70</v>
      </c>
      <c r="J325" t="s">
        <v>70</v>
      </c>
      <c r="K325" t="s">
        <v>2000</v>
      </c>
      <c r="L325" t="s">
        <v>2000</v>
      </c>
      <c r="M325" t="s">
        <v>70</v>
      </c>
      <c r="N325" t="s">
        <v>70</v>
      </c>
      <c r="O325" t="s">
        <v>70</v>
      </c>
      <c r="P325" t="s">
        <v>70</v>
      </c>
      <c r="Q325" t="s">
        <v>70</v>
      </c>
      <c r="R325" t="s">
        <v>70</v>
      </c>
      <c r="S325" t="s">
        <v>2000</v>
      </c>
      <c r="T325" t="s">
        <v>2000</v>
      </c>
      <c r="U325" t="s">
        <v>70</v>
      </c>
      <c r="V325" t="s">
        <v>70</v>
      </c>
      <c r="W325" t="s">
        <v>2000</v>
      </c>
      <c r="X325" t="s">
        <v>70</v>
      </c>
      <c r="Y325" t="s">
        <v>70</v>
      </c>
      <c r="Z325" t="s">
        <v>70</v>
      </c>
      <c r="AA325" t="s">
        <v>70</v>
      </c>
    </row>
    <row r="326" spans="1:27" hidden="1" x14ac:dyDescent="0.25">
      <c r="A326">
        <v>260310001</v>
      </c>
      <c r="B326" t="s">
        <v>1999</v>
      </c>
      <c r="C326" t="s">
        <v>957</v>
      </c>
      <c r="D326" t="s">
        <v>70</v>
      </c>
      <c r="E326" t="s">
        <v>70</v>
      </c>
      <c r="F326" t="s">
        <v>70</v>
      </c>
      <c r="G326" t="s">
        <v>70</v>
      </c>
      <c r="H326" t="s">
        <v>70</v>
      </c>
      <c r="I326" t="s">
        <v>70</v>
      </c>
      <c r="J326" t="s">
        <v>70</v>
      </c>
      <c r="K326" t="s">
        <v>2000</v>
      </c>
      <c r="L326" t="s">
        <v>2000</v>
      </c>
      <c r="M326" t="s">
        <v>70</v>
      </c>
      <c r="N326" t="s">
        <v>70</v>
      </c>
      <c r="O326" t="s">
        <v>70</v>
      </c>
      <c r="P326" t="s">
        <v>70</v>
      </c>
      <c r="Q326" t="s">
        <v>70</v>
      </c>
      <c r="R326" t="s">
        <v>70</v>
      </c>
      <c r="S326" t="s">
        <v>2000</v>
      </c>
      <c r="T326" t="s">
        <v>2000</v>
      </c>
      <c r="U326" t="s">
        <v>70</v>
      </c>
      <c r="V326" t="s">
        <v>70</v>
      </c>
      <c r="W326" t="s">
        <v>2000</v>
      </c>
      <c r="X326" t="s">
        <v>70</v>
      </c>
      <c r="Y326" t="s">
        <v>70</v>
      </c>
      <c r="Z326" t="s">
        <v>70</v>
      </c>
      <c r="AA326" t="s">
        <v>70</v>
      </c>
    </row>
    <row r="327" spans="1:27" hidden="1" x14ac:dyDescent="0.25">
      <c r="A327">
        <v>260330901</v>
      </c>
      <c r="B327" t="s">
        <v>1999</v>
      </c>
      <c r="C327" t="s">
        <v>957</v>
      </c>
      <c r="D327" t="s">
        <v>70</v>
      </c>
      <c r="E327" t="s">
        <v>70</v>
      </c>
      <c r="F327" t="s">
        <v>2000</v>
      </c>
      <c r="G327" t="s">
        <v>70</v>
      </c>
      <c r="H327" t="s">
        <v>70</v>
      </c>
      <c r="I327" t="s">
        <v>2000</v>
      </c>
      <c r="J327" t="s">
        <v>2000</v>
      </c>
      <c r="K327" t="s">
        <v>70</v>
      </c>
      <c r="L327" t="s">
        <v>70</v>
      </c>
      <c r="M327" t="s">
        <v>2000</v>
      </c>
      <c r="N327" t="s">
        <v>2000</v>
      </c>
      <c r="O327" t="s">
        <v>70</v>
      </c>
      <c r="P327" t="s">
        <v>2000</v>
      </c>
      <c r="Q327" t="s">
        <v>2000</v>
      </c>
      <c r="R327" t="s">
        <v>70</v>
      </c>
      <c r="S327" t="s">
        <v>70</v>
      </c>
      <c r="T327" t="s">
        <v>70</v>
      </c>
      <c r="U327" t="s">
        <v>2000</v>
      </c>
      <c r="V327" t="s">
        <v>2000</v>
      </c>
      <c r="W327" t="s">
        <v>70</v>
      </c>
      <c r="X327" t="s">
        <v>2000</v>
      </c>
      <c r="Y327" t="s">
        <v>2000</v>
      </c>
      <c r="Z327" t="s">
        <v>2000</v>
      </c>
      <c r="AA327" t="s">
        <v>2000</v>
      </c>
    </row>
    <row r="328" spans="1:27" hidden="1" x14ac:dyDescent="0.25">
      <c r="A328">
        <v>260650921</v>
      </c>
      <c r="B328" t="s">
        <v>1999</v>
      </c>
      <c r="C328" t="s">
        <v>957</v>
      </c>
      <c r="D328" t="s">
        <v>70</v>
      </c>
      <c r="E328" t="s">
        <v>70</v>
      </c>
      <c r="F328" t="s">
        <v>70</v>
      </c>
      <c r="G328" t="s">
        <v>70</v>
      </c>
      <c r="H328" t="s">
        <v>70</v>
      </c>
      <c r="I328" t="s">
        <v>2000</v>
      </c>
      <c r="J328" t="s">
        <v>70</v>
      </c>
      <c r="K328" t="s">
        <v>70</v>
      </c>
      <c r="L328" t="s">
        <v>70</v>
      </c>
      <c r="M328" t="s">
        <v>70</v>
      </c>
      <c r="N328" t="s">
        <v>70</v>
      </c>
      <c r="O328" t="s">
        <v>70</v>
      </c>
      <c r="P328" t="s">
        <v>2000</v>
      </c>
      <c r="Q328" t="s">
        <v>2000</v>
      </c>
      <c r="R328" t="s">
        <v>2000</v>
      </c>
      <c r="S328" t="s">
        <v>70</v>
      </c>
      <c r="T328" t="s">
        <v>70</v>
      </c>
      <c r="U328" t="s">
        <v>2000</v>
      </c>
      <c r="V328" t="s">
        <v>70</v>
      </c>
      <c r="W328" t="s">
        <v>70</v>
      </c>
      <c r="X328" t="s">
        <v>70</v>
      </c>
      <c r="Y328" t="s">
        <v>2000</v>
      </c>
      <c r="Z328" t="s">
        <v>70</v>
      </c>
      <c r="AA328" t="s">
        <v>70</v>
      </c>
    </row>
    <row r="329" spans="1:27" hidden="1" x14ac:dyDescent="0.25">
      <c r="A329">
        <v>260650922</v>
      </c>
      <c r="B329" t="s">
        <v>1999</v>
      </c>
      <c r="C329" t="s">
        <v>957</v>
      </c>
      <c r="D329" t="s">
        <v>70</v>
      </c>
      <c r="E329" t="s">
        <v>70</v>
      </c>
      <c r="F329" t="s">
        <v>70</v>
      </c>
      <c r="G329" t="s">
        <v>70</v>
      </c>
      <c r="H329" t="s">
        <v>70</v>
      </c>
      <c r="I329" t="s">
        <v>2000</v>
      </c>
      <c r="J329" t="s">
        <v>70</v>
      </c>
      <c r="K329" t="s">
        <v>70</v>
      </c>
      <c r="L329" t="s">
        <v>70</v>
      </c>
      <c r="M329" t="s">
        <v>70</v>
      </c>
      <c r="N329" t="s">
        <v>70</v>
      </c>
      <c r="O329" t="s">
        <v>70</v>
      </c>
      <c r="P329" t="s">
        <v>2000</v>
      </c>
      <c r="Q329" t="s">
        <v>2000</v>
      </c>
      <c r="R329" t="s">
        <v>2000</v>
      </c>
      <c r="S329" t="s">
        <v>70</v>
      </c>
      <c r="T329" t="s">
        <v>70</v>
      </c>
      <c r="U329" t="s">
        <v>2000</v>
      </c>
      <c r="V329" t="s">
        <v>70</v>
      </c>
      <c r="W329" t="s">
        <v>70</v>
      </c>
      <c r="X329" t="s">
        <v>70</v>
      </c>
      <c r="Y329" t="s">
        <v>2000</v>
      </c>
      <c r="Z329" t="s">
        <v>70</v>
      </c>
      <c r="AA329" t="s">
        <v>70</v>
      </c>
    </row>
    <row r="330" spans="1:27" hidden="1" x14ac:dyDescent="0.25">
      <c r="A330">
        <v>260650923</v>
      </c>
      <c r="B330" t="s">
        <v>1999</v>
      </c>
      <c r="C330" t="s">
        <v>957</v>
      </c>
      <c r="D330" t="s">
        <v>70</v>
      </c>
      <c r="E330" t="s">
        <v>70</v>
      </c>
      <c r="F330" t="s">
        <v>70</v>
      </c>
      <c r="G330" t="s">
        <v>70</v>
      </c>
      <c r="H330" t="s">
        <v>70</v>
      </c>
      <c r="I330" t="s">
        <v>2000</v>
      </c>
      <c r="J330" t="s">
        <v>70</v>
      </c>
      <c r="K330" t="s">
        <v>70</v>
      </c>
      <c r="L330" t="s">
        <v>70</v>
      </c>
      <c r="M330" t="s">
        <v>70</v>
      </c>
      <c r="N330" t="s">
        <v>70</v>
      </c>
      <c r="O330" t="s">
        <v>70</v>
      </c>
      <c r="P330" t="s">
        <v>2000</v>
      </c>
      <c r="Q330" t="s">
        <v>2000</v>
      </c>
      <c r="R330" t="s">
        <v>2000</v>
      </c>
      <c r="S330" t="s">
        <v>70</v>
      </c>
      <c r="T330" t="s">
        <v>70</v>
      </c>
      <c r="U330" t="s">
        <v>2000</v>
      </c>
      <c r="V330" t="s">
        <v>70</v>
      </c>
      <c r="W330" t="s">
        <v>70</v>
      </c>
      <c r="X330" t="s">
        <v>70</v>
      </c>
      <c r="Y330" t="s">
        <v>2000</v>
      </c>
      <c r="Z330" t="s">
        <v>70</v>
      </c>
      <c r="AA330" t="s">
        <v>70</v>
      </c>
    </row>
    <row r="331" spans="1:27" hidden="1" x14ac:dyDescent="0.25">
      <c r="A331">
        <v>260650924</v>
      </c>
      <c r="B331" t="s">
        <v>1999</v>
      </c>
      <c r="C331" t="s">
        <v>957</v>
      </c>
      <c r="D331" t="s">
        <v>70</v>
      </c>
      <c r="E331" t="s">
        <v>70</v>
      </c>
      <c r="F331" t="s">
        <v>70</v>
      </c>
      <c r="G331" t="s">
        <v>70</v>
      </c>
      <c r="H331" t="s">
        <v>70</v>
      </c>
      <c r="I331" t="s">
        <v>2000</v>
      </c>
      <c r="J331" t="s">
        <v>70</v>
      </c>
      <c r="K331" t="s">
        <v>70</v>
      </c>
      <c r="L331" t="s">
        <v>70</v>
      </c>
      <c r="M331" t="s">
        <v>70</v>
      </c>
      <c r="N331" t="s">
        <v>70</v>
      </c>
      <c r="O331" t="s">
        <v>70</v>
      </c>
      <c r="P331" t="s">
        <v>2000</v>
      </c>
      <c r="Q331" t="s">
        <v>2000</v>
      </c>
      <c r="R331" t="s">
        <v>2000</v>
      </c>
      <c r="S331" t="s">
        <v>70</v>
      </c>
      <c r="T331" t="s">
        <v>70</v>
      </c>
      <c r="U331" t="s">
        <v>2000</v>
      </c>
      <c r="V331" t="s">
        <v>70</v>
      </c>
      <c r="W331" t="s">
        <v>70</v>
      </c>
      <c r="X331" t="s">
        <v>70</v>
      </c>
      <c r="Y331" t="s">
        <v>2000</v>
      </c>
      <c r="Z331" t="s">
        <v>70</v>
      </c>
      <c r="AA331" t="s">
        <v>70</v>
      </c>
    </row>
    <row r="332" spans="1:27" hidden="1" x14ac:dyDescent="0.25">
      <c r="A332">
        <v>260770901</v>
      </c>
      <c r="B332" t="s">
        <v>1999</v>
      </c>
      <c r="C332" t="s">
        <v>957</v>
      </c>
      <c r="D332" t="s">
        <v>70</v>
      </c>
      <c r="E332" t="s">
        <v>70</v>
      </c>
      <c r="F332" t="s">
        <v>70</v>
      </c>
      <c r="G332" t="s">
        <v>2000</v>
      </c>
      <c r="H332" t="s">
        <v>70</v>
      </c>
      <c r="I332" t="s">
        <v>2000</v>
      </c>
      <c r="J332" t="s">
        <v>70</v>
      </c>
      <c r="K332" t="s">
        <v>70</v>
      </c>
      <c r="L332" t="s">
        <v>70</v>
      </c>
      <c r="M332" t="s">
        <v>2000</v>
      </c>
      <c r="N332" t="s">
        <v>2000</v>
      </c>
      <c r="O332" t="s">
        <v>70</v>
      </c>
      <c r="P332" t="s">
        <v>2000</v>
      </c>
      <c r="Q332" t="s">
        <v>2000</v>
      </c>
      <c r="R332" t="s">
        <v>2000</v>
      </c>
      <c r="S332" t="s">
        <v>70</v>
      </c>
      <c r="T332" t="s">
        <v>70</v>
      </c>
      <c r="U332" t="s">
        <v>2000</v>
      </c>
      <c r="V332" t="s">
        <v>70</v>
      </c>
      <c r="W332" t="s">
        <v>70</v>
      </c>
      <c r="X332" t="s">
        <v>2000</v>
      </c>
      <c r="Y332" t="s">
        <v>2000</v>
      </c>
      <c r="Z332" t="s">
        <v>70</v>
      </c>
      <c r="AA332" t="s">
        <v>70</v>
      </c>
    </row>
    <row r="333" spans="1:27" hidden="1" x14ac:dyDescent="0.25">
      <c r="A333">
        <v>260770902</v>
      </c>
      <c r="B333" t="s">
        <v>1999</v>
      </c>
      <c r="C333" t="s">
        <v>957</v>
      </c>
      <c r="D333" t="s">
        <v>70</v>
      </c>
      <c r="E333" t="s">
        <v>70</v>
      </c>
      <c r="F333" t="s">
        <v>70</v>
      </c>
      <c r="G333" t="s">
        <v>2000</v>
      </c>
      <c r="H333" t="s">
        <v>70</v>
      </c>
      <c r="I333" t="s">
        <v>2000</v>
      </c>
      <c r="J333" t="s">
        <v>70</v>
      </c>
      <c r="K333" t="s">
        <v>70</v>
      </c>
      <c r="L333" t="s">
        <v>70</v>
      </c>
      <c r="M333" t="s">
        <v>2000</v>
      </c>
      <c r="N333" t="s">
        <v>2000</v>
      </c>
      <c r="O333" t="s">
        <v>70</v>
      </c>
      <c r="P333" t="s">
        <v>2000</v>
      </c>
      <c r="Q333" t="s">
        <v>2000</v>
      </c>
      <c r="R333" t="s">
        <v>2000</v>
      </c>
      <c r="S333" t="s">
        <v>70</v>
      </c>
      <c r="T333" t="s">
        <v>70</v>
      </c>
      <c r="U333" t="s">
        <v>2000</v>
      </c>
      <c r="V333" t="s">
        <v>70</v>
      </c>
      <c r="W333" t="s">
        <v>70</v>
      </c>
      <c r="X333" t="s">
        <v>2000</v>
      </c>
      <c r="Y333" t="s">
        <v>2000</v>
      </c>
      <c r="Z333" t="s">
        <v>70</v>
      </c>
      <c r="AA333" t="s">
        <v>70</v>
      </c>
    </row>
    <row r="334" spans="1:27" hidden="1" x14ac:dyDescent="0.25">
      <c r="A334">
        <v>260770903</v>
      </c>
      <c r="B334" t="s">
        <v>1999</v>
      </c>
      <c r="C334" t="s">
        <v>957</v>
      </c>
      <c r="D334" t="s">
        <v>70</v>
      </c>
      <c r="E334" t="s">
        <v>70</v>
      </c>
      <c r="F334" t="s">
        <v>70</v>
      </c>
      <c r="G334" t="s">
        <v>2000</v>
      </c>
      <c r="H334" t="s">
        <v>70</v>
      </c>
      <c r="I334" t="s">
        <v>2000</v>
      </c>
      <c r="J334" t="s">
        <v>70</v>
      </c>
      <c r="K334" t="s">
        <v>70</v>
      </c>
      <c r="L334" t="s">
        <v>70</v>
      </c>
      <c r="M334" t="s">
        <v>2000</v>
      </c>
      <c r="N334" t="s">
        <v>2000</v>
      </c>
      <c r="O334" t="s">
        <v>70</v>
      </c>
      <c r="P334" t="s">
        <v>2000</v>
      </c>
      <c r="Q334" t="s">
        <v>2000</v>
      </c>
      <c r="R334" t="s">
        <v>2000</v>
      </c>
      <c r="S334" t="s">
        <v>70</v>
      </c>
      <c r="T334" t="s">
        <v>70</v>
      </c>
      <c r="U334" t="s">
        <v>2000</v>
      </c>
      <c r="V334" t="s">
        <v>70</v>
      </c>
      <c r="W334" t="s">
        <v>70</v>
      </c>
      <c r="X334" t="s">
        <v>2000</v>
      </c>
      <c r="Y334" t="s">
        <v>2000</v>
      </c>
      <c r="Z334" t="s">
        <v>70</v>
      </c>
      <c r="AA334" t="s">
        <v>70</v>
      </c>
    </row>
    <row r="335" spans="1:27" hidden="1" x14ac:dyDescent="0.25">
      <c r="A335">
        <v>260770905</v>
      </c>
      <c r="B335" t="s">
        <v>1999</v>
      </c>
      <c r="C335" t="s">
        <v>957</v>
      </c>
      <c r="D335" t="s">
        <v>70</v>
      </c>
      <c r="E335" t="s">
        <v>70</v>
      </c>
      <c r="F335" t="s">
        <v>70</v>
      </c>
      <c r="G335" t="s">
        <v>70</v>
      </c>
      <c r="H335" t="s">
        <v>70</v>
      </c>
      <c r="I335" t="s">
        <v>2000</v>
      </c>
      <c r="J335" t="s">
        <v>70</v>
      </c>
      <c r="K335" t="s">
        <v>70</v>
      </c>
      <c r="L335" t="s">
        <v>2000</v>
      </c>
      <c r="M335" t="s">
        <v>2000</v>
      </c>
      <c r="N335" t="s">
        <v>2000</v>
      </c>
      <c r="O335" t="s">
        <v>70</v>
      </c>
      <c r="P335" t="s">
        <v>2000</v>
      </c>
      <c r="Q335" t="s">
        <v>2000</v>
      </c>
      <c r="R335" t="s">
        <v>70</v>
      </c>
      <c r="S335" t="s">
        <v>2000</v>
      </c>
      <c r="T335" t="s">
        <v>70</v>
      </c>
      <c r="U335" t="s">
        <v>2000</v>
      </c>
      <c r="V335" t="s">
        <v>70</v>
      </c>
      <c r="W335" t="s">
        <v>70</v>
      </c>
      <c r="X335" t="s">
        <v>2000</v>
      </c>
      <c r="Y335" t="s">
        <v>2000</v>
      </c>
      <c r="Z335" t="s">
        <v>70</v>
      </c>
      <c r="AA335" t="s">
        <v>70</v>
      </c>
    </row>
    <row r="336" spans="1:27" hidden="1" x14ac:dyDescent="0.25">
      <c r="A336">
        <v>260810020</v>
      </c>
      <c r="B336" t="s">
        <v>1999</v>
      </c>
      <c r="C336" t="s">
        <v>957</v>
      </c>
      <c r="D336" t="s">
        <v>70</v>
      </c>
      <c r="E336" t="s">
        <v>70</v>
      </c>
      <c r="F336" t="s">
        <v>2000</v>
      </c>
      <c r="G336" t="s">
        <v>2000</v>
      </c>
      <c r="H336" t="s">
        <v>70</v>
      </c>
      <c r="I336" t="s">
        <v>2000</v>
      </c>
      <c r="J336" t="s">
        <v>70</v>
      </c>
      <c r="K336" t="s">
        <v>70</v>
      </c>
      <c r="L336" t="s">
        <v>70</v>
      </c>
      <c r="M336" t="s">
        <v>2000</v>
      </c>
      <c r="N336" t="s">
        <v>2000</v>
      </c>
      <c r="O336" t="s">
        <v>70</v>
      </c>
      <c r="P336" t="s">
        <v>2000</v>
      </c>
      <c r="Q336" t="s">
        <v>2000</v>
      </c>
      <c r="R336" t="s">
        <v>2000</v>
      </c>
      <c r="S336" t="s">
        <v>70</v>
      </c>
      <c r="T336" t="s">
        <v>70</v>
      </c>
      <c r="U336" t="s">
        <v>2000</v>
      </c>
      <c r="V336" t="s">
        <v>70</v>
      </c>
      <c r="W336" t="s">
        <v>70</v>
      </c>
      <c r="X336" t="s">
        <v>2000</v>
      </c>
      <c r="Y336" t="s">
        <v>2000</v>
      </c>
      <c r="Z336" t="s">
        <v>2000</v>
      </c>
      <c r="AA336" t="s">
        <v>2000</v>
      </c>
    </row>
    <row r="337" spans="1:27" hidden="1" x14ac:dyDescent="0.25">
      <c r="A337">
        <v>260810021</v>
      </c>
      <c r="B337" t="s">
        <v>1999</v>
      </c>
      <c r="C337" t="s">
        <v>957</v>
      </c>
      <c r="D337" t="s">
        <v>70</v>
      </c>
      <c r="E337" t="s">
        <v>70</v>
      </c>
      <c r="F337" t="s">
        <v>2000</v>
      </c>
      <c r="G337" t="s">
        <v>2000</v>
      </c>
      <c r="H337" t="s">
        <v>70</v>
      </c>
      <c r="I337" t="s">
        <v>2000</v>
      </c>
      <c r="J337" t="s">
        <v>70</v>
      </c>
      <c r="K337" t="s">
        <v>70</v>
      </c>
      <c r="L337" t="s">
        <v>70</v>
      </c>
      <c r="M337" t="s">
        <v>2000</v>
      </c>
      <c r="N337" t="s">
        <v>2000</v>
      </c>
      <c r="O337" t="s">
        <v>70</v>
      </c>
      <c r="P337" t="s">
        <v>2000</v>
      </c>
      <c r="Q337" t="s">
        <v>2000</v>
      </c>
      <c r="R337" t="s">
        <v>2000</v>
      </c>
      <c r="S337" t="s">
        <v>70</v>
      </c>
      <c r="T337" t="s">
        <v>70</v>
      </c>
      <c r="U337" t="s">
        <v>2000</v>
      </c>
      <c r="V337" t="s">
        <v>70</v>
      </c>
      <c r="W337" t="s">
        <v>70</v>
      </c>
      <c r="X337" t="s">
        <v>2000</v>
      </c>
      <c r="Y337" t="s">
        <v>2000</v>
      </c>
      <c r="Z337" t="s">
        <v>2000</v>
      </c>
      <c r="AA337" t="s">
        <v>70</v>
      </c>
    </row>
    <row r="338" spans="1:27" hidden="1" x14ac:dyDescent="0.25">
      <c r="A338">
        <v>261110951</v>
      </c>
      <c r="B338" t="s">
        <v>1999</v>
      </c>
      <c r="C338" t="s">
        <v>957</v>
      </c>
      <c r="D338" t="s">
        <v>70</v>
      </c>
      <c r="E338" t="s">
        <v>70</v>
      </c>
      <c r="F338" t="s">
        <v>2000</v>
      </c>
      <c r="G338" t="s">
        <v>70</v>
      </c>
      <c r="H338" t="s">
        <v>70</v>
      </c>
      <c r="I338" t="s">
        <v>110</v>
      </c>
      <c r="J338" t="s">
        <v>70</v>
      </c>
      <c r="K338" t="s">
        <v>70</v>
      </c>
      <c r="L338" t="s">
        <v>70</v>
      </c>
      <c r="M338" t="s">
        <v>2000</v>
      </c>
      <c r="N338" t="s">
        <v>2000</v>
      </c>
      <c r="O338" t="s">
        <v>70</v>
      </c>
      <c r="P338" t="s">
        <v>2000</v>
      </c>
      <c r="Q338" t="s">
        <v>2000</v>
      </c>
      <c r="R338" t="s">
        <v>70</v>
      </c>
      <c r="S338" t="s">
        <v>70</v>
      </c>
      <c r="T338" t="s">
        <v>70</v>
      </c>
      <c r="U338" t="s">
        <v>57</v>
      </c>
      <c r="V338" t="s">
        <v>70</v>
      </c>
      <c r="W338" t="s">
        <v>70</v>
      </c>
      <c r="X338" t="s">
        <v>2000</v>
      </c>
      <c r="Y338" t="s">
        <v>2000</v>
      </c>
      <c r="Z338" t="s">
        <v>70</v>
      </c>
      <c r="AA338" t="s">
        <v>2000</v>
      </c>
    </row>
    <row r="339" spans="1:27" hidden="1" x14ac:dyDescent="0.25">
      <c r="A339">
        <v>261110952</v>
      </c>
      <c r="B339" t="s">
        <v>1999</v>
      </c>
      <c r="C339" t="s">
        <v>957</v>
      </c>
      <c r="D339" t="s">
        <v>70</v>
      </c>
      <c r="E339" t="s">
        <v>70</v>
      </c>
      <c r="F339" t="s">
        <v>2000</v>
      </c>
      <c r="G339" t="s">
        <v>70</v>
      </c>
      <c r="H339" t="s">
        <v>70</v>
      </c>
      <c r="I339" t="s">
        <v>2000</v>
      </c>
      <c r="J339" t="s">
        <v>70</v>
      </c>
      <c r="K339" t="s">
        <v>70</v>
      </c>
      <c r="L339" t="s">
        <v>70</v>
      </c>
      <c r="M339" t="s">
        <v>2000</v>
      </c>
      <c r="N339" t="s">
        <v>2000</v>
      </c>
      <c r="O339" t="s">
        <v>70</v>
      </c>
      <c r="P339" t="s">
        <v>2000</v>
      </c>
      <c r="Q339" t="s">
        <v>2000</v>
      </c>
      <c r="R339" t="s">
        <v>70</v>
      </c>
      <c r="S339" t="s">
        <v>70</v>
      </c>
      <c r="T339" t="s">
        <v>70</v>
      </c>
      <c r="U339" t="s">
        <v>2000</v>
      </c>
      <c r="V339" t="s">
        <v>70</v>
      </c>
      <c r="W339" t="s">
        <v>70</v>
      </c>
      <c r="X339" t="s">
        <v>2000</v>
      </c>
      <c r="Y339" t="s">
        <v>2000</v>
      </c>
      <c r="Z339" t="s">
        <v>70</v>
      </c>
      <c r="AA339" t="s">
        <v>70</v>
      </c>
    </row>
    <row r="340" spans="1:27" hidden="1" x14ac:dyDescent="0.25">
      <c r="A340">
        <v>261110953</v>
      </c>
      <c r="B340" t="s">
        <v>1999</v>
      </c>
      <c r="C340" t="s">
        <v>957</v>
      </c>
      <c r="D340" t="s">
        <v>70</v>
      </c>
      <c r="E340" t="s">
        <v>70</v>
      </c>
      <c r="F340" t="s">
        <v>2000</v>
      </c>
      <c r="G340" t="s">
        <v>70</v>
      </c>
      <c r="H340" t="s">
        <v>70</v>
      </c>
      <c r="I340" t="s">
        <v>110</v>
      </c>
      <c r="J340" t="s">
        <v>70</v>
      </c>
      <c r="K340" t="s">
        <v>70</v>
      </c>
      <c r="L340" t="s">
        <v>70</v>
      </c>
      <c r="M340" t="s">
        <v>2000</v>
      </c>
      <c r="N340" t="s">
        <v>2000</v>
      </c>
      <c r="O340" t="s">
        <v>70</v>
      </c>
      <c r="P340" t="s">
        <v>2000</v>
      </c>
      <c r="Q340" t="s">
        <v>2000</v>
      </c>
      <c r="R340" t="s">
        <v>70</v>
      </c>
      <c r="S340" t="s">
        <v>70</v>
      </c>
      <c r="T340" t="s">
        <v>70</v>
      </c>
      <c r="U340" t="s">
        <v>110</v>
      </c>
      <c r="V340" t="s">
        <v>70</v>
      </c>
      <c r="W340" t="s">
        <v>70</v>
      </c>
      <c r="X340" t="s">
        <v>2000</v>
      </c>
      <c r="Y340" t="s">
        <v>110</v>
      </c>
      <c r="Z340" t="s">
        <v>70</v>
      </c>
      <c r="AA340" t="s">
        <v>2000</v>
      </c>
    </row>
    <row r="341" spans="1:27" hidden="1" x14ac:dyDescent="0.25">
      <c r="A341">
        <v>261110954</v>
      </c>
      <c r="B341" t="s">
        <v>1999</v>
      </c>
      <c r="C341" t="s">
        <v>957</v>
      </c>
      <c r="D341" t="s">
        <v>70</v>
      </c>
      <c r="E341" t="s">
        <v>70</v>
      </c>
      <c r="F341" t="s">
        <v>2000</v>
      </c>
      <c r="G341" t="s">
        <v>70</v>
      </c>
      <c r="H341" t="s">
        <v>70</v>
      </c>
      <c r="I341" t="s">
        <v>2000</v>
      </c>
      <c r="J341" t="s">
        <v>70</v>
      </c>
      <c r="K341" t="s">
        <v>70</v>
      </c>
      <c r="L341" t="s">
        <v>70</v>
      </c>
      <c r="M341" t="s">
        <v>2000</v>
      </c>
      <c r="N341" t="s">
        <v>2000</v>
      </c>
      <c r="O341" t="s">
        <v>70</v>
      </c>
      <c r="P341" t="s">
        <v>2000</v>
      </c>
      <c r="Q341" t="s">
        <v>2000</v>
      </c>
      <c r="R341" t="s">
        <v>70</v>
      </c>
      <c r="S341" t="s">
        <v>70</v>
      </c>
      <c r="T341" t="s">
        <v>70</v>
      </c>
      <c r="U341" t="s">
        <v>2000</v>
      </c>
      <c r="V341" t="s">
        <v>70</v>
      </c>
      <c r="W341" t="s">
        <v>70</v>
      </c>
      <c r="X341" t="s">
        <v>2000</v>
      </c>
      <c r="Y341" t="s">
        <v>2000</v>
      </c>
      <c r="Z341" t="s">
        <v>70</v>
      </c>
      <c r="AA341" t="s">
        <v>2000</v>
      </c>
    </row>
    <row r="342" spans="1:27" hidden="1" x14ac:dyDescent="0.25">
      <c r="A342">
        <v>261110955</v>
      </c>
      <c r="B342" t="s">
        <v>1999</v>
      </c>
      <c r="C342" t="s">
        <v>957</v>
      </c>
      <c r="D342" t="s">
        <v>70</v>
      </c>
      <c r="E342" t="s">
        <v>70</v>
      </c>
      <c r="F342" t="s">
        <v>2000</v>
      </c>
      <c r="G342" t="s">
        <v>70</v>
      </c>
      <c r="H342" t="s">
        <v>70</v>
      </c>
      <c r="I342" t="s">
        <v>110</v>
      </c>
      <c r="J342" t="s">
        <v>70</v>
      </c>
      <c r="K342" t="s">
        <v>70</v>
      </c>
      <c r="L342" t="s">
        <v>70</v>
      </c>
      <c r="M342" t="s">
        <v>2000</v>
      </c>
      <c r="N342" t="s">
        <v>110</v>
      </c>
      <c r="O342" t="s">
        <v>70</v>
      </c>
      <c r="P342" t="s">
        <v>2000</v>
      </c>
      <c r="Q342" t="s">
        <v>2000</v>
      </c>
      <c r="R342" t="s">
        <v>70</v>
      </c>
      <c r="S342" t="s">
        <v>70</v>
      </c>
      <c r="T342" t="s">
        <v>70</v>
      </c>
      <c r="U342" t="s">
        <v>110</v>
      </c>
      <c r="V342" t="s">
        <v>70</v>
      </c>
      <c r="W342" t="s">
        <v>70</v>
      </c>
      <c r="X342" t="s">
        <v>110</v>
      </c>
      <c r="Y342" t="s">
        <v>57</v>
      </c>
      <c r="Z342" t="s">
        <v>70</v>
      </c>
      <c r="AA342" t="s">
        <v>2000</v>
      </c>
    </row>
    <row r="343" spans="1:27" hidden="1" x14ac:dyDescent="0.25">
      <c r="A343">
        <v>261110956</v>
      </c>
      <c r="B343" t="s">
        <v>1999</v>
      </c>
      <c r="C343" t="s">
        <v>957</v>
      </c>
      <c r="D343" t="s">
        <v>70</v>
      </c>
      <c r="E343" t="s">
        <v>70</v>
      </c>
      <c r="F343" t="s">
        <v>2000</v>
      </c>
      <c r="G343" t="s">
        <v>70</v>
      </c>
      <c r="H343" t="s">
        <v>70</v>
      </c>
      <c r="I343" t="s">
        <v>70</v>
      </c>
      <c r="J343" t="s">
        <v>70</v>
      </c>
      <c r="K343" t="s">
        <v>70</v>
      </c>
      <c r="L343" t="s">
        <v>70</v>
      </c>
      <c r="M343" t="s">
        <v>2000</v>
      </c>
      <c r="N343" t="s">
        <v>70</v>
      </c>
      <c r="O343" t="s">
        <v>70</v>
      </c>
      <c r="P343" t="s">
        <v>70</v>
      </c>
      <c r="Q343" t="s">
        <v>2000</v>
      </c>
      <c r="R343" t="s">
        <v>70</v>
      </c>
      <c r="S343" t="s">
        <v>70</v>
      </c>
      <c r="T343" t="s">
        <v>70</v>
      </c>
      <c r="U343" t="s">
        <v>70</v>
      </c>
      <c r="V343" t="s">
        <v>70</v>
      </c>
      <c r="W343" t="s">
        <v>70</v>
      </c>
      <c r="X343" t="s">
        <v>2000</v>
      </c>
      <c r="Y343" t="s">
        <v>70</v>
      </c>
      <c r="Z343" t="s">
        <v>70</v>
      </c>
      <c r="AA343" t="s">
        <v>70</v>
      </c>
    </row>
    <row r="344" spans="1:27" hidden="1" x14ac:dyDescent="0.25">
      <c r="A344">
        <v>261110957</v>
      </c>
      <c r="B344" t="s">
        <v>1999</v>
      </c>
      <c r="C344" t="s">
        <v>957</v>
      </c>
      <c r="D344" t="s">
        <v>70</v>
      </c>
      <c r="E344" t="s">
        <v>70</v>
      </c>
      <c r="F344" t="s">
        <v>2000</v>
      </c>
      <c r="G344" t="s">
        <v>70</v>
      </c>
      <c r="H344" t="s">
        <v>70</v>
      </c>
      <c r="I344" t="s">
        <v>70</v>
      </c>
      <c r="J344" t="s">
        <v>70</v>
      </c>
      <c r="K344" t="s">
        <v>70</v>
      </c>
      <c r="L344" t="s">
        <v>70</v>
      </c>
      <c r="M344" t="s">
        <v>2000</v>
      </c>
      <c r="N344" t="s">
        <v>70</v>
      </c>
      <c r="O344" t="s">
        <v>70</v>
      </c>
      <c r="P344" t="s">
        <v>70</v>
      </c>
      <c r="Q344" t="s">
        <v>2000</v>
      </c>
      <c r="R344" t="s">
        <v>70</v>
      </c>
      <c r="S344" t="s">
        <v>70</v>
      </c>
      <c r="T344" t="s">
        <v>70</v>
      </c>
      <c r="U344" t="s">
        <v>70</v>
      </c>
      <c r="V344" t="s">
        <v>70</v>
      </c>
      <c r="W344" t="s">
        <v>70</v>
      </c>
      <c r="X344" t="s">
        <v>2000</v>
      </c>
      <c r="Y344" t="s">
        <v>70</v>
      </c>
      <c r="Z344" t="s">
        <v>70</v>
      </c>
      <c r="AA344" t="s">
        <v>70</v>
      </c>
    </row>
    <row r="345" spans="1:27" hidden="1" x14ac:dyDescent="0.25">
      <c r="A345">
        <v>261110959</v>
      </c>
      <c r="B345" t="s">
        <v>1999</v>
      </c>
      <c r="C345" t="s">
        <v>957</v>
      </c>
      <c r="D345" t="s">
        <v>70</v>
      </c>
      <c r="E345" t="s">
        <v>70</v>
      </c>
      <c r="F345" t="s">
        <v>2000</v>
      </c>
      <c r="G345" t="s">
        <v>70</v>
      </c>
      <c r="H345" t="s">
        <v>70</v>
      </c>
      <c r="I345" t="s">
        <v>110</v>
      </c>
      <c r="J345" t="s">
        <v>70</v>
      </c>
      <c r="K345" t="s">
        <v>70</v>
      </c>
      <c r="L345" t="s">
        <v>70</v>
      </c>
      <c r="M345" t="s">
        <v>2000</v>
      </c>
      <c r="N345" t="s">
        <v>2000</v>
      </c>
      <c r="O345" t="s">
        <v>70</v>
      </c>
      <c r="P345" t="s">
        <v>70</v>
      </c>
      <c r="Q345" t="s">
        <v>2000</v>
      </c>
      <c r="R345" t="s">
        <v>70</v>
      </c>
      <c r="S345" t="s">
        <v>70</v>
      </c>
      <c r="T345" t="s">
        <v>70</v>
      </c>
      <c r="U345" t="s">
        <v>2000</v>
      </c>
      <c r="V345" t="s">
        <v>70</v>
      </c>
      <c r="W345" t="s">
        <v>70</v>
      </c>
      <c r="X345" t="s">
        <v>2000</v>
      </c>
      <c r="Y345" t="s">
        <v>110</v>
      </c>
      <c r="Z345" t="s">
        <v>70</v>
      </c>
      <c r="AA345" t="s">
        <v>2000</v>
      </c>
    </row>
    <row r="346" spans="1:27" hidden="1" x14ac:dyDescent="0.25">
      <c r="A346">
        <v>261110960</v>
      </c>
      <c r="B346" t="s">
        <v>1999</v>
      </c>
      <c r="C346" t="s">
        <v>957</v>
      </c>
      <c r="D346" t="s">
        <v>70</v>
      </c>
      <c r="E346" t="s">
        <v>70</v>
      </c>
      <c r="F346" t="s">
        <v>2000</v>
      </c>
      <c r="G346" t="s">
        <v>70</v>
      </c>
      <c r="H346" t="s">
        <v>70</v>
      </c>
      <c r="I346" t="s">
        <v>110</v>
      </c>
      <c r="J346" t="s">
        <v>70</v>
      </c>
      <c r="K346" t="s">
        <v>70</v>
      </c>
      <c r="L346" t="s">
        <v>70</v>
      </c>
      <c r="M346" t="s">
        <v>70</v>
      </c>
      <c r="N346" t="s">
        <v>2000</v>
      </c>
      <c r="O346" t="s">
        <v>70</v>
      </c>
      <c r="P346" t="s">
        <v>70</v>
      </c>
      <c r="Q346" t="s">
        <v>2000</v>
      </c>
      <c r="R346" t="s">
        <v>70</v>
      </c>
      <c r="S346" t="s">
        <v>70</v>
      </c>
      <c r="T346" t="s">
        <v>70</v>
      </c>
      <c r="U346" t="s">
        <v>110</v>
      </c>
      <c r="V346" t="s">
        <v>70</v>
      </c>
      <c r="W346" t="s">
        <v>70</v>
      </c>
      <c r="X346" t="s">
        <v>2000</v>
      </c>
      <c r="Y346" t="s">
        <v>110</v>
      </c>
      <c r="Z346" t="s">
        <v>70</v>
      </c>
      <c r="AA346" t="s">
        <v>2000</v>
      </c>
    </row>
    <row r="347" spans="1:27" hidden="1" x14ac:dyDescent="0.25">
      <c r="A347">
        <v>261130001</v>
      </c>
      <c r="B347" t="s">
        <v>1999</v>
      </c>
      <c r="C347" t="s">
        <v>957</v>
      </c>
      <c r="D347" t="s">
        <v>70</v>
      </c>
      <c r="E347" t="s">
        <v>70</v>
      </c>
      <c r="F347" t="s">
        <v>2000</v>
      </c>
      <c r="G347" t="s">
        <v>2000</v>
      </c>
      <c r="H347" t="s">
        <v>70</v>
      </c>
      <c r="I347" t="s">
        <v>2000</v>
      </c>
      <c r="J347" t="s">
        <v>70</v>
      </c>
      <c r="K347" t="s">
        <v>70</v>
      </c>
      <c r="L347" t="s">
        <v>70</v>
      </c>
      <c r="M347" t="s">
        <v>2000</v>
      </c>
      <c r="N347" t="s">
        <v>2000</v>
      </c>
      <c r="O347" t="s">
        <v>70</v>
      </c>
      <c r="P347" t="s">
        <v>2000</v>
      </c>
      <c r="Q347" t="s">
        <v>2000</v>
      </c>
      <c r="R347" t="s">
        <v>2000</v>
      </c>
      <c r="S347" t="s">
        <v>70</v>
      </c>
      <c r="T347" t="s">
        <v>70</v>
      </c>
      <c r="U347" t="s">
        <v>2000</v>
      </c>
      <c r="V347" t="s">
        <v>70</v>
      </c>
      <c r="W347" t="s">
        <v>70</v>
      </c>
      <c r="X347" t="s">
        <v>2000</v>
      </c>
      <c r="Y347" t="s">
        <v>2000</v>
      </c>
      <c r="Z347" t="s">
        <v>2000</v>
      </c>
      <c r="AA347" t="s">
        <v>2000</v>
      </c>
    </row>
    <row r="348" spans="1:27" hidden="1" x14ac:dyDescent="0.25">
      <c r="A348">
        <v>261250010</v>
      </c>
      <c r="B348" t="s">
        <v>1999</v>
      </c>
      <c r="C348" t="s">
        <v>957</v>
      </c>
      <c r="D348" t="s">
        <v>70</v>
      </c>
      <c r="E348" t="s">
        <v>70</v>
      </c>
      <c r="F348" t="s">
        <v>2000</v>
      </c>
      <c r="G348" t="s">
        <v>70</v>
      </c>
      <c r="H348" t="s">
        <v>70</v>
      </c>
      <c r="I348" t="s">
        <v>2000</v>
      </c>
      <c r="J348" t="s">
        <v>2000</v>
      </c>
      <c r="K348" t="s">
        <v>70</v>
      </c>
      <c r="L348" t="s">
        <v>70</v>
      </c>
      <c r="M348" t="s">
        <v>2000</v>
      </c>
      <c r="N348" t="s">
        <v>2000</v>
      </c>
      <c r="O348" t="s">
        <v>70</v>
      </c>
      <c r="P348" t="s">
        <v>2000</v>
      </c>
      <c r="Q348" t="s">
        <v>2000</v>
      </c>
      <c r="R348" t="s">
        <v>70</v>
      </c>
      <c r="S348" t="s">
        <v>70</v>
      </c>
      <c r="T348" t="s">
        <v>70</v>
      </c>
      <c r="U348" t="s">
        <v>2000</v>
      </c>
      <c r="V348" t="s">
        <v>70</v>
      </c>
      <c r="W348" t="s">
        <v>70</v>
      </c>
      <c r="X348" t="s">
        <v>2000</v>
      </c>
      <c r="Y348" t="s">
        <v>2000</v>
      </c>
      <c r="Z348" t="s">
        <v>2000</v>
      </c>
      <c r="AA348" t="s">
        <v>2000</v>
      </c>
    </row>
    <row r="349" spans="1:27" hidden="1" x14ac:dyDescent="0.25">
      <c r="A349">
        <v>261390009</v>
      </c>
      <c r="B349" t="s">
        <v>1999</v>
      </c>
      <c r="C349" t="s">
        <v>957</v>
      </c>
      <c r="D349" t="s">
        <v>70</v>
      </c>
      <c r="E349" t="s">
        <v>70</v>
      </c>
      <c r="F349" t="s">
        <v>70</v>
      </c>
      <c r="G349" t="s">
        <v>70</v>
      </c>
      <c r="H349" t="s">
        <v>2000</v>
      </c>
      <c r="I349" t="s">
        <v>70</v>
      </c>
      <c r="J349" t="s">
        <v>70</v>
      </c>
      <c r="K349" t="s">
        <v>2000</v>
      </c>
      <c r="L349" t="s">
        <v>2000</v>
      </c>
      <c r="M349" t="s">
        <v>70</v>
      </c>
      <c r="N349" t="s">
        <v>70</v>
      </c>
      <c r="O349" t="s">
        <v>70</v>
      </c>
      <c r="P349" t="s">
        <v>70</v>
      </c>
      <c r="Q349" t="s">
        <v>70</v>
      </c>
      <c r="R349" t="s">
        <v>70</v>
      </c>
      <c r="S349" t="s">
        <v>2000</v>
      </c>
      <c r="T349" t="s">
        <v>2000</v>
      </c>
      <c r="U349" t="s">
        <v>70</v>
      </c>
      <c r="V349" t="s">
        <v>70</v>
      </c>
      <c r="W349" t="s">
        <v>2000</v>
      </c>
      <c r="X349" t="s">
        <v>70</v>
      </c>
      <c r="Y349" t="s">
        <v>70</v>
      </c>
      <c r="Z349" t="s">
        <v>70</v>
      </c>
      <c r="AA349" t="s">
        <v>70</v>
      </c>
    </row>
    <row r="350" spans="1:27" hidden="1" x14ac:dyDescent="0.25">
      <c r="A350">
        <v>261510002</v>
      </c>
      <c r="B350" t="s">
        <v>1999</v>
      </c>
      <c r="C350" t="s">
        <v>957</v>
      </c>
      <c r="D350" t="s">
        <v>70</v>
      </c>
      <c r="E350" t="s">
        <v>70</v>
      </c>
      <c r="F350" t="s">
        <v>70</v>
      </c>
      <c r="G350" t="s">
        <v>70</v>
      </c>
      <c r="H350" t="s">
        <v>70</v>
      </c>
      <c r="I350" t="s">
        <v>70</v>
      </c>
      <c r="J350" t="s">
        <v>70</v>
      </c>
      <c r="K350" t="s">
        <v>2000</v>
      </c>
      <c r="L350" t="s">
        <v>2000</v>
      </c>
      <c r="M350" t="s">
        <v>70</v>
      </c>
      <c r="N350" t="s">
        <v>70</v>
      </c>
      <c r="O350" t="s">
        <v>70</v>
      </c>
      <c r="P350" t="s">
        <v>70</v>
      </c>
      <c r="Q350" t="s">
        <v>70</v>
      </c>
      <c r="R350" t="s">
        <v>70</v>
      </c>
      <c r="S350" t="s">
        <v>2000</v>
      </c>
      <c r="T350" t="s">
        <v>2000</v>
      </c>
      <c r="U350" t="s">
        <v>70</v>
      </c>
      <c r="V350" t="s">
        <v>70</v>
      </c>
      <c r="W350" t="s">
        <v>2000</v>
      </c>
      <c r="X350" t="s">
        <v>70</v>
      </c>
      <c r="Y350" t="s">
        <v>70</v>
      </c>
      <c r="Z350" t="s">
        <v>70</v>
      </c>
      <c r="AA350" t="s">
        <v>70</v>
      </c>
    </row>
    <row r="351" spans="1:27" hidden="1" x14ac:dyDescent="0.25">
      <c r="A351">
        <v>261570001</v>
      </c>
      <c r="B351" t="s">
        <v>1999</v>
      </c>
      <c r="C351" t="s">
        <v>957</v>
      </c>
      <c r="D351" t="s">
        <v>70</v>
      </c>
      <c r="E351" t="s">
        <v>70</v>
      </c>
      <c r="F351" t="s">
        <v>70</v>
      </c>
      <c r="G351" t="s">
        <v>70</v>
      </c>
      <c r="H351" t="s">
        <v>2000</v>
      </c>
      <c r="I351" t="s">
        <v>70</v>
      </c>
      <c r="J351" t="s">
        <v>70</v>
      </c>
      <c r="K351" t="s">
        <v>70</v>
      </c>
      <c r="L351" t="s">
        <v>2000</v>
      </c>
      <c r="M351" t="s">
        <v>70</v>
      </c>
      <c r="N351" t="s">
        <v>70</v>
      </c>
      <c r="O351" t="s">
        <v>70</v>
      </c>
      <c r="P351" t="s">
        <v>70</v>
      </c>
      <c r="Q351" t="s">
        <v>70</v>
      </c>
      <c r="R351" t="s">
        <v>70</v>
      </c>
      <c r="S351" t="s">
        <v>70</v>
      </c>
      <c r="T351" t="s">
        <v>2000</v>
      </c>
      <c r="U351" t="s">
        <v>70</v>
      </c>
      <c r="V351" t="s">
        <v>70</v>
      </c>
      <c r="W351" t="s">
        <v>2000</v>
      </c>
      <c r="X351" t="s">
        <v>70</v>
      </c>
      <c r="Y351" t="s">
        <v>70</v>
      </c>
      <c r="Z351" t="s">
        <v>70</v>
      </c>
      <c r="AA351" t="s">
        <v>70</v>
      </c>
    </row>
    <row r="352" spans="1:27" hidden="1" x14ac:dyDescent="0.25">
      <c r="A352">
        <v>261590901</v>
      </c>
      <c r="B352" t="s">
        <v>1999</v>
      </c>
      <c r="C352" t="s">
        <v>957</v>
      </c>
      <c r="D352" t="s">
        <v>70</v>
      </c>
      <c r="E352" t="s">
        <v>70</v>
      </c>
      <c r="F352" t="s">
        <v>70</v>
      </c>
      <c r="G352" t="s">
        <v>70</v>
      </c>
      <c r="H352" t="s">
        <v>70</v>
      </c>
      <c r="I352" t="s">
        <v>2000</v>
      </c>
      <c r="J352" t="s">
        <v>70</v>
      </c>
      <c r="K352" t="s">
        <v>70</v>
      </c>
      <c r="L352" t="s">
        <v>70</v>
      </c>
      <c r="M352" t="s">
        <v>2000</v>
      </c>
      <c r="N352" t="s">
        <v>2000</v>
      </c>
      <c r="O352" t="s">
        <v>70</v>
      </c>
      <c r="P352" t="s">
        <v>2000</v>
      </c>
      <c r="Q352" t="s">
        <v>2000</v>
      </c>
      <c r="R352" t="s">
        <v>70</v>
      </c>
      <c r="S352" t="s">
        <v>70</v>
      </c>
      <c r="T352" t="s">
        <v>70</v>
      </c>
      <c r="U352" t="s">
        <v>2000</v>
      </c>
      <c r="V352" t="s">
        <v>70</v>
      </c>
      <c r="W352" t="s">
        <v>70</v>
      </c>
      <c r="X352" t="s">
        <v>2000</v>
      </c>
      <c r="Y352" t="s">
        <v>2000</v>
      </c>
      <c r="Z352" t="s">
        <v>70</v>
      </c>
      <c r="AA352" t="s">
        <v>70</v>
      </c>
    </row>
    <row r="353" spans="1:27" hidden="1" x14ac:dyDescent="0.25">
      <c r="A353">
        <v>261610008</v>
      </c>
      <c r="B353" t="s">
        <v>1999</v>
      </c>
      <c r="C353" t="s">
        <v>957</v>
      </c>
      <c r="D353" t="s">
        <v>70</v>
      </c>
      <c r="E353" t="s">
        <v>70</v>
      </c>
      <c r="F353" t="s">
        <v>2000</v>
      </c>
      <c r="G353" t="s">
        <v>2000</v>
      </c>
      <c r="H353" t="s">
        <v>70</v>
      </c>
      <c r="I353" t="s">
        <v>2000</v>
      </c>
      <c r="J353" t="s">
        <v>70</v>
      </c>
      <c r="K353" t="s">
        <v>70</v>
      </c>
      <c r="L353" t="s">
        <v>70</v>
      </c>
      <c r="M353" t="s">
        <v>2000</v>
      </c>
      <c r="N353" t="s">
        <v>2000</v>
      </c>
      <c r="O353" t="s">
        <v>70</v>
      </c>
      <c r="P353" t="s">
        <v>2000</v>
      </c>
      <c r="Q353" t="s">
        <v>2000</v>
      </c>
      <c r="R353" t="s">
        <v>2000</v>
      </c>
      <c r="S353" t="s">
        <v>70</v>
      </c>
      <c r="T353" t="s">
        <v>70</v>
      </c>
      <c r="U353" t="s">
        <v>2000</v>
      </c>
      <c r="V353" t="s">
        <v>70</v>
      </c>
      <c r="W353" t="s">
        <v>70</v>
      </c>
      <c r="X353" t="s">
        <v>2000</v>
      </c>
      <c r="Y353" t="s">
        <v>2000</v>
      </c>
      <c r="Z353" t="s">
        <v>2000</v>
      </c>
      <c r="AA353" t="s">
        <v>2000</v>
      </c>
    </row>
    <row r="354" spans="1:27" hidden="1" x14ac:dyDescent="0.25">
      <c r="A354">
        <v>261618001</v>
      </c>
      <c r="B354" t="s">
        <v>1999</v>
      </c>
      <c r="C354" t="s">
        <v>957</v>
      </c>
      <c r="D354" t="s">
        <v>70</v>
      </c>
      <c r="E354" t="s">
        <v>70</v>
      </c>
      <c r="F354" t="s">
        <v>70</v>
      </c>
      <c r="G354" t="s">
        <v>70</v>
      </c>
      <c r="H354" t="s">
        <v>70</v>
      </c>
      <c r="I354" t="s">
        <v>70</v>
      </c>
      <c r="J354" t="s">
        <v>70</v>
      </c>
      <c r="K354" t="s">
        <v>2000</v>
      </c>
      <c r="L354" t="s">
        <v>2000</v>
      </c>
      <c r="M354" t="s">
        <v>70</v>
      </c>
      <c r="N354" t="s">
        <v>70</v>
      </c>
      <c r="O354" t="s">
        <v>70</v>
      </c>
      <c r="P354" t="s">
        <v>70</v>
      </c>
      <c r="Q354" t="s">
        <v>70</v>
      </c>
      <c r="R354" t="s">
        <v>70</v>
      </c>
      <c r="S354" t="s">
        <v>2000</v>
      </c>
      <c r="T354" t="s">
        <v>2000</v>
      </c>
      <c r="U354" t="s">
        <v>70</v>
      </c>
      <c r="V354" t="s">
        <v>70</v>
      </c>
      <c r="W354" t="s">
        <v>2000</v>
      </c>
      <c r="X354" t="s">
        <v>70</v>
      </c>
      <c r="Y354" t="s">
        <v>70</v>
      </c>
      <c r="Z354" t="s">
        <v>70</v>
      </c>
      <c r="AA354" t="s">
        <v>70</v>
      </c>
    </row>
    <row r="355" spans="1:27" hidden="1" x14ac:dyDescent="0.25">
      <c r="A355">
        <v>261630001</v>
      </c>
      <c r="B355" t="s">
        <v>1999</v>
      </c>
      <c r="C355" t="s">
        <v>957</v>
      </c>
      <c r="D355" t="s">
        <v>70</v>
      </c>
      <c r="E355" t="s">
        <v>70</v>
      </c>
      <c r="F355" t="s">
        <v>2000</v>
      </c>
      <c r="G355" t="s">
        <v>2000</v>
      </c>
      <c r="H355" t="s">
        <v>110</v>
      </c>
      <c r="I355" t="s">
        <v>2000</v>
      </c>
      <c r="J355" t="s">
        <v>70</v>
      </c>
      <c r="K355" t="s">
        <v>70</v>
      </c>
      <c r="L355" t="s">
        <v>110</v>
      </c>
      <c r="M355" t="s">
        <v>2000</v>
      </c>
      <c r="N355" t="s">
        <v>2000</v>
      </c>
      <c r="O355" t="s">
        <v>70</v>
      </c>
      <c r="P355" t="s">
        <v>2000</v>
      </c>
      <c r="Q355" t="s">
        <v>2000</v>
      </c>
      <c r="R355" t="s">
        <v>2000</v>
      </c>
      <c r="S355" t="s">
        <v>57</v>
      </c>
      <c r="T355" t="s">
        <v>110</v>
      </c>
      <c r="U355" t="s">
        <v>2000</v>
      </c>
      <c r="V355" t="s">
        <v>70</v>
      </c>
      <c r="W355" t="s">
        <v>110</v>
      </c>
      <c r="X355" t="s">
        <v>2000</v>
      </c>
      <c r="Y355" t="s">
        <v>2000</v>
      </c>
      <c r="Z355" t="s">
        <v>2000</v>
      </c>
      <c r="AA355" t="s">
        <v>2000</v>
      </c>
    </row>
    <row r="356" spans="1:27" hidden="1" x14ac:dyDescent="0.25">
      <c r="A356">
        <v>261630005</v>
      </c>
      <c r="B356" t="s">
        <v>1999</v>
      </c>
      <c r="C356" t="s">
        <v>957</v>
      </c>
      <c r="D356" t="s">
        <v>70</v>
      </c>
      <c r="E356" t="s">
        <v>70</v>
      </c>
      <c r="F356" t="s">
        <v>70</v>
      </c>
      <c r="G356" t="s">
        <v>110</v>
      </c>
      <c r="H356" t="s">
        <v>70</v>
      </c>
      <c r="I356" t="s">
        <v>2000</v>
      </c>
      <c r="J356" t="s">
        <v>70</v>
      </c>
      <c r="K356" t="s">
        <v>70</v>
      </c>
      <c r="L356" t="s">
        <v>70</v>
      </c>
      <c r="M356" t="s">
        <v>2000</v>
      </c>
      <c r="N356" t="s">
        <v>2000</v>
      </c>
      <c r="O356" t="s">
        <v>70</v>
      </c>
      <c r="P356" t="s">
        <v>2000</v>
      </c>
      <c r="Q356" t="s">
        <v>2000</v>
      </c>
      <c r="R356" t="s">
        <v>59</v>
      </c>
      <c r="S356" t="s">
        <v>70</v>
      </c>
      <c r="T356" t="s">
        <v>110</v>
      </c>
      <c r="U356" t="s">
        <v>2000</v>
      </c>
      <c r="V356" t="s">
        <v>70</v>
      </c>
      <c r="W356" t="s">
        <v>70</v>
      </c>
      <c r="X356" t="s">
        <v>2000</v>
      </c>
      <c r="Y356" t="s">
        <v>2000</v>
      </c>
      <c r="Z356" t="s">
        <v>2000</v>
      </c>
      <c r="AA356" t="s">
        <v>2000</v>
      </c>
    </row>
    <row r="357" spans="1:27" hidden="1" x14ac:dyDescent="0.25">
      <c r="A357">
        <v>261630015</v>
      </c>
      <c r="B357" t="s">
        <v>1999</v>
      </c>
      <c r="C357" t="s">
        <v>957</v>
      </c>
      <c r="D357" t="s">
        <v>70</v>
      </c>
      <c r="E357" t="s">
        <v>70</v>
      </c>
      <c r="F357" t="s">
        <v>2000</v>
      </c>
      <c r="G357" t="s">
        <v>110</v>
      </c>
      <c r="H357" t="s">
        <v>70</v>
      </c>
      <c r="I357" t="s">
        <v>57</v>
      </c>
      <c r="J357" t="s">
        <v>70</v>
      </c>
      <c r="K357" t="s">
        <v>70</v>
      </c>
      <c r="L357" t="s">
        <v>70</v>
      </c>
      <c r="M357" t="s">
        <v>2000</v>
      </c>
      <c r="N357" t="s">
        <v>110</v>
      </c>
      <c r="O357" t="s">
        <v>70</v>
      </c>
      <c r="P357" t="s">
        <v>2000</v>
      </c>
      <c r="Q357" t="s">
        <v>2000</v>
      </c>
      <c r="R357" t="s">
        <v>110</v>
      </c>
      <c r="S357" t="s">
        <v>70</v>
      </c>
      <c r="T357" t="s">
        <v>110</v>
      </c>
      <c r="U357" t="s">
        <v>110</v>
      </c>
      <c r="V357" t="s">
        <v>70</v>
      </c>
      <c r="W357" t="s">
        <v>70</v>
      </c>
      <c r="X357" t="s">
        <v>2000</v>
      </c>
      <c r="Y357" t="s">
        <v>57</v>
      </c>
      <c r="Z357" t="s">
        <v>2000</v>
      </c>
      <c r="AA357" t="s">
        <v>2000</v>
      </c>
    </row>
    <row r="358" spans="1:27" hidden="1" x14ac:dyDescent="0.25">
      <c r="A358">
        <v>261630019</v>
      </c>
      <c r="B358" t="s">
        <v>1999</v>
      </c>
      <c r="C358" t="s">
        <v>957</v>
      </c>
      <c r="D358" t="s">
        <v>70</v>
      </c>
      <c r="E358" t="s">
        <v>70</v>
      </c>
      <c r="F358" t="s">
        <v>70</v>
      </c>
      <c r="G358" t="s">
        <v>2000</v>
      </c>
      <c r="H358" t="s">
        <v>70</v>
      </c>
      <c r="I358" t="s">
        <v>70</v>
      </c>
      <c r="J358" t="s">
        <v>70</v>
      </c>
      <c r="K358" t="s">
        <v>70</v>
      </c>
      <c r="L358" t="s">
        <v>70</v>
      </c>
      <c r="M358" t="s">
        <v>70</v>
      </c>
      <c r="N358" t="s">
        <v>70</v>
      </c>
      <c r="O358" t="s">
        <v>70</v>
      </c>
      <c r="P358" t="s">
        <v>70</v>
      </c>
      <c r="Q358" t="s">
        <v>70</v>
      </c>
      <c r="R358" t="s">
        <v>2000</v>
      </c>
      <c r="S358" t="s">
        <v>70</v>
      </c>
      <c r="T358" t="s">
        <v>70</v>
      </c>
      <c r="U358" t="s">
        <v>70</v>
      </c>
      <c r="V358" t="s">
        <v>70</v>
      </c>
      <c r="W358" t="s">
        <v>70</v>
      </c>
      <c r="X358" t="s">
        <v>70</v>
      </c>
      <c r="Y358" t="s">
        <v>70</v>
      </c>
      <c r="Z358" t="s">
        <v>70</v>
      </c>
      <c r="AA358" t="s">
        <v>70</v>
      </c>
    </row>
    <row r="359" spans="1:27" hidden="1" x14ac:dyDescent="0.25">
      <c r="A359">
        <v>261630027</v>
      </c>
      <c r="B359" t="s">
        <v>1999</v>
      </c>
      <c r="C359" t="s">
        <v>957</v>
      </c>
      <c r="D359" t="s">
        <v>70</v>
      </c>
      <c r="E359" t="s">
        <v>70</v>
      </c>
      <c r="F359" t="s">
        <v>2000</v>
      </c>
      <c r="G359" t="s">
        <v>2000</v>
      </c>
      <c r="H359" t="s">
        <v>70</v>
      </c>
      <c r="I359" t="s">
        <v>2000</v>
      </c>
      <c r="J359" t="s">
        <v>2000</v>
      </c>
      <c r="K359" t="s">
        <v>70</v>
      </c>
      <c r="L359" t="s">
        <v>70</v>
      </c>
      <c r="M359" t="s">
        <v>2000</v>
      </c>
      <c r="N359" t="s">
        <v>2000</v>
      </c>
      <c r="O359" t="s">
        <v>70</v>
      </c>
      <c r="P359" t="s">
        <v>2000</v>
      </c>
      <c r="Q359" t="s">
        <v>2000</v>
      </c>
      <c r="R359" t="s">
        <v>2000</v>
      </c>
      <c r="S359" t="s">
        <v>70</v>
      </c>
      <c r="T359" t="s">
        <v>70</v>
      </c>
      <c r="U359" t="s">
        <v>2000</v>
      </c>
      <c r="V359" t="s">
        <v>70</v>
      </c>
      <c r="W359" t="s">
        <v>70</v>
      </c>
      <c r="X359" t="s">
        <v>2000</v>
      </c>
      <c r="Y359" t="s">
        <v>2000</v>
      </c>
      <c r="Z359" t="s">
        <v>2000</v>
      </c>
      <c r="AA359" t="s">
        <v>2000</v>
      </c>
    </row>
    <row r="360" spans="1:27" hidden="1" x14ac:dyDescent="0.25">
      <c r="A360">
        <v>261631005</v>
      </c>
      <c r="B360" t="s">
        <v>1999</v>
      </c>
      <c r="C360" t="s">
        <v>957</v>
      </c>
      <c r="D360" t="s">
        <v>70</v>
      </c>
      <c r="E360" t="s">
        <v>70</v>
      </c>
      <c r="F360" t="s">
        <v>2000</v>
      </c>
      <c r="G360" t="s">
        <v>70</v>
      </c>
      <c r="H360" t="s">
        <v>70</v>
      </c>
      <c r="I360" t="s">
        <v>2000</v>
      </c>
      <c r="J360" t="s">
        <v>70</v>
      </c>
      <c r="K360" t="s">
        <v>70</v>
      </c>
      <c r="L360" t="s">
        <v>70</v>
      </c>
      <c r="M360" t="s">
        <v>2000</v>
      </c>
      <c r="N360" t="s">
        <v>2000</v>
      </c>
      <c r="O360" t="s">
        <v>70</v>
      </c>
      <c r="P360" t="s">
        <v>2000</v>
      </c>
      <c r="Q360" t="s">
        <v>2000</v>
      </c>
      <c r="R360" t="s">
        <v>70</v>
      </c>
      <c r="S360" t="s">
        <v>70</v>
      </c>
      <c r="T360" t="s">
        <v>70</v>
      </c>
      <c r="U360" t="s">
        <v>2000</v>
      </c>
      <c r="V360" t="s">
        <v>70</v>
      </c>
      <c r="W360" t="s">
        <v>70</v>
      </c>
      <c r="X360" t="s">
        <v>2000</v>
      </c>
      <c r="Y360" t="s">
        <v>2000</v>
      </c>
      <c r="Z360" t="s">
        <v>2000</v>
      </c>
      <c r="AA360" t="s">
        <v>2000</v>
      </c>
    </row>
    <row r="361" spans="1:27" hidden="1" x14ac:dyDescent="0.25">
      <c r="A361">
        <v>261631006</v>
      </c>
      <c r="B361" t="s">
        <v>1999</v>
      </c>
      <c r="C361" t="s">
        <v>957</v>
      </c>
      <c r="D361" t="s">
        <v>70</v>
      </c>
      <c r="E361" t="s">
        <v>70</v>
      </c>
      <c r="F361" t="s">
        <v>2000</v>
      </c>
      <c r="G361" t="s">
        <v>70</v>
      </c>
      <c r="H361" t="s">
        <v>70</v>
      </c>
      <c r="I361" t="s">
        <v>2000</v>
      </c>
      <c r="J361" t="s">
        <v>70</v>
      </c>
      <c r="K361" t="s">
        <v>70</v>
      </c>
      <c r="L361" t="s">
        <v>70</v>
      </c>
      <c r="M361" t="s">
        <v>2000</v>
      </c>
      <c r="N361" t="s">
        <v>2000</v>
      </c>
      <c r="O361" t="s">
        <v>70</v>
      </c>
      <c r="P361" t="s">
        <v>2000</v>
      </c>
      <c r="Q361" t="s">
        <v>2000</v>
      </c>
      <c r="R361" t="s">
        <v>70</v>
      </c>
      <c r="S361" t="s">
        <v>70</v>
      </c>
      <c r="T361" t="s">
        <v>70</v>
      </c>
      <c r="U361" t="s">
        <v>2000</v>
      </c>
      <c r="V361" t="s">
        <v>70</v>
      </c>
      <c r="W361" t="s">
        <v>70</v>
      </c>
      <c r="X361" t="s">
        <v>2000</v>
      </c>
      <c r="Y361" t="s">
        <v>2000</v>
      </c>
      <c r="Z361" t="s">
        <v>2000</v>
      </c>
      <c r="AA361" t="s">
        <v>2000</v>
      </c>
    </row>
    <row r="362" spans="1:27" hidden="1" x14ac:dyDescent="0.25">
      <c r="A362">
        <v>261631008</v>
      </c>
      <c r="B362" t="s">
        <v>1999</v>
      </c>
      <c r="C362" t="s">
        <v>957</v>
      </c>
      <c r="D362" t="s">
        <v>70</v>
      </c>
      <c r="E362" t="s">
        <v>70</v>
      </c>
      <c r="F362" t="s">
        <v>2000</v>
      </c>
      <c r="G362" t="s">
        <v>70</v>
      </c>
      <c r="H362" t="s">
        <v>70</v>
      </c>
      <c r="I362" t="s">
        <v>2000</v>
      </c>
      <c r="J362" t="s">
        <v>70</v>
      </c>
      <c r="K362" t="s">
        <v>70</v>
      </c>
      <c r="L362" t="s">
        <v>70</v>
      </c>
      <c r="M362" t="s">
        <v>2000</v>
      </c>
      <c r="N362" t="s">
        <v>2000</v>
      </c>
      <c r="O362" t="s">
        <v>70</v>
      </c>
      <c r="P362" t="s">
        <v>2000</v>
      </c>
      <c r="Q362" t="s">
        <v>2000</v>
      </c>
      <c r="R362" t="s">
        <v>70</v>
      </c>
      <c r="S362" t="s">
        <v>70</v>
      </c>
      <c r="T362" t="s">
        <v>70</v>
      </c>
      <c r="U362" t="s">
        <v>2000</v>
      </c>
      <c r="V362" t="s">
        <v>70</v>
      </c>
      <c r="W362" t="s">
        <v>70</v>
      </c>
      <c r="X362" t="s">
        <v>2000</v>
      </c>
      <c r="Y362" t="s">
        <v>2000</v>
      </c>
      <c r="Z362" t="s">
        <v>2000</v>
      </c>
      <c r="AA362" t="s">
        <v>2000</v>
      </c>
    </row>
    <row r="363" spans="1:27" hidden="1" x14ac:dyDescent="0.25">
      <c r="A363">
        <v>261631009</v>
      </c>
      <c r="B363" t="s">
        <v>1999</v>
      </c>
      <c r="C363" t="s">
        <v>957</v>
      </c>
      <c r="D363" t="s">
        <v>70</v>
      </c>
      <c r="E363" t="s">
        <v>70</v>
      </c>
      <c r="F363" t="s">
        <v>2000</v>
      </c>
      <c r="G363" t="s">
        <v>70</v>
      </c>
      <c r="H363" t="s">
        <v>70</v>
      </c>
      <c r="I363" t="s">
        <v>2000</v>
      </c>
      <c r="J363" t="s">
        <v>70</v>
      </c>
      <c r="K363" t="s">
        <v>70</v>
      </c>
      <c r="L363" t="s">
        <v>70</v>
      </c>
      <c r="M363" t="s">
        <v>2000</v>
      </c>
      <c r="N363" t="s">
        <v>2000</v>
      </c>
      <c r="O363" t="s">
        <v>70</v>
      </c>
      <c r="P363" t="s">
        <v>2000</v>
      </c>
      <c r="Q363" t="s">
        <v>2000</v>
      </c>
      <c r="R363" t="s">
        <v>70</v>
      </c>
      <c r="S363" t="s">
        <v>70</v>
      </c>
      <c r="T363" t="s">
        <v>70</v>
      </c>
      <c r="U363" t="s">
        <v>2000</v>
      </c>
      <c r="V363" t="s">
        <v>70</v>
      </c>
      <c r="W363" t="s">
        <v>70</v>
      </c>
      <c r="X363" t="s">
        <v>2000</v>
      </c>
      <c r="Y363" t="s">
        <v>2000</v>
      </c>
      <c r="Z363" t="s">
        <v>2000</v>
      </c>
      <c r="AA363" t="s">
        <v>2000</v>
      </c>
    </row>
    <row r="364" spans="1:27" hidden="1" x14ac:dyDescent="0.25">
      <c r="A364">
        <v>270031002</v>
      </c>
      <c r="B364" t="s">
        <v>1999</v>
      </c>
      <c r="C364" t="s">
        <v>974</v>
      </c>
      <c r="D364" t="s">
        <v>70</v>
      </c>
      <c r="E364" t="s">
        <v>70</v>
      </c>
      <c r="F364" t="s">
        <v>2000</v>
      </c>
      <c r="G364" t="s">
        <v>2000</v>
      </c>
      <c r="H364" t="s">
        <v>70</v>
      </c>
      <c r="I364" t="s">
        <v>2000</v>
      </c>
      <c r="J364" t="s">
        <v>70</v>
      </c>
      <c r="K364" t="s">
        <v>70</v>
      </c>
      <c r="L364" t="s">
        <v>70</v>
      </c>
      <c r="M364" t="s">
        <v>2000</v>
      </c>
      <c r="N364" t="s">
        <v>2000</v>
      </c>
      <c r="O364" t="s">
        <v>70</v>
      </c>
      <c r="P364" t="s">
        <v>2000</v>
      </c>
      <c r="Q364" t="s">
        <v>2000</v>
      </c>
      <c r="R364" t="s">
        <v>2000</v>
      </c>
      <c r="S364" t="s">
        <v>70</v>
      </c>
      <c r="T364" t="s">
        <v>70</v>
      </c>
      <c r="U364" t="s">
        <v>2000</v>
      </c>
      <c r="V364" t="s">
        <v>70</v>
      </c>
      <c r="W364" t="s">
        <v>70</v>
      </c>
      <c r="X364" t="s">
        <v>2000</v>
      </c>
      <c r="Y364" t="s">
        <v>2000</v>
      </c>
      <c r="Z364" t="s">
        <v>2000</v>
      </c>
      <c r="AA364" t="s">
        <v>2000</v>
      </c>
    </row>
    <row r="365" spans="1:27" hidden="1" x14ac:dyDescent="0.25">
      <c r="A365">
        <v>270072302</v>
      </c>
      <c r="B365" t="s">
        <v>1999</v>
      </c>
      <c r="C365" t="s">
        <v>974</v>
      </c>
      <c r="D365" t="s">
        <v>70</v>
      </c>
      <c r="E365" t="s">
        <v>70</v>
      </c>
      <c r="F365" t="s">
        <v>70</v>
      </c>
      <c r="G365" t="s">
        <v>2000</v>
      </c>
      <c r="H365" t="s">
        <v>70</v>
      </c>
      <c r="I365" t="s">
        <v>2000</v>
      </c>
      <c r="J365" t="s">
        <v>70</v>
      </c>
      <c r="K365" t="s">
        <v>70</v>
      </c>
      <c r="L365" t="s">
        <v>70</v>
      </c>
      <c r="M365" t="s">
        <v>2000</v>
      </c>
      <c r="N365" t="s">
        <v>2000</v>
      </c>
      <c r="O365" t="s">
        <v>70</v>
      </c>
      <c r="P365" t="s">
        <v>2000</v>
      </c>
      <c r="Q365" t="s">
        <v>2000</v>
      </c>
      <c r="R365" t="s">
        <v>2000</v>
      </c>
      <c r="S365" t="s">
        <v>2000</v>
      </c>
      <c r="T365" t="s">
        <v>2000</v>
      </c>
      <c r="U365" t="s">
        <v>2000</v>
      </c>
      <c r="V365" t="s">
        <v>70</v>
      </c>
      <c r="W365" t="s">
        <v>70</v>
      </c>
      <c r="X365" t="s">
        <v>2000</v>
      </c>
      <c r="Y365" t="s">
        <v>2000</v>
      </c>
      <c r="Z365" t="s">
        <v>2000</v>
      </c>
      <c r="AA365" t="s">
        <v>2000</v>
      </c>
    </row>
    <row r="366" spans="1:27" hidden="1" x14ac:dyDescent="0.25">
      <c r="A366">
        <v>270072303</v>
      </c>
      <c r="B366" t="s">
        <v>1999</v>
      </c>
      <c r="C366" t="s">
        <v>974</v>
      </c>
      <c r="D366" t="s">
        <v>70</v>
      </c>
      <c r="E366" t="s">
        <v>70</v>
      </c>
      <c r="F366" t="s">
        <v>2000</v>
      </c>
      <c r="G366" t="s">
        <v>2000</v>
      </c>
      <c r="H366" t="s">
        <v>70</v>
      </c>
      <c r="I366" t="s">
        <v>2000</v>
      </c>
      <c r="J366" t="s">
        <v>70</v>
      </c>
      <c r="K366" t="s">
        <v>70</v>
      </c>
      <c r="L366" t="s">
        <v>70</v>
      </c>
      <c r="M366" t="s">
        <v>2000</v>
      </c>
      <c r="N366" t="s">
        <v>2000</v>
      </c>
      <c r="O366" t="s">
        <v>70</v>
      </c>
      <c r="P366" t="s">
        <v>2000</v>
      </c>
      <c r="Q366" t="s">
        <v>2000</v>
      </c>
      <c r="R366" t="s">
        <v>2000</v>
      </c>
      <c r="S366" t="s">
        <v>70</v>
      </c>
      <c r="T366" t="s">
        <v>70</v>
      </c>
      <c r="U366" t="s">
        <v>2000</v>
      </c>
      <c r="V366" t="s">
        <v>70</v>
      </c>
      <c r="W366" t="s">
        <v>70</v>
      </c>
      <c r="X366" t="s">
        <v>2000</v>
      </c>
      <c r="Y366" t="s">
        <v>2000</v>
      </c>
      <c r="Z366" t="s">
        <v>2000</v>
      </c>
      <c r="AA366" t="s">
        <v>2000</v>
      </c>
    </row>
    <row r="367" spans="1:27" hidden="1" x14ac:dyDescent="0.25">
      <c r="A367">
        <v>270177416</v>
      </c>
      <c r="B367" t="s">
        <v>1999</v>
      </c>
      <c r="C367" t="s">
        <v>974</v>
      </c>
      <c r="D367" t="s">
        <v>70</v>
      </c>
      <c r="E367" t="s">
        <v>70</v>
      </c>
      <c r="F367" t="s">
        <v>2000</v>
      </c>
      <c r="G367" t="s">
        <v>2000</v>
      </c>
      <c r="H367" t="s">
        <v>70</v>
      </c>
      <c r="I367" t="s">
        <v>2000</v>
      </c>
      <c r="J367" t="s">
        <v>70</v>
      </c>
      <c r="K367" t="s">
        <v>70</v>
      </c>
      <c r="L367" t="s">
        <v>70</v>
      </c>
      <c r="M367" t="s">
        <v>2000</v>
      </c>
      <c r="N367" t="s">
        <v>2000</v>
      </c>
      <c r="O367" t="s">
        <v>70</v>
      </c>
      <c r="P367" t="s">
        <v>2000</v>
      </c>
      <c r="Q367" t="s">
        <v>2000</v>
      </c>
      <c r="R367" t="s">
        <v>2000</v>
      </c>
      <c r="S367" t="s">
        <v>70</v>
      </c>
      <c r="T367" t="s">
        <v>70</v>
      </c>
      <c r="U367" t="s">
        <v>2000</v>
      </c>
      <c r="V367" t="s">
        <v>70</v>
      </c>
      <c r="W367" t="s">
        <v>70</v>
      </c>
      <c r="X367" t="s">
        <v>2000</v>
      </c>
      <c r="Y367" t="s">
        <v>2000</v>
      </c>
      <c r="Z367" t="s">
        <v>2000</v>
      </c>
      <c r="AA367" t="s">
        <v>2000</v>
      </c>
    </row>
    <row r="368" spans="1:27" hidden="1" x14ac:dyDescent="0.25">
      <c r="A368">
        <v>270190052</v>
      </c>
      <c r="B368" t="s">
        <v>1999</v>
      </c>
      <c r="C368" t="s">
        <v>974</v>
      </c>
      <c r="D368" t="s">
        <v>70</v>
      </c>
      <c r="E368" t="s">
        <v>70</v>
      </c>
      <c r="F368" t="s">
        <v>110</v>
      </c>
      <c r="G368" t="s">
        <v>2000</v>
      </c>
      <c r="H368" t="s">
        <v>70</v>
      </c>
      <c r="I368" t="s">
        <v>110</v>
      </c>
      <c r="J368" t="s">
        <v>70</v>
      </c>
      <c r="K368" t="s">
        <v>70</v>
      </c>
      <c r="L368" t="s">
        <v>70</v>
      </c>
      <c r="M368" t="s">
        <v>110</v>
      </c>
      <c r="N368" t="s">
        <v>110</v>
      </c>
      <c r="O368" t="s">
        <v>70</v>
      </c>
      <c r="P368" t="s">
        <v>110</v>
      </c>
      <c r="Q368" t="s">
        <v>2000</v>
      </c>
      <c r="R368" t="s">
        <v>2000</v>
      </c>
      <c r="S368" t="s">
        <v>70</v>
      </c>
      <c r="T368" t="s">
        <v>70</v>
      </c>
      <c r="U368" t="s">
        <v>110</v>
      </c>
      <c r="V368" t="s">
        <v>70</v>
      </c>
      <c r="W368" t="s">
        <v>70</v>
      </c>
      <c r="X368" t="s">
        <v>110</v>
      </c>
      <c r="Y368" t="s">
        <v>110</v>
      </c>
      <c r="Z368" t="s">
        <v>110</v>
      </c>
      <c r="AA368" t="s">
        <v>110</v>
      </c>
    </row>
    <row r="369" spans="1:27" hidden="1" x14ac:dyDescent="0.25">
      <c r="A369">
        <v>270210001</v>
      </c>
      <c r="B369" t="s">
        <v>1999</v>
      </c>
      <c r="C369" t="s">
        <v>974</v>
      </c>
      <c r="D369" t="s">
        <v>70</v>
      </c>
      <c r="E369" t="s">
        <v>70</v>
      </c>
      <c r="F369" t="s">
        <v>2000</v>
      </c>
      <c r="G369" t="s">
        <v>2000</v>
      </c>
      <c r="H369" t="s">
        <v>70</v>
      </c>
      <c r="I369" t="s">
        <v>2000</v>
      </c>
      <c r="J369" t="s">
        <v>70</v>
      </c>
      <c r="K369" t="s">
        <v>70</v>
      </c>
      <c r="L369" t="s">
        <v>70</v>
      </c>
      <c r="M369" t="s">
        <v>2000</v>
      </c>
      <c r="N369" t="s">
        <v>2000</v>
      </c>
      <c r="O369" t="s">
        <v>70</v>
      </c>
      <c r="P369" t="s">
        <v>2000</v>
      </c>
      <c r="Q369" t="s">
        <v>2000</v>
      </c>
      <c r="R369" t="s">
        <v>2000</v>
      </c>
      <c r="S369" t="s">
        <v>70</v>
      </c>
      <c r="T369" t="s">
        <v>70</v>
      </c>
      <c r="U369" t="s">
        <v>2000</v>
      </c>
      <c r="V369" t="s">
        <v>70</v>
      </c>
      <c r="W369" t="s">
        <v>70</v>
      </c>
      <c r="X369" t="s">
        <v>2000</v>
      </c>
      <c r="Y369" t="s">
        <v>2000</v>
      </c>
      <c r="Z369" t="s">
        <v>2000</v>
      </c>
      <c r="AA369" t="s">
        <v>2000</v>
      </c>
    </row>
    <row r="370" spans="1:27" hidden="1" x14ac:dyDescent="0.25">
      <c r="A370">
        <v>270272103</v>
      </c>
      <c r="B370" t="s">
        <v>1999</v>
      </c>
      <c r="C370" t="s">
        <v>974</v>
      </c>
      <c r="D370" t="s">
        <v>70</v>
      </c>
      <c r="E370" t="s">
        <v>70</v>
      </c>
      <c r="F370" t="s">
        <v>70</v>
      </c>
      <c r="G370" t="s">
        <v>2000</v>
      </c>
      <c r="H370" t="s">
        <v>70</v>
      </c>
      <c r="I370" t="s">
        <v>2000</v>
      </c>
      <c r="J370" t="s">
        <v>70</v>
      </c>
      <c r="K370" t="s">
        <v>70</v>
      </c>
      <c r="L370" t="s">
        <v>70</v>
      </c>
      <c r="M370" t="s">
        <v>2000</v>
      </c>
      <c r="N370" t="s">
        <v>2000</v>
      </c>
      <c r="O370" t="s">
        <v>70</v>
      </c>
      <c r="P370" t="s">
        <v>2000</v>
      </c>
      <c r="Q370" t="s">
        <v>2000</v>
      </c>
      <c r="R370" t="s">
        <v>2000</v>
      </c>
      <c r="S370" t="s">
        <v>2000</v>
      </c>
      <c r="T370" t="s">
        <v>2000</v>
      </c>
      <c r="U370" t="s">
        <v>2000</v>
      </c>
      <c r="V370" t="s">
        <v>70</v>
      </c>
      <c r="W370" t="s">
        <v>70</v>
      </c>
      <c r="X370" t="s">
        <v>2000</v>
      </c>
      <c r="Y370" t="s">
        <v>2000</v>
      </c>
      <c r="Z370" t="s">
        <v>2000</v>
      </c>
      <c r="AA370" t="s">
        <v>2000</v>
      </c>
    </row>
    <row r="371" spans="1:27" hidden="1" x14ac:dyDescent="0.25">
      <c r="A371">
        <v>270353202</v>
      </c>
      <c r="B371" t="s">
        <v>1999</v>
      </c>
      <c r="C371" t="s">
        <v>974</v>
      </c>
      <c r="D371" t="s">
        <v>70</v>
      </c>
      <c r="E371" t="s">
        <v>70</v>
      </c>
      <c r="F371" t="s">
        <v>2000</v>
      </c>
      <c r="G371" t="s">
        <v>2000</v>
      </c>
      <c r="H371" t="s">
        <v>70</v>
      </c>
      <c r="I371" t="s">
        <v>2000</v>
      </c>
      <c r="J371" t="s">
        <v>70</v>
      </c>
      <c r="K371" t="s">
        <v>70</v>
      </c>
      <c r="L371" t="s">
        <v>70</v>
      </c>
      <c r="M371" t="s">
        <v>2000</v>
      </c>
      <c r="N371" t="s">
        <v>2000</v>
      </c>
      <c r="O371" t="s">
        <v>70</v>
      </c>
      <c r="P371" t="s">
        <v>2000</v>
      </c>
      <c r="Q371" t="s">
        <v>2000</v>
      </c>
      <c r="R371" t="s">
        <v>2000</v>
      </c>
      <c r="S371" t="s">
        <v>2000</v>
      </c>
      <c r="T371" t="s">
        <v>2000</v>
      </c>
      <c r="U371" t="s">
        <v>2000</v>
      </c>
      <c r="V371" t="s">
        <v>70</v>
      </c>
      <c r="W371" t="s">
        <v>2000</v>
      </c>
      <c r="X371" t="s">
        <v>2000</v>
      </c>
      <c r="Y371" t="s">
        <v>2000</v>
      </c>
      <c r="Z371" t="s">
        <v>2000</v>
      </c>
      <c r="AA371" t="s">
        <v>2000</v>
      </c>
    </row>
    <row r="372" spans="1:27" hidden="1" x14ac:dyDescent="0.25">
      <c r="A372">
        <v>270370020</v>
      </c>
      <c r="B372" t="s">
        <v>1999</v>
      </c>
      <c r="C372" t="s">
        <v>974</v>
      </c>
      <c r="D372" t="s">
        <v>70</v>
      </c>
      <c r="E372" t="s">
        <v>70</v>
      </c>
      <c r="F372" t="s">
        <v>110</v>
      </c>
      <c r="G372" t="s">
        <v>110</v>
      </c>
      <c r="H372" t="s">
        <v>70</v>
      </c>
      <c r="I372" t="s">
        <v>57</v>
      </c>
      <c r="J372" t="s">
        <v>70</v>
      </c>
      <c r="K372" t="s">
        <v>70</v>
      </c>
      <c r="L372" t="s">
        <v>70</v>
      </c>
      <c r="M372" t="s">
        <v>110</v>
      </c>
      <c r="N372" t="s">
        <v>110</v>
      </c>
      <c r="O372" t="s">
        <v>70</v>
      </c>
      <c r="P372" t="s">
        <v>110</v>
      </c>
      <c r="Q372" t="s">
        <v>59</v>
      </c>
      <c r="R372" t="s">
        <v>110</v>
      </c>
      <c r="S372" t="s">
        <v>70</v>
      </c>
      <c r="T372" t="s">
        <v>70</v>
      </c>
      <c r="U372" t="s">
        <v>59</v>
      </c>
      <c r="V372" t="s">
        <v>70</v>
      </c>
      <c r="W372" t="s">
        <v>70</v>
      </c>
      <c r="X372" t="s">
        <v>57</v>
      </c>
      <c r="Y372" t="s">
        <v>57</v>
      </c>
      <c r="Z372" t="s">
        <v>110</v>
      </c>
      <c r="AA372" t="s">
        <v>110</v>
      </c>
    </row>
    <row r="373" spans="1:27" hidden="1" x14ac:dyDescent="0.25">
      <c r="A373">
        <v>270370423</v>
      </c>
      <c r="B373" t="s">
        <v>1999</v>
      </c>
      <c r="C373" t="s">
        <v>974</v>
      </c>
      <c r="D373" t="s">
        <v>70</v>
      </c>
      <c r="E373" t="s">
        <v>70</v>
      </c>
      <c r="F373" t="s">
        <v>110</v>
      </c>
      <c r="G373" t="s">
        <v>110</v>
      </c>
      <c r="H373" t="s">
        <v>70</v>
      </c>
      <c r="I373" t="s">
        <v>57</v>
      </c>
      <c r="J373" t="s">
        <v>70</v>
      </c>
      <c r="K373" t="s">
        <v>70</v>
      </c>
      <c r="L373" t="s">
        <v>70</v>
      </c>
      <c r="M373" t="s">
        <v>110</v>
      </c>
      <c r="N373" t="s">
        <v>110</v>
      </c>
      <c r="O373" t="s">
        <v>70</v>
      </c>
      <c r="P373" t="s">
        <v>57</v>
      </c>
      <c r="Q373" t="s">
        <v>59</v>
      </c>
      <c r="R373" t="s">
        <v>110</v>
      </c>
      <c r="S373" t="s">
        <v>70</v>
      </c>
      <c r="T373" t="s">
        <v>70</v>
      </c>
      <c r="U373" t="s">
        <v>59</v>
      </c>
      <c r="V373" t="s">
        <v>70</v>
      </c>
      <c r="W373" t="s">
        <v>70</v>
      </c>
      <c r="X373" t="s">
        <v>57</v>
      </c>
      <c r="Y373" t="s">
        <v>57</v>
      </c>
      <c r="Z373" t="s">
        <v>57</v>
      </c>
      <c r="AA373" t="s">
        <v>59</v>
      </c>
    </row>
    <row r="374" spans="1:27" hidden="1" x14ac:dyDescent="0.25">
      <c r="A374">
        <v>270370424</v>
      </c>
      <c r="B374" t="s">
        <v>1999</v>
      </c>
      <c r="C374" t="s">
        <v>974</v>
      </c>
      <c r="D374" t="s">
        <v>70</v>
      </c>
      <c r="E374" t="s">
        <v>70</v>
      </c>
      <c r="F374" t="s">
        <v>70</v>
      </c>
      <c r="G374" t="s">
        <v>70</v>
      </c>
      <c r="H374" t="s">
        <v>70</v>
      </c>
      <c r="I374" t="s">
        <v>2000</v>
      </c>
      <c r="J374" t="s">
        <v>70</v>
      </c>
      <c r="K374" t="s">
        <v>70</v>
      </c>
      <c r="L374" t="s">
        <v>70</v>
      </c>
      <c r="M374" t="s">
        <v>2000</v>
      </c>
      <c r="N374" t="s">
        <v>2000</v>
      </c>
      <c r="O374" t="s">
        <v>70</v>
      </c>
      <c r="P374" t="s">
        <v>2000</v>
      </c>
      <c r="Q374" t="s">
        <v>2000</v>
      </c>
      <c r="R374" t="s">
        <v>70</v>
      </c>
      <c r="S374" t="s">
        <v>70</v>
      </c>
      <c r="T374" t="s">
        <v>70</v>
      </c>
      <c r="U374" t="s">
        <v>2000</v>
      </c>
      <c r="V374" t="s">
        <v>70</v>
      </c>
      <c r="W374" t="s">
        <v>70</v>
      </c>
      <c r="X374" t="s">
        <v>2000</v>
      </c>
      <c r="Y374" t="s">
        <v>2000</v>
      </c>
      <c r="Z374" t="s">
        <v>70</v>
      </c>
      <c r="AA374" t="s">
        <v>2000</v>
      </c>
    </row>
    <row r="375" spans="1:27" hidden="1" x14ac:dyDescent="0.25">
      <c r="A375">
        <v>270370425</v>
      </c>
      <c r="B375" t="s">
        <v>1999</v>
      </c>
      <c r="C375" t="s">
        <v>974</v>
      </c>
      <c r="D375" t="s">
        <v>70</v>
      </c>
      <c r="E375" t="s">
        <v>70</v>
      </c>
      <c r="F375" t="s">
        <v>70</v>
      </c>
      <c r="G375" t="s">
        <v>70</v>
      </c>
      <c r="H375" t="s">
        <v>70</v>
      </c>
      <c r="I375" t="s">
        <v>2000</v>
      </c>
      <c r="J375" t="s">
        <v>70</v>
      </c>
      <c r="K375" t="s">
        <v>70</v>
      </c>
      <c r="L375" t="s">
        <v>70</v>
      </c>
      <c r="M375" t="s">
        <v>2000</v>
      </c>
      <c r="N375" t="s">
        <v>2000</v>
      </c>
      <c r="O375" t="s">
        <v>70</v>
      </c>
      <c r="P375" t="s">
        <v>2000</v>
      </c>
      <c r="Q375" t="s">
        <v>2000</v>
      </c>
      <c r="R375" t="s">
        <v>70</v>
      </c>
      <c r="S375" t="s">
        <v>70</v>
      </c>
      <c r="T375" t="s">
        <v>70</v>
      </c>
      <c r="U375" t="s">
        <v>2000</v>
      </c>
      <c r="V375" t="s">
        <v>70</v>
      </c>
      <c r="W375" t="s">
        <v>70</v>
      </c>
      <c r="X375" t="s">
        <v>2000</v>
      </c>
      <c r="Y375" t="s">
        <v>2000</v>
      </c>
      <c r="Z375" t="s">
        <v>70</v>
      </c>
      <c r="AA375" t="s">
        <v>2000</v>
      </c>
    </row>
    <row r="376" spans="1:27" hidden="1" x14ac:dyDescent="0.25">
      <c r="A376">
        <v>270370426</v>
      </c>
      <c r="B376" t="s">
        <v>1999</v>
      </c>
      <c r="C376" t="s">
        <v>974</v>
      </c>
      <c r="D376" t="s">
        <v>70</v>
      </c>
      <c r="E376" t="s">
        <v>70</v>
      </c>
      <c r="F376" t="s">
        <v>70</v>
      </c>
      <c r="G376" t="s">
        <v>2000</v>
      </c>
      <c r="H376" t="s">
        <v>70</v>
      </c>
      <c r="I376" t="s">
        <v>2000</v>
      </c>
      <c r="J376" t="s">
        <v>70</v>
      </c>
      <c r="K376" t="s">
        <v>70</v>
      </c>
      <c r="L376" t="s">
        <v>70</v>
      </c>
      <c r="M376" t="s">
        <v>2000</v>
      </c>
      <c r="N376" t="s">
        <v>2000</v>
      </c>
      <c r="O376" t="s">
        <v>70</v>
      </c>
      <c r="P376" t="s">
        <v>2000</v>
      </c>
      <c r="Q376" t="s">
        <v>2000</v>
      </c>
      <c r="R376" t="s">
        <v>2000</v>
      </c>
      <c r="S376" t="s">
        <v>70</v>
      </c>
      <c r="T376" t="s">
        <v>70</v>
      </c>
      <c r="U376" t="s">
        <v>2000</v>
      </c>
      <c r="V376" t="s">
        <v>70</v>
      </c>
      <c r="W376" t="s">
        <v>70</v>
      </c>
      <c r="X376" t="s">
        <v>2000</v>
      </c>
      <c r="Y376" t="s">
        <v>2000</v>
      </c>
      <c r="Z376" t="s">
        <v>70</v>
      </c>
      <c r="AA376" t="s">
        <v>2000</v>
      </c>
    </row>
    <row r="377" spans="1:27" hidden="1" x14ac:dyDescent="0.25">
      <c r="A377">
        <v>270370439</v>
      </c>
      <c r="B377" t="s">
        <v>1999</v>
      </c>
      <c r="C377" t="s">
        <v>974</v>
      </c>
      <c r="D377" t="s">
        <v>70</v>
      </c>
      <c r="E377" t="s">
        <v>70</v>
      </c>
      <c r="F377" t="s">
        <v>2000</v>
      </c>
      <c r="G377" t="s">
        <v>2000</v>
      </c>
      <c r="H377" t="s">
        <v>70</v>
      </c>
      <c r="I377" t="s">
        <v>2000</v>
      </c>
      <c r="J377" t="s">
        <v>70</v>
      </c>
      <c r="K377" t="s">
        <v>70</v>
      </c>
      <c r="L377" t="s">
        <v>70</v>
      </c>
      <c r="M377" t="s">
        <v>2000</v>
      </c>
      <c r="N377" t="s">
        <v>2000</v>
      </c>
      <c r="O377" t="s">
        <v>70</v>
      </c>
      <c r="P377" t="s">
        <v>2000</v>
      </c>
      <c r="Q377" t="s">
        <v>2000</v>
      </c>
      <c r="R377" t="s">
        <v>2000</v>
      </c>
      <c r="S377" t="s">
        <v>70</v>
      </c>
      <c r="T377" t="s">
        <v>70</v>
      </c>
      <c r="U377" t="s">
        <v>2000</v>
      </c>
      <c r="V377" t="s">
        <v>70</v>
      </c>
      <c r="W377" t="s">
        <v>70</v>
      </c>
      <c r="X377" t="s">
        <v>2000</v>
      </c>
      <c r="Y377" t="s">
        <v>2000</v>
      </c>
      <c r="Z377" t="s">
        <v>2000</v>
      </c>
      <c r="AA377" t="s">
        <v>2000</v>
      </c>
    </row>
    <row r="378" spans="1:27" hidden="1" x14ac:dyDescent="0.25">
      <c r="A378">
        <v>270370441</v>
      </c>
      <c r="B378" t="s">
        <v>1999</v>
      </c>
      <c r="C378" t="s">
        <v>974</v>
      </c>
      <c r="D378" t="s">
        <v>70</v>
      </c>
      <c r="E378" t="s">
        <v>70</v>
      </c>
      <c r="F378" t="s">
        <v>110</v>
      </c>
      <c r="G378" t="s">
        <v>2000</v>
      </c>
      <c r="H378" t="s">
        <v>70</v>
      </c>
      <c r="I378" t="s">
        <v>110</v>
      </c>
      <c r="J378" t="s">
        <v>70</v>
      </c>
      <c r="K378" t="s">
        <v>70</v>
      </c>
      <c r="L378" t="s">
        <v>70</v>
      </c>
      <c r="M378" t="s">
        <v>110</v>
      </c>
      <c r="N378" t="s">
        <v>110</v>
      </c>
      <c r="O378" t="s">
        <v>70</v>
      </c>
      <c r="P378" t="s">
        <v>110</v>
      </c>
      <c r="Q378" t="s">
        <v>2000</v>
      </c>
      <c r="R378" t="s">
        <v>2000</v>
      </c>
      <c r="S378" t="s">
        <v>70</v>
      </c>
      <c r="T378" t="s">
        <v>70</v>
      </c>
      <c r="U378" t="s">
        <v>110</v>
      </c>
      <c r="V378" t="s">
        <v>70</v>
      </c>
      <c r="W378" t="s">
        <v>70</v>
      </c>
      <c r="X378" t="s">
        <v>110</v>
      </c>
      <c r="Y378" t="s">
        <v>110</v>
      </c>
      <c r="Z378" t="s">
        <v>110</v>
      </c>
      <c r="AA378" t="s">
        <v>110</v>
      </c>
    </row>
    <row r="379" spans="1:27" hidden="1" x14ac:dyDescent="0.25">
      <c r="A379">
        <v>270370442</v>
      </c>
      <c r="B379" t="s">
        <v>1999</v>
      </c>
      <c r="C379" t="s">
        <v>974</v>
      </c>
      <c r="D379" t="s">
        <v>70</v>
      </c>
      <c r="E379" t="s">
        <v>70</v>
      </c>
      <c r="F379" t="s">
        <v>110</v>
      </c>
      <c r="G379" t="s">
        <v>59</v>
      </c>
      <c r="H379" t="s">
        <v>70</v>
      </c>
      <c r="I379" t="s">
        <v>57</v>
      </c>
      <c r="J379" t="s">
        <v>70</v>
      </c>
      <c r="K379" t="s">
        <v>70</v>
      </c>
      <c r="L379" t="s">
        <v>70</v>
      </c>
      <c r="M379" t="s">
        <v>110</v>
      </c>
      <c r="N379" t="s">
        <v>59</v>
      </c>
      <c r="O379" t="s">
        <v>70</v>
      </c>
      <c r="P379" t="s">
        <v>57</v>
      </c>
      <c r="Q379" t="s">
        <v>59</v>
      </c>
      <c r="R379" t="s">
        <v>110</v>
      </c>
      <c r="S379" t="s">
        <v>70</v>
      </c>
      <c r="T379" t="s">
        <v>70</v>
      </c>
      <c r="U379" t="s">
        <v>59</v>
      </c>
      <c r="V379" t="s">
        <v>70</v>
      </c>
      <c r="W379" t="s">
        <v>70</v>
      </c>
      <c r="X379" t="s">
        <v>57</v>
      </c>
      <c r="Y379" t="s">
        <v>57</v>
      </c>
      <c r="Z379" t="s">
        <v>110</v>
      </c>
      <c r="AA379" t="s">
        <v>110</v>
      </c>
    </row>
    <row r="380" spans="1:27" hidden="1" x14ac:dyDescent="0.25">
      <c r="A380">
        <v>270370443</v>
      </c>
      <c r="B380" t="s">
        <v>1999</v>
      </c>
      <c r="C380" t="s">
        <v>974</v>
      </c>
      <c r="D380" t="s">
        <v>70</v>
      </c>
      <c r="E380" t="s">
        <v>70</v>
      </c>
      <c r="F380" t="s">
        <v>110</v>
      </c>
      <c r="G380" t="s">
        <v>110</v>
      </c>
      <c r="H380" t="s">
        <v>70</v>
      </c>
      <c r="I380" t="s">
        <v>110</v>
      </c>
      <c r="J380" t="s">
        <v>70</v>
      </c>
      <c r="K380" t="s">
        <v>70</v>
      </c>
      <c r="L380" t="s">
        <v>70</v>
      </c>
      <c r="M380" t="s">
        <v>110</v>
      </c>
      <c r="N380" t="s">
        <v>110</v>
      </c>
      <c r="O380" t="s">
        <v>70</v>
      </c>
      <c r="P380" t="s">
        <v>110</v>
      </c>
      <c r="Q380" t="s">
        <v>59</v>
      </c>
      <c r="R380" t="s">
        <v>110</v>
      </c>
      <c r="S380" t="s">
        <v>70</v>
      </c>
      <c r="T380" t="s">
        <v>70</v>
      </c>
      <c r="U380" t="s">
        <v>110</v>
      </c>
      <c r="V380" t="s">
        <v>70</v>
      </c>
      <c r="W380" t="s">
        <v>70</v>
      </c>
      <c r="X380" t="s">
        <v>110</v>
      </c>
      <c r="Y380" t="s">
        <v>110</v>
      </c>
      <c r="Z380" t="s">
        <v>110</v>
      </c>
      <c r="AA380" t="s">
        <v>110</v>
      </c>
    </row>
    <row r="381" spans="1:27" hidden="1" x14ac:dyDescent="0.25">
      <c r="A381">
        <v>270370470</v>
      </c>
      <c r="B381" t="s">
        <v>1999</v>
      </c>
      <c r="C381" t="s">
        <v>974</v>
      </c>
      <c r="D381" t="s">
        <v>70</v>
      </c>
      <c r="E381" t="s">
        <v>70</v>
      </c>
      <c r="F381" t="s">
        <v>110</v>
      </c>
      <c r="G381" t="s">
        <v>110</v>
      </c>
      <c r="H381" t="s">
        <v>70</v>
      </c>
      <c r="I381" t="s">
        <v>57</v>
      </c>
      <c r="J381" t="s">
        <v>70</v>
      </c>
      <c r="K381" t="s">
        <v>70</v>
      </c>
      <c r="L381" t="s">
        <v>70</v>
      </c>
      <c r="M381" t="s">
        <v>110</v>
      </c>
      <c r="N381" t="s">
        <v>110</v>
      </c>
      <c r="O381" t="s">
        <v>70</v>
      </c>
      <c r="P381" t="s">
        <v>110</v>
      </c>
      <c r="Q381" t="s">
        <v>59</v>
      </c>
      <c r="R381" t="s">
        <v>110</v>
      </c>
      <c r="S381" t="s">
        <v>2000</v>
      </c>
      <c r="T381" t="s">
        <v>2000</v>
      </c>
      <c r="U381" t="s">
        <v>59</v>
      </c>
      <c r="V381" t="s">
        <v>70</v>
      </c>
      <c r="W381" t="s">
        <v>2000</v>
      </c>
      <c r="X381" t="s">
        <v>57</v>
      </c>
      <c r="Y381" t="s">
        <v>57</v>
      </c>
      <c r="Z381" t="s">
        <v>57</v>
      </c>
      <c r="AA381" t="s">
        <v>110</v>
      </c>
    </row>
    <row r="382" spans="1:27" hidden="1" x14ac:dyDescent="0.25">
      <c r="A382">
        <v>270412010</v>
      </c>
      <c r="B382" t="s">
        <v>1999</v>
      </c>
      <c r="C382" t="s">
        <v>974</v>
      </c>
      <c r="D382" t="s">
        <v>70</v>
      </c>
      <c r="E382" t="s">
        <v>70</v>
      </c>
      <c r="F382" t="s">
        <v>70</v>
      </c>
      <c r="G382" t="s">
        <v>2000</v>
      </c>
      <c r="H382" t="s">
        <v>2000</v>
      </c>
      <c r="I382" t="s">
        <v>2000</v>
      </c>
      <c r="J382" t="s">
        <v>70</v>
      </c>
      <c r="K382" t="s">
        <v>70</v>
      </c>
      <c r="L382" t="s">
        <v>70</v>
      </c>
      <c r="M382" t="s">
        <v>2000</v>
      </c>
      <c r="N382" t="s">
        <v>2000</v>
      </c>
      <c r="O382" t="s">
        <v>70</v>
      </c>
      <c r="P382" t="s">
        <v>2000</v>
      </c>
      <c r="Q382" t="s">
        <v>2000</v>
      </c>
      <c r="R382" t="s">
        <v>2000</v>
      </c>
      <c r="S382" t="s">
        <v>2000</v>
      </c>
      <c r="T382" t="s">
        <v>2000</v>
      </c>
      <c r="U382" t="s">
        <v>2000</v>
      </c>
      <c r="V382" t="s">
        <v>70</v>
      </c>
      <c r="W382" t="s">
        <v>2000</v>
      </c>
      <c r="X382" t="s">
        <v>2000</v>
      </c>
      <c r="Y382" t="s">
        <v>2000</v>
      </c>
      <c r="Z382" t="s">
        <v>2000</v>
      </c>
      <c r="AA382" t="s">
        <v>2000</v>
      </c>
    </row>
    <row r="383" spans="1:27" hidden="1" x14ac:dyDescent="0.25">
      <c r="A383">
        <v>270412110</v>
      </c>
      <c r="B383" t="s">
        <v>1999</v>
      </c>
      <c r="C383" t="s">
        <v>974</v>
      </c>
      <c r="D383" t="s">
        <v>70</v>
      </c>
      <c r="E383" t="s">
        <v>70</v>
      </c>
      <c r="F383" t="s">
        <v>2000</v>
      </c>
      <c r="G383" t="s">
        <v>2000</v>
      </c>
      <c r="H383" t="s">
        <v>70</v>
      </c>
      <c r="I383" t="s">
        <v>2000</v>
      </c>
      <c r="J383" t="s">
        <v>70</v>
      </c>
      <c r="K383" t="s">
        <v>70</v>
      </c>
      <c r="L383" t="s">
        <v>70</v>
      </c>
      <c r="M383" t="s">
        <v>2000</v>
      </c>
      <c r="N383" t="s">
        <v>2000</v>
      </c>
      <c r="O383" t="s">
        <v>70</v>
      </c>
      <c r="P383" t="s">
        <v>2000</v>
      </c>
      <c r="Q383" t="s">
        <v>2000</v>
      </c>
      <c r="R383" t="s">
        <v>2000</v>
      </c>
      <c r="S383" t="s">
        <v>2000</v>
      </c>
      <c r="T383" t="s">
        <v>2000</v>
      </c>
      <c r="U383" t="s">
        <v>2000</v>
      </c>
      <c r="V383" t="s">
        <v>70</v>
      </c>
      <c r="W383" t="s">
        <v>2000</v>
      </c>
      <c r="X383" t="s">
        <v>2000</v>
      </c>
      <c r="Y383" t="s">
        <v>2000</v>
      </c>
      <c r="Z383" t="s">
        <v>2000</v>
      </c>
      <c r="AA383" t="s">
        <v>2000</v>
      </c>
    </row>
    <row r="384" spans="1:27" hidden="1" x14ac:dyDescent="0.25">
      <c r="A384">
        <v>270475401</v>
      </c>
      <c r="B384" t="s">
        <v>1999</v>
      </c>
      <c r="C384" t="s">
        <v>974</v>
      </c>
      <c r="D384" t="s">
        <v>70</v>
      </c>
      <c r="E384" t="s">
        <v>70</v>
      </c>
      <c r="F384" t="s">
        <v>2000</v>
      </c>
      <c r="G384" t="s">
        <v>2000</v>
      </c>
      <c r="H384" t="s">
        <v>70</v>
      </c>
      <c r="I384" t="s">
        <v>2000</v>
      </c>
      <c r="J384" t="s">
        <v>70</v>
      </c>
      <c r="K384" t="s">
        <v>70</v>
      </c>
      <c r="L384" t="s">
        <v>70</v>
      </c>
      <c r="M384" t="s">
        <v>2000</v>
      </c>
      <c r="N384" t="s">
        <v>2000</v>
      </c>
      <c r="O384" t="s">
        <v>70</v>
      </c>
      <c r="P384" t="s">
        <v>2000</v>
      </c>
      <c r="Q384" t="s">
        <v>2000</v>
      </c>
      <c r="R384" t="s">
        <v>2000</v>
      </c>
      <c r="S384" t="s">
        <v>2000</v>
      </c>
      <c r="T384" t="s">
        <v>2000</v>
      </c>
      <c r="U384" t="s">
        <v>2000</v>
      </c>
      <c r="V384" t="s">
        <v>70</v>
      </c>
      <c r="W384" t="s">
        <v>2000</v>
      </c>
      <c r="X384" t="s">
        <v>2000</v>
      </c>
      <c r="Y384" t="s">
        <v>2000</v>
      </c>
      <c r="Z384" t="s">
        <v>2000</v>
      </c>
      <c r="AA384" t="s">
        <v>2000</v>
      </c>
    </row>
    <row r="385" spans="1:27" hidden="1" x14ac:dyDescent="0.25">
      <c r="A385">
        <v>270495356</v>
      </c>
      <c r="B385" t="s">
        <v>1999</v>
      </c>
      <c r="C385" t="s">
        <v>974</v>
      </c>
      <c r="D385" t="s">
        <v>70</v>
      </c>
      <c r="E385" t="s">
        <v>70</v>
      </c>
      <c r="F385" t="s">
        <v>70</v>
      </c>
      <c r="G385" t="s">
        <v>2000</v>
      </c>
      <c r="H385" t="s">
        <v>70</v>
      </c>
      <c r="I385" t="s">
        <v>2000</v>
      </c>
      <c r="J385" t="s">
        <v>70</v>
      </c>
      <c r="K385" t="s">
        <v>70</v>
      </c>
      <c r="L385" t="s">
        <v>70</v>
      </c>
      <c r="M385" t="s">
        <v>2000</v>
      </c>
      <c r="N385" t="s">
        <v>2000</v>
      </c>
      <c r="O385" t="s">
        <v>70</v>
      </c>
      <c r="P385" t="s">
        <v>2000</v>
      </c>
      <c r="Q385" t="s">
        <v>2000</v>
      </c>
      <c r="R385" t="s">
        <v>2000</v>
      </c>
      <c r="S385" t="s">
        <v>2000</v>
      </c>
      <c r="T385" t="s">
        <v>2000</v>
      </c>
      <c r="U385" t="s">
        <v>2000</v>
      </c>
      <c r="V385" t="s">
        <v>70</v>
      </c>
      <c r="W385" t="s">
        <v>2000</v>
      </c>
      <c r="X385" t="s">
        <v>2000</v>
      </c>
      <c r="Y385" t="s">
        <v>2000</v>
      </c>
      <c r="Z385" t="s">
        <v>2000</v>
      </c>
      <c r="AA385" t="s">
        <v>2000</v>
      </c>
    </row>
    <row r="386" spans="1:27" hidden="1" x14ac:dyDescent="0.25">
      <c r="A386">
        <v>270530050</v>
      </c>
      <c r="B386" t="s">
        <v>1999</v>
      </c>
      <c r="C386" t="s">
        <v>974</v>
      </c>
      <c r="D386" t="s">
        <v>70</v>
      </c>
      <c r="E386" t="s">
        <v>70</v>
      </c>
      <c r="F386" t="s">
        <v>2000</v>
      </c>
      <c r="G386" t="s">
        <v>2000</v>
      </c>
      <c r="H386" t="s">
        <v>70</v>
      </c>
      <c r="I386" t="s">
        <v>2000</v>
      </c>
      <c r="J386" t="s">
        <v>70</v>
      </c>
      <c r="K386" t="s">
        <v>70</v>
      </c>
      <c r="L386" t="s">
        <v>70</v>
      </c>
      <c r="M386" t="s">
        <v>2000</v>
      </c>
      <c r="N386" t="s">
        <v>2000</v>
      </c>
      <c r="O386" t="s">
        <v>70</v>
      </c>
      <c r="P386" t="s">
        <v>2000</v>
      </c>
      <c r="Q386" t="s">
        <v>2000</v>
      </c>
      <c r="R386" t="s">
        <v>2000</v>
      </c>
      <c r="S386" t="s">
        <v>70</v>
      </c>
      <c r="T386" t="s">
        <v>70</v>
      </c>
      <c r="U386" t="s">
        <v>2000</v>
      </c>
      <c r="V386" t="s">
        <v>70</v>
      </c>
      <c r="W386" t="s">
        <v>70</v>
      </c>
      <c r="X386" t="s">
        <v>2000</v>
      </c>
      <c r="Y386" t="s">
        <v>2000</v>
      </c>
      <c r="Z386" t="s">
        <v>2000</v>
      </c>
      <c r="AA386" t="s">
        <v>2000</v>
      </c>
    </row>
    <row r="387" spans="1:27" hidden="1" x14ac:dyDescent="0.25">
      <c r="A387">
        <v>270530053</v>
      </c>
      <c r="B387" t="s">
        <v>1999</v>
      </c>
      <c r="C387" t="s">
        <v>974</v>
      </c>
      <c r="D387" t="s">
        <v>70</v>
      </c>
      <c r="E387" t="s">
        <v>70</v>
      </c>
      <c r="F387" t="s">
        <v>2000</v>
      </c>
      <c r="G387" t="s">
        <v>2000</v>
      </c>
      <c r="H387" t="s">
        <v>2000</v>
      </c>
      <c r="I387" t="s">
        <v>2000</v>
      </c>
      <c r="J387" t="s">
        <v>70</v>
      </c>
      <c r="K387" t="s">
        <v>70</v>
      </c>
      <c r="L387" t="s">
        <v>70</v>
      </c>
      <c r="M387" t="s">
        <v>2000</v>
      </c>
      <c r="N387" t="s">
        <v>2000</v>
      </c>
      <c r="O387" t="s">
        <v>70</v>
      </c>
      <c r="P387" t="s">
        <v>2000</v>
      </c>
      <c r="Q387" t="s">
        <v>2000</v>
      </c>
      <c r="R387" t="s">
        <v>2000</v>
      </c>
      <c r="S387" t="s">
        <v>2000</v>
      </c>
      <c r="T387" t="s">
        <v>2000</v>
      </c>
      <c r="U387" t="s">
        <v>2000</v>
      </c>
      <c r="V387" t="s">
        <v>70</v>
      </c>
      <c r="W387" t="s">
        <v>2000</v>
      </c>
      <c r="X387" t="s">
        <v>2000</v>
      </c>
      <c r="Y387" t="s">
        <v>2000</v>
      </c>
      <c r="Z387" t="s">
        <v>2000</v>
      </c>
      <c r="AA387" t="s">
        <v>2000</v>
      </c>
    </row>
    <row r="388" spans="1:27" hidden="1" x14ac:dyDescent="0.25">
      <c r="A388">
        <v>270530260</v>
      </c>
      <c r="B388" t="s">
        <v>1999</v>
      </c>
      <c r="C388" t="s">
        <v>974</v>
      </c>
      <c r="D388" t="s">
        <v>70</v>
      </c>
      <c r="E388" t="s">
        <v>70</v>
      </c>
      <c r="F388" t="s">
        <v>70</v>
      </c>
      <c r="G388" t="s">
        <v>2000</v>
      </c>
      <c r="H388" t="s">
        <v>70</v>
      </c>
      <c r="I388" t="s">
        <v>2000</v>
      </c>
      <c r="J388" t="s">
        <v>70</v>
      </c>
      <c r="K388" t="s">
        <v>70</v>
      </c>
      <c r="L388" t="s">
        <v>70</v>
      </c>
      <c r="M388" t="s">
        <v>2000</v>
      </c>
      <c r="N388" t="s">
        <v>2000</v>
      </c>
      <c r="O388" t="s">
        <v>70</v>
      </c>
      <c r="P388" t="s">
        <v>2000</v>
      </c>
      <c r="Q388" t="s">
        <v>2000</v>
      </c>
      <c r="R388" t="s">
        <v>2000</v>
      </c>
      <c r="S388" t="s">
        <v>2000</v>
      </c>
      <c r="T388" t="s">
        <v>2000</v>
      </c>
      <c r="U388" t="s">
        <v>2000</v>
      </c>
      <c r="V388" t="s">
        <v>70</v>
      </c>
      <c r="W388" t="s">
        <v>70</v>
      </c>
      <c r="X388" t="s">
        <v>2000</v>
      </c>
      <c r="Y388" t="s">
        <v>2000</v>
      </c>
      <c r="Z388" t="s">
        <v>2000</v>
      </c>
      <c r="AA388" t="s">
        <v>2000</v>
      </c>
    </row>
    <row r="389" spans="1:27" hidden="1" x14ac:dyDescent="0.25">
      <c r="A389">
        <v>270530909</v>
      </c>
      <c r="B389" t="s">
        <v>1999</v>
      </c>
      <c r="C389" t="s">
        <v>974</v>
      </c>
      <c r="D389" t="s">
        <v>70</v>
      </c>
      <c r="E389" t="s">
        <v>70</v>
      </c>
      <c r="F389" t="s">
        <v>70</v>
      </c>
      <c r="G389" t="s">
        <v>2000</v>
      </c>
      <c r="H389" t="s">
        <v>70</v>
      </c>
      <c r="I389" t="s">
        <v>70</v>
      </c>
      <c r="J389" t="s">
        <v>70</v>
      </c>
      <c r="K389" t="s">
        <v>70</v>
      </c>
      <c r="L389" t="s">
        <v>70</v>
      </c>
      <c r="M389" t="s">
        <v>70</v>
      </c>
      <c r="N389" t="s">
        <v>70</v>
      </c>
      <c r="O389" t="s">
        <v>70</v>
      </c>
      <c r="P389" t="s">
        <v>70</v>
      </c>
      <c r="Q389" t="s">
        <v>70</v>
      </c>
      <c r="R389" t="s">
        <v>2000</v>
      </c>
      <c r="S389" t="s">
        <v>70</v>
      </c>
      <c r="T389" t="s">
        <v>70</v>
      </c>
      <c r="U389" t="s">
        <v>70</v>
      </c>
      <c r="V389" t="s">
        <v>70</v>
      </c>
      <c r="W389" t="s">
        <v>70</v>
      </c>
      <c r="X389" t="s">
        <v>70</v>
      </c>
      <c r="Y389" t="s">
        <v>70</v>
      </c>
      <c r="Z389" t="s">
        <v>70</v>
      </c>
      <c r="AA389" t="s">
        <v>70</v>
      </c>
    </row>
    <row r="390" spans="1:27" hidden="1" x14ac:dyDescent="0.25">
      <c r="A390">
        <v>270530958</v>
      </c>
      <c r="B390" t="s">
        <v>1999</v>
      </c>
      <c r="C390" t="s">
        <v>974</v>
      </c>
      <c r="D390" t="s">
        <v>70</v>
      </c>
      <c r="E390" t="s">
        <v>70</v>
      </c>
      <c r="F390" t="s">
        <v>70</v>
      </c>
      <c r="G390" t="s">
        <v>2000</v>
      </c>
      <c r="H390" t="s">
        <v>2000</v>
      </c>
      <c r="I390" t="s">
        <v>2000</v>
      </c>
      <c r="J390" t="s">
        <v>70</v>
      </c>
      <c r="K390" t="s">
        <v>70</v>
      </c>
      <c r="L390" t="s">
        <v>70</v>
      </c>
      <c r="M390" t="s">
        <v>2000</v>
      </c>
      <c r="N390" t="s">
        <v>2000</v>
      </c>
      <c r="O390" t="s">
        <v>70</v>
      </c>
      <c r="P390" t="s">
        <v>2000</v>
      </c>
      <c r="Q390" t="s">
        <v>2000</v>
      </c>
      <c r="R390" t="s">
        <v>2000</v>
      </c>
      <c r="S390" t="s">
        <v>2000</v>
      </c>
      <c r="T390" t="s">
        <v>2000</v>
      </c>
      <c r="U390" t="s">
        <v>2000</v>
      </c>
      <c r="V390" t="s">
        <v>70</v>
      </c>
      <c r="W390" t="s">
        <v>2000</v>
      </c>
      <c r="X390" t="s">
        <v>2000</v>
      </c>
      <c r="Y390" t="s">
        <v>2000</v>
      </c>
      <c r="Z390" t="s">
        <v>2000</v>
      </c>
      <c r="AA390" t="s">
        <v>2000</v>
      </c>
    </row>
    <row r="391" spans="1:27" hidden="1" x14ac:dyDescent="0.25">
      <c r="A391">
        <v>270530959</v>
      </c>
      <c r="B391" t="s">
        <v>1999</v>
      </c>
      <c r="C391" t="s">
        <v>974</v>
      </c>
      <c r="D391" t="s">
        <v>70</v>
      </c>
      <c r="E391" t="s">
        <v>70</v>
      </c>
      <c r="F391" t="s">
        <v>2000</v>
      </c>
      <c r="G391" t="s">
        <v>2000</v>
      </c>
      <c r="H391" t="s">
        <v>70</v>
      </c>
      <c r="I391" t="s">
        <v>2000</v>
      </c>
      <c r="J391" t="s">
        <v>70</v>
      </c>
      <c r="K391" t="s">
        <v>70</v>
      </c>
      <c r="L391" t="s">
        <v>70</v>
      </c>
      <c r="M391" t="s">
        <v>2000</v>
      </c>
      <c r="N391" t="s">
        <v>2000</v>
      </c>
      <c r="O391" t="s">
        <v>70</v>
      </c>
      <c r="P391" t="s">
        <v>2000</v>
      </c>
      <c r="Q391" t="s">
        <v>2000</v>
      </c>
      <c r="R391" t="s">
        <v>2000</v>
      </c>
      <c r="S391" t="s">
        <v>70</v>
      </c>
      <c r="T391" t="s">
        <v>70</v>
      </c>
      <c r="U391" t="s">
        <v>2000</v>
      </c>
      <c r="V391" t="s">
        <v>70</v>
      </c>
      <c r="W391" t="s">
        <v>70</v>
      </c>
      <c r="X391" t="s">
        <v>2000</v>
      </c>
      <c r="Y391" t="s">
        <v>2000</v>
      </c>
      <c r="Z391" t="s">
        <v>2000</v>
      </c>
      <c r="AA391" t="s">
        <v>2000</v>
      </c>
    </row>
    <row r="392" spans="1:27" hidden="1" x14ac:dyDescent="0.25">
      <c r="A392">
        <v>270530960</v>
      </c>
      <c r="B392" t="s">
        <v>1999</v>
      </c>
      <c r="C392" t="s">
        <v>974</v>
      </c>
      <c r="D392" t="s">
        <v>70</v>
      </c>
      <c r="E392" t="s">
        <v>70</v>
      </c>
      <c r="F392" t="s">
        <v>2000</v>
      </c>
      <c r="G392" t="s">
        <v>2000</v>
      </c>
      <c r="H392" t="s">
        <v>70</v>
      </c>
      <c r="I392" t="s">
        <v>2000</v>
      </c>
      <c r="J392" t="s">
        <v>70</v>
      </c>
      <c r="K392" t="s">
        <v>70</v>
      </c>
      <c r="L392" t="s">
        <v>70</v>
      </c>
      <c r="M392" t="s">
        <v>2000</v>
      </c>
      <c r="N392" t="s">
        <v>2000</v>
      </c>
      <c r="O392" t="s">
        <v>70</v>
      </c>
      <c r="P392" t="s">
        <v>2000</v>
      </c>
      <c r="Q392" t="s">
        <v>2000</v>
      </c>
      <c r="R392" t="s">
        <v>2000</v>
      </c>
      <c r="S392" t="s">
        <v>70</v>
      </c>
      <c r="T392" t="s">
        <v>70</v>
      </c>
      <c r="U392" t="s">
        <v>2000</v>
      </c>
      <c r="V392" t="s">
        <v>70</v>
      </c>
      <c r="W392" t="s">
        <v>70</v>
      </c>
      <c r="X392" t="s">
        <v>2000</v>
      </c>
      <c r="Y392" t="s">
        <v>2000</v>
      </c>
      <c r="Z392" t="s">
        <v>2000</v>
      </c>
      <c r="AA392" t="s">
        <v>2000</v>
      </c>
    </row>
    <row r="393" spans="1:27" hidden="1" x14ac:dyDescent="0.25">
      <c r="A393">
        <v>270530961</v>
      </c>
      <c r="B393" t="s">
        <v>1999</v>
      </c>
      <c r="C393" t="s">
        <v>974</v>
      </c>
      <c r="D393" t="s">
        <v>70</v>
      </c>
      <c r="E393" t="s">
        <v>70</v>
      </c>
      <c r="F393" t="s">
        <v>110</v>
      </c>
      <c r="G393" t="s">
        <v>110</v>
      </c>
      <c r="H393" t="s">
        <v>70</v>
      </c>
      <c r="I393" t="s">
        <v>110</v>
      </c>
      <c r="J393" t="s">
        <v>70</v>
      </c>
      <c r="K393" t="s">
        <v>70</v>
      </c>
      <c r="L393" t="s">
        <v>70</v>
      </c>
      <c r="M393" t="s">
        <v>110</v>
      </c>
      <c r="N393" t="s">
        <v>110</v>
      </c>
      <c r="O393" t="s">
        <v>70</v>
      </c>
      <c r="P393" t="s">
        <v>110</v>
      </c>
      <c r="Q393" t="s">
        <v>59</v>
      </c>
      <c r="R393" t="s">
        <v>110</v>
      </c>
      <c r="S393" t="s">
        <v>70</v>
      </c>
      <c r="T393" t="s">
        <v>70</v>
      </c>
      <c r="U393" t="s">
        <v>110</v>
      </c>
      <c r="V393" t="s">
        <v>70</v>
      </c>
      <c r="W393" t="s">
        <v>70</v>
      </c>
      <c r="X393" t="s">
        <v>57</v>
      </c>
      <c r="Y393" t="s">
        <v>57</v>
      </c>
      <c r="Z393" t="s">
        <v>110</v>
      </c>
      <c r="AA393" t="s">
        <v>110</v>
      </c>
    </row>
    <row r="394" spans="1:27" hidden="1" x14ac:dyDescent="0.25">
      <c r="A394">
        <v>270530962</v>
      </c>
      <c r="B394" t="s">
        <v>1999</v>
      </c>
      <c r="C394" t="s">
        <v>974</v>
      </c>
      <c r="D394" t="s">
        <v>70</v>
      </c>
      <c r="E394" t="s">
        <v>70</v>
      </c>
      <c r="F394" t="s">
        <v>2000</v>
      </c>
      <c r="G394" t="s">
        <v>2000</v>
      </c>
      <c r="H394" t="s">
        <v>70</v>
      </c>
      <c r="I394" t="s">
        <v>2000</v>
      </c>
      <c r="J394" t="s">
        <v>70</v>
      </c>
      <c r="K394" t="s">
        <v>70</v>
      </c>
      <c r="L394" t="s">
        <v>70</v>
      </c>
      <c r="M394" t="s">
        <v>2000</v>
      </c>
      <c r="N394" t="s">
        <v>2000</v>
      </c>
      <c r="O394" t="s">
        <v>70</v>
      </c>
      <c r="P394" t="s">
        <v>2000</v>
      </c>
      <c r="Q394" t="s">
        <v>2000</v>
      </c>
      <c r="R394" t="s">
        <v>2000</v>
      </c>
      <c r="S394" t="s">
        <v>70</v>
      </c>
      <c r="T394" t="s">
        <v>70</v>
      </c>
      <c r="U394" t="s">
        <v>2000</v>
      </c>
      <c r="V394" t="s">
        <v>70</v>
      </c>
      <c r="W394" t="s">
        <v>70</v>
      </c>
      <c r="X394" t="s">
        <v>2000</v>
      </c>
      <c r="Y394" t="s">
        <v>2000</v>
      </c>
      <c r="Z394" t="s">
        <v>2000</v>
      </c>
      <c r="AA394" t="s">
        <v>2000</v>
      </c>
    </row>
    <row r="395" spans="1:27" hidden="1" x14ac:dyDescent="0.25">
      <c r="A395">
        <v>270530963</v>
      </c>
      <c r="B395" t="s">
        <v>1999</v>
      </c>
      <c r="C395" t="s">
        <v>974</v>
      </c>
      <c r="D395" t="s">
        <v>70</v>
      </c>
      <c r="E395" t="s">
        <v>70</v>
      </c>
      <c r="F395" t="s">
        <v>110</v>
      </c>
      <c r="G395" t="s">
        <v>110</v>
      </c>
      <c r="H395" t="s">
        <v>70</v>
      </c>
      <c r="I395" t="s">
        <v>57</v>
      </c>
      <c r="J395" t="s">
        <v>70</v>
      </c>
      <c r="K395" t="s">
        <v>70</v>
      </c>
      <c r="L395" t="s">
        <v>70</v>
      </c>
      <c r="M395" t="s">
        <v>110</v>
      </c>
      <c r="N395" t="s">
        <v>110</v>
      </c>
      <c r="O395" t="s">
        <v>70</v>
      </c>
      <c r="P395" t="s">
        <v>57</v>
      </c>
      <c r="Q395" t="s">
        <v>59</v>
      </c>
      <c r="R395" t="s">
        <v>110</v>
      </c>
      <c r="S395" t="s">
        <v>70</v>
      </c>
      <c r="T395" t="s">
        <v>70</v>
      </c>
      <c r="U395" t="s">
        <v>110</v>
      </c>
      <c r="V395" t="s">
        <v>70</v>
      </c>
      <c r="W395" t="s">
        <v>70</v>
      </c>
      <c r="X395" t="s">
        <v>57</v>
      </c>
      <c r="Y395" t="s">
        <v>57</v>
      </c>
      <c r="Z395" t="s">
        <v>57</v>
      </c>
      <c r="AA395" t="s">
        <v>110</v>
      </c>
    </row>
    <row r="396" spans="1:27" hidden="1" x14ac:dyDescent="0.25">
      <c r="A396">
        <v>270530964</v>
      </c>
      <c r="B396" t="s">
        <v>1999</v>
      </c>
      <c r="C396" t="s">
        <v>974</v>
      </c>
      <c r="D396" t="s">
        <v>70</v>
      </c>
      <c r="E396" t="s">
        <v>70</v>
      </c>
      <c r="F396" t="s">
        <v>2000</v>
      </c>
      <c r="G396" t="s">
        <v>2000</v>
      </c>
      <c r="H396" t="s">
        <v>70</v>
      </c>
      <c r="I396" t="s">
        <v>2000</v>
      </c>
      <c r="J396" t="s">
        <v>70</v>
      </c>
      <c r="K396" t="s">
        <v>70</v>
      </c>
      <c r="L396" t="s">
        <v>70</v>
      </c>
      <c r="M396" t="s">
        <v>2000</v>
      </c>
      <c r="N396" t="s">
        <v>2000</v>
      </c>
      <c r="O396" t="s">
        <v>70</v>
      </c>
      <c r="P396" t="s">
        <v>2000</v>
      </c>
      <c r="Q396" t="s">
        <v>2000</v>
      </c>
      <c r="R396" t="s">
        <v>2000</v>
      </c>
      <c r="S396" t="s">
        <v>70</v>
      </c>
      <c r="T396" t="s">
        <v>70</v>
      </c>
      <c r="U396" t="s">
        <v>2000</v>
      </c>
      <c r="V396" t="s">
        <v>70</v>
      </c>
      <c r="W396" t="s">
        <v>70</v>
      </c>
      <c r="X396" t="s">
        <v>2000</v>
      </c>
      <c r="Y396" t="s">
        <v>2000</v>
      </c>
      <c r="Z396" t="s">
        <v>2000</v>
      </c>
      <c r="AA396" t="s">
        <v>2000</v>
      </c>
    </row>
    <row r="397" spans="1:27" hidden="1" x14ac:dyDescent="0.25">
      <c r="A397">
        <v>270530965</v>
      </c>
      <c r="B397" t="s">
        <v>1999</v>
      </c>
      <c r="C397" t="s">
        <v>974</v>
      </c>
      <c r="D397" t="s">
        <v>70</v>
      </c>
      <c r="E397" t="s">
        <v>70</v>
      </c>
      <c r="F397" t="s">
        <v>2000</v>
      </c>
      <c r="G397" t="s">
        <v>2000</v>
      </c>
      <c r="H397" t="s">
        <v>70</v>
      </c>
      <c r="I397" t="s">
        <v>2000</v>
      </c>
      <c r="J397" t="s">
        <v>70</v>
      </c>
      <c r="K397" t="s">
        <v>70</v>
      </c>
      <c r="L397" t="s">
        <v>70</v>
      </c>
      <c r="M397" t="s">
        <v>2000</v>
      </c>
      <c r="N397" t="s">
        <v>2000</v>
      </c>
      <c r="O397" t="s">
        <v>70</v>
      </c>
      <c r="P397" t="s">
        <v>2000</v>
      </c>
      <c r="Q397" t="s">
        <v>2000</v>
      </c>
      <c r="R397" t="s">
        <v>2000</v>
      </c>
      <c r="S397" t="s">
        <v>70</v>
      </c>
      <c r="T397" t="s">
        <v>70</v>
      </c>
      <c r="U397" t="s">
        <v>2000</v>
      </c>
      <c r="V397" t="s">
        <v>70</v>
      </c>
      <c r="W397" t="s">
        <v>70</v>
      </c>
      <c r="X397" t="s">
        <v>2000</v>
      </c>
      <c r="Y397" t="s">
        <v>2000</v>
      </c>
      <c r="Z397" t="s">
        <v>2000</v>
      </c>
      <c r="AA397" t="s">
        <v>2000</v>
      </c>
    </row>
    <row r="398" spans="1:27" hidden="1" x14ac:dyDescent="0.25">
      <c r="A398">
        <v>270530966</v>
      </c>
      <c r="B398" t="s">
        <v>1999</v>
      </c>
      <c r="C398" t="s">
        <v>974</v>
      </c>
      <c r="D398" t="s">
        <v>70</v>
      </c>
      <c r="E398" t="s">
        <v>70</v>
      </c>
      <c r="F398" t="s">
        <v>110</v>
      </c>
      <c r="G398" t="s">
        <v>110</v>
      </c>
      <c r="H398" t="s">
        <v>70</v>
      </c>
      <c r="I398" t="s">
        <v>57</v>
      </c>
      <c r="J398" t="s">
        <v>70</v>
      </c>
      <c r="K398" t="s">
        <v>70</v>
      </c>
      <c r="L398" t="s">
        <v>70</v>
      </c>
      <c r="M398" t="s">
        <v>110</v>
      </c>
      <c r="N398" t="s">
        <v>110</v>
      </c>
      <c r="O398" t="s">
        <v>70</v>
      </c>
      <c r="P398" t="s">
        <v>57</v>
      </c>
      <c r="Q398" t="s">
        <v>59</v>
      </c>
      <c r="R398" t="s">
        <v>110</v>
      </c>
      <c r="S398" t="s">
        <v>70</v>
      </c>
      <c r="T398" t="s">
        <v>70</v>
      </c>
      <c r="U398" t="s">
        <v>110</v>
      </c>
      <c r="V398" t="s">
        <v>70</v>
      </c>
      <c r="W398" t="s">
        <v>70</v>
      </c>
      <c r="X398" t="s">
        <v>57</v>
      </c>
      <c r="Y398" t="s">
        <v>57</v>
      </c>
      <c r="Z398" t="s">
        <v>57</v>
      </c>
      <c r="AA398" t="s">
        <v>110</v>
      </c>
    </row>
    <row r="399" spans="1:27" hidden="1" x14ac:dyDescent="0.25">
      <c r="A399">
        <v>270530968</v>
      </c>
      <c r="B399" t="s">
        <v>1999</v>
      </c>
      <c r="C399" t="s">
        <v>974</v>
      </c>
      <c r="D399" t="s">
        <v>70</v>
      </c>
      <c r="E399" t="s">
        <v>70</v>
      </c>
      <c r="F399" t="s">
        <v>2000</v>
      </c>
      <c r="G399" t="s">
        <v>2000</v>
      </c>
      <c r="H399" t="s">
        <v>70</v>
      </c>
      <c r="I399" t="s">
        <v>2000</v>
      </c>
      <c r="J399" t="s">
        <v>70</v>
      </c>
      <c r="K399" t="s">
        <v>70</v>
      </c>
      <c r="L399" t="s">
        <v>70</v>
      </c>
      <c r="M399" t="s">
        <v>2000</v>
      </c>
      <c r="N399" t="s">
        <v>2000</v>
      </c>
      <c r="O399" t="s">
        <v>70</v>
      </c>
      <c r="P399" t="s">
        <v>2000</v>
      </c>
      <c r="Q399" t="s">
        <v>2000</v>
      </c>
      <c r="R399" t="s">
        <v>2000</v>
      </c>
      <c r="S399" t="s">
        <v>70</v>
      </c>
      <c r="T399" t="s">
        <v>70</v>
      </c>
      <c r="U399" t="s">
        <v>2000</v>
      </c>
      <c r="V399" t="s">
        <v>70</v>
      </c>
      <c r="W399" t="s">
        <v>70</v>
      </c>
      <c r="X399" t="s">
        <v>2000</v>
      </c>
      <c r="Y399" t="s">
        <v>2000</v>
      </c>
      <c r="Z399" t="s">
        <v>2000</v>
      </c>
      <c r="AA399" t="s">
        <v>2000</v>
      </c>
    </row>
    <row r="400" spans="1:27" hidden="1" x14ac:dyDescent="0.25">
      <c r="A400">
        <v>270530969</v>
      </c>
      <c r="B400" t="s">
        <v>1999</v>
      </c>
      <c r="C400" t="s">
        <v>974</v>
      </c>
      <c r="D400" t="s">
        <v>70</v>
      </c>
      <c r="E400" t="s">
        <v>70</v>
      </c>
      <c r="F400" t="s">
        <v>2000</v>
      </c>
      <c r="G400" t="s">
        <v>2000</v>
      </c>
      <c r="H400" t="s">
        <v>70</v>
      </c>
      <c r="I400" t="s">
        <v>110</v>
      </c>
      <c r="J400" t="s">
        <v>70</v>
      </c>
      <c r="K400" t="s">
        <v>70</v>
      </c>
      <c r="L400" t="s">
        <v>70</v>
      </c>
      <c r="M400" t="s">
        <v>110</v>
      </c>
      <c r="N400" t="s">
        <v>110</v>
      </c>
      <c r="O400" t="s">
        <v>70</v>
      </c>
      <c r="P400" t="s">
        <v>2000</v>
      </c>
      <c r="Q400" t="s">
        <v>110</v>
      </c>
      <c r="R400" t="s">
        <v>2000</v>
      </c>
      <c r="S400" t="s">
        <v>70</v>
      </c>
      <c r="T400" t="s">
        <v>70</v>
      </c>
      <c r="U400" t="s">
        <v>2000</v>
      </c>
      <c r="V400" t="s">
        <v>70</v>
      </c>
      <c r="W400" t="s">
        <v>70</v>
      </c>
      <c r="X400" t="s">
        <v>2000</v>
      </c>
      <c r="Y400" t="s">
        <v>2000</v>
      </c>
      <c r="Z400" t="s">
        <v>2000</v>
      </c>
      <c r="AA400" t="s">
        <v>110</v>
      </c>
    </row>
    <row r="401" spans="1:27" hidden="1" x14ac:dyDescent="0.25">
      <c r="A401">
        <v>270531007</v>
      </c>
      <c r="B401" t="s">
        <v>1999</v>
      </c>
      <c r="C401" t="s">
        <v>974</v>
      </c>
      <c r="D401" t="s">
        <v>70</v>
      </c>
      <c r="E401" t="s">
        <v>70</v>
      </c>
      <c r="F401" t="s">
        <v>110</v>
      </c>
      <c r="G401" t="s">
        <v>110</v>
      </c>
      <c r="H401" t="s">
        <v>70</v>
      </c>
      <c r="I401" t="s">
        <v>57</v>
      </c>
      <c r="J401" t="s">
        <v>70</v>
      </c>
      <c r="K401" t="s">
        <v>70</v>
      </c>
      <c r="L401" t="s">
        <v>70</v>
      </c>
      <c r="M401" t="s">
        <v>110</v>
      </c>
      <c r="N401" t="s">
        <v>59</v>
      </c>
      <c r="O401" t="s">
        <v>70</v>
      </c>
      <c r="P401" t="s">
        <v>57</v>
      </c>
      <c r="Q401" t="s">
        <v>59</v>
      </c>
      <c r="R401" t="s">
        <v>110</v>
      </c>
      <c r="S401" t="s">
        <v>70</v>
      </c>
      <c r="T401" t="s">
        <v>70</v>
      </c>
      <c r="U401" t="s">
        <v>110</v>
      </c>
      <c r="V401" t="s">
        <v>70</v>
      </c>
      <c r="W401" t="s">
        <v>70</v>
      </c>
      <c r="X401" t="s">
        <v>57</v>
      </c>
      <c r="Y401" t="s">
        <v>57</v>
      </c>
      <c r="Z401" t="s">
        <v>57</v>
      </c>
      <c r="AA401" t="s">
        <v>110</v>
      </c>
    </row>
    <row r="402" spans="1:27" hidden="1" x14ac:dyDescent="0.25">
      <c r="A402">
        <v>270532006</v>
      </c>
      <c r="B402" t="s">
        <v>1999</v>
      </c>
      <c r="C402" t="s">
        <v>974</v>
      </c>
      <c r="D402" t="s">
        <v>70</v>
      </c>
      <c r="E402" t="s">
        <v>70</v>
      </c>
      <c r="F402" t="s">
        <v>110</v>
      </c>
      <c r="G402" t="s">
        <v>110</v>
      </c>
      <c r="H402" t="s">
        <v>70</v>
      </c>
      <c r="I402" t="s">
        <v>110</v>
      </c>
      <c r="J402" t="s">
        <v>70</v>
      </c>
      <c r="K402" t="s">
        <v>70</v>
      </c>
      <c r="L402" t="s">
        <v>70</v>
      </c>
      <c r="M402" t="s">
        <v>110</v>
      </c>
      <c r="N402" t="s">
        <v>110</v>
      </c>
      <c r="O402" t="s">
        <v>70</v>
      </c>
      <c r="P402" t="s">
        <v>110</v>
      </c>
      <c r="Q402" t="s">
        <v>110</v>
      </c>
      <c r="R402" t="s">
        <v>110</v>
      </c>
      <c r="S402" t="s">
        <v>70</v>
      </c>
      <c r="T402" t="s">
        <v>70</v>
      </c>
      <c r="U402" t="s">
        <v>110</v>
      </c>
      <c r="V402" t="s">
        <v>70</v>
      </c>
      <c r="W402" t="s">
        <v>70</v>
      </c>
      <c r="X402" t="s">
        <v>110</v>
      </c>
      <c r="Y402" t="s">
        <v>110</v>
      </c>
      <c r="Z402" t="s">
        <v>110</v>
      </c>
      <c r="AA402" t="s">
        <v>110</v>
      </c>
    </row>
    <row r="403" spans="1:27" hidden="1" x14ac:dyDescent="0.25">
      <c r="A403">
        <v>270611105</v>
      </c>
      <c r="B403" t="s">
        <v>1999</v>
      </c>
      <c r="C403" t="s">
        <v>974</v>
      </c>
      <c r="D403" t="s">
        <v>70</v>
      </c>
      <c r="E403" t="s">
        <v>70</v>
      </c>
      <c r="F403" t="s">
        <v>2000</v>
      </c>
      <c r="G403" t="s">
        <v>2000</v>
      </c>
      <c r="H403" t="s">
        <v>70</v>
      </c>
      <c r="I403" t="s">
        <v>2000</v>
      </c>
      <c r="J403" t="s">
        <v>70</v>
      </c>
      <c r="K403" t="s">
        <v>70</v>
      </c>
      <c r="L403" t="s">
        <v>70</v>
      </c>
      <c r="M403" t="s">
        <v>2000</v>
      </c>
      <c r="N403" t="s">
        <v>2000</v>
      </c>
      <c r="O403" t="s">
        <v>70</v>
      </c>
      <c r="P403" t="s">
        <v>2000</v>
      </c>
      <c r="Q403" t="s">
        <v>2000</v>
      </c>
      <c r="R403" t="s">
        <v>2000</v>
      </c>
      <c r="S403" t="s">
        <v>2000</v>
      </c>
      <c r="T403" t="s">
        <v>2000</v>
      </c>
      <c r="U403" t="s">
        <v>2000</v>
      </c>
      <c r="V403" t="s">
        <v>70</v>
      </c>
      <c r="W403" t="s">
        <v>2000</v>
      </c>
      <c r="X403" t="s">
        <v>2000</v>
      </c>
      <c r="Y403" t="s">
        <v>2000</v>
      </c>
      <c r="Z403" t="s">
        <v>2000</v>
      </c>
      <c r="AA403" t="s">
        <v>2000</v>
      </c>
    </row>
    <row r="404" spans="1:27" hidden="1" x14ac:dyDescent="0.25">
      <c r="A404">
        <v>270674110</v>
      </c>
      <c r="B404" t="s">
        <v>1999</v>
      </c>
      <c r="C404" t="s">
        <v>974</v>
      </c>
      <c r="D404" t="s">
        <v>70</v>
      </c>
      <c r="E404" t="s">
        <v>70</v>
      </c>
      <c r="F404" t="s">
        <v>2000</v>
      </c>
      <c r="G404" t="s">
        <v>2000</v>
      </c>
      <c r="H404" t="s">
        <v>70</v>
      </c>
      <c r="I404" t="s">
        <v>2000</v>
      </c>
      <c r="J404" t="s">
        <v>70</v>
      </c>
      <c r="K404" t="s">
        <v>70</v>
      </c>
      <c r="L404" t="s">
        <v>70</v>
      </c>
      <c r="M404" t="s">
        <v>2000</v>
      </c>
      <c r="N404" t="s">
        <v>2000</v>
      </c>
      <c r="O404" t="s">
        <v>70</v>
      </c>
      <c r="P404" t="s">
        <v>2000</v>
      </c>
      <c r="Q404" t="s">
        <v>2000</v>
      </c>
      <c r="R404" t="s">
        <v>2000</v>
      </c>
      <c r="S404" t="s">
        <v>70</v>
      </c>
      <c r="T404" t="s">
        <v>70</v>
      </c>
      <c r="U404" t="s">
        <v>2000</v>
      </c>
      <c r="V404" t="s">
        <v>70</v>
      </c>
      <c r="W404" t="s">
        <v>70</v>
      </c>
      <c r="X404" t="s">
        <v>2000</v>
      </c>
      <c r="Y404" t="s">
        <v>2000</v>
      </c>
      <c r="Z404" t="s">
        <v>2000</v>
      </c>
      <c r="AA404" t="s">
        <v>2000</v>
      </c>
    </row>
    <row r="405" spans="1:27" hidden="1" x14ac:dyDescent="0.25">
      <c r="A405">
        <v>270711240</v>
      </c>
      <c r="B405" t="s">
        <v>1999</v>
      </c>
      <c r="C405" t="s">
        <v>974</v>
      </c>
      <c r="D405" t="s">
        <v>70</v>
      </c>
      <c r="E405" t="s">
        <v>70</v>
      </c>
      <c r="F405" t="s">
        <v>70</v>
      </c>
      <c r="G405" t="s">
        <v>2000</v>
      </c>
      <c r="H405" t="s">
        <v>70</v>
      </c>
      <c r="I405" t="s">
        <v>2000</v>
      </c>
      <c r="J405" t="s">
        <v>70</v>
      </c>
      <c r="K405" t="s">
        <v>70</v>
      </c>
      <c r="L405" t="s">
        <v>70</v>
      </c>
      <c r="M405" t="s">
        <v>2000</v>
      </c>
      <c r="N405" t="s">
        <v>2000</v>
      </c>
      <c r="O405" t="s">
        <v>70</v>
      </c>
      <c r="P405" t="s">
        <v>2000</v>
      </c>
      <c r="Q405" t="s">
        <v>2000</v>
      </c>
      <c r="R405" t="s">
        <v>2000</v>
      </c>
      <c r="S405" t="s">
        <v>70</v>
      </c>
      <c r="T405" t="s">
        <v>70</v>
      </c>
      <c r="U405" t="s">
        <v>2000</v>
      </c>
      <c r="V405" t="s">
        <v>70</v>
      </c>
      <c r="W405" t="s">
        <v>70</v>
      </c>
      <c r="X405" t="s">
        <v>2000</v>
      </c>
      <c r="Y405" t="s">
        <v>2000</v>
      </c>
      <c r="Z405" t="s">
        <v>2000</v>
      </c>
      <c r="AA405" t="s">
        <v>2000</v>
      </c>
    </row>
    <row r="406" spans="1:27" hidden="1" x14ac:dyDescent="0.25">
      <c r="A406">
        <v>270711241</v>
      </c>
      <c r="B406" t="s">
        <v>1999</v>
      </c>
      <c r="C406" t="s">
        <v>974</v>
      </c>
      <c r="D406" t="s">
        <v>70</v>
      </c>
      <c r="E406" t="s">
        <v>70</v>
      </c>
      <c r="F406" t="s">
        <v>70</v>
      </c>
      <c r="G406" t="s">
        <v>2000</v>
      </c>
      <c r="H406" t="s">
        <v>2000</v>
      </c>
      <c r="I406" t="s">
        <v>2000</v>
      </c>
      <c r="J406" t="s">
        <v>70</v>
      </c>
      <c r="K406" t="s">
        <v>70</v>
      </c>
      <c r="L406" t="s">
        <v>70</v>
      </c>
      <c r="M406" t="s">
        <v>2000</v>
      </c>
      <c r="N406" t="s">
        <v>2000</v>
      </c>
      <c r="O406" t="s">
        <v>70</v>
      </c>
      <c r="P406" t="s">
        <v>2000</v>
      </c>
      <c r="Q406" t="s">
        <v>2000</v>
      </c>
      <c r="R406" t="s">
        <v>2000</v>
      </c>
      <c r="S406" t="s">
        <v>2000</v>
      </c>
      <c r="T406" t="s">
        <v>2000</v>
      </c>
      <c r="U406" t="s">
        <v>2000</v>
      </c>
      <c r="V406" t="s">
        <v>70</v>
      </c>
      <c r="W406" t="s">
        <v>2000</v>
      </c>
      <c r="X406" t="s">
        <v>2000</v>
      </c>
      <c r="Y406" t="s">
        <v>2000</v>
      </c>
      <c r="Z406" t="s">
        <v>2000</v>
      </c>
      <c r="AA406" t="s">
        <v>2000</v>
      </c>
    </row>
    <row r="407" spans="1:27" hidden="1" x14ac:dyDescent="0.25">
      <c r="A407">
        <v>270750005</v>
      </c>
      <c r="B407" t="s">
        <v>1999</v>
      </c>
      <c r="C407" t="s">
        <v>974</v>
      </c>
      <c r="D407" t="s">
        <v>70</v>
      </c>
      <c r="E407" t="s">
        <v>70</v>
      </c>
      <c r="F407" t="s">
        <v>2000</v>
      </c>
      <c r="G407" t="s">
        <v>2000</v>
      </c>
      <c r="H407" t="s">
        <v>70</v>
      </c>
      <c r="I407" t="s">
        <v>2000</v>
      </c>
      <c r="J407" t="s">
        <v>70</v>
      </c>
      <c r="K407" t="s">
        <v>70</v>
      </c>
      <c r="L407" t="s">
        <v>70</v>
      </c>
      <c r="M407" t="s">
        <v>2000</v>
      </c>
      <c r="N407" t="s">
        <v>2000</v>
      </c>
      <c r="O407" t="s">
        <v>70</v>
      </c>
      <c r="P407" t="s">
        <v>2000</v>
      </c>
      <c r="Q407" t="s">
        <v>2000</v>
      </c>
      <c r="R407" t="s">
        <v>2000</v>
      </c>
      <c r="S407" t="s">
        <v>70</v>
      </c>
      <c r="T407" t="s">
        <v>70</v>
      </c>
      <c r="U407" t="s">
        <v>2000</v>
      </c>
      <c r="V407" t="s">
        <v>70</v>
      </c>
      <c r="W407" t="s">
        <v>70</v>
      </c>
      <c r="X407" t="s">
        <v>2000</v>
      </c>
      <c r="Y407" t="s">
        <v>2000</v>
      </c>
      <c r="Z407" t="s">
        <v>2000</v>
      </c>
      <c r="AA407" t="s">
        <v>2000</v>
      </c>
    </row>
    <row r="408" spans="1:27" hidden="1" x14ac:dyDescent="0.25">
      <c r="A408">
        <v>270757608</v>
      </c>
      <c r="B408" t="s">
        <v>1999</v>
      </c>
      <c r="C408" t="s">
        <v>974</v>
      </c>
      <c r="D408" t="s">
        <v>70</v>
      </c>
      <c r="E408" t="s">
        <v>70</v>
      </c>
      <c r="F408" t="s">
        <v>2000</v>
      </c>
      <c r="G408" t="s">
        <v>2000</v>
      </c>
      <c r="H408" t="s">
        <v>70</v>
      </c>
      <c r="I408" t="s">
        <v>2000</v>
      </c>
      <c r="J408" t="s">
        <v>70</v>
      </c>
      <c r="K408" t="s">
        <v>70</v>
      </c>
      <c r="L408" t="s">
        <v>70</v>
      </c>
      <c r="M408" t="s">
        <v>2000</v>
      </c>
      <c r="N408" t="s">
        <v>2000</v>
      </c>
      <c r="O408" t="s">
        <v>70</v>
      </c>
      <c r="P408" t="s">
        <v>2000</v>
      </c>
      <c r="Q408" t="s">
        <v>2000</v>
      </c>
      <c r="R408" t="s">
        <v>2000</v>
      </c>
      <c r="S408" t="s">
        <v>2000</v>
      </c>
      <c r="T408" t="s">
        <v>2000</v>
      </c>
      <c r="U408" t="s">
        <v>2000</v>
      </c>
      <c r="V408" t="s">
        <v>70</v>
      </c>
      <c r="W408" t="s">
        <v>70</v>
      </c>
      <c r="X408" t="s">
        <v>2000</v>
      </c>
      <c r="Y408" t="s">
        <v>2000</v>
      </c>
      <c r="Z408" t="s">
        <v>2000</v>
      </c>
      <c r="AA408" t="s">
        <v>2000</v>
      </c>
    </row>
    <row r="409" spans="1:27" hidden="1" x14ac:dyDescent="0.25">
      <c r="A409">
        <v>270854301</v>
      </c>
      <c r="B409" t="s">
        <v>1999</v>
      </c>
      <c r="C409" t="s">
        <v>974</v>
      </c>
      <c r="D409" t="s">
        <v>70</v>
      </c>
      <c r="E409" t="s">
        <v>70</v>
      </c>
      <c r="F409" t="s">
        <v>2000</v>
      </c>
      <c r="G409" t="s">
        <v>2000</v>
      </c>
      <c r="H409" t="s">
        <v>70</v>
      </c>
      <c r="I409" t="s">
        <v>2000</v>
      </c>
      <c r="J409" t="s">
        <v>70</v>
      </c>
      <c r="K409" t="s">
        <v>70</v>
      </c>
      <c r="L409" t="s">
        <v>70</v>
      </c>
      <c r="M409" t="s">
        <v>2000</v>
      </c>
      <c r="N409" t="s">
        <v>2000</v>
      </c>
      <c r="O409" t="s">
        <v>70</v>
      </c>
      <c r="P409" t="s">
        <v>2000</v>
      </c>
      <c r="Q409" t="s">
        <v>2000</v>
      </c>
      <c r="R409" t="s">
        <v>2000</v>
      </c>
      <c r="S409" t="s">
        <v>2000</v>
      </c>
      <c r="T409" t="s">
        <v>2000</v>
      </c>
      <c r="U409" t="s">
        <v>2000</v>
      </c>
      <c r="V409" t="s">
        <v>70</v>
      </c>
      <c r="W409" t="s">
        <v>2000</v>
      </c>
      <c r="X409" t="s">
        <v>2000</v>
      </c>
      <c r="Y409" t="s">
        <v>2000</v>
      </c>
      <c r="Z409" t="s">
        <v>2000</v>
      </c>
      <c r="AA409" t="s">
        <v>2000</v>
      </c>
    </row>
    <row r="410" spans="1:27" hidden="1" x14ac:dyDescent="0.25">
      <c r="A410">
        <v>270953051</v>
      </c>
      <c r="B410" t="s">
        <v>1999</v>
      </c>
      <c r="C410" t="s">
        <v>974</v>
      </c>
      <c r="D410" t="s">
        <v>70</v>
      </c>
      <c r="E410" t="s">
        <v>70</v>
      </c>
      <c r="F410" t="s">
        <v>2000</v>
      </c>
      <c r="G410" t="s">
        <v>70</v>
      </c>
      <c r="H410" t="s">
        <v>70</v>
      </c>
      <c r="I410" t="s">
        <v>70</v>
      </c>
      <c r="J410" t="s">
        <v>70</v>
      </c>
      <c r="K410" t="s">
        <v>70</v>
      </c>
      <c r="L410" t="s">
        <v>70</v>
      </c>
      <c r="M410" t="s">
        <v>2000</v>
      </c>
      <c r="N410" t="s">
        <v>2000</v>
      </c>
      <c r="O410" t="s">
        <v>70</v>
      </c>
      <c r="P410" t="s">
        <v>2000</v>
      </c>
      <c r="Q410" t="s">
        <v>2000</v>
      </c>
      <c r="R410" t="s">
        <v>70</v>
      </c>
      <c r="S410" t="s">
        <v>70</v>
      </c>
      <c r="T410" t="s">
        <v>70</v>
      </c>
      <c r="U410" t="s">
        <v>2000</v>
      </c>
      <c r="V410" t="s">
        <v>70</v>
      </c>
      <c r="W410" t="s">
        <v>70</v>
      </c>
      <c r="X410" t="s">
        <v>2000</v>
      </c>
      <c r="Y410" t="s">
        <v>2000</v>
      </c>
      <c r="Z410" t="s">
        <v>2000</v>
      </c>
      <c r="AA410" t="s">
        <v>2000</v>
      </c>
    </row>
    <row r="411" spans="1:27" hidden="1" x14ac:dyDescent="0.25">
      <c r="A411">
        <v>270973049</v>
      </c>
      <c r="B411" t="s">
        <v>1999</v>
      </c>
      <c r="C411" t="s">
        <v>974</v>
      </c>
      <c r="D411" t="s">
        <v>70</v>
      </c>
      <c r="E411" t="s">
        <v>70</v>
      </c>
      <c r="F411" t="s">
        <v>70</v>
      </c>
      <c r="G411" t="s">
        <v>2000</v>
      </c>
      <c r="H411" t="s">
        <v>70</v>
      </c>
      <c r="I411" t="s">
        <v>2000</v>
      </c>
      <c r="J411" t="s">
        <v>70</v>
      </c>
      <c r="K411" t="s">
        <v>70</v>
      </c>
      <c r="L411" t="s">
        <v>70</v>
      </c>
      <c r="M411" t="s">
        <v>2000</v>
      </c>
      <c r="N411" t="s">
        <v>2000</v>
      </c>
      <c r="O411" t="s">
        <v>70</v>
      </c>
      <c r="P411" t="s">
        <v>2000</v>
      </c>
      <c r="Q411" t="s">
        <v>2000</v>
      </c>
      <c r="R411" t="s">
        <v>2000</v>
      </c>
      <c r="S411" t="s">
        <v>2000</v>
      </c>
      <c r="T411" t="s">
        <v>2000</v>
      </c>
      <c r="U411" t="s">
        <v>2000</v>
      </c>
      <c r="V411" t="s">
        <v>70</v>
      </c>
      <c r="W411" t="s">
        <v>2000</v>
      </c>
      <c r="X411" t="s">
        <v>2000</v>
      </c>
      <c r="Y411" t="s">
        <v>2000</v>
      </c>
      <c r="Z411" t="s">
        <v>2000</v>
      </c>
      <c r="AA411" t="s">
        <v>2000</v>
      </c>
    </row>
    <row r="412" spans="1:27" hidden="1" x14ac:dyDescent="0.25">
      <c r="A412">
        <v>271035109</v>
      </c>
      <c r="B412" t="s">
        <v>1999</v>
      </c>
      <c r="C412" t="s">
        <v>974</v>
      </c>
      <c r="D412" t="s">
        <v>70</v>
      </c>
      <c r="E412" t="s">
        <v>70</v>
      </c>
      <c r="F412" t="s">
        <v>2000</v>
      </c>
      <c r="G412" t="s">
        <v>2000</v>
      </c>
      <c r="H412" t="s">
        <v>70</v>
      </c>
      <c r="I412" t="s">
        <v>2000</v>
      </c>
      <c r="J412" t="s">
        <v>70</v>
      </c>
      <c r="K412" t="s">
        <v>70</v>
      </c>
      <c r="L412" t="s">
        <v>70</v>
      </c>
      <c r="M412" t="s">
        <v>2000</v>
      </c>
      <c r="N412" t="s">
        <v>70</v>
      </c>
      <c r="O412" t="s">
        <v>70</v>
      </c>
      <c r="P412" t="s">
        <v>2000</v>
      </c>
      <c r="Q412" t="s">
        <v>2000</v>
      </c>
      <c r="R412" t="s">
        <v>2000</v>
      </c>
      <c r="S412" t="s">
        <v>2000</v>
      </c>
      <c r="T412" t="s">
        <v>2000</v>
      </c>
      <c r="U412" t="s">
        <v>70</v>
      </c>
      <c r="V412" t="s">
        <v>70</v>
      </c>
      <c r="W412" t="s">
        <v>2000</v>
      </c>
      <c r="X412" t="s">
        <v>2000</v>
      </c>
      <c r="Y412" t="s">
        <v>2000</v>
      </c>
      <c r="Z412" t="s">
        <v>2000</v>
      </c>
      <c r="AA412" t="s">
        <v>2000</v>
      </c>
    </row>
    <row r="413" spans="1:27" hidden="1" x14ac:dyDescent="0.25">
      <c r="A413">
        <v>271095008</v>
      </c>
      <c r="B413" t="s">
        <v>1999</v>
      </c>
      <c r="C413" t="s">
        <v>974</v>
      </c>
      <c r="D413" t="s">
        <v>70</v>
      </c>
      <c r="E413" t="s">
        <v>70</v>
      </c>
      <c r="F413" t="s">
        <v>70</v>
      </c>
      <c r="G413" t="s">
        <v>2000</v>
      </c>
      <c r="H413" t="s">
        <v>2000</v>
      </c>
      <c r="I413" t="s">
        <v>2000</v>
      </c>
      <c r="J413" t="s">
        <v>70</v>
      </c>
      <c r="K413" t="s">
        <v>70</v>
      </c>
      <c r="L413" t="s">
        <v>70</v>
      </c>
      <c r="M413" t="s">
        <v>2000</v>
      </c>
      <c r="N413" t="s">
        <v>2000</v>
      </c>
      <c r="O413" t="s">
        <v>70</v>
      </c>
      <c r="P413" t="s">
        <v>2000</v>
      </c>
      <c r="Q413" t="s">
        <v>2000</v>
      </c>
      <c r="R413" t="s">
        <v>2000</v>
      </c>
      <c r="S413" t="s">
        <v>2000</v>
      </c>
      <c r="T413" t="s">
        <v>2000</v>
      </c>
      <c r="U413" t="s">
        <v>2000</v>
      </c>
      <c r="V413" t="s">
        <v>70</v>
      </c>
      <c r="W413" t="s">
        <v>2000</v>
      </c>
      <c r="X413" t="s">
        <v>2000</v>
      </c>
      <c r="Y413" t="s">
        <v>2000</v>
      </c>
      <c r="Z413" t="s">
        <v>2000</v>
      </c>
      <c r="AA413" t="s">
        <v>2000</v>
      </c>
    </row>
    <row r="414" spans="1:27" hidden="1" x14ac:dyDescent="0.25">
      <c r="A414">
        <v>271112005</v>
      </c>
      <c r="B414" t="s">
        <v>1999</v>
      </c>
      <c r="C414" t="s">
        <v>974</v>
      </c>
      <c r="D414" t="s">
        <v>70</v>
      </c>
      <c r="E414" t="s">
        <v>70</v>
      </c>
      <c r="F414" t="s">
        <v>70</v>
      </c>
      <c r="G414" t="s">
        <v>2000</v>
      </c>
      <c r="H414" t="s">
        <v>70</v>
      </c>
      <c r="I414" t="s">
        <v>2000</v>
      </c>
      <c r="J414" t="s">
        <v>70</v>
      </c>
      <c r="K414" t="s">
        <v>70</v>
      </c>
      <c r="L414" t="s">
        <v>70</v>
      </c>
      <c r="M414" t="s">
        <v>2000</v>
      </c>
      <c r="N414" t="s">
        <v>2000</v>
      </c>
      <c r="O414" t="s">
        <v>70</v>
      </c>
      <c r="P414" t="s">
        <v>2000</v>
      </c>
      <c r="Q414" t="s">
        <v>2000</v>
      </c>
      <c r="R414" t="s">
        <v>2000</v>
      </c>
      <c r="S414" t="s">
        <v>2000</v>
      </c>
      <c r="T414" t="s">
        <v>2000</v>
      </c>
      <c r="U414" t="s">
        <v>2000</v>
      </c>
      <c r="V414" t="s">
        <v>70</v>
      </c>
      <c r="W414" t="s">
        <v>2000</v>
      </c>
      <c r="X414" t="s">
        <v>2000</v>
      </c>
      <c r="Y414" t="s">
        <v>2000</v>
      </c>
      <c r="Z414" t="s">
        <v>2000</v>
      </c>
      <c r="AA414" t="s">
        <v>2000</v>
      </c>
    </row>
    <row r="415" spans="1:27" hidden="1" x14ac:dyDescent="0.25">
      <c r="A415">
        <v>271112012</v>
      </c>
      <c r="B415" t="s">
        <v>1999</v>
      </c>
      <c r="C415" t="s">
        <v>974</v>
      </c>
      <c r="D415" t="s">
        <v>70</v>
      </c>
      <c r="E415" t="s">
        <v>70</v>
      </c>
      <c r="F415" t="s">
        <v>2000</v>
      </c>
      <c r="G415" t="s">
        <v>2000</v>
      </c>
      <c r="H415" t="s">
        <v>70</v>
      </c>
      <c r="I415" t="s">
        <v>2000</v>
      </c>
      <c r="J415" t="s">
        <v>70</v>
      </c>
      <c r="K415" t="s">
        <v>70</v>
      </c>
      <c r="L415" t="s">
        <v>70</v>
      </c>
      <c r="M415" t="s">
        <v>2000</v>
      </c>
      <c r="N415" t="s">
        <v>2000</v>
      </c>
      <c r="O415" t="s">
        <v>70</v>
      </c>
      <c r="P415" t="s">
        <v>2000</v>
      </c>
      <c r="Q415" t="s">
        <v>2000</v>
      </c>
      <c r="R415" t="s">
        <v>2000</v>
      </c>
      <c r="S415" t="s">
        <v>70</v>
      </c>
      <c r="T415" t="s">
        <v>2000</v>
      </c>
      <c r="U415" t="s">
        <v>2000</v>
      </c>
      <c r="V415" t="s">
        <v>70</v>
      </c>
      <c r="W415" t="s">
        <v>70</v>
      </c>
      <c r="X415" t="s">
        <v>2000</v>
      </c>
      <c r="Y415" t="s">
        <v>2000</v>
      </c>
      <c r="Z415" t="s">
        <v>2000</v>
      </c>
      <c r="AA415" t="s">
        <v>2000</v>
      </c>
    </row>
    <row r="416" spans="1:27" hidden="1" x14ac:dyDescent="0.25">
      <c r="A416">
        <v>271151400</v>
      </c>
      <c r="B416" t="s">
        <v>1999</v>
      </c>
      <c r="C416" t="s">
        <v>974</v>
      </c>
      <c r="D416" t="s">
        <v>70</v>
      </c>
      <c r="E416" t="s">
        <v>70</v>
      </c>
      <c r="F416" t="s">
        <v>70</v>
      </c>
      <c r="G416" t="s">
        <v>2000</v>
      </c>
      <c r="H416" t="s">
        <v>70</v>
      </c>
      <c r="I416" t="s">
        <v>2000</v>
      </c>
      <c r="J416" t="s">
        <v>70</v>
      </c>
      <c r="K416" t="s">
        <v>70</v>
      </c>
      <c r="L416" t="s">
        <v>70</v>
      </c>
      <c r="M416" t="s">
        <v>2000</v>
      </c>
      <c r="N416" t="s">
        <v>2000</v>
      </c>
      <c r="O416" t="s">
        <v>70</v>
      </c>
      <c r="P416" t="s">
        <v>2000</v>
      </c>
      <c r="Q416" t="s">
        <v>2000</v>
      </c>
      <c r="R416" t="s">
        <v>2000</v>
      </c>
      <c r="S416" t="s">
        <v>2000</v>
      </c>
      <c r="T416" t="s">
        <v>2000</v>
      </c>
      <c r="U416" t="s">
        <v>2000</v>
      </c>
      <c r="V416" t="s">
        <v>70</v>
      </c>
      <c r="W416" t="s">
        <v>70</v>
      </c>
      <c r="X416" t="s">
        <v>2000</v>
      </c>
      <c r="Y416" t="s">
        <v>2000</v>
      </c>
      <c r="Z416" t="s">
        <v>2000</v>
      </c>
      <c r="AA416" t="s">
        <v>2000</v>
      </c>
    </row>
    <row r="417" spans="1:27" hidden="1" x14ac:dyDescent="0.25">
      <c r="A417">
        <v>271174002</v>
      </c>
      <c r="B417" t="s">
        <v>1999</v>
      </c>
      <c r="C417" t="s">
        <v>974</v>
      </c>
      <c r="D417" t="s">
        <v>70</v>
      </c>
      <c r="E417" t="s">
        <v>70</v>
      </c>
      <c r="F417" t="s">
        <v>70</v>
      </c>
      <c r="G417" t="s">
        <v>2000</v>
      </c>
      <c r="H417" t="s">
        <v>2000</v>
      </c>
      <c r="I417" t="s">
        <v>2000</v>
      </c>
      <c r="J417" t="s">
        <v>70</v>
      </c>
      <c r="K417" t="s">
        <v>70</v>
      </c>
      <c r="L417" t="s">
        <v>70</v>
      </c>
      <c r="M417" t="s">
        <v>2000</v>
      </c>
      <c r="N417" t="s">
        <v>2000</v>
      </c>
      <c r="O417" t="s">
        <v>70</v>
      </c>
      <c r="P417" t="s">
        <v>2000</v>
      </c>
      <c r="Q417" t="s">
        <v>2000</v>
      </c>
      <c r="R417" t="s">
        <v>2000</v>
      </c>
      <c r="S417" t="s">
        <v>2000</v>
      </c>
      <c r="T417" t="s">
        <v>2000</v>
      </c>
      <c r="U417" t="s">
        <v>2000</v>
      </c>
      <c r="V417" t="s">
        <v>70</v>
      </c>
      <c r="W417" t="s">
        <v>70</v>
      </c>
      <c r="X417" t="s">
        <v>2000</v>
      </c>
      <c r="Y417" t="s">
        <v>2000</v>
      </c>
      <c r="Z417" t="s">
        <v>2000</v>
      </c>
      <c r="AA417" t="s">
        <v>2000</v>
      </c>
    </row>
    <row r="418" spans="1:27" hidden="1" x14ac:dyDescent="0.25">
      <c r="A418">
        <v>271230017</v>
      </c>
      <c r="B418" t="s">
        <v>1999</v>
      </c>
      <c r="C418" t="s">
        <v>974</v>
      </c>
      <c r="D418" t="s">
        <v>70</v>
      </c>
      <c r="E418" t="s">
        <v>70</v>
      </c>
      <c r="F418" t="s">
        <v>2000</v>
      </c>
      <c r="G418" t="s">
        <v>2000</v>
      </c>
      <c r="H418" t="s">
        <v>70</v>
      </c>
      <c r="I418" t="s">
        <v>2000</v>
      </c>
      <c r="J418" t="s">
        <v>70</v>
      </c>
      <c r="K418" t="s">
        <v>70</v>
      </c>
      <c r="L418" t="s">
        <v>70</v>
      </c>
      <c r="M418" t="s">
        <v>2000</v>
      </c>
      <c r="N418" t="s">
        <v>2000</v>
      </c>
      <c r="O418" t="s">
        <v>70</v>
      </c>
      <c r="P418" t="s">
        <v>2000</v>
      </c>
      <c r="Q418" t="s">
        <v>2000</v>
      </c>
      <c r="R418" t="s">
        <v>2000</v>
      </c>
      <c r="S418" t="s">
        <v>70</v>
      </c>
      <c r="T418" t="s">
        <v>70</v>
      </c>
      <c r="U418" t="s">
        <v>2000</v>
      </c>
      <c r="V418" t="s">
        <v>70</v>
      </c>
      <c r="W418" t="s">
        <v>70</v>
      </c>
      <c r="X418" t="s">
        <v>2000</v>
      </c>
      <c r="Y418" t="s">
        <v>2000</v>
      </c>
      <c r="Z418" t="s">
        <v>2000</v>
      </c>
      <c r="AA418" t="s">
        <v>2000</v>
      </c>
    </row>
    <row r="419" spans="1:27" hidden="1" x14ac:dyDescent="0.25">
      <c r="A419">
        <v>271230021</v>
      </c>
      <c r="B419" t="s">
        <v>1999</v>
      </c>
      <c r="C419" t="s">
        <v>974</v>
      </c>
      <c r="D419" t="s">
        <v>70</v>
      </c>
      <c r="E419" t="s">
        <v>70</v>
      </c>
      <c r="F419" t="s">
        <v>110</v>
      </c>
      <c r="G419" t="s">
        <v>2000</v>
      </c>
      <c r="H419" t="s">
        <v>2000</v>
      </c>
      <c r="I419" t="s">
        <v>110</v>
      </c>
      <c r="J419" t="s">
        <v>70</v>
      </c>
      <c r="K419" t="s">
        <v>70</v>
      </c>
      <c r="L419" t="s">
        <v>70</v>
      </c>
      <c r="M419" t="s">
        <v>110</v>
      </c>
      <c r="N419" t="s">
        <v>110</v>
      </c>
      <c r="O419" t="s">
        <v>70</v>
      </c>
      <c r="P419" t="s">
        <v>110</v>
      </c>
      <c r="Q419" t="s">
        <v>2000</v>
      </c>
      <c r="R419" t="s">
        <v>2000</v>
      </c>
      <c r="S419" t="s">
        <v>2000</v>
      </c>
      <c r="T419" t="s">
        <v>2000</v>
      </c>
      <c r="U419" t="s">
        <v>110</v>
      </c>
      <c r="V419" t="s">
        <v>70</v>
      </c>
      <c r="W419" t="s">
        <v>2000</v>
      </c>
      <c r="X419" t="s">
        <v>110</v>
      </c>
      <c r="Y419" t="s">
        <v>110</v>
      </c>
      <c r="Z419" t="s">
        <v>110</v>
      </c>
      <c r="AA419" t="s">
        <v>110</v>
      </c>
    </row>
    <row r="420" spans="1:27" hidden="1" x14ac:dyDescent="0.25">
      <c r="A420">
        <v>271230866</v>
      </c>
      <c r="B420" t="s">
        <v>1999</v>
      </c>
      <c r="C420" t="s">
        <v>974</v>
      </c>
      <c r="D420" t="s">
        <v>70</v>
      </c>
      <c r="E420" t="s">
        <v>70</v>
      </c>
      <c r="F420" t="s">
        <v>70</v>
      </c>
      <c r="G420" t="s">
        <v>70</v>
      </c>
      <c r="H420" t="s">
        <v>2000</v>
      </c>
      <c r="I420" t="s">
        <v>70</v>
      </c>
      <c r="J420" t="s">
        <v>70</v>
      </c>
      <c r="K420" t="s">
        <v>70</v>
      </c>
      <c r="L420" t="s">
        <v>2000</v>
      </c>
      <c r="M420" t="s">
        <v>70</v>
      </c>
      <c r="N420" t="s">
        <v>70</v>
      </c>
      <c r="O420" t="s">
        <v>70</v>
      </c>
      <c r="P420" t="s">
        <v>70</v>
      </c>
      <c r="Q420" t="s">
        <v>70</v>
      </c>
      <c r="R420" t="s">
        <v>70</v>
      </c>
      <c r="S420" t="s">
        <v>2000</v>
      </c>
      <c r="T420" t="s">
        <v>2000</v>
      </c>
      <c r="U420" t="s">
        <v>70</v>
      </c>
      <c r="V420" t="s">
        <v>70</v>
      </c>
      <c r="W420" t="s">
        <v>2000</v>
      </c>
      <c r="X420" t="s">
        <v>70</v>
      </c>
      <c r="Y420" t="s">
        <v>70</v>
      </c>
      <c r="Z420" t="s">
        <v>70</v>
      </c>
      <c r="AA420" t="s">
        <v>70</v>
      </c>
    </row>
    <row r="421" spans="1:27" hidden="1" x14ac:dyDescent="0.25">
      <c r="A421">
        <v>271230868</v>
      </c>
      <c r="B421" t="s">
        <v>1999</v>
      </c>
      <c r="C421" t="s">
        <v>974</v>
      </c>
      <c r="D421" t="s">
        <v>70</v>
      </c>
      <c r="E421" t="s">
        <v>70</v>
      </c>
      <c r="F421" t="s">
        <v>110</v>
      </c>
      <c r="G421" t="s">
        <v>110</v>
      </c>
      <c r="H421" t="s">
        <v>70</v>
      </c>
      <c r="I421" t="s">
        <v>110</v>
      </c>
      <c r="J421" t="s">
        <v>70</v>
      </c>
      <c r="K421" t="s">
        <v>70</v>
      </c>
      <c r="L421" t="s">
        <v>70</v>
      </c>
      <c r="M421" t="s">
        <v>110</v>
      </c>
      <c r="N421" t="s">
        <v>110</v>
      </c>
      <c r="O421" t="s">
        <v>70</v>
      </c>
      <c r="P421" t="s">
        <v>110</v>
      </c>
      <c r="Q421" t="s">
        <v>110</v>
      </c>
      <c r="R421" t="s">
        <v>110</v>
      </c>
      <c r="S421" t="s">
        <v>70</v>
      </c>
      <c r="T421" t="s">
        <v>70</v>
      </c>
      <c r="U421" t="s">
        <v>110</v>
      </c>
      <c r="V421" t="s">
        <v>70</v>
      </c>
      <c r="W421" t="s">
        <v>70</v>
      </c>
      <c r="X421" t="s">
        <v>110</v>
      </c>
      <c r="Y421" t="s">
        <v>110</v>
      </c>
      <c r="Z421" t="s">
        <v>110</v>
      </c>
      <c r="AA421" t="s">
        <v>110</v>
      </c>
    </row>
    <row r="422" spans="1:27" hidden="1" x14ac:dyDescent="0.25">
      <c r="A422">
        <v>271230871</v>
      </c>
      <c r="B422" t="s">
        <v>1999</v>
      </c>
      <c r="C422" t="s">
        <v>974</v>
      </c>
      <c r="D422" t="s">
        <v>70</v>
      </c>
      <c r="E422" t="s">
        <v>70</v>
      </c>
      <c r="F422" t="s">
        <v>110</v>
      </c>
      <c r="G422" t="s">
        <v>110</v>
      </c>
      <c r="H422" t="s">
        <v>2000</v>
      </c>
      <c r="I422" t="s">
        <v>110</v>
      </c>
      <c r="J422" t="s">
        <v>70</v>
      </c>
      <c r="K422" t="s">
        <v>70</v>
      </c>
      <c r="L422" t="s">
        <v>70</v>
      </c>
      <c r="M422" t="s">
        <v>110</v>
      </c>
      <c r="N422" t="s">
        <v>110</v>
      </c>
      <c r="O422" t="s">
        <v>70</v>
      </c>
      <c r="P422" t="s">
        <v>110</v>
      </c>
      <c r="Q422" t="s">
        <v>110</v>
      </c>
      <c r="R422" t="s">
        <v>110</v>
      </c>
      <c r="S422" t="s">
        <v>2000</v>
      </c>
      <c r="T422" t="s">
        <v>2000</v>
      </c>
      <c r="U422" t="s">
        <v>110</v>
      </c>
      <c r="V422" t="s">
        <v>70</v>
      </c>
      <c r="W422" t="s">
        <v>2000</v>
      </c>
      <c r="X422" t="s">
        <v>110</v>
      </c>
      <c r="Y422" t="s">
        <v>110</v>
      </c>
      <c r="Z422" t="s">
        <v>110</v>
      </c>
      <c r="AA422" t="s">
        <v>110</v>
      </c>
    </row>
    <row r="423" spans="1:27" hidden="1" x14ac:dyDescent="0.25">
      <c r="A423">
        <v>271352401</v>
      </c>
      <c r="B423" t="s">
        <v>1999</v>
      </c>
      <c r="C423" t="s">
        <v>974</v>
      </c>
      <c r="D423" t="s">
        <v>70</v>
      </c>
      <c r="E423" t="s">
        <v>70</v>
      </c>
      <c r="F423" t="s">
        <v>70</v>
      </c>
      <c r="G423" t="s">
        <v>2000</v>
      </c>
      <c r="H423" t="s">
        <v>70</v>
      </c>
      <c r="I423" t="s">
        <v>2000</v>
      </c>
      <c r="J423" t="s">
        <v>70</v>
      </c>
      <c r="K423" t="s">
        <v>70</v>
      </c>
      <c r="L423" t="s">
        <v>70</v>
      </c>
      <c r="M423" t="s">
        <v>2000</v>
      </c>
      <c r="N423" t="s">
        <v>2000</v>
      </c>
      <c r="O423" t="s">
        <v>70</v>
      </c>
      <c r="P423" t="s">
        <v>2000</v>
      </c>
      <c r="Q423" t="s">
        <v>2000</v>
      </c>
      <c r="R423" t="s">
        <v>2000</v>
      </c>
      <c r="S423" t="s">
        <v>2000</v>
      </c>
      <c r="T423" t="s">
        <v>2000</v>
      </c>
      <c r="U423" t="s">
        <v>2000</v>
      </c>
      <c r="V423" t="s">
        <v>70</v>
      </c>
      <c r="W423" t="s">
        <v>2000</v>
      </c>
      <c r="X423" t="s">
        <v>2000</v>
      </c>
      <c r="Y423" t="s">
        <v>2000</v>
      </c>
      <c r="Z423" t="s">
        <v>2000</v>
      </c>
      <c r="AA423" t="s">
        <v>2000</v>
      </c>
    </row>
    <row r="424" spans="1:27" hidden="1" x14ac:dyDescent="0.25">
      <c r="A424">
        <v>271377001</v>
      </c>
      <c r="B424" t="s">
        <v>1999</v>
      </c>
      <c r="C424" t="s">
        <v>974</v>
      </c>
      <c r="D424" t="s">
        <v>70</v>
      </c>
      <c r="E424" t="s">
        <v>70</v>
      </c>
      <c r="F424" t="s">
        <v>2000</v>
      </c>
      <c r="G424" t="s">
        <v>2000</v>
      </c>
      <c r="H424" t="s">
        <v>70</v>
      </c>
      <c r="I424" t="s">
        <v>2000</v>
      </c>
      <c r="J424" t="s">
        <v>70</v>
      </c>
      <c r="K424" t="s">
        <v>70</v>
      </c>
      <c r="L424" t="s">
        <v>2000</v>
      </c>
      <c r="M424" t="s">
        <v>2000</v>
      </c>
      <c r="N424" t="s">
        <v>2000</v>
      </c>
      <c r="O424" t="s">
        <v>70</v>
      </c>
      <c r="P424" t="s">
        <v>2000</v>
      </c>
      <c r="Q424" t="s">
        <v>2000</v>
      </c>
      <c r="R424" t="s">
        <v>2000</v>
      </c>
      <c r="S424" t="s">
        <v>2000</v>
      </c>
      <c r="T424" t="s">
        <v>2000</v>
      </c>
      <c r="U424" t="s">
        <v>2000</v>
      </c>
      <c r="V424" t="s">
        <v>70</v>
      </c>
      <c r="W424" t="s">
        <v>2000</v>
      </c>
      <c r="X424" t="s">
        <v>2000</v>
      </c>
      <c r="Y424" t="s">
        <v>2000</v>
      </c>
      <c r="Z424" t="s">
        <v>2000</v>
      </c>
      <c r="AA424" t="s">
        <v>2000</v>
      </c>
    </row>
    <row r="425" spans="1:27" hidden="1" x14ac:dyDescent="0.25">
      <c r="A425">
        <v>271377014</v>
      </c>
      <c r="B425" t="s">
        <v>1999</v>
      </c>
      <c r="C425" t="s">
        <v>974</v>
      </c>
      <c r="D425" t="s">
        <v>70</v>
      </c>
      <c r="E425" t="s">
        <v>70</v>
      </c>
      <c r="F425" t="s">
        <v>70</v>
      </c>
      <c r="G425" t="s">
        <v>2000</v>
      </c>
      <c r="H425" t="s">
        <v>2000</v>
      </c>
      <c r="I425" t="s">
        <v>2000</v>
      </c>
      <c r="J425" t="s">
        <v>70</v>
      </c>
      <c r="K425" t="s">
        <v>70</v>
      </c>
      <c r="L425" t="s">
        <v>70</v>
      </c>
      <c r="M425" t="s">
        <v>2000</v>
      </c>
      <c r="N425" t="s">
        <v>2000</v>
      </c>
      <c r="O425" t="s">
        <v>70</v>
      </c>
      <c r="P425" t="s">
        <v>2000</v>
      </c>
      <c r="Q425" t="s">
        <v>2000</v>
      </c>
      <c r="R425" t="s">
        <v>2000</v>
      </c>
      <c r="S425" t="s">
        <v>2000</v>
      </c>
      <c r="T425" t="s">
        <v>2000</v>
      </c>
      <c r="U425" t="s">
        <v>2000</v>
      </c>
      <c r="V425" t="s">
        <v>70</v>
      </c>
      <c r="W425" t="s">
        <v>2000</v>
      </c>
      <c r="X425" t="s">
        <v>2000</v>
      </c>
      <c r="Y425" t="s">
        <v>2000</v>
      </c>
      <c r="Z425" t="s">
        <v>2000</v>
      </c>
      <c r="AA425" t="s">
        <v>2000</v>
      </c>
    </row>
    <row r="426" spans="1:27" hidden="1" x14ac:dyDescent="0.25">
      <c r="A426">
        <v>271377549</v>
      </c>
      <c r="B426" t="s">
        <v>1999</v>
      </c>
      <c r="C426" t="s">
        <v>974</v>
      </c>
      <c r="D426" t="s">
        <v>70</v>
      </c>
      <c r="E426" t="s">
        <v>70</v>
      </c>
      <c r="F426" t="s">
        <v>110</v>
      </c>
      <c r="G426" t="s">
        <v>110</v>
      </c>
      <c r="H426" t="s">
        <v>70</v>
      </c>
      <c r="I426" t="s">
        <v>57</v>
      </c>
      <c r="J426" t="s">
        <v>70</v>
      </c>
      <c r="K426" t="s">
        <v>70</v>
      </c>
      <c r="L426" t="s">
        <v>70</v>
      </c>
      <c r="M426" t="s">
        <v>110</v>
      </c>
      <c r="N426" t="s">
        <v>110</v>
      </c>
      <c r="O426" t="s">
        <v>70</v>
      </c>
      <c r="P426" t="s">
        <v>110</v>
      </c>
      <c r="Q426" t="s">
        <v>110</v>
      </c>
      <c r="R426" t="s">
        <v>59</v>
      </c>
      <c r="S426" t="s">
        <v>70</v>
      </c>
      <c r="T426" t="s">
        <v>70</v>
      </c>
      <c r="U426" t="s">
        <v>110</v>
      </c>
      <c r="V426" t="s">
        <v>70</v>
      </c>
      <c r="W426" t="s">
        <v>70</v>
      </c>
      <c r="X426" t="s">
        <v>110</v>
      </c>
      <c r="Y426" t="s">
        <v>110</v>
      </c>
      <c r="Z426" t="s">
        <v>57</v>
      </c>
      <c r="AA426" t="s">
        <v>110</v>
      </c>
    </row>
    <row r="427" spans="1:27" hidden="1" x14ac:dyDescent="0.25">
      <c r="A427">
        <v>271377550</v>
      </c>
      <c r="B427" t="s">
        <v>1999</v>
      </c>
      <c r="C427" t="s">
        <v>974</v>
      </c>
      <c r="D427" t="s">
        <v>70</v>
      </c>
      <c r="E427" t="s">
        <v>70</v>
      </c>
      <c r="F427" t="s">
        <v>70</v>
      </c>
      <c r="G427" t="s">
        <v>2000</v>
      </c>
      <c r="H427" t="s">
        <v>2000</v>
      </c>
      <c r="I427" t="s">
        <v>2000</v>
      </c>
      <c r="J427" t="s">
        <v>70</v>
      </c>
      <c r="K427" t="s">
        <v>70</v>
      </c>
      <c r="L427" t="s">
        <v>2000</v>
      </c>
      <c r="M427" t="s">
        <v>2000</v>
      </c>
      <c r="N427" t="s">
        <v>2000</v>
      </c>
      <c r="O427" t="s">
        <v>70</v>
      </c>
      <c r="P427" t="s">
        <v>2000</v>
      </c>
      <c r="Q427" t="s">
        <v>2000</v>
      </c>
      <c r="R427" t="s">
        <v>2000</v>
      </c>
      <c r="S427" t="s">
        <v>2000</v>
      </c>
      <c r="T427" t="s">
        <v>2000</v>
      </c>
      <c r="U427" t="s">
        <v>2000</v>
      </c>
      <c r="V427" t="s">
        <v>70</v>
      </c>
      <c r="W427" t="s">
        <v>70</v>
      </c>
      <c r="X427" t="s">
        <v>2000</v>
      </c>
      <c r="Y427" t="s">
        <v>2000</v>
      </c>
      <c r="Z427" t="s">
        <v>2000</v>
      </c>
      <c r="AA427" t="s">
        <v>2000</v>
      </c>
    </row>
    <row r="428" spans="1:27" hidden="1" x14ac:dyDescent="0.25">
      <c r="A428">
        <v>271377551</v>
      </c>
      <c r="B428" t="s">
        <v>1999</v>
      </c>
      <c r="C428" t="s">
        <v>974</v>
      </c>
      <c r="D428" t="s">
        <v>70</v>
      </c>
      <c r="E428" t="s">
        <v>70</v>
      </c>
      <c r="F428" t="s">
        <v>2000</v>
      </c>
      <c r="G428" t="s">
        <v>2000</v>
      </c>
      <c r="H428" t="s">
        <v>70</v>
      </c>
      <c r="I428" t="s">
        <v>2000</v>
      </c>
      <c r="J428" t="s">
        <v>70</v>
      </c>
      <c r="K428" t="s">
        <v>70</v>
      </c>
      <c r="L428" t="s">
        <v>70</v>
      </c>
      <c r="M428" t="s">
        <v>2000</v>
      </c>
      <c r="N428" t="s">
        <v>2000</v>
      </c>
      <c r="O428" t="s">
        <v>70</v>
      </c>
      <c r="P428" t="s">
        <v>2000</v>
      </c>
      <c r="Q428" t="s">
        <v>2000</v>
      </c>
      <c r="R428" t="s">
        <v>2000</v>
      </c>
      <c r="S428" t="s">
        <v>2000</v>
      </c>
      <c r="T428" t="s">
        <v>2000</v>
      </c>
      <c r="U428" t="s">
        <v>2000</v>
      </c>
      <c r="V428" t="s">
        <v>70</v>
      </c>
      <c r="W428" t="s">
        <v>2000</v>
      </c>
      <c r="X428" t="s">
        <v>2000</v>
      </c>
      <c r="Y428" t="s">
        <v>2000</v>
      </c>
      <c r="Z428" t="s">
        <v>2000</v>
      </c>
      <c r="AA428" t="s">
        <v>2000</v>
      </c>
    </row>
    <row r="429" spans="1:27" hidden="1" x14ac:dyDescent="0.25">
      <c r="A429">
        <v>271413050</v>
      </c>
      <c r="B429" t="s">
        <v>1999</v>
      </c>
      <c r="C429" t="s">
        <v>974</v>
      </c>
      <c r="D429" t="s">
        <v>70</v>
      </c>
      <c r="E429" t="s">
        <v>70</v>
      </c>
      <c r="F429" t="s">
        <v>70</v>
      </c>
      <c r="G429" t="s">
        <v>2000</v>
      </c>
      <c r="H429" t="s">
        <v>2000</v>
      </c>
      <c r="I429" t="s">
        <v>2000</v>
      </c>
      <c r="J429" t="s">
        <v>70</v>
      </c>
      <c r="K429" t="s">
        <v>70</v>
      </c>
      <c r="L429" t="s">
        <v>70</v>
      </c>
      <c r="M429" t="s">
        <v>2000</v>
      </c>
      <c r="N429" t="s">
        <v>2000</v>
      </c>
      <c r="O429" t="s">
        <v>70</v>
      </c>
      <c r="P429" t="s">
        <v>2000</v>
      </c>
      <c r="Q429" t="s">
        <v>2000</v>
      </c>
      <c r="R429" t="s">
        <v>2000</v>
      </c>
      <c r="S429" t="s">
        <v>2000</v>
      </c>
      <c r="T429" t="s">
        <v>2000</v>
      </c>
      <c r="U429" t="s">
        <v>2000</v>
      </c>
      <c r="V429" t="s">
        <v>70</v>
      </c>
      <c r="W429" t="s">
        <v>2000</v>
      </c>
      <c r="X429" t="s">
        <v>2000</v>
      </c>
      <c r="Y429" t="s">
        <v>2000</v>
      </c>
      <c r="Z429" t="s">
        <v>2000</v>
      </c>
      <c r="AA429" t="s">
        <v>2000</v>
      </c>
    </row>
    <row r="430" spans="1:27" hidden="1" x14ac:dyDescent="0.25">
      <c r="A430">
        <v>271453052</v>
      </c>
      <c r="B430" t="s">
        <v>1999</v>
      </c>
      <c r="C430" t="s">
        <v>974</v>
      </c>
      <c r="D430" t="s">
        <v>70</v>
      </c>
      <c r="E430" t="s">
        <v>70</v>
      </c>
      <c r="F430" t="s">
        <v>70</v>
      </c>
      <c r="G430" t="s">
        <v>2000</v>
      </c>
      <c r="H430" t="s">
        <v>2000</v>
      </c>
      <c r="I430" t="s">
        <v>2000</v>
      </c>
      <c r="J430" t="s">
        <v>70</v>
      </c>
      <c r="K430" t="s">
        <v>70</v>
      </c>
      <c r="L430" t="s">
        <v>70</v>
      </c>
      <c r="M430" t="s">
        <v>2000</v>
      </c>
      <c r="N430" t="s">
        <v>2000</v>
      </c>
      <c r="O430" t="s">
        <v>70</v>
      </c>
      <c r="P430" t="s">
        <v>2000</v>
      </c>
      <c r="Q430" t="s">
        <v>2000</v>
      </c>
      <c r="R430" t="s">
        <v>2000</v>
      </c>
      <c r="S430" t="s">
        <v>2000</v>
      </c>
      <c r="T430" t="s">
        <v>2000</v>
      </c>
      <c r="U430" t="s">
        <v>2000</v>
      </c>
      <c r="V430" t="s">
        <v>70</v>
      </c>
      <c r="W430" t="s">
        <v>70</v>
      </c>
      <c r="X430" t="s">
        <v>2000</v>
      </c>
      <c r="Y430" t="s">
        <v>2000</v>
      </c>
      <c r="Z430" t="s">
        <v>2000</v>
      </c>
      <c r="AA430" t="s">
        <v>2000</v>
      </c>
    </row>
    <row r="431" spans="1:27" hidden="1" x14ac:dyDescent="0.25">
      <c r="A431">
        <v>271453053</v>
      </c>
      <c r="B431" t="s">
        <v>1999</v>
      </c>
      <c r="C431" t="s">
        <v>974</v>
      </c>
      <c r="D431" t="s">
        <v>70</v>
      </c>
      <c r="E431" t="s">
        <v>70</v>
      </c>
      <c r="F431" t="s">
        <v>70</v>
      </c>
      <c r="G431" t="s">
        <v>70</v>
      </c>
      <c r="H431" t="s">
        <v>70</v>
      </c>
      <c r="I431" t="s">
        <v>70</v>
      </c>
      <c r="J431" t="s">
        <v>70</v>
      </c>
      <c r="K431" t="s">
        <v>70</v>
      </c>
      <c r="L431" t="s">
        <v>70</v>
      </c>
      <c r="M431" t="s">
        <v>70</v>
      </c>
      <c r="N431" t="s">
        <v>70</v>
      </c>
      <c r="O431" t="s">
        <v>2000</v>
      </c>
      <c r="P431" t="s">
        <v>70</v>
      </c>
      <c r="Q431" t="s">
        <v>70</v>
      </c>
      <c r="R431" t="s">
        <v>70</v>
      </c>
      <c r="S431" t="s">
        <v>70</v>
      </c>
      <c r="T431" t="s">
        <v>70</v>
      </c>
      <c r="U431" t="s">
        <v>70</v>
      </c>
      <c r="V431" t="s">
        <v>70</v>
      </c>
      <c r="W431" t="s">
        <v>70</v>
      </c>
      <c r="X431" t="s">
        <v>70</v>
      </c>
      <c r="Y431" t="s">
        <v>70</v>
      </c>
      <c r="Z431" t="s">
        <v>70</v>
      </c>
      <c r="AA431" t="s">
        <v>70</v>
      </c>
    </row>
    <row r="432" spans="1:27" hidden="1" x14ac:dyDescent="0.25">
      <c r="A432">
        <v>271514500</v>
      </c>
      <c r="B432" t="s">
        <v>1999</v>
      </c>
      <c r="C432" t="s">
        <v>974</v>
      </c>
      <c r="D432" t="s">
        <v>70</v>
      </c>
      <c r="E432" t="s">
        <v>70</v>
      </c>
      <c r="F432" t="s">
        <v>70</v>
      </c>
      <c r="G432" t="s">
        <v>2000</v>
      </c>
      <c r="H432" t="s">
        <v>70</v>
      </c>
      <c r="I432" t="s">
        <v>2000</v>
      </c>
      <c r="J432" t="s">
        <v>70</v>
      </c>
      <c r="K432" t="s">
        <v>70</v>
      </c>
      <c r="L432" t="s">
        <v>70</v>
      </c>
      <c r="M432" t="s">
        <v>2000</v>
      </c>
      <c r="N432" t="s">
        <v>2000</v>
      </c>
      <c r="O432" t="s">
        <v>70</v>
      </c>
      <c r="P432" t="s">
        <v>2000</v>
      </c>
      <c r="Q432" t="s">
        <v>2000</v>
      </c>
      <c r="R432" t="s">
        <v>2000</v>
      </c>
      <c r="S432" t="s">
        <v>2000</v>
      </c>
      <c r="T432" t="s">
        <v>2000</v>
      </c>
      <c r="U432" t="s">
        <v>2000</v>
      </c>
      <c r="V432" t="s">
        <v>70</v>
      </c>
      <c r="W432" t="s">
        <v>70</v>
      </c>
      <c r="X432" t="s">
        <v>2000</v>
      </c>
      <c r="Y432" t="s">
        <v>2000</v>
      </c>
      <c r="Z432" t="s">
        <v>2000</v>
      </c>
      <c r="AA432" t="s">
        <v>2000</v>
      </c>
    </row>
    <row r="433" spans="1:27" hidden="1" x14ac:dyDescent="0.25">
      <c r="A433">
        <v>271630301</v>
      </c>
      <c r="B433" t="s">
        <v>1999</v>
      </c>
      <c r="C433" t="s">
        <v>974</v>
      </c>
      <c r="D433" t="s">
        <v>70</v>
      </c>
      <c r="E433" t="s">
        <v>70</v>
      </c>
      <c r="F433" t="s">
        <v>2000</v>
      </c>
      <c r="G433" t="s">
        <v>2000</v>
      </c>
      <c r="H433" t="s">
        <v>70</v>
      </c>
      <c r="I433" t="s">
        <v>2000</v>
      </c>
      <c r="J433" t="s">
        <v>70</v>
      </c>
      <c r="K433" t="s">
        <v>70</v>
      </c>
      <c r="L433" t="s">
        <v>70</v>
      </c>
      <c r="M433" t="s">
        <v>2000</v>
      </c>
      <c r="N433" t="s">
        <v>2000</v>
      </c>
      <c r="O433" t="s">
        <v>70</v>
      </c>
      <c r="P433" t="s">
        <v>2000</v>
      </c>
      <c r="Q433" t="s">
        <v>2000</v>
      </c>
      <c r="R433" t="s">
        <v>2000</v>
      </c>
      <c r="S433" t="s">
        <v>2000</v>
      </c>
      <c r="T433" t="s">
        <v>2000</v>
      </c>
      <c r="U433" t="s">
        <v>2000</v>
      </c>
      <c r="V433" t="s">
        <v>70</v>
      </c>
      <c r="W433" t="s">
        <v>70</v>
      </c>
      <c r="X433" t="s">
        <v>2000</v>
      </c>
      <c r="Y433" t="s">
        <v>2000</v>
      </c>
      <c r="Z433" t="s">
        <v>2000</v>
      </c>
      <c r="AA433" t="s">
        <v>2000</v>
      </c>
    </row>
    <row r="434" spans="1:27" hidden="1" x14ac:dyDescent="0.25">
      <c r="A434">
        <v>271630436</v>
      </c>
      <c r="B434" t="s">
        <v>1999</v>
      </c>
      <c r="C434" t="s">
        <v>974</v>
      </c>
      <c r="D434" t="s">
        <v>70</v>
      </c>
      <c r="E434" t="s">
        <v>70</v>
      </c>
      <c r="F434" t="s">
        <v>110</v>
      </c>
      <c r="G434" t="s">
        <v>110</v>
      </c>
      <c r="H434" t="s">
        <v>70</v>
      </c>
      <c r="I434" t="s">
        <v>57</v>
      </c>
      <c r="J434" t="s">
        <v>70</v>
      </c>
      <c r="K434" t="s">
        <v>70</v>
      </c>
      <c r="L434" t="s">
        <v>70</v>
      </c>
      <c r="M434" t="s">
        <v>110</v>
      </c>
      <c r="N434" t="s">
        <v>110</v>
      </c>
      <c r="O434" t="s">
        <v>70</v>
      </c>
      <c r="P434" t="s">
        <v>57</v>
      </c>
      <c r="Q434" t="s">
        <v>59</v>
      </c>
      <c r="R434" t="s">
        <v>59</v>
      </c>
      <c r="S434" t="s">
        <v>70</v>
      </c>
      <c r="T434" t="s">
        <v>70</v>
      </c>
      <c r="U434" t="s">
        <v>59</v>
      </c>
      <c r="V434" t="s">
        <v>70</v>
      </c>
      <c r="W434" t="s">
        <v>70</v>
      </c>
      <c r="X434" t="s">
        <v>110</v>
      </c>
      <c r="Y434" t="s">
        <v>57</v>
      </c>
      <c r="Z434" t="s">
        <v>110</v>
      </c>
      <c r="AA434" t="s">
        <v>59</v>
      </c>
    </row>
    <row r="435" spans="1:27" hidden="1" x14ac:dyDescent="0.25">
      <c r="A435">
        <v>271630438</v>
      </c>
      <c r="B435" t="s">
        <v>1999</v>
      </c>
      <c r="C435" t="s">
        <v>974</v>
      </c>
      <c r="D435" t="s">
        <v>70</v>
      </c>
      <c r="E435" t="s">
        <v>70</v>
      </c>
      <c r="F435" t="s">
        <v>110</v>
      </c>
      <c r="G435" t="s">
        <v>110</v>
      </c>
      <c r="H435" t="s">
        <v>70</v>
      </c>
      <c r="I435" t="s">
        <v>57</v>
      </c>
      <c r="J435" t="s">
        <v>70</v>
      </c>
      <c r="K435" t="s">
        <v>70</v>
      </c>
      <c r="L435" t="s">
        <v>70</v>
      </c>
      <c r="M435" t="s">
        <v>110</v>
      </c>
      <c r="N435" t="s">
        <v>110</v>
      </c>
      <c r="O435" t="s">
        <v>70</v>
      </c>
      <c r="P435" t="s">
        <v>57</v>
      </c>
      <c r="Q435" t="s">
        <v>59</v>
      </c>
      <c r="R435" t="s">
        <v>59</v>
      </c>
      <c r="S435" t="s">
        <v>70</v>
      </c>
      <c r="T435" t="s">
        <v>70</v>
      </c>
      <c r="U435" t="s">
        <v>59</v>
      </c>
      <c r="V435" t="s">
        <v>70</v>
      </c>
      <c r="W435" t="s">
        <v>70</v>
      </c>
      <c r="X435" t="s">
        <v>57</v>
      </c>
      <c r="Y435" t="s">
        <v>57</v>
      </c>
      <c r="Z435" t="s">
        <v>110</v>
      </c>
      <c r="AA435" t="s">
        <v>110</v>
      </c>
    </row>
    <row r="436" spans="1:27" hidden="1" x14ac:dyDescent="0.25">
      <c r="A436">
        <v>271630445</v>
      </c>
      <c r="B436" t="s">
        <v>1999</v>
      </c>
      <c r="C436" t="s">
        <v>974</v>
      </c>
      <c r="D436" t="s">
        <v>70</v>
      </c>
      <c r="E436" t="s">
        <v>70</v>
      </c>
      <c r="F436" t="s">
        <v>2000</v>
      </c>
      <c r="G436" t="s">
        <v>2000</v>
      </c>
      <c r="H436" t="s">
        <v>70</v>
      </c>
      <c r="I436" t="s">
        <v>2000</v>
      </c>
      <c r="J436" t="s">
        <v>70</v>
      </c>
      <c r="K436" t="s">
        <v>70</v>
      </c>
      <c r="L436" t="s">
        <v>70</v>
      </c>
      <c r="M436" t="s">
        <v>2000</v>
      </c>
      <c r="N436" t="s">
        <v>2000</v>
      </c>
      <c r="O436" t="s">
        <v>70</v>
      </c>
      <c r="P436" t="s">
        <v>2000</v>
      </c>
      <c r="Q436" t="s">
        <v>2000</v>
      </c>
      <c r="R436" t="s">
        <v>2000</v>
      </c>
      <c r="S436" t="s">
        <v>70</v>
      </c>
      <c r="T436" t="s">
        <v>70</v>
      </c>
      <c r="U436" t="s">
        <v>2000</v>
      </c>
      <c r="V436" t="s">
        <v>70</v>
      </c>
      <c r="W436" t="s">
        <v>70</v>
      </c>
      <c r="X436" t="s">
        <v>2000</v>
      </c>
      <c r="Y436" t="s">
        <v>2000</v>
      </c>
      <c r="Z436" t="s">
        <v>2000</v>
      </c>
      <c r="AA436" t="s">
        <v>2000</v>
      </c>
    </row>
    <row r="437" spans="1:27" hidden="1" x14ac:dyDescent="0.25">
      <c r="A437">
        <v>271630446</v>
      </c>
      <c r="B437" t="s">
        <v>1999</v>
      </c>
      <c r="C437" t="s">
        <v>974</v>
      </c>
      <c r="D437" t="s">
        <v>70</v>
      </c>
      <c r="E437" t="s">
        <v>70</v>
      </c>
      <c r="F437" t="s">
        <v>110</v>
      </c>
      <c r="G437" t="s">
        <v>110</v>
      </c>
      <c r="H437" t="s">
        <v>70</v>
      </c>
      <c r="I437" t="s">
        <v>110</v>
      </c>
      <c r="J437" t="s">
        <v>70</v>
      </c>
      <c r="K437" t="s">
        <v>70</v>
      </c>
      <c r="L437" t="s">
        <v>70</v>
      </c>
      <c r="M437" t="s">
        <v>110</v>
      </c>
      <c r="N437" t="s">
        <v>110</v>
      </c>
      <c r="O437" t="s">
        <v>70</v>
      </c>
      <c r="P437" t="s">
        <v>59</v>
      </c>
      <c r="Q437" t="s">
        <v>110</v>
      </c>
      <c r="R437" t="s">
        <v>110</v>
      </c>
      <c r="S437" t="s">
        <v>70</v>
      </c>
      <c r="T437" t="s">
        <v>70</v>
      </c>
      <c r="U437" t="s">
        <v>110</v>
      </c>
      <c r="V437" t="s">
        <v>70</v>
      </c>
      <c r="W437" t="s">
        <v>70</v>
      </c>
      <c r="X437" t="s">
        <v>110</v>
      </c>
      <c r="Y437" t="s">
        <v>110</v>
      </c>
      <c r="Z437" t="s">
        <v>110</v>
      </c>
      <c r="AA437" t="s">
        <v>110</v>
      </c>
    </row>
    <row r="438" spans="1:27" hidden="1" x14ac:dyDescent="0.25">
      <c r="A438">
        <v>271695210</v>
      </c>
      <c r="B438" t="s">
        <v>1999</v>
      </c>
      <c r="C438" t="s">
        <v>974</v>
      </c>
      <c r="D438" t="s">
        <v>70</v>
      </c>
      <c r="E438" t="s">
        <v>70</v>
      </c>
      <c r="F438" t="s">
        <v>70</v>
      </c>
      <c r="G438" t="s">
        <v>2000</v>
      </c>
      <c r="H438" t="s">
        <v>70</v>
      </c>
      <c r="I438" t="s">
        <v>2000</v>
      </c>
      <c r="J438" t="s">
        <v>70</v>
      </c>
      <c r="K438" t="s">
        <v>70</v>
      </c>
      <c r="L438" t="s">
        <v>70</v>
      </c>
      <c r="M438" t="s">
        <v>2000</v>
      </c>
      <c r="N438" t="s">
        <v>2000</v>
      </c>
      <c r="O438" t="s">
        <v>70</v>
      </c>
      <c r="P438" t="s">
        <v>2000</v>
      </c>
      <c r="Q438" t="s">
        <v>2000</v>
      </c>
      <c r="R438" t="s">
        <v>2000</v>
      </c>
      <c r="S438" t="s">
        <v>2000</v>
      </c>
      <c r="T438" t="s">
        <v>2000</v>
      </c>
      <c r="U438" t="s">
        <v>2000</v>
      </c>
      <c r="V438" t="s">
        <v>70</v>
      </c>
      <c r="W438" t="s">
        <v>2000</v>
      </c>
      <c r="X438" t="s">
        <v>2000</v>
      </c>
      <c r="Y438" t="s">
        <v>2000</v>
      </c>
      <c r="Z438" t="s">
        <v>2000</v>
      </c>
      <c r="AA438" t="s">
        <v>2000</v>
      </c>
    </row>
    <row r="439" spans="1:27" hidden="1" x14ac:dyDescent="0.25">
      <c r="A439">
        <v>271713201</v>
      </c>
      <c r="B439" t="s">
        <v>1999</v>
      </c>
      <c r="C439" t="s">
        <v>974</v>
      </c>
      <c r="D439" t="s">
        <v>70</v>
      </c>
      <c r="E439" t="s">
        <v>70</v>
      </c>
      <c r="F439" t="s">
        <v>2000</v>
      </c>
      <c r="G439" t="s">
        <v>2000</v>
      </c>
      <c r="H439" t="s">
        <v>2000</v>
      </c>
      <c r="I439" t="s">
        <v>2000</v>
      </c>
      <c r="J439" t="s">
        <v>70</v>
      </c>
      <c r="K439" t="s">
        <v>70</v>
      </c>
      <c r="L439" t="s">
        <v>70</v>
      </c>
      <c r="M439" t="s">
        <v>2000</v>
      </c>
      <c r="N439" t="s">
        <v>2000</v>
      </c>
      <c r="O439" t="s">
        <v>70</v>
      </c>
      <c r="P439" t="s">
        <v>2000</v>
      </c>
      <c r="Q439" t="s">
        <v>2000</v>
      </c>
      <c r="R439" t="s">
        <v>2000</v>
      </c>
      <c r="S439" t="s">
        <v>2000</v>
      </c>
      <c r="T439" t="s">
        <v>2000</v>
      </c>
      <c r="U439" t="s">
        <v>2000</v>
      </c>
      <c r="V439" t="s">
        <v>70</v>
      </c>
      <c r="W439" t="s">
        <v>70</v>
      </c>
      <c r="X439" t="s">
        <v>2000</v>
      </c>
      <c r="Y439" t="s">
        <v>2000</v>
      </c>
      <c r="Z439" t="s">
        <v>2000</v>
      </c>
      <c r="AA439" t="s">
        <v>2000</v>
      </c>
    </row>
    <row r="440" spans="1:27" hidden="1" x14ac:dyDescent="0.25">
      <c r="A440">
        <v>271734003</v>
      </c>
      <c r="B440" t="s">
        <v>1999</v>
      </c>
      <c r="C440" t="s">
        <v>974</v>
      </c>
      <c r="D440" t="s">
        <v>70</v>
      </c>
      <c r="E440" t="s">
        <v>70</v>
      </c>
      <c r="F440" t="s">
        <v>70</v>
      </c>
      <c r="G440" t="s">
        <v>2000</v>
      </c>
      <c r="H440" t="s">
        <v>2000</v>
      </c>
      <c r="I440" t="s">
        <v>2000</v>
      </c>
      <c r="J440" t="s">
        <v>70</v>
      </c>
      <c r="K440" t="s">
        <v>70</v>
      </c>
      <c r="L440" t="s">
        <v>70</v>
      </c>
      <c r="M440" t="s">
        <v>2000</v>
      </c>
      <c r="N440" t="s">
        <v>2000</v>
      </c>
      <c r="O440" t="s">
        <v>70</v>
      </c>
      <c r="P440" t="s">
        <v>2000</v>
      </c>
      <c r="Q440" t="s">
        <v>2000</v>
      </c>
      <c r="R440" t="s">
        <v>2000</v>
      </c>
      <c r="S440" t="s">
        <v>2000</v>
      </c>
      <c r="T440" t="s">
        <v>2000</v>
      </c>
      <c r="U440" t="s">
        <v>2000</v>
      </c>
      <c r="V440" t="s">
        <v>70</v>
      </c>
      <c r="W440" t="s">
        <v>2000</v>
      </c>
      <c r="X440" t="s">
        <v>2000</v>
      </c>
      <c r="Y440" t="s">
        <v>2000</v>
      </c>
      <c r="Z440" t="s">
        <v>2000</v>
      </c>
      <c r="AA440" t="s">
        <v>2000</v>
      </c>
    </row>
    <row r="441" spans="1:27" hidden="1" x14ac:dyDescent="0.25">
      <c r="A441">
        <v>280430001</v>
      </c>
      <c r="B441" t="s">
        <v>1999</v>
      </c>
      <c r="C441" t="s">
        <v>1009</v>
      </c>
      <c r="D441" t="s">
        <v>70</v>
      </c>
      <c r="E441" t="s">
        <v>70</v>
      </c>
      <c r="F441" t="s">
        <v>2000</v>
      </c>
      <c r="G441" t="s">
        <v>2000</v>
      </c>
      <c r="H441" t="s">
        <v>70</v>
      </c>
      <c r="I441" t="s">
        <v>2000</v>
      </c>
      <c r="J441" t="s">
        <v>70</v>
      </c>
      <c r="K441" t="s">
        <v>70</v>
      </c>
      <c r="L441" t="s">
        <v>70</v>
      </c>
      <c r="M441" t="s">
        <v>2000</v>
      </c>
      <c r="N441" t="s">
        <v>2000</v>
      </c>
      <c r="O441" t="s">
        <v>70</v>
      </c>
      <c r="P441" t="s">
        <v>2000</v>
      </c>
      <c r="Q441" t="s">
        <v>2000</v>
      </c>
      <c r="R441" t="s">
        <v>2000</v>
      </c>
      <c r="S441" t="s">
        <v>70</v>
      </c>
      <c r="T441" t="s">
        <v>70</v>
      </c>
      <c r="U441" t="s">
        <v>2000</v>
      </c>
      <c r="V441" t="s">
        <v>70</v>
      </c>
      <c r="W441" t="s">
        <v>70</v>
      </c>
      <c r="X441" t="s">
        <v>2000</v>
      </c>
      <c r="Y441" t="s">
        <v>2000</v>
      </c>
      <c r="Z441" t="s">
        <v>2000</v>
      </c>
      <c r="AA441" t="s">
        <v>2000</v>
      </c>
    </row>
    <row r="442" spans="1:27" hidden="1" x14ac:dyDescent="0.25">
      <c r="A442">
        <v>280470008</v>
      </c>
      <c r="B442" t="s">
        <v>1999</v>
      </c>
      <c r="C442" t="s">
        <v>1009</v>
      </c>
      <c r="D442" t="s">
        <v>70</v>
      </c>
      <c r="E442" t="s">
        <v>70</v>
      </c>
      <c r="F442" t="s">
        <v>2000</v>
      </c>
      <c r="G442" t="s">
        <v>2000</v>
      </c>
      <c r="H442" t="s">
        <v>70</v>
      </c>
      <c r="I442" t="s">
        <v>2000</v>
      </c>
      <c r="J442" t="s">
        <v>2000</v>
      </c>
      <c r="K442" t="s">
        <v>70</v>
      </c>
      <c r="L442" t="s">
        <v>70</v>
      </c>
      <c r="M442" t="s">
        <v>2000</v>
      </c>
      <c r="N442" t="s">
        <v>2000</v>
      </c>
      <c r="O442" t="s">
        <v>70</v>
      </c>
      <c r="P442" t="s">
        <v>2000</v>
      </c>
      <c r="Q442" t="s">
        <v>2000</v>
      </c>
      <c r="R442" t="s">
        <v>2000</v>
      </c>
      <c r="S442" t="s">
        <v>70</v>
      </c>
      <c r="T442" t="s">
        <v>70</v>
      </c>
      <c r="U442" t="s">
        <v>2000</v>
      </c>
      <c r="V442" t="s">
        <v>70</v>
      </c>
      <c r="W442" t="s">
        <v>70</v>
      </c>
      <c r="X442" t="s">
        <v>2000</v>
      </c>
      <c r="Y442" t="s">
        <v>2000</v>
      </c>
      <c r="Z442" t="s">
        <v>2000</v>
      </c>
      <c r="AA442" t="s">
        <v>2000</v>
      </c>
    </row>
    <row r="443" spans="1:27" hidden="1" x14ac:dyDescent="0.25">
      <c r="A443">
        <v>280490010</v>
      </c>
      <c r="B443" t="s">
        <v>1999</v>
      </c>
      <c r="C443" t="s">
        <v>1009</v>
      </c>
      <c r="D443" t="s">
        <v>70</v>
      </c>
      <c r="E443" t="s">
        <v>70</v>
      </c>
      <c r="F443" t="s">
        <v>2000</v>
      </c>
      <c r="G443" t="s">
        <v>2000</v>
      </c>
      <c r="H443" t="s">
        <v>70</v>
      </c>
      <c r="I443" t="s">
        <v>2000</v>
      </c>
      <c r="J443" t="s">
        <v>70</v>
      </c>
      <c r="K443" t="s">
        <v>70</v>
      </c>
      <c r="L443" t="s">
        <v>70</v>
      </c>
      <c r="M443" t="s">
        <v>2000</v>
      </c>
      <c r="N443" t="s">
        <v>2000</v>
      </c>
      <c r="O443" t="s">
        <v>70</v>
      </c>
      <c r="P443" t="s">
        <v>2000</v>
      </c>
      <c r="Q443" t="s">
        <v>2000</v>
      </c>
      <c r="R443" t="s">
        <v>2000</v>
      </c>
      <c r="S443" t="s">
        <v>70</v>
      </c>
      <c r="T443" t="s">
        <v>70</v>
      </c>
      <c r="U443" t="s">
        <v>2000</v>
      </c>
      <c r="V443" t="s">
        <v>70</v>
      </c>
      <c r="W443" t="s">
        <v>70</v>
      </c>
      <c r="X443" t="s">
        <v>2000</v>
      </c>
      <c r="Y443" t="s">
        <v>2000</v>
      </c>
      <c r="Z443" t="s">
        <v>2000</v>
      </c>
      <c r="AA443" t="s">
        <v>2000</v>
      </c>
    </row>
    <row r="444" spans="1:27" hidden="1" x14ac:dyDescent="0.25">
      <c r="A444">
        <v>280490020</v>
      </c>
      <c r="B444" t="s">
        <v>1999</v>
      </c>
      <c r="C444" t="s">
        <v>1009</v>
      </c>
      <c r="D444" t="s">
        <v>70</v>
      </c>
      <c r="E444" t="s">
        <v>70</v>
      </c>
      <c r="F444" t="s">
        <v>70</v>
      </c>
      <c r="G444" t="s">
        <v>70</v>
      </c>
      <c r="H444" t="s">
        <v>70</v>
      </c>
      <c r="I444" t="s">
        <v>70</v>
      </c>
      <c r="J444" t="s">
        <v>70</v>
      </c>
      <c r="K444" t="s">
        <v>70</v>
      </c>
      <c r="L444" t="s">
        <v>70</v>
      </c>
      <c r="M444" t="s">
        <v>70</v>
      </c>
      <c r="N444" t="s">
        <v>70</v>
      </c>
      <c r="O444" t="s">
        <v>70</v>
      </c>
      <c r="P444" t="s">
        <v>70</v>
      </c>
      <c r="Q444" t="s">
        <v>70</v>
      </c>
      <c r="R444" t="s">
        <v>70</v>
      </c>
      <c r="S444" t="s">
        <v>2000</v>
      </c>
      <c r="T444" t="s">
        <v>70</v>
      </c>
      <c r="U444" t="s">
        <v>70</v>
      </c>
      <c r="V444" t="s">
        <v>70</v>
      </c>
      <c r="W444" t="s">
        <v>70</v>
      </c>
      <c r="X444" t="s">
        <v>70</v>
      </c>
      <c r="Y444" t="s">
        <v>70</v>
      </c>
      <c r="Z444" t="s">
        <v>70</v>
      </c>
      <c r="AA444" t="s">
        <v>70</v>
      </c>
    </row>
    <row r="445" spans="1:27" hidden="1" x14ac:dyDescent="0.25">
      <c r="A445">
        <v>280590006</v>
      </c>
      <c r="B445" t="s">
        <v>1999</v>
      </c>
      <c r="C445" t="s">
        <v>1009</v>
      </c>
      <c r="D445" t="s">
        <v>70</v>
      </c>
      <c r="E445" t="s">
        <v>70</v>
      </c>
      <c r="F445" t="s">
        <v>2000</v>
      </c>
      <c r="G445" t="s">
        <v>70</v>
      </c>
      <c r="H445" t="s">
        <v>70</v>
      </c>
      <c r="I445" t="s">
        <v>2000</v>
      </c>
      <c r="J445" t="s">
        <v>70</v>
      </c>
      <c r="K445" t="s">
        <v>70</v>
      </c>
      <c r="L445" t="s">
        <v>70</v>
      </c>
      <c r="M445" t="s">
        <v>2000</v>
      </c>
      <c r="N445" t="s">
        <v>2000</v>
      </c>
      <c r="O445" t="s">
        <v>70</v>
      </c>
      <c r="P445" t="s">
        <v>2000</v>
      </c>
      <c r="Q445" t="s">
        <v>2000</v>
      </c>
      <c r="R445" t="s">
        <v>70</v>
      </c>
      <c r="S445" t="s">
        <v>70</v>
      </c>
      <c r="T445" t="s">
        <v>70</v>
      </c>
      <c r="U445" t="s">
        <v>2000</v>
      </c>
      <c r="V445" t="s">
        <v>70</v>
      </c>
      <c r="W445" t="s">
        <v>70</v>
      </c>
      <c r="X445" t="s">
        <v>2000</v>
      </c>
      <c r="Y445" t="s">
        <v>2000</v>
      </c>
      <c r="Z445" t="s">
        <v>2000</v>
      </c>
      <c r="AA445" t="s">
        <v>2000</v>
      </c>
    </row>
    <row r="446" spans="1:27" hidden="1" x14ac:dyDescent="0.25">
      <c r="A446">
        <v>280810005</v>
      </c>
      <c r="B446" t="s">
        <v>1999</v>
      </c>
      <c r="C446" t="s">
        <v>1009</v>
      </c>
      <c r="D446" t="s">
        <v>70</v>
      </c>
      <c r="E446" t="s">
        <v>70</v>
      </c>
      <c r="F446" t="s">
        <v>2000</v>
      </c>
      <c r="G446" t="s">
        <v>2000</v>
      </c>
      <c r="H446" t="s">
        <v>70</v>
      </c>
      <c r="I446" t="s">
        <v>2000</v>
      </c>
      <c r="J446" t="s">
        <v>70</v>
      </c>
      <c r="K446" t="s">
        <v>70</v>
      </c>
      <c r="L446" t="s">
        <v>70</v>
      </c>
      <c r="M446" t="s">
        <v>2000</v>
      </c>
      <c r="N446" t="s">
        <v>2000</v>
      </c>
      <c r="O446" t="s">
        <v>70</v>
      </c>
      <c r="P446" t="s">
        <v>2000</v>
      </c>
      <c r="Q446" t="s">
        <v>2000</v>
      </c>
      <c r="R446" t="s">
        <v>2000</v>
      </c>
      <c r="S446" t="s">
        <v>70</v>
      </c>
      <c r="T446" t="s">
        <v>70</v>
      </c>
      <c r="U446" t="s">
        <v>2000</v>
      </c>
      <c r="V446" t="s">
        <v>70</v>
      </c>
      <c r="W446" t="s">
        <v>70</v>
      </c>
      <c r="X446" t="s">
        <v>2000</v>
      </c>
      <c r="Y446" t="s">
        <v>2000</v>
      </c>
      <c r="Z446" t="s">
        <v>2000</v>
      </c>
      <c r="AA446" t="s">
        <v>2000</v>
      </c>
    </row>
    <row r="447" spans="1:27" hidden="1" x14ac:dyDescent="0.25">
      <c r="A447">
        <v>280870002</v>
      </c>
      <c r="B447" t="s">
        <v>1999</v>
      </c>
      <c r="C447" t="s">
        <v>1009</v>
      </c>
      <c r="D447" t="s">
        <v>70</v>
      </c>
      <c r="E447" t="s">
        <v>70</v>
      </c>
      <c r="F447" t="s">
        <v>2000</v>
      </c>
      <c r="G447" t="s">
        <v>70</v>
      </c>
      <c r="H447" t="s">
        <v>70</v>
      </c>
      <c r="I447" t="s">
        <v>2000</v>
      </c>
      <c r="J447" t="s">
        <v>70</v>
      </c>
      <c r="K447" t="s">
        <v>70</v>
      </c>
      <c r="L447" t="s">
        <v>70</v>
      </c>
      <c r="M447" t="s">
        <v>2000</v>
      </c>
      <c r="N447" t="s">
        <v>2000</v>
      </c>
      <c r="O447" t="s">
        <v>70</v>
      </c>
      <c r="P447" t="s">
        <v>2000</v>
      </c>
      <c r="Q447" t="s">
        <v>2000</v>
      </c>
      <c r="R447" t="s">
        <v>70</v>
      </c>
      <c r="S447" t="s">
        <v>70</v>
      </c>
      <c r="T447" t="s">
        <v>70</v>
      </c>
      <c r="U447" t="s">
        <v>2000</v>
      </c>
      <c r="V447" t="s">
        <v>70</v>
      </c>
      <c r="W447" t="s">
        <v>70</v>
      </c>
      <c r="X447" t="s">
        <v>2000</v>
      </c>
      <c r="Y447" t="s">
        <v>2000</v>
      </c>
      <c r="Z447" t="s">
        <v>2000</v>
      </c>
      <c r="AA447" t="s">
        <v>2000</v>
      </c>
    </row>
    <row r="448" spans="1:27" hidden="1" x14ac:dyDescent="0.25">
      <c r="A448">
        <v>280870003</v>
      </c>
      <c r="B448" t="s">
        <v>1999</v>
      </c>
      <c r="C448" t="s">
        <v>1009</v>
      </c>
      <c r="D448" t="s">
        <v>70</v>
      </c>
      <c r="E448" t="s">
        <v>70</v>
      </c>
      <c r="F448" t="s">
        <v>2000</v>
      </c>
      <c r="G448" t="s">
        <v>70</v>
      </c>
      <c r="H448" t="s">
        <v>70</v>
      </c>
      <c r="I448" t="s">
        <v>2000</v>
      </c>
      <c r="J448" t="s">
        <v>70</v>
      </c>
      <c r="K448" t="s">
        <v>70</v>
      </c>
      <c r="L448" t="s">
        <v>70</v>
      </c>
      <c r="M448" t="s">
        <v>2000</v>
      </c>
      <c r="N448" t="s">
        <v>2000</v>
      </c>
      <c r="O448" t="s">
        <v>70</v>
      </c>
      <c r="P448" t="s">
        <v>2000</v>
      </c>
      <c r="Q448" t="s">
        <v>2000</v>
      </c>
      <c r="R448" t="s">
        <v>70</v>
      </c>
      <c r="S448" t="s">
        <v>70</v>
      </c>
      <c r="T448" t="s">
        <v>70</v>
      </c>
      <c r="U448" t="s">
        <v>2000</v>
      </c>
      <c r="V448" t="s">
        <v>70</v>
      </c>
      <c r="W448" t="s">
        <v>70</v>
      </c>
      <c r="X448" t="s">
        <v>2000</v>
      </c>
      <c r="Y448" t="s">
        <v>2000</v>
      </c>
      <c r="Z448" t="s">
        <v>2000</v>
      </c>
      <c r="AA448" t="s">
        <v>2000</v>
      </c>
    </row>
    <row r="449" spans="1:27" hidden="1" x14ac:dyDescent="0.25">
      <c r="A449">
        <v>290870008</v>
      </c>
      <c r="B449" t="s">
        <v>1999</v>
      </c>
      <c r="C449" t="s">
        <v>1014</v>
      </c>
      <c r="D449" t="s">
        <v>70</v>
      </c>
      <c r="E449" t="s">
        <v>70</v>
      </c>
      <c r="F449" t="s">
        <v>70</v>
      </c>
      <c r="G449" t="s">
        <v>70</v>
      </c>
      <c r="H449" t="s">
        <v>70</v>
      </c>
      <c r="I449" t="s">
        <v>70</v>
      </c>
      <c r="J449" t="s">
        <v>70</v>
      </c>
      <c r="K449" t="s">
        <v>70</v>
      </c>
      <c r="L449" t="s">
        <v>70</v>
      </c>
      <c r="M449" t="s">
        <v>70</v>
      </c>
      <c r="N449" t="s">
        <v>70</v>
      </c>
      <c r="O449" t="s">
        <v>70</v>
      </c>
      <c r="P449" t="s">
        <v>70</v>
      </c>
      <c r="Q449" t="s">
        <v>70</v>
      </c>
      <c r="R449" t="s">
        <v>70</v>
      </c>
      <c r="S449" t="s">
        <v>2000</v>
      </c>
      <c r="T449" t="s">
        <v>70</v>
      </c>
      <c r="U449" t="s">
        <v>70</v>
      </c>
      <c r="V449" t="s">
        <v>70</v>
      </c>
      <c r="W449" t="s">
        <v>70</v>
      </c>
      <c r="X449" t="s">
        <v>70</v>
      </c>
      <c r="Y449" t="s">
        <v>70</v>
      </c>
      <c r="Z449" t="s">
        <v>70</v>
      </c>
      <c r="AA449" t="s">
        <v>70</v>
      </c>
    </row>
    <row r="450" spans="1:27" hidden="1" x14ac:dyDescent="0.25">
      <c r="A450">
        <v>291860005</v>
      </c>
      <c r="B450" t="s">
        <v>1999</v>
      </c>
      <c r="C450" t="s">
        <v>1014</v>
      </c>
      <c r="D450" t="s">
        <v>70</v>
      </c>
      <c r="E450" t="s">
        <v>70</v>
      </c>
      <c r="F450" t="s">
        <v>2000</v>
      </c>
      <c r="G450" t="s">
        <v>2000</v>
      </c>
      <c r="H450" t="s">
        <v>70</v>
      </c>
      <c r="I450" t="s">
        <v>2000</v>
      </c>
      <c r="J450" t="s">
        <v>70</v>
      </c>
      <c r="K450" t="s">
        <v>70</v>
      </c>
      <c r="L450" t="s">
        <v>70</v>
      </c>
      <c r="M450" t="s">
        <v>70</v>
      </c>
      <c r="N450" t="s">
        <v>70</v>
      </c>
      <c r="O450" t="s">
        <v>70</v>
      </c>
      <c r="P450" t="s">
        <v>2000</v>
      </c>
      <c r="Q450" t="s">
        <v>70</v>
      </c>
      <c r="R450" t="s">
        <v>2000</v>
      </c>
      <c r="S450" t="s">
        <v>70</v>
      </c>
      <c r="T450" t="s">
        <v>70</v>
      </c>
      <c r="U450" t="s">
        <v>70</v>
      </c>
      <c r="V450" t="s">
        <v>70</v>
      </c>
      <c r="W450" t="s">
        <v>70</v>
      </c>
      <c r="X450" t="s">
        <v>70</v>
      </c>
      <c r="Y450" t="s">
        <v>2000</v>
      </c>
      <c r="Z450" t="s">
        <v>70</v>
      </c>
      <c r="AA450" t="s">
        <v>70</v>
      </c>
    </row>
    <row r="451" spans="1:27" hidden="1" x14ac:dyDescent="0.25">
      <c r="A451">
        <v>295100087</v>
      </c>
      <c r="B451" t="s">
        <v>1999</v>
      </c>
      <c r="C451" t="s">
        <v>1014</v>
      </c>
      <c r="D451" t="s">
        <v>70</v>
      </c>
      <c r="E451" t="s">
        <v>70</v>
      </c>
      <c r="F451" t="s">
        <v>70</v>
      </c>
      <c r="G451" t="s">
        <v>70</v>
      </c>
      <c r="H451" t="s">
        <v>70</v>
      </c>
      <c r="I451" t="s">
        <v>110</v>
      </c>
      <c r="J451" t="s">
        <v>70</v>
      </c>
      <c r="K451" t="s">
        <v>70</v>
      </c>
      <c r="L451" t="s">
        <v>70</v>
      </c>
      <c r="M451" t="s">
        <v>70</v>
      </c>
      <c r="N451" t="s">
        <v>70</v>
      </c>
      <c r="O451" t="s">
        <v>70</v>
      </c>
      <c r="P451" t="s">
        <v>70</v>
      </c>
      <c r="Q451" t="s">
        <v>70</v>
      </c>
      <c r="R451" t="s">
        <v>110</v>
      </c>
      <c r="S451" t="s">
        <v>70</v>
      </c>
      <c r="T451" t="s">
        <v>70</v>
      </c>
      <c r="U451" t="s">
        <v>70</v>
      </c>
      <c r="V451" t="s">
        <v>70</v>
      </c>
      <c r="W451" t="s">
        <v>70</v>
      </c>
      <c r="X451" t="s">
        <v>70</v>
      </c>
      <c r="Y451" t="s">
        <v>2000</v>
      </c>
      <c r="Z451" t="s">
        <v>70</v>
      </c>
      <c r="AA451" t="s">
        <v>70</v>
      </c>
    </row>
    <row r="452" spans="1:27" hidden="1" x14ac:dyDescent="0.25">
      <c r="A452">
        <v>295100089</v>
      </c>
      <c r="B452" t="s">
        <v>1999</v>
      </c>
      <c r="C452" t="s">
        <v>1014</v>
      </c>
      <c r="D452" t="s">
        <v>70</v>
      </c>
      <c r="E452" t="s">
        <v>70</v>
      </c>
      <c r="F452" t="s">
        <v>2000</v>
      </c>
      <c r="G452" t="s">
        <v>2000</v>
      </c>
      <c r="H452" t="s">
        <v>70</v>
      </c>
      <c r="I452" t="s">
        <v>2000</v>
      </c>
      <c r="J452" t="s">
        <v>70</v>
      </c>
      <c r="K452" t="s">
        <v>70</v>
      </c>
      <c r="L452" t="s">
        <v>70</v>
      </c>
      <c r="M452" t="s">
        <v>2000</v>
      </c>
      <c r="N452" t="s">
        <v>2000</v>
      </c>
      <c r="O452" t="s">
        <v>70</v>
      </c>
      <c r="P452" t="s">
        <v>2000</v>
      </c>
      <c r="Q452" t="s">
        <v>2000</v>
      </c>
      <c r="R452" t="s">
        <v>2000</v>
      </c>
      <c r="S452" t="s">
        <v>70</v>
      </c>
      <c r="T452" t="s">
        <v>70</v>
      </c>
      <c r="U452" t="s">
        <v>2000</v>
      </c>
      <c r="V452" t="s">
        <v>70</v>
      </c>
      <c r="W452" t="s">
        <v>70</v>
      </c>
      <c r="X452" t="s">
        <v>2000</v>
      </c>
      <c r="Y452" t="s">
        <v>2000</v>
      </c>
      <c r="Z452" t="s">
        <v>2000</v>
      </c>
      <c r="AA452" t="s">
        <v>2000</v>
      </c>
    </row>
    <row r="453" spans="1:27" hidden="1" x14ac:dyDescent="0.25">
      <c r="A453">
        <v>295100090</v>
      </c>
      <c r="B453" t="s">
        <v>1999</v>
      </c>
      <c r="C453" t="s">
        <v>1014</v>
      </c>
      <c r="D453" t="s">
        <v>70</v>
      </c>
      <c r="E453" t="s">
        <v>70</v>
      </c>
      <c r="F453" t="s">
        <v>2000</v>
      </c>
      <c r="G453" t="s">
        <v>70</v>
      </c>
      <c r="H453" t="s">
        <v>70</v>
      </c>
      <c r="I453" t="s">
        <v>2000</v>
      </c>
      <c r="J453" t="s">
        <v>70</v>
      </c>
      <c r="K453" t="s">
        <v>70</v>
      </c>
      <c r="L453" t="s">
        <v>70</v>
      </c>
      <c r="M453" t="s">
        <v>2000</v>
      </c>
      <c r="N453" t="s">
        <v>2000</v>
      </c>
      <c r="O453" t="s">
        <v>70</v>
      </c>
      <c r="P453" t="s">
        <v>2000</v>
      </c>
      <c r="Q453" t="s">
        <v>2000</v>
      </c>
      <c r="R453" t="s">
        <v>70</v>
      </c>
      <c r="S453" t="s">
        <v>70</v>
      </c>
      <c r="T453" t="s">
        <v>70</v>
      </c>
      <c r="U453" t="s">
        <v>2000</v>
      </c>
      <c r="V453" t="s">
        <v>70</v>
      </c>
      <c r="W453" t="s">
        <v>70</v>
      </c>
      <c r="X453" t="s">
        <v>2000</v>
      </c>
      <c r="Y453" t="s">
        <v>2000</v>
      </c>
      <c r="Z453" t="s">
        <v>2000</v>
      </c>
      <c r="AA453" t="s">
        <v>2000</v>
      </c>
    </row>
    <row r="454" spans="1:27" hidden="1" x14ac:dyDescent="0.25">
      <c r="A454">
        <v>295100091</v>
      </c>
      <c r="B454" t="s">
        <v>1999</v>
      </c>
      <c r="C454" t="s">
        <v>1014</v>
      </c>
      <c r="D454" t="s">
        <v>70</v>
      </c>
      <c r="E454" t="s">
        <v>70</v>
      </c>
      <c r="F454" t="s">
        <v>2000</v>
      </c>
      <c r="G454" t="s">
        <v>70</v>
      </c>
      <c r="H454" t="s">
        <v>70</v>
      </c>
      <c r="I454" t="s">
        <v>2000</v>
      </c>
      <c r="J454" t="s">
        <v>70</v>
      </c>
      <c r="K454" t="s">
        <v>70</v>
      </c>
      <c r="L454" t="s">
        <v>70</v>
      </c>
      <c r="M454" t="s">
        <v>2000</v>
      </c>
      <c r="N454" t="s">
        <v>2000</v>
      </c>
      <c r="O454" t="s">
        <v>70</v>
      </c>
      <c r="P454" t="s">
        <v>2000</v>
      </c>
      <c r="Q454" t="s">
        <v>2000</v>
      </c>
      <c r="R454" t="s">
        <v>70</v>
      </c>
      <c r="S454" t="s">
        <v>70</v>
      </c>
      <c r="T454" t="s">
        <v>70</v>
      </c>
      <c r="U454" t="s">
        <v>2000</v>
      </c>
      <c r="V454" t="s">
        <v>70</v>
      </c>
      <c r="W454" t="s">
        <v>70</v>
      </c>
      <c r="X454" t="s">
        <v>2000</v>
      </c>
      <c r="Y454" t="s">
        <v>2000</v>
      </c>
      <c r="Z454" t="s">
        <v>2000</v>
      </c>
      <c r="AA454" t="s">
        <v>2000</v>
      </c>
    </row>
    <row r="455" spans="1:27" hidden="1" x14ac:dyDescent="0.25">
      <c r="A455">
        <v>300070011</v>
      </c>
      <c r="B455" t="s">
        <v>1999</v>
      </c>
      <c r="C455" t="s">
        <v>1017</v>
      </c>
      <c r="D455" t="s">
        <v>70</v>
      </c>
      <c r="E455" t="s">
        <v>70</v>
      </c>
      <c r="F455" t="s">
        <v>70</v>
      </c>
      <c r="G455" t="s">
        <v>70</v>
      </c>
      <c r="H455" t="s">
        <v>2000</v>
      </c>
      <c r="I455" t="s">
        <v>70</v>
      </c>
      <c r="J455" t="s">
        <v>70</v>
      </c>
      <c r="K455" t="s">
        <v>70</v>
      </c>
      <c r="L455" t="s">
        <v>2000</v>
      </c>
      <c r="M455" t="s">
        <v>70</v>
      </c>
      <c r="N455" t="s">
        <v>70</v>
      </c>
      <c r="O455" t="s">
        <v>70</v>
      </c>
      <c r="P455" t="s">
        <v>70</v>
      </c>
      <c r="Q455" t="s">
        <v>70</v>
      </c>
      <c r="R455" t="s">
        <v>70</v>
      </c>
      <c r="S455" t="s">
        <v>2000</v>
      </c>
      <c r="T455" t="s">
        <v>70</v>
      </c>
      <c r="U455" t="s">
        <v>70</v>
      </c>
      <c r="V455" t="s">
        <v>70</v>
      </c>
      <c r="W455" t="s">
        <v>70</v>
      </c>
      <c r="X455" t="s">
        <v>70</v>
      </c>
      <c r="Y455" t="s">
        <v>70</v>
      </c>
      <c r="Z455" t="s">
        <v>70</v>
      </c>
      <c r="AA455" t="s">
        <v>70</v>
      </c>
    </row>
    <row r="456" spans="1:27" hidden="1" x14ac:dyDescent="0.25">
      <c r="A456">
        <v>300070015</v>
      </c>
      <c r="B456" t="s">
        <v>1999</v>
      </c>
      <c r="C456" t="s">
        <v>1017</v>
      </c>
      <c r="D456" t="s">
        <v>70</v>
      </c>
      <c r="E456" t="s">
        <v>70</v>
      </c>
      <c r="F456" t="s">
        <v>70</v>
      </c>
      <c r="G456" t="s">
        <v>70</v>
      </c>
      <c r="H456" t="s">
        <v>2000</v>
      </c>
      <c r="I456" t="s">
        <v>70</v>
      </c>
      <c r="J456" t="s">
        <v>70</v>
      </c>
      <c r="K456" t="s">
        <v>70</v>
      </c>
      <c r="L456" t="s">
        <v>2000</v>
      </c>
      <c r="M456" t="s">
        <v>70</v>
      </c>
      <c r="N456" t="s">
        <v>70</v>
      </c>
      <c r="O456" t="s">
        <v>70</v>
      </c>
      <c r="P456" t="s">
        <v>70</v>
      </c>
      <c r="Q456" t="s">
        <v>70</v>
      </c>
      <c r="R456" t="s">
        <v>70</v>
      </c>
      <c r="S456" t="s">
        <v>2000</v>
      </c>
      <c r="T456" t="s">
        <v>70</v>
      </c>
      <c r="U456" t="s">
        <v>70</v>
      </c>
      <c r="V456" t="s">
        <v>70</v>
      </c>
      <c r="W456" t="s">
        <v>70</v>
      </c>
      <c r="X456" t="s">
        <v>70</v>
      </c>
      <c r="Y456" t="s">
        <v>70</v>
      </c>
      <c r="Z456" t="s">
        <v>70</v>
      </c>
      <c r="AA456" t="s">
        <v>70</v>
      </c>
    </row>
    <row r="457" spans="1:27" hidden="1" x14ac:dyDescent="0.25">
      <c r="A457">
        <v>300230010</v>
      </c>
      <c r="B457" t="s">
        <v>1999</v>
      </c>
      <c r="C457" t="s">
        <v>1017</v>
      </c>
      <c r="D457" t="s">
        <v>70</v>
      </c>
      <c r="E457" t="s">
        <v>70</v>
      </c>
      <c r="F457" t="s">
        <v>70</v>
      </c>
      <c r="G457" t="s">
        <v>70</v>
      </c>
      <c r="H457" t="s">
        <v>2000</v>
      </c>
      <c r="I457" t="s">
        <v>70</v>
      </c>
      <c r="J457" t="s">
        <v>70</v>
      </c>
      <c r="K457" t="s">
        <v>2000</v>
      </c>
      <c r="L457" t="s">
        <v>2000</v>
      </c>
      <c r="M457" t="s">
        <v>70</v>
      </c>
      <c r="N457" t="s">
        <v>70</v>
      </c>
      <c r="O457" t="s">
        <v>70</v>
      </c>
      <c r="P457" t="s">
        <v>70</v>
      </c>
      <c r="Q457" t="s">
        <v>70</v>
      </c>
      <c r="R457" t="s">
        <v>70</v>
      </c>
      <c r="S457" t="s">
        <v>2000</v>
      </c>
      <c r="T457" t="s">
        <v>70</v>
      </c>
      <c r="U457" t="s">
        <v>70</v>
      </c>
      <c r="V457" t="s">
        <v>70</v>
      </c>
      <c r="W457" t="s">
        <v>70</v>
      </c>
      <c r="X457" t="s">
        <v>70</v>
      </c>
      <c r="Y457" t="s">
        <v>70</v>
      </c>
      <c r="Z457" t="s">
        <v>70</v>
      </c>
      <c r="AA457" t="s">
        <v>70</v>
      </c>
    </row>
    <row r="458" spans="1:27" hidden="1" x14ac:dyDescent="0.25">
      <c r="A458">
        <v>300230011</v>
      </c>
      <c r="B458" t="s">
        <v>1999</v>
      </c>
      <c r="C458" t="s">
        <v>1017</v>
      </c>
      <c r="D458" t="s">
        <v>70</v>
      </c>
      <c r="E458" t="s">
        <v>70</v>
      </c>
      <c r="F458" t="s">
        <v>70</v>
      </c>
      <c r="G458" t="s">
        <v>70</v>
      </c>
      <c r="H458" t="s">
        <v>2000</v>
      </c>
      <c r="I458" t="s">
        <v>70</v>
      </c>
      <c r="J458" t="s">
        <v>70</v>
      </c>
      <c r="K458" t="s">
        <v>2000</v>
      </c>
      <c r="L458" t="s">
        <v>2000</v>
      </c>
      <c r="M458" t="s">
        <v>70</v>
      </c>
      <c r="N458" t="s">
        <v>70</v>
      </c>
      <c r="O458" t="s">
        <v>70</v>
      </c>
      <c r="P458" t="s">
        <v>70</v>
      </c>
      <c r="Q458" t="s">
        <v>70</v>
      </c>
      <c r="R458" t="s">
        <v>70</v>
      </c>
      <c r="S458" t="s">
        <v>2000</v>
      </c>
      <c r="T458" t="s">
        <v>70</v>
      </c>
      <c r="U458" t="s">
        <v>70</v>
      </c>
      <c r="V458" t="s">
        <v>70</v>
      </c>
      <c r="W458" t="s">
        <v>70</v>
      </c>
      <c r="X458" t="s">
        <v>70</v>
      </c>
      <c r="Y458" t="s">
        <v>70</v>
      </c>
      <c r="Z458" t="s">
        <v>70</v>
      </c>
      <c r="AA458" t="s">
        <v>70</v>
      </c>
    </row>
    <row r="459" spans="1:27" hidden="1" x14ac:dyDescent="0.25">
      <c r="A459">
        <v>300230706</v>
      </c>
      <c r="B459" t="s">
        <v>1999</v>
      </c>
      <c r="C459" t="s">
        <v>1017</v>
      </c>
      <c r="D459" t="s">
        <v>70</v>
      </c>
      <c r="E459" t="s">
        <v>70</v>
      </c>
      <c r="F459" t="s">
        <v>70</v>
      </c>
      <c r="G459" t="s">
        <v>70</v>
      </c>
      <c r="H459" t="s">
        <v>2000</v>
      </c>
      <c r="I459" t="s">
        <v>70</v>
      </c>
      <c r="J459" t="s">
        <v>70</v>
      </c>
      <c r="K459" t="s">
        <v>2000</v>
      </c>
      <c r="L459" t="s">
        <v>2000</v>
      </c>
      <c r="M459" t="s">
        <v>70</v>
      </c>
      <c r="N459" t="s">
        <v>70</v>
      </c>
      <c r="O459" t="s">
        <v>70</v>
      </c>
      <c r="P459" t="s">
        <v>70</v>
      </c>
      <c r="Q459" t="s">
        <v>70</v>
      </c>
      <c r="R459" t="s">
        <v>70</v>
      </c>
      <c r="S459" t="s">
        <v>2000</v>
      </c>
      <c r="T459" t="s">
        <v>70</v>
      </c>
      <c r="U459" t="s">
        <v>70</v>
      </c>
      <c r="V459" t="s">
        <v>70</v>
      </c>
      <c r="W459" t="s">
        <v>70</v>
      </c>
      <c r="X459" t="s">
        <v>70</v>
      </c>
      <c r="Y459" t="s">
        <v>70</v>
      </c>
      <c r="Z459" t="s">
        <v>70</v>
      </c>
      <c r="AA459" t="s">
        <v>70</v>
      </c>
    </row>
    <row r="460" spans="1:27" hidden="1" x14ac:dyDescent="0.25">
      <c r="A460">
        <v>300230714</v>
      </c>
      <c r="B460" t="s">
        <v>1999</v>
      </c>
      <c r="C460" t="s">
        <v>1017</v>
      </c>
      <c r="D460" t="s">
        <v>70</v>
      </c>
      <c r="E460" t="s">
        <v>70</v>
      </c>
      <c r="F460" t="s">
        <v>70</v>
      </c>
      <c r="G460" t="s">
        <v>70</v>
      </c>
      <c r="H460" t="s">
        <v>2000</v>
      </c>
      <c r="I460" t="s">
        <v>70</v>
      </c>
      <c r="J460" t="s">
        <v>70</v>
      </c>
      <c r="K460" t="s">
        <v>2000</v>
      </c>
      <c r="L460" t="s">
        <v>2000</v>
      </c>
      <c r="M460" t="s">
        <v>70</v>
      </c>
      <c r="N460" t="s">
        <v>70</v>
      </c>
      <c r="O460" t="s">
        <v>70</v>
      </c>
      <c r="P460" t="s">
        <v>70</v>
      </c>
      <c r="Q460" t="s">
        <v>70</v>
      </c>
      <c r="R460" t="s">
        <v>70</v>
      </c>
      <c r="S460" t="s">
        <v>2000</v>
      </c>
      <c r="T460" t="s">
        <v>70</v>
      </c>
      <c r="U460" t="s">
        <v>70</v>
      </c>
      <c r="V460" t="s">
        <v>70</v>
      </c>
      <c r="W460" t="s">
        <v>70</v>
      </c>
      <c r="X460" t="s">
        <v>70</v>
      </c>
      <c r="Y460" t="s">
        <v>70</v>
      </c>
      <c r="Z460" t="s">
        <v>70</v>
      </c>
      <c r="AA460" t="s">
        <v>70</v>
      </c>
    </row>
    <row r="461" spans="1:27" hidden="1" x14ac:dyDescent="0.25">
      <c r="A461">
        <v>300270004</v>
      </c>
      <c r="B461" t="s">
        <v>1999</v>
      </c>
      <c r="C461" t="s">
        <v>1017</v>
      </c>
      <c r="D461" t="s">
        <v>70</v>
      </c>
      <c r="E461" t="s">
        <v>70</v>
      </c>
      <c r="F461" t="s">
        <v>70</v>
      </c>
      <c r="G461" t="s">
        <v>70</v>
      </c>
      <c r="H461" t="s">
        <v>2000</v>
      </c>
      <c r="I461" t="s">
        <v>70</v>
      </c>
      <c r="J461" t="s">
        <v>70</v>
      </c>
      <c r="K461" t="s">
        <v>70</v>
      </c>
      <c r="L461" t="s">
        <v>2000</v>
      </c>
      <c r="M461" t="s">
        <v>70</v>
      </c>
      <c r="N461" t="s">
        <v>70</v>
      </c>
      <c r="O461" t="s">
        <v>70</v>
      </c>
      <c r="P461" t="s">
        <v>70</v>
      </c>
      <c r="Q461" t="s">
        <v>70</v>
      </c>
      <c r="R461" t="s">
        <v>70</v>
      </c>
      <c r="S461" t="s">
        <v>2000</v>
      </c>
      <c r="T461" t="s">
        <v>70</v>
      </c>
      <c r="U461" t="s">
        <v>70</v>
      </c>
      <c r="V461" t="s">
        <v>70</v>
      </c>
      <c r="W461" t="s">
        <v>70</v>
      </c>
      <c r="X461" t="s">
        <v>70</v>
      </c>
      <c r="Y461" t="s">
        <v>70</v>
      </c>
      <c r="Z461" t="s">
        <v>70</v>
      </c>
      <c r="AA461" t="s">
        <v>70</v>
      </c>
    </row>
    <row r="462" spans="1:27" hidden="1" x14ac:dyDescent="0.25">
      <c r="A462">
        <v>300270005</v>
      </c>
      <c r="B462" t="s">
        <v>1999</v>
      </c>
      <c r="C462" t="s">
        <v>1017</v>
      </c>
      <c r="D462" t="s">
        <v>70</v>
      </c>
      <c r="E462" t="s">
        <v>70</v>
      </c>
      <c r="F462" t="s">
        <v>70</v>
      </c>
      <c r="G462" t="s">
        <v>70</v>
      </c>
      <c r="H462" t="s">
        <v>2000</v>
      </c>
      <c r="I462" t="s">
        <v>70</v>
      </c>
      <c r="J462" t="s">
        <v>70</v>
      </c>
      <c r="K462" t="s">
        <v>70</v>
      </c>
      <c r="L462" t="s">
        <v>2000</v>
      </c>
      <c r="M462" t="s">
        <v>70</v>
      </c>
      <c r="N462" t="s">
        <v>70</v>
      </c>
      <c r="O462" t="s">
        <v>70</v>
      </c>
      <c r="P462" t="s">
        <v>70</v>
      </c>
      <c r="Q462" t="s">
        <v>70</v>
      </c>
      <c r="R462" t="s">
        <v>70</v>
      </c>
      <c r="S462" t="s">
        <v>2000</v>
      </c>
      <c r="T462" t="s">
        <v>70</v>
      </c>
      <c r="U462" t="s">
        <v>70</v>
      </c>
      <c r="V462" t="s">
        <v>70</v>
      </c>
      <c r="W462" t="s">
        <v>70</v>
      </c>
      <c r="X462" t="s">
        <v>70</v>
      </c>
      <c r="Y462" t="s">
        <v>70</v>
      </c>
      <c r="Z462" t="s">
        <v>70</v>
      </c>
      <c r="AA462" t="s">
        <v>70</v>
      </c>
    </row>
    <row r="463" spans="1:27" hidden="1" x14ac:dyDescent="0.25">
      <c r="A463">
        <v>300430011</v>
      </c>
      <c r="B463" t="s">
        <v>1999</v>
      </c>
      <c r="C463" t="s">
        <v>1017</v>
      </c>
      <c r="D463" t="s">
        <v>70</v>
      </c>
      <c r="E463" t="s">
        <v>70</v>
      </c>
      <c r="F463" t="s">
        <v>70</v>
      </c>
      <c r="G463" t="s">
        <v>70</v>
      </c>
      <c r="H463" t="s">
        <v>2000</v>
      </c>
      <c r="I463" t="s">
        <v>70</v>
      </c>
      <c r="J463" t="s">
        <v>70</v>
      </c>
      <c r="K463" t="s">
        <v>70</v>
      </c>
      <c r="L463" t="s">
        <v>2000</v>
      </c>
      <c r="M463" t="s">
        <v>70</v>
      </c>
      <c r="N463" t="s">
        <v>70</v>
      </c>
      <c r="O463" t="s">
        <v>70</v>
      </c>
      <c r="P463" t="s">
        <v>70</v>
      </c>
      <c r="Q463" t="s">
        <v>70</v>
      </c>
      <c r="R463" t="s">
        <v>70</v>
      </c>
      <c r="S463" t="s">
        <v>2000</v>
      </c>
      <c r="T463" t="s">
        <v>70</v>
      </c>
      <c r="U463" t="s">
        <v>70</v>
      </c>
      <c r="V463" t="s">
        <v>70</v>
      </c>
      <c r="W463" t="s">
        <v>70</v>
      </c>
      <c r="X463" t="s">
        <v>70</v>
      </c>
      <c r="Y463" t="s">
        <v>70</v>
      </c>
      <c r="Z463" t="s">
        <v>70</v>
      </c>
      <c r="AA463" t="s">
        <v>70</v>
      </c>
    </row>
    <row r="464" spans="1:27" hidden="1" x14ac:dyDescent="0.25">
      <c r="A464">
        <v>300430012</v>
      </c>
      <c r="B464" t="s">
        <v>1999</v>
      </c>
      <c r="C464" t="s">
        <v>1017</v>
      </c>
      <c r="D464" t="s">
        <v>70</v>
      </c>
      <c r="E464" t="s">
        <v>70</v>
      </c>
      <c r="F464" t="s">
        <v>70</v>
      </c>
      <c r="G464" t="s">
        <v>70</v>
      </c>
      <c r="H464" t="s">
        <v>2000</v>
      </c>
      <c r="I464" t="s">
        <v>70</v>
      </c>
      <c r="J464" t="s">
        <v>70</v>
      </c>
      <c r="K464" t="s">
        <v>70</v>
      </c>
      <c r="L464" t="s">
        <v>2000</v>
      </c>
      <c r="M464" t="s">
        <v>70</v>
      </c>
      <c r="N464" t="s">
        <v>70</v>
      </c>
      <c r="O464" t="s">
        <v>70</v>
      </c>
      <c r="P464" t="s">
        <v>70</v>
      </c>
      <c r="Q464" t="s">
        <v>70</v>
      </c>
      <c r="R464" t="s">
        <v>70</v>
      </c>
      <c r="S464" t="s">
        <v>2000</v>
      </c>
      <c r="T464" t="s">
        <v>70</v>
      </c>
      <c r="U464" t="s">
        <v>70</v>
      </c>
      <c r="V464" t="s">
        <v>70</v>
      </c>
      <c r="W464" t="s">
        <v>70</v>
      </c>
      <c r="X464" t="s">
        <v>70</v>
      </c>
      <c r="Y464" t="s">
        <v>70</v>
      </c>
      <c r="Z464" t="s">
        <v>70</v>
      </c>
      <c r="AA464" t="s">
        <v>70</v>
      </c>
    </row>
    <row r="465" spans="1:27" hidden="1" x14ac:dyDescent="0.25">
      <c r="A465">
        <v>300430019</v>
      </c>
      <c r="B465" t="s">
        <v>1999</v>
      </c>
      <c r="C465" t="s">
        <v>1017</v>
      </c>
      <c r="D465" t="s">
        <v>70</v>
      </c>
      <c r="E465" t="s">
        <v>70</v>
      </c>
      <c r="F465" t="s">
        <v>70</v>
      </c>
      <c r="G465" t="s">
        <v>70</v>
      </c>
      <c r="H465" t="s">
        <v>2000</v>
      </c>
      <c r="I465" t="s">
        <v>70</v>
      </c>
      <c r="J465" t="s">
        <v>70</v>
      </c>
      <c r="K465" t="s">
        <v>70</v>
      </c>
      <c r="L465" t="s">
        <v>70</v>
      </c>
      <c r="M465" t="s">
        <v>70</v>
      </c>
      <c r="N465" t="s">
        <v>70</v>
      </c>
      <c r="O465" t="s">
        <v>70</v>
      </c>
      <c r="P465" t="s">
        <v>70</v>
      </c>
      <c r="Q465" t="s">
        <v>70</v>
      </c>
      <c r="R465" t="s">
        <v>70</v>
      </c>
      <c r="S465" t="s">
        <v>2000</v>
      </c>
      <c r="T465" t="s">
        <v>70</v>
      </c>
      <c r="U465" t="s">
        <v>70</v>
      </c>
      <c r="V465" t="s">
        <v>70</v>
      </c>
      <c r="W465" t="s">
        <v>70</v>
      </c>
      <c r="X465" t="s">
        <v>70</v>
      </c>
      <c r="Y465" t="s">
        <v>70</v>
      </c>
      <c r="Z465" t="s">
        <v>70</v>
      </c>
      <c r="AA465" t="s">
        <v>70</v>
      </c>
    </row>
    <row r="466" spans="1:27" hidden="1" x14ac:dyDescent="0.25">
      <c r="A466">
        <v>300430024</v>
      </c>
      <c r="B466" t="s">
        <v>1999</v>
      </c>
      <c r="C466" t="s">
        <v>1017</v>
      </c>
      <c r="D466" t="s">
        <v>70</v>
      </c>
      <c r="E466" t="s">
        <v>70</v>
      </c>
      <c r="F466" t="s">
        <v>70</v>
      </c>
      <c r="G466" t="s">
        <v>70</v>
      </c>
      <c r="H466" t="s">
        <v>2000</v>
      </c>
      <c r="I466" t="s">
        <v>70</v>
      </c>
      <c r="J466" t="s">
        <v>70</v>
      </c>
      <c r="K466" t="s">
        <v>70</v>
      </c>
      <c r="L466" t="s">
        <v>2000</v>
      </c>
      <c r="M466" t="s">
        <v>70</v>
      </c>
      <c r="N466" t="s">
        <v>70</v>
      </c>
      <c r="O466" t="s">
        <v>70</v>
      </c>
      <c r="P466" t="s">
        <v>70</v>
      </c>
      <c r="Q466" t="s">
        <v>70</v>
      </c>
      <c r="R466" t="s">
        <v>70</v>
      </c>
      <c r="S466" t="s">
        <v>2000</v>
      </c>
      <c r="T466" t="s">
        <v>70</v>
      </c>
      <c r="U466" t="s">
        <v>70</v>
      </c>
      <c r="V466" t="s">
        <v>70</v>
      </c>
      <c r="W466" t="s">
        <v>70</v>
      </c>
      <c r="X466" t="s">
        <v>70</v>
      </c>
      <c r="Y466" t="s">
        <v>70</v>
      </c>
      <c r="Z466" t="s">
        <v>70</v>
      </c>
      <c r="AA466" t="s">
        <v>70</v>
      </c>
    </row>
    <row r="467" spans="1:27" hidden="1" x14ac:dyDescent="0.25">
      <c r="A467">
        <v>300430025</v>
      </c>
      <c r="B467" t="s">
        <v>1999</v>
      </c>
      <c r="C467" t="s">
        <v>1017</v>
      </c>
      <c r="D467" t="s">
        <v>70</v>
      </c>
      <c r="E467" t="s">
        <v>70</v>
      </c>
      <c r="F467" t="s">
        <v>70</v>
      </c>
      <c r="G467" t="s">
        <v>70</v>
      </c>
      <c r="H467" t="s">
        <v>2000</v>
      </c>
      <c r="I467" t="s">
        <v>70</v>
      </c>
      <c r="J467" t="s">
        <v>70</v>
      </c>
      <c r="K467" t="s">
        <v>70</v>
      </c>
      <c r="L467" t="s">
        <v>2000</v>
      </c>
      <c r="M467" t="s">
        <v>70</v>
      </c>
      <c r="N467" t="s">
        <v>70</v>
      </c>
      <c r="O467" t="s">
        <v>70</v>
      </c>
      <c r="P467" t="s">
        <v>70</v>
      </c>
      <c r="Q467" t="s">
        <v>70</v>
      </c>
      <c r="R467" t="s">
        <v>70</v>
      </c>
      <c r="S467" t="s">
        <v>2000</v>
      </c>
      <c r="T467" t="s">
        <v>70</v>
      </c>
      <c r="U467" t="s">
        <v>70</v>
      </c>
      <c r="V467" t="s">
        <v>70</v>
      </c>
      <c r="W467" t="s">
        <v>70</v>
      </c>
      <c r="X467" t="s">
        <v>70</v>
      </c>
      <c r="Y467" t="s">
        <v>70</v>
      </c>
      <c r="Z467" t="s">
        <v>70</v>
      </c>
      <c r="AA467" t="s">
        <v>70</v>
      </c>
    </row>
    <row r="468" spans="1:27" hidden="1" x14ac:dyDescent="0.25">
      <c r="A468">
        <v>300430026</v>
      </c>
      <c r="B468" t="s">
        <v>1999</v>
      </c>
      <c r="C468" t="s">
        <v>1017</v>
      </c>
      <c r="D468" t="s">
        <v>70</v>
      </c>
      <c r="E468" t="s">
        <v>70</v>
      </c>
      <c r="F468" t="s">
        <v>70</v>
      </c>
      <c r="G468" t="s">
        <v>70</v>
      </c>
      <c r="H468" t="s">
        <v>2000</v>
      </c>
      <c r="I468" t="s">
        <v>70</v>
      </c>
      <c r="J468" t="s">
        <v>70</v>
      </c>
      <c r="K468" t="s">
        <v>70</v>
      </c>
      <c r="L468" t="s">
        <v>2000</v>
      </c>
      <c r="M468" t="s">
        <v>70</v>
      </c>
      <c r="N468" t="s">
        <v>70</v>
      </c>
      <c r="O468" t="s">
        <v>70</v>
      </c>
      <c r="P468" t="s">
        <v>70</v>
      </c>
      <c r="Q468" t="s">
        <v>70</v>
      </c>
      <c r="R468" t="s">
        <v>70</v>
      </c>
      <c r="S468" t="s">
        <v>2000</v>
      </c>
      <c r="T468" t="s">
        <v>70</v>
      </c>
      <c r="U468" t="s">
        <v>70</v>
      </c>
      <c r="V468" t="s">
        <v>70</v>
      </c>
      <c r="W468" t="s">
        <v>70</v>
      </c>
      <c r="X468" t="s">
        <v>70</v>
      </c>
      <c r="Y468" t="s">
        <v>70</v>
      </c>
      <c r="Z468" t="s">
        <v>70</v>
      </c>
      <c r="AA468" t="s">
        <v>70</v>
      </c>
    </row>
    <row r="469" spans="1:27" hidden="1" x14ac:dyDescent="0.25">
      <c r="A469">
        <v>300490719</v>
      </c>
      <c r="B469" t="s">
        <v>1999</v>
      </c>
      <c r="C469" t="s">
        <v>1017</v>
      </c>
      <c r="D469" t="s">
        <v>70</v>
      </c>
      <c r="E469" t="s">
        <v>70</v>
      </c>
      <c r="F469" t="s">
        <v>70</v>
      </c>
      <c r="G469" t="s">
        <v>70</v>
      </c>
      <c r="H469" t="s">
        <v>70</v>
      </c>
      <c r="I469" t="s">
        <v>70</v>
      </c>
      <c r="J469" t="s">
        <v>70</v>
      </c>
      <c r="K469" t="s">
        <v>70</v>
      </c>
      <c r="L469" t="s">
        <v>70</v>
      </c>
      <c r="M469" t="s">
        <v>70</v>
      </c>
      <c r="N469" t="s">
        <v>70</v>
      </c>
      <c r="O469" t="s">
        <v>70</v>
      </c>
      <c r="P469" t="s">
        <v>70</v>
      </c>
      <c r="Q469" t="s">
        <v>70</v>
      </c>
      <c r="R469" t="s">
        <v>70</v>
      </c>
      <c r="S469" t="s">
        <v>2000</v>
      </c>
      <c r="T469" t="s">
        <v>70</v>
      </c>
      <c r="U469" t="s">
        <v>70</v>
      </c>
      <c r="V469" t="s">
        <v>70</v>
      </c>
      <c r="W469" t="s">
        <v>70</v>
      </c>
      <c r="X469" t="s">
        <v>70</v>
      </c>
      <c r="Y469" t="s">
        <v>70</v>
      </c>
      <c r="Z469" t="s">
        <v>70</v>
      </c>
      <c r="AA469" t="s">
        <v>70</v>
      </c>
    </row>
    <row r="470" spans="1:27" hidden="1" x14ac:dyDescent="0.25">
      <c r="A470">
        <v>300670001</v>
      </c>
      <c r="B470" t="s">
        <v>1999</v>
      </c>
      <c r="C470" t="s">
        <v>1017</v>
      </c>
      <c r="D470" t="s">
        <v>70</v>
      </c>
      <c r="E470" t="s">
        <v>70</v>
      </c>
      <c r="F470" t="s">
        <v>70</v>
      </c>
      <c r="G470" t="s">
        <v>70</v>
      </c>
      <c r="H470" t="s">
        <v>2000</v>
      </c>
      <c r="I470" t="s">
        <v>70</v>
      </c>
      <c r="J470" t="s">
        <v>70</v>
      </c>
      <c r="K470" t="s">
        <v>70</v>
      </c>
      <c r="L470" t="s">
        <v>70</v>
      </c>
      <c r="M470" t="s">
        <v>70</v>
      </c>
      <c r="N470" t="s">
        <v>70</v>
      </c>
      <c r="O470" t="s">
        <v>70</v>
      </c>
      <c r="P470" t="s">
        <v>70</v>
      </c>
      <c r="Q470" t="s">
        <v>70</v>
      </c>
      <c r="R470" t="s">
        <v>70</v>
      </c>
      <c r="S470" t="s">
        <v>2000</v>
      </c>
      <c r="T470" t="s">
        <v>70</v>
      </c>
      <c r="U470" t="s">
        <v>70</v>
      </c>
      <c r="V470" t="s">
        <v>70</v>
      </c>
      <c r="W470" t="s">
        <v>70</v>
      </c>
      <c r="X470" t="s">
        <v>70</v>
      </c>
      <c r="Y470" t="s">
        <v>70</v>
      </c>
      <c r="Z470" t="s">
        <v>70</v>
      </c>
      <c r="AA470" t="s">
        <v>70</v>
      </c>
    </row>
    <row r="471" spans="1:27" hidden="1" x14ac:dyDescent="0.25">
      <c r="A471">
        <v>300670002</v>
      </c>
      <c r="B471" t="s">
        <v>1999</v>
      </c>
      <c r="C471" t="s">
        <v>1017</v>
      </c>
      <c r="D471" t="s">
        <v>70</v>
      </c>
      <c r="E471" t="s">
        <v>70</v>
      </c>
      <c r="F471" t="s">
        <v>70</v>
      </c>
      <c r="G471" t="s">
        <v>70</v>
      </c>
      <c r="H471" t="s">
        <v>2000</v>
      </c>
      <c r="I471" t="s">
        <v>70</v>
      </c>
      <c r="J471" t="s">
        <v>70</v>
      </c>
      <c r="K471" t="s">
        <v>70</v>
      </c>
      <c r="L471" t="s">
        <v>70</v>
      </c>
      <c r="M471" t="s">
        <v>70</v>
      </c>
      <c r="N471" t="s">
        <v>70</v>
      </c>
      <c r="O471" t="s">
        <v>70</v>
      </c>
      <c r="P471" t="s">
        <v>70</v>
      </c>
      <c r="Q471" t="s">
        <v>70</v>
      </c>
      <c r="R471" t="s">
        <v>70</v>
      </c>
      <c r="S471" t="s">
        <v>2000</v>
      </c>
      <c r="T471" t="s">
        <v>70</v>
      </c>
      <c r="U471" t="s">
        <v>70</v>
      </c>
      <c r="V471" t="s">
        <v>70</v>
      </c>
      <c r="W471" t="s">
        <v>70</v>
      </c>
      <c r="X471" t="s">
        <v>70</v>
      </c>
      <c r="Y471" t="s">
        <v>70</v>
      </c>
      <c r="Z471" t="s">
        <v>70</v>
      </c>
      <c r="AA471" t="s">
        <v>70</v>
      </c>
    </row>
    <row r="472" spans="1:27" hidden="1" x14ac:dyDescent="0.25">
      <c r="A472">
        <v>300670003</v>
      </c>
      <c r="B472" t="s">
        <v>1999</v>
      </c>
      <c r="C472" t="s">
        <v>1017</v>
      </c>
      <c r="D472" t="s">
        <v>70</v>
      </c>
      <c r="E472" t="s">
        <v>70</v>
      </c>
      <c r="F472" t="s">
        <v>70</v>
      </c>
      <c r="G472" t="s">
        <v>70</v>
      </c>
      <c r="H472" t="s">
        <v>2000</v>
      </c>
      <c r="I472" t="s">
        <v>70</v>
      </c>
      <c r="J472" t="s">
        <v>70</v>
      </c>
      <c r="K472" t="s">
        <v>70</v>
      </c>
      <c r="L472" t="s">
        <v>70</v>
      </c>
      <c r="M472" t="s">
        <v>70</v>
      </c>
      <c r="N472" t="s">
        <v>70</v>
      </c>
      <c r="O472" t="s">
        <v>70</v>
      </c>
      <c r="P472" t="s">
        <v>70</v>
      </c>
      <c r="Q472" t="s">
        <v>70</v>
      </c>
      <c r="R472" t="s">
        <v>70</v>
      </c>
      <c r="S472" t="s">
        <v>2000</v>
      </c>
      <c r="T472" t="s">
        <v>70</v>
      </c>
      <c r="U472" t="s">
        <v>70</v>
      </c>
      <c r="V472" t="s">
        <v>70</v>
      </c>
      <c r="W472" t="s">
        <v>70</v>
      </c>
      <c r="X472" t="s">
        <v>70</v>
      </c>
      <c r="Y472" t="s">
        <v>70</v>
      </c>
      <c r="Z472" t="s">
        <v>70</v>
      </c>
      <c r="AA472" t="s">
        <v>70</v>
      </c>
    </row>
    <row r="473" spans="1:27" hidden="1" x14ac:dyDescent="0.25">
      <c r="A473">
        <v>300670009</v>
      </c>
      <c r="B473" t="s">
        <v>1999</v>
      </c>
      <c r="C473" t="s">
        <v>1017</v>
      </c>
      <c r="D473" t="s">
        <v>70</v>
      </c>
      <c r="E473" t="s">
        <v>70</v>
      </c>
      <c r="F473" t="s">
        <v>70</v>
      </c>
      <c r="G473" t="s">
        <v>70</v>
      </c>
      <c r="H473" t="s">
        <v>2000</v>
      </c>
      <c r="I473" t="s">
        <v>70</v>
      </c>
      <c r="J473" t="s">
        <v>70</v>
      </c>
      <c r="K473" t="s">
        <v>70</v>
      </c>
      <c r="L473" t="s">
        <v>70</v>
      </c>
      <c r="M473" t="s">
        <v>70</v>
      </c>
      <c r="N473" t="s">
        <v>70</v>
      </c>
      <c r="O473" t="s">
        <v>70</v>
      </c>
      <c r="P473" t="s">
        <v>70</v>
      </c>
      <c r="Q473" t="s">
        <v>70</v>
      </c>
      <c r="R473" t="s">
        <v>70</v>
      </c>
      <c r="S473" t="s">
        <v>2000</v>
      </c>
      <c r="T473" t="s">
        <v>70</v>
      </c>
      <c r="U473" t="s">
        <v>70</v>
      </c>
      <c r="V473" t="s">
        <v>70</v>
      </c>
      <c r="W473" t="s">
        <v>70</v>
      </c>
      <c r="X473" t="s">
        <v>70</v>
      </c>
      <c r="Y473" t="s">
        <v>70</v>
      </c>
      <c r="Z473" t="s">
        <v>70</v>
      </c>
      <c r="AA473" t="s">
        <v>70</v>
      </c>
    </row>
    <row r="474" spans="1:27" hidden="1" x14ac:dyDescent="0.25">
      <c r="A474">
        <v>300670010</v>
      </c>
      <c r="B474" t="s">
        <v>1999</v>
      </c>
      <c r="C474" t="s">
        <v>1017</v>
      </c>
      <c r="D474" t="s">
        <v>70</v>
      </c>
      <c r="E474" t="s">
        <v>70</v>
      </c>
      <c r="F474" t="s">
        <v>70</v>
      </c>
      <c r="G474" t="s">
        <v>70</v>
      </c>
      <c r="H474" t="s">
        <v>2000</v>
      </c>
      <c r="I474" t="s">
        <v>70</v>
      </c>
      <c r="J474" t="s">
        <v>70</v>
      </c>
      <c r="K474" t="s">
        <v>70</v>
      </c>
      <c r="L474" t="s">
        <v>70</v>
      </c>
      <c r="M474" t="s">
        <v>70</v>
      </c>
      <c r="N474" t="s">
        <v>70</v>
      </c>
      <c r="O474" t="s">
        <v>70</v>
      </c>
      <c r="P474" t="s">
        <v>70</v>
      </c>
      <c r="Q474" t="s">
        <v>70</v>
      </c>
      <c r="R474" t="s">
        <v>70</v>
      </c>
      <c r="S474" t="s">
        <v>2000</v>
      </c>
      <c r="T474" t="s">
        <v>70</v>
      </c>
      <c r="U474" t="s">
        <v>70</v>
      </c>
      <c r="V474" t="s">
        <v>70</v>
      </c>
      <c r="W474" t="s">
        <v>70</v>
      </c>
      <c r="X474" t="s">
        <v>70</v>
      </c>
      <c r="Y474" t="s">
        <v>70</v>
      </c>
      <c r="Z474" t="s">
        <v>70</v>
      </c>
      <c r="AA474" t="s">
        <v>70</v>
      </c>
    </row>
    <row r="475" spans="1:27" hidden="1" x14ac:dyDescent="0.25">
      <c r="A475">
        <v>300710002</v>
      </c>
      <c r="B475" t="s">
        <v>1999</v>
      </c>
      <c r="C475" t="s">
        <v>1017</v>
      </c>
      <c r="D475" t="s">
        <v>70</v>
      </c>
      <c r="E475" t="s">
        <v>70</v>
      </c>
      <c r="F475" t="s">
        <v>70</v>
      </c>
      <c r="G475" t="s">
        <v>70</v>
      </c>
      <c r="H475" t="s">
        <v>2000</v>
      </c>
      <c r="I475" t="s">
        <v>70</v>
      </c>
      <c r="J475" t="s">
        <v>70</v>
      </c>
      <c r="K475" t="s">
        <v>70</v>
      </c>
      <c r="L475" t="s">
        <v>2000</v>
      </c>
      <c r="M475" t="s">
        <v>70</v>
      </c>
      <c r="N475" t="s">
        <v>70</v>
      </c>
      <c r="O475" t="s">
        <v>70</v>
      </c>
      <c r="P475" t="s">
        <v>70</v>
      </c>
      <c r="Q475" t="s">
        <v>70</v>
      </c>
      <c r="R475" t="s">
        <v>70</v>
      </c>
      <c r="S475" t="s">
        <v>2000</v>
      </c>
      <c r="T475" t="s">
        <v>70</v>
      </c>
      <c r="U475" t="s">
        <v>70</v>
      </c>
      <c r="V475" t="s">
        <v>70</v>
      </c>
      <c r="W475" t="s">
        <v>70</v>
      </c>
      <c r="X475" t="s">
        <v>70</v>
      </c>
      <c r="Y475" t="s">
        <v>70</v>
      </c>
      <c r="Z475" t="s">
        <v>70</v>
      </c>
      <c r="AA475" t="s">
        <v>70</v>
      </c>
    </row>
    <row r="476" spans="1:27" hidden="1" x14ac:dyDescent="0.25">
      <c r="A476">
        <v>300710003</v>
      </c>
      <c r="B476" t="s">
        <v>1999</v>
      </c>
      <c r="C476" t="s">
        <v>1017</v>
      </c>
      <c r="D476" t="s">
        <v>70</v>
      </c>
      <c r="E476" t="s">
        <v>70</v>
      </c>
      <c r="F476" t="s">
        <v>70</v>
      </c>
      <c r="G476" t="s">
        <v>70</v>
      </c>
      <c r="H476" t="s">
        <v>2000</v>
      </c>
      <c r="I476" t="s">
        <v>70</v>
      </c>
      <c r="J476" t="s">
        <v>70</v>
      </c>
      <c r="K476" t="s">
        <v>70</v>
      </c>
      <c r="L476" t="s">
        <v>2000</v>
      </c>
      <c r="M476" t="s">
        <v>70</v>
      </c>
      <c r="N476" t="s">
        <v>70</v>
      </c>
      <c r="O476" t="s">
        <v>70</v>
      </c>
      <c r="P476" t="s">
        <v>70</v>
      </c>
      <c r="Q476" t="s">
        <v>70</v>
      </c>
      <c r="R476" t="s">
        <v>70</v>
      </c>
      <c r="S476" t="s">
        <v>2000</v>
      </c>
      <c r="T476" t="s">
        <v>70</v>
      </c>
      <c r="U476" t="s">
        <v>70</v>
      </c>
      <c r="V476" t="s">
        <v>70</v>
      </c>
      <c r="W476" t="s">
        <v>70</v>
      </c>
      <c r="X476" t="s">
        <v>70</v>
      </c>
      <c r="Y476" t="s">
        <v>70</v>
      </c>
      <c r="Z476" t="s">
        <v>70</v>
      </c>
      <c r="AA476" t="s">
        <v>70</v>
      </c>
    </row>
    <row r="477" spans="1:27" hidden="1" x14ac:dyDescent="0.25">
      <c r="A477">
        <v>300710005</v>
      </c>
      <c r="B477" t="s">
        <v>1999</v>
      </c>
      <c r="C477" t="s">
        <v>1017</v>
      </c>
      <c r="D477" t="s">
        <v>70</v>
      </c>
      <c r="E477" t="s">
        <v>70</v>
      </c>
      <c r="F477" t="s">
        <v>70</v>
      </c>
      <c r="G477" t="s">
        <v>70</v>
      </c>
      <c r="H477" t="s">
        <v>2000</v>
      </c>
      <c r="I477" t="s">
        <v>70</v>
      </c>
      <c r="J477" t="s">
        <v>70</v>
      </c>
      <c r="K477" t="s">
        <v>70</v>
      </c>
      <c r="L477" t="s">
        <v>2000</v>
      </c>
      <c r="M477" t="s">
        <v>70</v>
      </c>
      <c r="N477" t="s">
        <v>70</v>
      </c>
      <c r="O477" t="s">
        <v>70</v>
      </c>
      <c r="P477" t="s">
        <v>70</v>
      </c>
      <c r="Q477" t="s">
        <v>70</v>
      </c>
      <c r="R477" t="s">
        <v>70</v>
      </c>
      <c r="S477" t="s">
        <v>2000</v>
      </c>
      <c r="T477" t="s">
        <v>70</v>
      </c>
      <c r="U477" t="s">
        <v>70</v>
      </c>
      <c r="V477" t="s">
        <v>70</v>
      </c>
      <c r="W477" t="s">
        <v>70</v>
      </c>
      <c r="X477" t="s">
        <v>70</v>
      </c>
      <c r="Y477" t="s">
        <v>70</v>
      </c>
      <c r="Z477" t="s">
        <v>70</v>
      </c>
      <c r="AA477" t="s">
        <v>70</v>
      </c>
    </row>
    <row r="478" spans="1:27" hidden="1" x14ac:dyDescent="0.25">
      <c r="A478">
        <v>300710006</v>
      </c>
      <c r="B478" t="s">
        <v>1999</v>
      </c>
      <c r="C478" t="s">
        <v>1017</v>
      </c>
      <c r="D478" t="s">
        <v>70</v>
      </c>
      <c r="E478" t="s">
        <v>70</v>
      </c>
      <c r="F478" t="s">
        <v>70</v>
      </c>
      <c r="G478" t="s">
        <v>70</v>
      </c>
      <c r="H478" t="s">
        <v>2000</v>
      </c>
      <c r="I478" t="s">
        <v>70</v>
      </c>
      <c r="J478" t="s">
        <v>70</v>
      </c>
      <c r="K478" t="s">
        <v>70</v>
      </c>
      <c r="L478" t="s">
        <v>2000</v>
      </c>
      <c r="M478" t="s">
        <v>70</v>
      </c>
      <c r="N478" t="s">
        <v>70</v>
      </c>
      <c r="O478" t="s">
        <v>70</v>
      </c>
      <c r="P478" t="s">
        <v>70</v>
      </c>
      <c r="Q478" t="s">
        <v>70</v>
      </c>
      <c r="R478" t="s">
        <v>70</v>
      </c>
      <c r="S478" t="s">
        <v>2000</v>
      </c>
      <c r="T478" t="s">
        <v>70</v>
      </c>
      <c r="U478" t="s">
        <v>70</v>
      </c>
      <c r="V478" t="s">
        <v>70</v>
      </c>
      <c r="W478" t="s">
        <v>70</v>
      </c>
      <c r="X478" t="s">
        <v>70</v>
      </c>
      <c r="Y478" t="s">
        <v>70</v>
      </c>
      <c r="Z478" t="s">
        <v>70</v>
      </c>
      <c r="AA478" t="s">
        <v>70</v>
      </c>
    </row>
    <row r="479" spans="1:27" hidden="1" x14ac:dyDescent="0.25">
      <c r="A479">
        <v>300710007</v>
      </c>
      <c r="B479" t="s">
        <v>1999</v>
      </c>
      <c r="C479" t="s">
        <v>1017</v>
      </c>
      <c r="D479" t="s">
        <v>70</v>
      </c>
      <c r="E479" t="s">
        <v>70</v>
      </c>
      <c r="F479" t="s">
        <v>70</v>
      </c>
      <c r="G479" t="s">
        <v>70</v>
      </c>
      <c r="H479" t="s">
        <v>2000</v>
      </c>
      <c r="I479" t="s">
        <v>70</v>
      </c>
      <c r="J479" t="s">
        <v>70</v>
      </c>
      <c r="K479" t="s">
        <v>70</v>
      </c>
      <c r="L479" t="s">
        <v>2000</v>
      </c>
      <c r="M479" t="s">
        <v>70</v>
      </c>
      <c r="N479" t="s">
        <v>70</v>
      </c>
      <c r="O479" t="s">
        <v>70</v>
      </c>
      <c r="P479" t="s">
        <v>70</v>
      </c>
      <c r="Q479" t="s">
        <v>70</v>
      </c>
      <c r="R479" t="s">
        <v>70</v>
      </c>
      <c r="S479" t="s">
        <v>2000</v>
      </c>
      <c r="T479" t="s">
        <v>70</v>
      </c>
      <c r="U479" t="s">
        <v>70</v>
      </c>
      <c r="V479" t="s">
        <v>70</v>
      </c>
      <c r="W479" t="s">
        <v>70</v>
      </c>
      <c r="X479" t="s">
        <v>70</v>
      </c>
      <c r="Y479" t="s">
        <v>70</v>
      </c>
      <c r="Z479" t="s">
        <v>70</v>
      </c>
      <c r="AA479" t="s">
        <v>70</v>
      </c>
    </row>
    <row r="480" spans="1:27" hidden="1" x14ac:dyDescent="0.25">
      <c r="A480">
        <v>300710008</v>
      </c>
      <c r="B480" t="s">
        <v>1999</v>
      </c>
      <c r="C480" t="s">
        <v>1017</v>
      </c>
      <c r="D480" t="s">
        <v>70</v>
      </c>
      <c r="E480" t="s">
        <v>70</v>
      </c>
      <c r="F480" t="s">
        <v>70</v>
      </c>
      <c r="G480" t="s">
        <v>70</v>
      </c>
      <c r="H480" t="s">
        <v>2000</v>
      </c>
      <c r="I480" t="s">
        <v>70</v>
      </c>
      <c r="J480" t="s">
        <v>70</v>
      </c>
      <c r="K480" t="s">
        <v>70</v>
      </c>
      <c r="L480" t="s">
        <v>2000</v>
      </c>
      <c r="M480" t="s">
        <v>70</v>
      </c>
      <c r="N480" t="s">
        <v>70</v>
      </c>
      <c r="O480" t="s">
        <v>70</v>
      </c>
      <c r="P480" t="s">
        <v>70</v>
      </c>
      <c r="Q480" t="s">
        <v>70</v>
      </c>
      <c r="R480" t="s">
        <v>70</v>
      </c>
      <c r="S480" t="s">
        <v>2000</v>
      </c>
      <c r="T480" t="s">
        <v>70</v>
      </c>
      <c r="U480" t="s">
        <v>70</v>
      </c>
      <c r="V480" t="s">
        <v>70</v>
      </c>
      <c r="W480" t="s">
        <v>70</v>
      </c>
      <c r="X480" t="s">
        <v>70</v>
      </c>
      <c r="Y480" t="s">
        <v>70</v>
      </c>
      <c r="Z480" t="s">
        <v>70</v>
      </c>
      <c r="AA480" t="s">
        <v>70</v>
      </c>
    </row>
    <row r="481" spans="1:27" hidden="1" x14ac:dyDescent="0.25">
      <c r="A481">
        <v>300930033</v>
      </c>
      <c r="B481" t="s">
        <v>1999</v>
      </c>
      <c r="C481" t="s">
        <v>1017</v>
      </c>
      <c r="D481" t="s">
        <v>70</v>
      </c>
      <c r="E481" t="s">
        <v>70</v>
      </c>
      <c r="F481" t="s">
        <v>70</v>
      </c>
      <c r="G481" t="s">
        <v>70</v>
      </c>
      <c r="H481" t="s">
        <v>2000</v>
      </c>
      <c r="I481" t="s">
        <v>70</v>
      </c>
      <c r="J481" t="s">
        <v>70</v>
      </c>
      <c r="K481" t="s">
        <v>70</v>
      </c>
      <c r="L481" t="s">
        <v>70</v>
      </c>
      <c r="M481" t="s">
        <v>70</v>
      </c>
      <c r="N481" t="s">
        <v>70</v>
      </c>
      <c r="O481" t="s">
        <v>70</v>
      </c>
      <c r="P481" t="s">
        <v>70</v>
      </c>
      <c r="Q481" t="s">
        <v>70</v>
      </c>
      <c r="R481" t="s">
        <v>70</v>
      </c>
      <c r="S481" t="s">
        <v>2000</v>
      </c>
      <c r="T481" t="s">
        <v>70</v>
      </c>
      <c r="U481" t="s">
        <v>70</v>
      </c>
      <c r="V481" t="s">
        <v>70</v>
      </c>
      <c r="W481" t="s">
        <v>70</v>
      </c>
      <c r="X481" t="s">
        <v>70</v>
      </c>
      <c r="Y481" t="s">
        <v>70</v>
      </c>
      <c r="Z481" t="s">
        <v>70</v>
      </c>
      <c r="AA481" t="s">
        <v>70</v>
      </c>
    </row>
    <row r="482" spans="1:27" hidden="1" x14ac:dyDescent="0.25">
      <c r="A482">
        <v>300930036</v>
      </c>
      <c r="B482" t="s">
        <v>1999</v>
      </c>
      <c r="C482" t="s">
        <v>1017</v>
      </c>
      <c r="D482" t="s">
        <v>70</v>
      </c>
      <c r="E482" t="s">
        <v>70</v>
      </c>
      <c r="F482" t="s">
        <v>70</v>
      </c>
      <c r="G482" t="s">
        <v>70</v>
      </c>
      <c r="H482" t="s">
        <v>2000</v>
      </c>
      <c r="I482" t="s">
        <v>70</v>
      </c>
      <c r="J482" t="s">
        <v>70</v>
      </c>
      <c r="K482" t="s">
        <v>70</v>
      </c>
      <c r="L482" t="s">
        <v>70</v>
      </c>
      <c r="M482" t="s">
        <v>70</v>
      </c>
      <c r="N482" t="s">
        <v>70</v>
      </c>
      <c r="O482" t="s">
        <v>70</v>
      </c>
      <c r="P482" t="s">
        <v>70</v>
      </c>
      <c r="Q482" t="s">
        <v>70</v>
      </c>
      <c r="R482" t="s">
        <v>70</v>
      </c>
      <c r="S482" t="s">
        <v>2000</v>
      </c>
      <c r="T482" t="s">
        <v>70</v>
      </c>
      <c r="U482" t="s">
        <v>70</v>
      </c>
      <c r="V482" t="s">
        <v>70</v>
      </c>
      <c r="W482" t="s">
        <v>70</v>
      </c>
      <c r="X482" t="s">
        <v>70</v>
      </c>
      <c r="Y482" t="s">
        <v>70</v>
      </c>
      <c r="Z482" t="s">
        <v>70</v>
      </c>
      <c r="AA482" t="s">
        <v>70</v>
      </c>
    </row>
    <row r="483" spans="1:27" hidden="1" x14ac:dyDescent="0.25">
      <c r="A483">
        <v>300930041</v>
      </c>
      <c r="B483" t="s">
        <v>1999</v>
      </c>
      <c r="C483" t="s">
        <v>1017</v>
      </c>
      <c r="D483" t="s">
        <v>70</v>
      </c>
      <c r="E483" t="s">
        <v>70</v>
      </c>
      <c r="F483" t="s">
        <v>70</v>
      </c>
      <c r="G483" t="s">
        <v>70</v>
      </c>
      <c r="H483" t="s">
        <v>70</v>
      </c>
      <c r="I483" t="s">
        <v>70</v>
      </c>
      <c r="J483" t="s">
        <v>70</v>
      </c>
      <c r="K483" t="s">
        <v>70</v>
      </c>
      <c r="L483" t="s">
        <v>70</v>
      </c>
      <c r="M483" t="s">
        <v>70</v>
      </c>
      <c r="N483" t="s">
        <v>70</v>
      </c>
      <c r="O483" t="s">
        <v>70</v>
      </c>
      <c r="P483" t="s">
        <v>70</v>
      </c>
      <c r="Q483" t="s">
        <v>70</v>
      </c>
      <c r="R483" t="s">
        <v>70</v>
      </c>
      <c r="S483" t="s">
        <v>2000</v>
      </c>
      <c r="T483" t="s">
        <v>70</v>
      </c>
      <c r="U483" t="s">
        <v>70</v>
      </c>
      <c r="V483" t="s">
        <v>70</v>
      </c>
      <c r="W483" t="s">
        <v>70</v>
      </c>
      <c r="X483" t="s">
        <v>70</v>
      </c>
      <c r="Y483" t="s">
        <v>70</v>
      </c>
      <c r="Z483" t="s">
        <v>70</v>
      </c>
      <c r="AA483" t="s">
        <v>70</v>
      </c>
    </row>
    <row r="484" spans="1:27" hidden="1" x14ac:dyDescent="0.25">
      <c r="A484">
        <v>300930042</v>
      </c>
      <c r="B484" t="s">
        <v>1999</v>
      </c>
      <c r="C484" t="s">
        <v>1017</v>
      </c>
      <c r="D484" t="s">
        <v>70</v>
      </c>
      <c r="E484" t="s">
        <v>70</v>
      </c>
      <c r="F484" t="s">
        <v>70</v>
      </c>
      <c r="G484" t="s">
        <v>70</v>
      </c>
      <c r="H484" t="s">
        <v>70</v>
      </c>
      <c r="I484" t="s">
        <v>70</v>
      </c>
      <c r="J484" t="s">
        <v>70</v>
      </c>
      <c r="K484" t="s">
        <v>70</v>
      </c>
      <c r="L484" t="s">
        <v>70</v>
      </c>
      <c r="M484" t="s">
        <v>70</v>
      </c>
      <c r="N484" t="s">
        <v>70</v>
      </c>
      <c r="O484" t="s">
        <v>70</v>
      </c>
      <c r="P484" t="s">
        <v>70</v>
      </c>
      <c r="Q484" t="s">
        <v>70</v>
      </c>
      <c r="R484" t="s">
        <v>70</v>
      </c>
      <c r="S484" t="s">
        <v>2000</v>
      </c>
      <c r="T484" t="s">
        <v>70</v>
      </c>
      <c r="U484" t="s">
        <v>70</v>
      </c>
      <c r="V484" t="s">
        <v>70</v>
      </c>
      <c r="W484" t="s">
        <v>70</v>
      </c>
      <c r="X484" t="s">
        <v>70</v>
      </c>
      <c r="Y484" t="s">
        <v>70</v>
      </c>
      <c r="Z484" t="s">
        <v>70</v>
      </c>
      <c r="AA484" t="s">
        <v>70</v>
      </c>
    </row>
    <row r="485" spans="1:27" hidden="1" x14ac:dyDescent="0.25">
      <c r="A485">
        <v>300930043</v>
      </c>
      <c r="B485" t="s">
        <v>1999</v>
      </c>
      <c r="C485" t="s">
        <v>1017</v>
      </c>
      <c r="D485" t="s">
        <v>70</v>
      </c>
      <c r="E485" t="s">
        <v>70</v>
      </c>
      <c r="F485" t="s">
        <v>70</v>
      </c>
      <c r="G485" t="s">
        <v>70</v>
      </c>
      <c r="H485" t="s">
        <v>70</v>
      </c>
      <c r="I485" t="s">
        <v>70</v>
      </c>
      <c r="J485" t="s">
        <v>70</v>
      </c>
      <c r="K485" t="s">
        <v>70</v>
      </c>
      <c r="L485" t="s">
        <v>70</v>
      </c>
      <c r="M485" t="s">
        <v>70</v>
      </c>
      <c r="N485" t="s">
        <v>70</v>
      </c>
      <c r="O485" t="s">
        <v>70</v>
      </c>
      <c r="P485" t="s">
        <v>70</v>
      </c>
      <c r="Q485" t="s">
        <v>70</v>
      </c>
      <c r="R485" t="s">
        <v>70</v>
      </c>
      <c r="S485" t="s">
        <v>2000</v>
      </c>
      <c r="T485" t="s">
        <v>70</v>
      </c>
      <c r="U485" t="s">
        <v>70</v>
      </c>
      <c r="V485" t="s">
        <v>70</v>
      </c>
      <c r="W485" t="s">
        <v>70</v>
      </c>
      <c r="X485" t="s">
        <v>70</v>
      </c>
      <c r="Y485" t="s">
        <v>70</v>
      </c>
      <c r="Z485" t="s">
        <v>70</v>
      </c>
      <c r="AA485" t="s">
        <v>70</v>
      </c>
    </row>
    <row r="486" spans="1:27" hidden="1" x14ac:dyDescent="0.25">
      <c r="A486">
        <v>300930054</v>
      </c>
      <c r="B486" t="s">
        <v>1999</v>
      </c>
      <c r="C486" t="s">
        <v>1017</v>
      </c>
      <c r="D486" t="s">
        <v>70</v>
      </c>
      <c r="E486" t="s">
        <v>70</v>
      </c>
      <c r="F486" t="s">
        <v>70</v>
      </c>
      <c r="G486" t="s">
        <v>70</v>
      </c>
      <c r="H486" t="s">
        <v>70</v>
      </c>
      <c r="I486" t="s">
        <v>70</v>
      </c>
      <c r="J486" t="s">
        <v>70</v>
      </c>
      <c r="K486" t="s">
        <v>70</v>
      </c>
      <c r="L486" t="s">
        <v>70</v>
      </c>
      <c r="M486" t="s">
        <v>70</v>
      </c>
      <c r="N486" t="s">
        <v>70</v>
      </c>
      <c r="O486" t="s">
        <v>70</v>
      </c>
      <c r="P486" t="s">
        <v>70</v>
      </c>
      <c r="Q486" t="s">
        <v>70</v>
      </c>
      <c r="R486" t="s">
        <v>70</v>
      </c>
      <c r="S486" t="s">
        <v>2000</v>
      </c>
      <c r="T486" t="s">
        <v>70</v>
      </c>
      <c r="U486" t="s">
        <v>70</v>
      </c>
      <c r="V486" t="s">
        <v>70</v>
      </c>
      <c r="W486" t="s">
        <v>70</v>
      </c>
      <c r="X486" t="s">
        <v>70</v>
      </c>
      <c r="Y486" t="s">
        <v>70</v>
      </c>
      <c r="Z486" t="s">
        <v>70</v>
      </c>
      <c r="AA486" t="s">
        <v>70</v>
      </c>
    </row>
    <row r="487" spans="1:27" hidden="1" x14ac:dyDescent="0.25">
      <c r="A487">
        <v>300950002</v>
      </c>
      <c r="B487" t="s">
        <v>1999</v>
      </c>
      <c r="C487" t="s">
        <v>1017</v>
      </c>
      <c r="D487" t="s">
        <v>70</v>
      </c>
      <c r="E487" t="s">
        <v>70</v>
      </c>
      <c r="F487" t="s">
        <v>70</v>
      </c>
      <c r="G487" t="s">
        <v>70</v>
      </c>
      <c r="H487" t="s">
        <v>2000</v>
      </c>
      <c r="I487" t="s">
        <v>70</v>
      </c>
      <c r="J487" t="s">
        <v>70</v>
      </c>
      <c r="K487" t="s">
        <v>70</v>
      </c>
      <c r="L487" t="s">
        <v>2000</v>
      </c>
      <c r="M487" t="s">
        <v>70</v>
      </c>
      <c r="N487" t="s">
        <v>70</v>
      </c>
      <c r="O487" t="s">
        <v>70</v>
      </c>
      <c r="P487" t="s">
        <v>70</v>
      </c>
      <c r="Q487" t="s">
        <v>70</v>
      </c>
      <c r="R487" t="s">
        <v>70</v>
      </c>
      <c r="S487" t="s">
        <v>2000</v>
      </c>
      <c r="T487" t="s">
        <v>70</v>
      </c>
      <c r="U487" t="s">
        <v>70</v>
      </c>
      <c r="V487" t="s">
        <v>70</v>
      </c>
      <c r="W487" t="s">
        <v>70</v>
      </c>
      <c r="X487" t="s">
        <v>70</v>
      </c>
      <c r="Y487" t="s">
        <v>70</v>
      </c>
      <c r="Z487" t="s">
        <v>70</v>
      </c>
      <c r="AA487" t="s">
        <v>70</v>
      </c>
    </row>
    <row r="488" spans="1:27" hidden="1" x14ac:dyDescent="0.25">
      <c r="A488" t="s">
        <v>176</v>
      </c>
      <c r="B488" t="s">
        <v>1999</v>
      </c>
      <c r="C488" t="s">
        <v>70</v>
      </c>
      <c r="D488" t="s">
        <v>70</v>
      </c>
      <c r="E488" t="s">
        <v>70</v>
      </c>
      <c r="F488" t="s">
        <v>2000</v>
      </c>
      <c r="G488" t="s">
        <v>70</v>
      </c>
      <c r="H488" t="s">
        <v>70</v>
      </c>
      <c r="I488" t="s">
        <v>70</v>
      </c>
      <c r="J488" t="s">
        <v>70</v>
      </c>
      <c r="K488" t="s">
        <v>70</v>
      </c>
      <c r="L488" t="s">
        <v>70</v>
      </c>
      <c r="M488" t="s">
        <v>70</v>
      </c>
      <c r="N488" t="s">
        <v>2000</v>
      </c>
      <c r="O488" t="s">
        <v>70</v>
      </c>
      <c r="P488" t="s">
        <v>2000</v>
      </c>
      <c r="Q488" t="s">
        <v>2000</v>
      </c>
      <c r="R488" t="s">
        <v>70</v>
      </c>
      <c r="S488" t="s">
        <v>70</v>
      </c>
      <c r="T488" t="s">
        <v>70</v>
      </c>
      <c r="U488" t="s">
        <v>2000</v>
      </c>
      <c r="V488" t="s">
        <v>70</v>
      </c>
      <c r="W488" t="s">
        <v>70</v>
      </c>
      <c r="X488" t="s">
        <v>2000</v>
      </c>
      <c r="Y488" t="s">
        <v>2000</v>
      </c>
      <c r="Z488" t="s">
        <v>2000</v>
      </c>
      <c r="AA488" t="s">
        <v>70</v>
      </c>
    </row>
    <row r="489" spans="1:27" hidden="1" x14ac:dyDescent="0.25">
      <c r="A489" t="s">
        <v>177</v>
      </c>
      <c r="B489" t="s">
        <v>1999</v>
      </c>
      <c r="C489" t="s">
        <v>70</v>
      </c>
      <c r="D489" t="s">
        <v>70</v>
      </c>
      <c r="E489" t="s">
        <v>70</v>
      </c>
      <c r="F489" t="s">
        <v>2000</v>
      </c>
      <c r="G489" t="s">
        <v>70</v>
      </c>
      <c r="H489" t="s">
        <v>70</v>
      </c>
      <c r="I489" t="s">
        <v>70</v>
      </c>
      <c r="J489" t="s">
        <v>70</v>
      </c>
      <c r="K489" t="s">
        <v>70</v>
      </c>
      <c r="L489" t="s">
        <v>70</v>
      </c>
      <c r="M489" t="s">
        <v>70</v>
      </c>
      <c r="N489" t="s">
        <v>2000</v>
      </c>
      <c r="O489" t="s">
        <v>70</v>
      </c>
      <c r="P489" t="s">
        <v>2000</v>
      </c>
      <c r="Q489" t="s">
        <v>2000</v>
      </c>
      <c r="R489" t="s">
        <v>2000</v>
      </c>
      <c r="S489" t="s">
        <v>70</v>
      </c>
      <c r="T489" t="s">
        <v>70</v>
      </c>
      <c r="U489" t="s">
        <v>2000</v>
      </c>
      <c r="V489" t="s">
        <v>70</v>
      </c>
      <c r="W489" t="s">
        <v>70</v>
      </c>
      <c r="X489" t="s">
        <v>2000</v>
      </c>
      <c r="Y489" t="s">
        <v>2000</v>
      </c>
      <c r="Z489" t="s">
        <v>2000</v>
      </c>
      <c r="AA489" t="s">
        <v>70</v>
      </c>
    </row>
    <row r="490" spans="1:27" hidden="1" x14ac:dyDescent="0.25">
      <c r="A490" t="s">
        <v>289</v>
      </c>
      <c r="B490" t="s">
        <v>1999</v>
      </c>
      <c r="C490" t="s">
        <v>70</v>
      </c>
      <c r="D490" t="s">
        <v>70</v>
      </c>
      <c r="E490" t="s">
        <v>70</v>
      </c>
      <c r="F490" t="s">
        <v>70</v>
      </c>
      <c r="G490" t="s">
        <v>70</v>
      </c>
      <c r="H490" t="s">
        <v>70</v>
      </c>
      <c r="I490" t="s">
        <v>70</v>
      </c>
      <c r="J490" t="s">
        <v>2000</v>
      </c>
      <c r="K490" t="s">
        <v>70</v>
      </c>
      <c r="L490" t="s">
        <v>70</v>
      </c>
      <c r="M490" t="s">
        <v>70</v>
      </c>
      <c r="N490" t="s">
        <v>70</v>
      </c>
      <c r="O490" t="s">
        <v>70</v>
      </c>
      <c r="P490" t="s">
        <v>70</v>
      </c>
      <c r="Q490" t="s">
        <v>70</v>
      </c>
      <c r="R490" t="s">
        <v>70</v>
      </c>
      <c r="S490" t="s">
        <v>70</v>
      </c>
      <c r="T490" t="s">
        <v>70</v>
      </c>
      <c r="U490" t="s">
        <v>70</v>
      </c>
      <c r="V490" t="s">
        <v>70</v>
      </c>
      <c r="W490" t="s">
        <v>70</v>
      </c>
      <c r="X490" t="s">
        <v>70</v>
      </c>
      <c r="Y490" t="s">
        <v>70</v>
      </c>
      <c r="Z490" t="s">
        <v>70</v>
      </c>
      <c r="AA490" t="s">
        <v>70</v>
      </c>
    </row>
    <row r="491" spans="1:27" hidden="1" x14ac:dyDescent="0.25">
      <c r="A491" t="s">
        <v>384</v>
      </c>
      <c r="B491" t="s">
        <v>1999</v>
      </c>
      <c r="C491" t="s">
        <v>70</v>
      </c>
      <c r="D491" t="s">
        <v>70</v>
      </c>
      <c r="E491" t="s">
        <v>70</v>
      </c>
      <c r="F491" t="s">
        <v>70</v>
      </c>
      <c r="G491" t="s">
        <v>70</v>
      </c>
      <c r="H491" t="s">
        <v>70</v>
      </c>
      <c r="I491" t="s">
        <v>70</v>
      </c>
      <c r="J491" t="s">
        <v>2000</v>
      </c>
      <c r="K491" t="s">
        <v>70</v>
      </c>
      <c r="L491" t="s">
        <v>70</v>
      </c>
      <c r="M491" t="s">
        <v>70</v>
      </c>
      <c r="N491" t="s">
        <v>70</v>
      </c>
      <c r="O491" t="s">
        <v>70</v>
      </c>
      <c r="P491" t="s">
        <v>70</v>
      </c>
      <c r="Q491" t="s">
        <v>70</v>
      </c>
      <c r="R491" t="s">
        <v>70</v>
      </c>
      <c r="S491" t="s">
        <v>70</v>
      </c>
      <c r="T491" t="s">
        <v>70</v>
      </c>
      <c r="U491" t="s">
        <v>70</v>
      </c>
      <c r="V491" t="s">
        <v>70</v>
      </c>
      <c r="W491" t="s">
        <v>70</v>
      </c>
      <c r="X491" t="s">
        <v>70</v>
      </c>
      <c r="Y491" t="s">
        <v>70</v>
      </c>
      <c r="Z491" t="s">
        <v>70</v>
      </c>
      <c r="AA491" t="s">
        <v>70</v>
      </c>
    </row>
    <row r="492" spans="1:27" hidden="1" x14ac:dyDescent="0.25">
      <c r="A492" t="s">
        <v>388</v>
      </c>
      <c r="B492" t="s">
        <v>1999</v>
      </c>
      <c r="C492" t="s">
        <v>70</v>
      </c>
      <c r="D492" t="s">
        <v>70</v>
      </c>
      <c r="E492" t="s">
        <v>70</v>
      </c>
      <c r="F492" t="s">
        <v>70</v>
      </c>
      <c r="G492" t="s">
        <v>70</v>
      </c>
      <c r="H492" t="s">
        <v>70</v>
      </c>
      <c r="I492" t="s">
        <v>70</v>
      </c>
      <c r="J492" t="s">
        <v>2000</v>
      </c>
      <c r="K492" t="s">
        <v>70</v>
      </c>
      <c r="L492" t="s">
        <v>70</v>
      </c>
      <c r="M492" t="s">
        <v>70</v>
      </c>
      <c r="N492" t="s">
        <v>70</v>
      </c>
      <c r="O492" t="s">
        <v>70</v>
      </c>
      <c r="P492" t="s">
        <v>70</v>
      </c>
      <c r="Q492" t="s">
        <v>70</v>
      </c>
      <c r="R492" t="s">
        <v>70</v>
      </c>
      <c r="S492" t="s">
        <v>70</v>
      </c>
      <c r="T492" t="s">
        <v>70</v>
      </c>
      <c r="U492" t="s">
        <v>70</v>
      </c>
      <c r="V492" t="s">
        <v>70</v>
      </c>
      <c r="W492" t="s">
        <v>70</v>
      </c>
      <c r="X492" t="s">
        <v>70</v>
      </c>
      <c r="Y492" t="s">
        <v>70</v>
      </c>
      <c r="Z492" t="s">
        <v>70</v>
      </c>
      <c r="AA492" t="s">
        <v>70</v>
      </c>
    </row>
    <row r="493" spans="1:27" hidden="1" x14ac:dyDescent="0.25">
      <c r="A493" t="s">
        <v>502</v>
      </c>
      <c r="B493" t="s">
        <v>1999</v>
      </c>
      <c r="C493" t="s">
        <v>70</v>
      </c>
      <c r="D493" t="s">
        <v>70</v>
      </c>
      <c r="E493" t="s">
        <v>70</v>
      </c>
      <c r="F493" t="s">
        <v>70</v>
      </c>
      <c r="G493" t="s">
        <v>70</v>
      </c>
      <c r="H493" t="s">
        <v>70</v>
      </c>
      <c r="I493" t="s">
        <v>70</v>
      </c>
      <c r="J493" t="s">
        <v>2000</v>
      </c>
      <c r="K493" t="s">
        <v>70</v>
      </c>
      <c r="L493" t="s">
        <v>70</v>
      </c>
      <c r="M493" t="s">
        <v>70</v>
      </c>
      <c r="N493" t="s">
        <v>70</v>
      </c>
      <c r="O493" t="s">
        <v>70</v>
      </c>
      <c r="P493" t="s">
        <v>70</v>
      </c>
      <c r="Q493" t="s">
        <v>70</v>
      </c>
      <c r="R493" t="s">
        <v>70</v>
      </c>
      <c r="S493" t="s">
        <v>70</v>
      </c>
      <c r="T493" t="s">
        <v>70</v>
      </c>
      <c r="U493" t="s">
        <v>70</v>
      </c>
      <c r="V493" t="s">
        <v>70</v>
      </c>
      <c r="W493" t="s">
        <v>70</v>
      </c>
      <c r="X493" t="s">
        <v>70</v>
      </c>
      <c r="Y493" t="s">
        <v>70</v>
      </c>
      <c r="Z493" t="s">
        <v>70</v>
      </c>
      <c r="AA493" t="s">
        <v>70</v>
      </c>
    </row>
    <row r="494" spans="1:27" hidden="1" x14ac:dyDescent="0.25">
      <c r="A494" t="s">
        <v>547</v>
      </c>
      <c r="B494" t="s">
        <v>1999</v>
      </c>
      <c r="C494" t="s">
        <v>70</v>
      </c>
      <c r="D494" t="s">
        <v>70</v>
      </c>
      <c r="E494" t="s">
        <v>70</v>
      </c>
      <c r="F494" t="s">
        <v>70</v>
      </c>
      <c r="G494" t="s">
        <v>70</v>
      </c>
      <c r="H494" t="s">
        <v>70</v>
      </c>
      <c r="I494" t="s">
        <v>70</v>
      </c>
      <c r="J494" t="s">
        <v>2000</v>
      </c>
      <c r="K494" t="s">
        <v>70</v>
      </c>
      <c r="L494" t="s">
        <v>70</v>
      </c>
      <c r="M494" t="s">
        <v>70</v>
      </c>
      <c r="N494" t="s">
        <v>70</v>
      </c>
      <c r="O494" t="s">
        <v>70</v>
      </c>
      <c r="P494" t="s">
        <v>70</v>
      </c>
      <c r="Q494" t="s">
        <v>70</v>
      </c>
      <c r="R494" t="s">
        <v>70</v>
      </c>
      <c r="S494" t="s">
        <v>70</v>
      </c>
      <c r="T494" t="s">
        <v>70</v>
      </c>
      <c r="U494" t="s">
        <v>70</v>
      </c>
      <c r="V494" t="s">
        <v>70</v>
      </c>
      <c r="W494" t="s">
        <v>70</v>
      </c>
      <c r="X494" t="s">
        <v>70</v>
      </c>
      <c r="Y494" t="s">
        <v>70</v>
      </c>
      <c r="Z494" t="s">
        <v>70</v>
      </c>
      <c r="AA494" t="s">
        <v>70</v>
      </c>
    </row>
    <row r="495" spans="1:27" hidden="1" x14ac:dyDescent="0.25">
      <c r="A495">
        <v>480971504</v>
      </c>
      <c r="B495" t="s">
        <v>1999</v>
      </c>
      <c r="C495" t="s">
        <v>70</v>
      </c>
      <c r="D495" t="s">
        <v>70</v>
      </c>
      <c r="E495" t="s">
        <v>70</v>
      </c>
      <c r="F495" t="s">
        <v>2000</v>
      </c>
      <c r="G495" t="s">
        <v>70</v>
      </c>
      <c r="H495" t="s">
        <v>70</v>
      </c>
      <c r="I495" t="s">
        <v>2000</v>
      </c>
      <c r="J495" t="s">
        <v>70</v>
      </c>
      <c r="K495" t="s">
        <v>70</v>
      </c>
      <c r="L495" t="s">
        <v>70</v>
      </c>
      <c r="M495" t="s">
        <v>2000</v>
      </c>
      <c r="N495" t="s">
        <v>2000</v>
      </c>
      <c r="O495" t="s">
        <v>70</v>
      </c>
      <c r="P495" t="s">
        <v>2000</v>
      </c>
      <c r="Q495" t="s">
        <v>2000</v>
      </c>
      <c r="R495" t="s">
        <v>70</v>
      </c>
      <c r="S495" t="s">
        <v>70</v>
      </c>
      <c r="T495" t="s">
        <v>70</v>
      </c>
      <c r="U495" t="s">
        <v>2000</v>
      </c>
      <c r="V495" t="s">
        <v>70</v>
      </c>
      <c r="W495" t="s">
        <v>70</v>
      </c>
      <c r="X495" t="s">
        <v>2000</v>
      </c>
      <c r="Y495" t="s">
        <v>2000</v>
      </c>
      <c r="Z495" t="s">
        <v>2000</v>
      </c>
      <c r="AA495" t="s">
        <v>2000</v>
      </c>
    </row>
    <row r="496" spans="1:27" hidden="1" x14ac:dyDescent="0.25">
      <c r="A496">
        <v>481131500</v>
      </c>
      <c r="B496" t="s">
        <v>1999</v>
      </c>
      <c r="C496" t="s">
        <v>70</v>
      </c>
      <c r="D496" t="s">
        <v>70</v>
      </c>
      <c r="E496" t="s">
        <v>70</v>
      </c>
      <c r="F496" t="s">
        <v>2000</v>
      </c>
      <c r="G496" t="s">
        <v>70</v>
      </c>
      <c r="H496" t="s">
        <v>70</v>
      </c>
      <c r="I496" t="s">
        <v>2000</v>
      </c>
      <c r="J496" t="s">
        <v>70</v>
      </c>
      <c r="K496" t="s">
        <v>70</v>
      </c>
      <c r="L496" t="s">
        <v>70</v>
      </c>
      <c r="M496" t="s">
        <v>2000</v>
      </c>
      <c r="N496" t="s">
        <v>2000</v>
      </c>
      <c r="O496" t="s">
        <v>70</v>
      </c>
      <c r="P496" t="s">
        <v>2000</v>
      </c>
      <c r="Q496" t="s">
        <v>2000</v>
      </c>
      <c r="R496" t="s">
        <v>70</v>
      </c>
      <c r="S496" t="s">
        <v>70</v>
      </c>
      <c r="T496" t="s">
        <v>70</v>
      </c>
      <c r="U496" t="s">
        <v>2000</v>
      </c>
      <c r="V496" t="s">
        <v>70</v>
      </c>
      <c r="W496" t="s">
        <v>70</v>
      </c>
      <c r="X496" t="s">
        <v>2000</v>
      </c>
      <c r="Y496" t="s">
        <v>2000</v>
      </c>
      <c r="Z496" t="s">
        <v>2000</v>
      </c>
      <c r="AA496" t="s">
        <v>2000</v>
      </c>
    </row>
    <row r="497" spans="1:27" hidden="1" x14ac:dyDescent="0.25">
      <c r="A497">
        <v>483371507</v>
      </c>
      <c r="B497" t="s">
        <v>1999</v>
      </c>
      <c r="C497" t="s">
        <v>70</v>
      </c>
      <c r="D497" t="s">
        <v>70</v>
      </c>
      <c r="E497" t="s">
        <v>70</v>
      </c>
      <c r="F497" t="s">
        <v>2000</v>
      </c>
      <c r="G497" t="s">
        <v>70</v>
      </c>
      <c r="H497" t="s">
        <v>70</v>
      </c>
      <c r="I497" t="s">
        <v>2000</v>
      </c>
      <c r="J497" t="s">
        <v>70</v>
      </c>
      <c r="K497" t="s">
        <v>70</v>
      </c>
      <c r="L497" t="s">
        <v>70</v>
      </c>
      <c r="M497" t="s">
        <v>2000</v>
      </c>
      <c r="N497" t="s">
        <v>2000</v>
      </c>
      <c r="O497" t="s">
        <v>70</v>
      </c>
      <c r="P497" t="s">
        <v>2000</v>
      </c>
      <c r="Q497" t="s">
        <v>2000</v>
      </c>
      <c r="R497" t="s">
        <v>70</v>
      </c>
      <c r="S497" t="s">
        <v>70</v>
      </c>
      <c r="T497" t="s">
        <v>70</v>
      </c>
      <c r="U497" t="s">
        <v>2000</v>
      </c>
      <c r="V497" t="s">
        <v>70</v>
      </c>
      <c r="W497" t="s">
        <v>70</v>
      </c>
      <c r="X497" t="s">
        <v>2000</v>
      </c>
      <c r="Y497" t="s">
        <v>2000</v>
      </c>
      <c r="Z497" t="s">
        <v>2000</v>
      </c>
      <c r="AA497" t="s">
        <v>2000</v>
      </c>
    </row>
    <row r="498" spans="1:27" hidden="1" x14ac:dyDescent="0.25">
      <c r="A498">
        <v>483631502</v>
      </c>
      <c r="B498" t="s">
        <v>1999</v>
      </c>
      <c r="C498" t="s">
        <v>70</v>
      </c>
      <c r="D498" t="s">
        <v>70</v>
      </c>
      <c r="E498" t="s">
        <v>70</v>
      </c>
      <c r="F498" t="s">
        <v>2000</v>
      </c>
      <c r="G498" t="s">
        <v>70</v>
      </c>
      <c r="H498" t="s">
        <v>70</v>
      </c>
      <c r="I498" t="s">
        <v>2000</v>
      </c>
      <c r="J498" t="s">
        <v>70</v>
      </c>
      <c r="K498" t="s">
        <v>70</v>
      </c>
      <c r="L498" t="s">
        <v>70</v>
      </c>
      <c r="M498" t="s">
        <v>2000</v>
      </c>
      <c r="N498" t="s">
        <v>2000</v>
      </c>
      <c r="O498" t="s">
        <v>70</v>
      </c>
      <c r="P498" t="s">
        <v>2000</v>
      </c>
      <c r="Q498" t="s">
        <v>2000</v>
      </c>
      <c r="R498" t="s">
        <v>70</v>
      </c>
      <c r="S498" t="s">
        <v>70</v>
      </c>
      <c r="T498" t="s">
        <v>70</v>
      </c>
      <c r="U498" t="s">
        <v>2000</v>
      </c>
      <c r="V498" t="s">
        <v>70</v>
      </c>
      <c r="W498" t="s">
        <v>70</v>
      </c>
      <c r="X498" t="s">
        <v>2000</v>
      </c>
      <c r="Y498" t="s">
        <v>2000</v>
      </c>
      <c r="Z498" t="s">
        <v>2000</v>
      </c>
      <c r="AA498" t="s">
        <v>2000</v>
      </c>
    </row>
    <row r="499" spans="1:27" hidden="1" x14ac:dyDescent="0.25">
      <c r="A499">
        <v>483671506</v>
      </c>
      <c r="B499" t="s">
        <v>1999</v>
      </c>
      <c r="C499" t="s">
        <v>70</v>
      </c>
      <c r="D499" t="s">
        <v>70</v>
      </c>
      <c r="E499" t="s">
        <v>70</v>
      </c>
      <c r="F499" t="s">
        <v>2000</v>
      </c>
      <c r="G499" t="s">
        <v>70</v>
      </c>
      <c r="H499" t="s">
        <v>70</v>
      </c>
      <c r="I499" t="s">
        <v>2000</v>
      </c>
      <c r="J499" t="s">
        <v>70</v>
      </c>
      <c r="K499" t="s">
        <v>70</v>
      </c>
      <c r="L499" t="s">
        <v>70</v>
      </c>
      <c r="M499" t="s">
        <v>2000</v>
      </c>
      <c r="N499" t="s">
        <v>2000</v>
      </c>
      <c r="O499" t="s">
        <v>70</v>
      </c>
      <c r="P499" t="s">
        <v>2000</v>
      </c>
      <c r="Q499" t="s">
        <v>2000</v>
      </c>
      <c r="R499" t="s">
        <v>70</v>
      </c>
      <c r="S499" t="s">
        <v>70</v>
      </c>
      <c r="T499" t="s">
        <v>70</v>
      </c>
      <c r="U499" t="s">
        <v>2000</v>
      </c>
      <c r="V499" t="s">
        <v>70</v>
      </c>
      <c r="W499" t="s">
        <v>70</v>
      </c>
      <c r="X499" t="s">
        <v>2000</v>
      </c>
      <c r="Y499" t="s">
        <v>2000</v>
      </c>
      <c r="Z499" t="s">
        <v>2000</v>
      </c>
      <c r="AA499" t="s">
        <v>2000</v>
      </c>
    </row>
    <row r="500" spans="1:27" hidden="1" x14ac:dyDescent="0.25">
      <c r="A500">
        <v>484411509</v>
      </c>
      <c r="B500" t="s">
        <v>1999</v>
      </c>
      <c r="C500" t="s">
        <v>70</v>
      </c>
      <c r="D500" t="s">
        <v>70</v>
      </c>
      <c r="E500" t="s">
        <v>70</v>
      </c>
      <c r="F500" t="s">
        <v>2000</v>
      </c>
      <c r="G500" t="s">
        <v>70</v>
      </c>
      <c r="H500" t="s">
        <v>70</v>
      </c>
      <c r="I500" t="s">
        <v>2000</v>
      </c>
      <c r="J500" t="s">
        <v>70</v>
      </c>
      <c r="K500" t="s">
        <v>70</v>
      </c>
      <c r="L500" t="s">
        <v>70</v>
      </c>
      <c r="M500" t="s">
        <v>2000</v>
      </c>
      <c r="N500" t="s">
        <v>2000</v>
      </c>
      <c r="O500" t="s">
        <v>70</v>
      </c>
      <c r="P500" t="s">
        <v>2000</v>
      </c>
      <c r="Q500" t="s">
        <v>2000</v>
      </c>
      <c r="R500" t="s">
        <v>70</v>
      </c>
      <c r="S500" t="s">
        <v>70</v>
      </c>
      <c r="T500" t="s">
        <v>70</v>
      </c>
      <c r="U500" t="s">
        <v>2000</v>
      </c>
      <c r="V500" t="s">
        <v>70</v>
      </c>
      <c r="W500" t="s">
        <v>70</v>
      </c>
      <c r="X500" t="s">
        <v>2000</v>
      </c>
      <c r="Y500" t="s">
        <v>2000</v>
      </c>
      <c r="Z500" t="s">
        <v>2000</v>
      </c>
      <c r="AA500" t="s">
        <v>2000</v>
      </c>
    </row>
    <row r="501" spans="1:27" hidden="1" x14ac:dyDescent="0.25">
      <c r="A501">
        <v>484851508</v>
      </c>
      <c r="B501" t="s">
        <v>1999</v>
      </c>
      <c r="C501" t="s">
        <v>70</v>
      </c>
      <c r="D501" t="s">
        <v>70</v>
      </c>
      <c r="E501" t="s">
        <v>70</v>
      </c>
      <c r="F501" t="s">
        <v>2000</v>
      </c>
      <c r="G501" t="s">
        <v>70</v>
      </c>
      <c r="H501" t="s">
        <v>70</v>
      </c>
      <c r="I501" t="s">
        <v>2000</v>
      </c>
      <c r="J501" t="s">
        <v>70</v>
      </c>
      <c r="K501" t="s">
        <v>70</v>
      </c>
      <c r="L501" t="s">
        <v>70</v>
      </c>
      <c r="M501" t="s">
        <v>2000</v>
      </c>
      <c r="N501" t="s">
        <v>2000</v>
      </c>
      <c r="O501" t="s">
        <v>70</v>
      </c>
      <c r="P501" t="s">
        <v>2000</v>
      </c>
      <c r="Q501" t="s">
        <v>2000</v>
      </c>
      <c r="R501" t="s">
        <v>70</v>
      </c>
      <c r="S501" t="s">
        <v>70</v>
      </c>
      <c r="T501" t="s">
        <v>70</v>
      </c>
      <c r="U501" t="s">
        <v>2000</v>
      </c>
      <c r="V501" t="s">
        <v>70</v>
      </c>
      <c r="W501" t="s">
        <v>70</v>
      </c>
      <c r="X501" t="s">
        <v>2000</v>
      </c>
      <c r="Y501" t="s">
        <v>2000</v>
      </c>
      <c r="Z501" t="s">
        <v>2000</v>
      </c>
      <c r="AA501" t="s">
        <v>2000</v>
      </c>
    </row>
    <row r="502" spans="1:27" hidden="1" x14ac:dyDescent="0.25">
      <c r="A502" t="s">
        <v>750</v>
      </c>
      <c r="B502" t="s">
        <v>1999</v>
      </c>
      <c r="C502" t="s">
        <v>70</v>
      </c>
      <c r="D502" t="s">
        <v>70</v>
      </c>
      <c r="E502" t="s">
        <v>70</v>
      </c>
      <c r="F502" t="s">
        <v>2000</v>
      </c>
      <c r="G502" t="s">
        <v>2000</v>
      </c>
      <c r="H502" t="s">
        <v>70</v>
      </c>
      <c r="I502" t="s">
        <v>2000</v>
      </c>
      <c r="J502" t="s">
        <v>70</v>
      </c>
      <c r="K502" t="s">
        <v>70</v>
      </c>
      <c r="L502" t="s">
        <v>70</v>
      </c>
      <c r="M502" t="s">
        <v>2000</v>
      </c>
      <c r="N502" t="s">
        <v>2000</v>
      </c>
      <c r="O502" t="s">
        <v>70</v>
      </c>
      <c r="P502" t="s">
        <v>2000</v>
      </c>
      <c r="Q502" t="s">
        <v>2000</v>
      </c>
      <c r="R502" t="s">
        <v>2000</v>
      </c>
      <c r="S502" t="s">
        <v>70</v>
      </c>
      <c r="T502" t="s">
        <v>70</v>
      </c>
      <c r="U502" t="s">
        <v>2000</v>
      </c>
      <c r="V502" t="s">
        <v>70</v>
      </c>
      <c r="W502" t="s">
        <v>70</v>
      </c>
      <c r="X502" t="s">
        <v>2000</v>
      </c>
      <c r="Y502" t="s">
        <v>2000</v>
      </c>
      <c r="Z502" t="s">
        <v>2000</v>
      </c>
      <c r="AA502" t="s">
        <v>2000</v>
      </c>
    </row>
    <row r="503" spans="1:27" hidden="1" x14ac:dyDescent="0.25">
      <c r="A503" t="s">
        <v>751</v>
      </c>
      <c r="B503" t="s">
        <v>1999</v>
      </c>
      <c r="C503" t="s">
        <v>70</v>
      </c>
      <c r="D503" t="s">
        <v>70</v>
      </c>
      <c r="E503" t="s">
        <v>70</v>
      </c>
      <c r="F503" t="s">
        <v>2000</v>
      </c>
      <c r="G503" t="s">
        <v>2000</v>
      </c>
      <c r="H503" t="s">
        <v>70</v>
      </c>
      <c r="I503" t="s">
        <v>2000</v>
      </c>
      <c r="J503" t="s">
        <v>70</v>
      </c>
      <c r="K503" t="s">
        <v>70</v>
      </c>
      <c r="L503" t="s">
        <v>70</v>
      </c>
      <c r="M503" t="s">
        <v>2000</v>
      </c>
      <c r="N503" t="s">
        <v>2000</v>
      </c>
      <c r="O503" t="s">
        <v>70</v>
      </c>
      <c r="P503" t="s">
        <v>2000</v>
      </c>
      <c r="Q503" t="s">
        <v>2000</v>
      </c>
      <c r="R503" t="s">
        <v>2000</v>
      </c>
      <c r="S503" t="s">
        <v>70</v>
      </c>
      <c r="T503" t="s">
        <v>70</v>
      </c>
      <c r="U503" t="s">
        <v>2000</v>
      </c>
      <c r="V503" t="s">
        <v>70</v>
      </c>
      <c r="W503" t="s">
        <v>70</v>
      </c>
      <c r="X503" t="s">
        <v>2000</v>
      </c>
      <c r="Y503" t="s">
        <v>2000</v>
      </c>
      <c r="Z503" t="s">
        <v>2000</v>
      </c>
      <c r="AA503" t="s">
        <v>2000</v>
      </c>
    </row>
    <row r="504" spans="1:27" hidden="1" x14ac:dyDescent="0.25">
      <c r="A504" t="s">
        <v>752</v>
      </c>
      <c r="B504" t="s">
        <v>1999</v>
      </c>
      <c r="C504" t="s">
        <v>70</v>
      </c>
      <c r="D504" t="s">
        <v>70</v>
      </c>
      <c r="E504" t="s">
        <v>70</v>
      </c>
      <c r="F504" t="s">
        <v>2000</v>
      </c>
      <c r="G504" t="s">
        <v>2000</v>
      </c>
      <c r="H504" t="s">
        <v>70</v>
      </c>
      <c r="I504" t="s">
        <v>2000</v>
      </c>
      <c r="J504" t="s">
        <v>70</v>
      </c>
      <c r="K504" t="s">
        <v>70</v>
      </c>
      <c r="L504" t="s">
        <v>70</v>
      </c>
      <c r="M504" t="s">
        <v>2000</v>
      </c>
      <c r="N504" t="s">
        <v>2000</v>
      </c>
      <c r="O504" t="s">
        <v>70</v>
      </c>
      <c r="P504" t="s">
        <v>2000</v>
      </c>
      <c r="Q504" t="s">
        <v>2000</v>
      </c>
      <c r="R504" t="s">
        <v>2000</v>
      </c>
      <c r="S504" t="s">
        <v>70</v>
      </c>
      <c r="T504" t="s">
        <v>70</v>
      </c>
      <c r="U504" t="s">
        <v>2000</v>
      </c>
      <c r="V504" t="s">
        <v>70</v>
      </c>
      <c r="W504" t="s">
        <v>70</v>
      </c>
      <c r="X504" t="s">
        <v>2000</v>
      </c>
      <c r="Y504" t="s">
        <v>2000</v>
      </c>
      <c r="Z504" t="s">
        <v>2000</v>
      </c>
      <c r="AA504" t="s">
        <v>2000</v>
      </c>
    </row>
    <row r="505" spans="1:27" hidden="1" x14ac:dyDescent="0.25">
      <c r="A505" t="s">
        <v>753</v>
      </c>
      <c r="B505" t="s">
        <v>1999</v>
      </c>
      <c r="C505" t="s">
        <v>70</v>
      </c>
      <c r="D505" t="s">
        <v>70</v>
      </c>
      <c r="E505" t="s">
        <v>70</v>
      </c>
      <c r="F505" t="s">
        <v>2000</v>
      </c>
      <c r="G505" t="s">
        <v>2000</v>
      </c>
      <c r="H505" t="s">
        <v>70</v>
      </c>
      <c r="I505" t="s">
        <v>2000</v>
      </c>
      <c r="J505" t="s">
        <v>70</v>
      </c>
      <c r="K505" t="s">
        <v>70</v>
      </c>
      <c r="L505" t="s">
        <v>70</v>
      </c>
      <c r="M505" t="s">
        <v>2000</v>
      </c>
      <c r="N505" t="s">
        <v>2000</v>
      </c>
      <c r="O505" t="s">
        <v>70</v>
      </c>
      <c r="P505" t="s">
        <v>2000</v>
      </c>
      <c r="Q505" t="s">
        <v>2000</v>
      </c>
      <c r="R505" t="s">
        <v>2000</v>
      </c>
      <c r="S505" t="s">
        <v>70</v>
      </c>
      <c r="T505" t="s">
        <v>70</v>
      </c>
      <c r="U505" t="s">
        <v>2000</v>
      </c>
      <c r="V505" t="s">
        <v>70</v>
      </c>
      <c r="W505" t="s">
        <v>70</v>
      </c>
      <c r="X505" t="s">
        <v>2000</v>
      </c>
      <c r="Y505" t="s">
        <v>2000</v>
      </c>
      <c r="Z505" t="s">
        <v>2000</v>
      </c>
      <c r="AA505" t="s">
        <v>2000</v>
      </c>
    </row>
    <row r="506" spans="1:27" hidden="1" x14ac:dyDescent="0.25">
      <c r="A506" t="s">
        <v>754</v>
      </c>
      <c r="B506" t="s">
        <v>1999</v>
      </c>
      <c r="C506" t="s">
        <v>70</v>
      </c>
      <c r="D506" t="s">
        <v>70</v>
      </c>
      <c r="E506" t="s">
        <v>70</v>
      </c>
      <c r="F506" t="s">
        <v>2000</v>
      </c>
      <c r="G506" t="s">
        <v>2000</v>
      </c>
      <c r="H506" t="s">
        <v>70</v>
      </c>
      <c r="I506" t="s">
        <v>2000</v>
      </c>
      <c r="J506" t="s">
        <v>70</v>
      </c>
      <c r="K506" t="s">
        <v>70</v>
      </c>
      <c r="L506" t="s">
        <v>70</v>
      </c>
      <c r="M506" t="s">
        <v>2000</v>
      </c>
      <c r="N506" t="s">
        <v>2000</v>
      </c>
      <c r="O506" t="s">
        <v>70</v>
      </c>
      <c r="P506" t="s">
        <v>2000</v>
      </c>
      <c r="Q506" t="s">
        <v>2000</v>
      </c>
      <c r="R506" t="s">
        <v>2000</v>
      </c>
      <c r="S506" t="s">
        <v>70</v>
      </c>
      <c r="T506" t="s">
        <v>70</v>
      </c>
      <c r="U506" t="s">
        <v>2000</v>
      </c>
      <c r="V506" t="s">
        <v>70</v>
      </c>
      <c r="W506" t="s">
        <v>70</v>
      </c>
      <c r="X506" t="s">
        <v>2000</v>
      </c>
      <c r="Y506" t="s">
        <v>2000</v>
      </c>
      <c r="Z506" t="s">
        <v>2000</v>
      </c>
      <c r="AA506" t="s">
        <v>2000</v>
      </c>
    </row>
    <row r="507" spans="1:27" hidden="1" x14ac:dyDescent="0.25">
      <c r="A507" t="s">
        <v>755</v>
      </c>
      <c r="B507" t="s">
        <v>1999</v>
      </c>
      <c r="C507" t="s">
        <v>70</v>
      </c>
      <c r="D507" t="s">
        <v>70</v>
      </c>
      <c r="E507" t="s">
        <v>70</v>
      </c>
      <c r="F507" t="s">
        <v>2000</v>
      </c>
      <c r="G507" t="s">
        <v>2000</v>
      </c>
      <c r="H507" t="s">
        <v>70</v>
      </c>
      <c r="I507" t="s">
        <v>2000</v>
      </c>
      <c r="J507" t="s">
        <v>70</v>
      </c>
      <c r="K507" t="s">
        <v>70</v>
      </c>
      <c r="L507" t="s">
        <v>70</v>
      </c>
      <c r="M507" t="s">
        <v>2000</v>
      </c>
      <c r="N507" t="s">
        <v>2000</v>
      </c>
      <c r="O507" t="s">
        <v>70</v>
      </c>
      <c r="P507" t="s">
        <v>2000</v>
      </c>
      <c r="Q507" t="s">
        <v>2000</v>
      </c>
      <c r="R507" t="s">
        <v>2000</v>
      </c>
      <c r="S507" t="s">
        <v>70</v>
      </c>
      <c r="T507" t="s">
        <v>70</v>
      </c>
      <c r="U507" t="s">
        <v>2000</v>
      </c>
      <c r="V507" t="s">
        <v>70</v>
      </c>
      <c r="W507" t="s">
        <v>70</v>
      </c>
      <c r="X507" t="s">
        <v>2000</v>
      </c>
      <c r="Y507" t="s">
        <v>2000</v>
      </c>
      <c r="Z507" t="s">
        <v>2000</v>
      </c>
      <c r="AA507" t="s">
        <v>2000</v>
      </c>
    </row>
    <row r="508" spans="1:27" hidden="1" x14ac:dyDescent="0.25">
      <c r="A508" t="s">
        <v>756</v>
      </c>
      <c r="B508" t="s">
        <v>1999</v>
      </c>
      <c r="C508" t="s">
        <v>70</v>
      </c>
      <c r="D508" t="s">
        <v>70</v>
      </c>
      <c r="E508" t="s">
        <v>70</v>
      </c>
      <c r="F508" t="s">
        <v>2000</v>
      </c>
      <c r="G508" t="s">
        <v>2000</v>
      </c>
      <c r="H508" t="s">
        <v>70</v>
      </c>
      <c r="I508" t="s">
        <v>2000</v>
      </c>
      <c r="J508" t="s">
        <v>70</v>
      </c>
      <c r="K508" t="s">
        <v>70</v>
      </c>
      <c r="L508" t="s">
        <v>70</v>
      </c>
      <c r="M508" t="s">
        <v>2000</v>
      </c>
      <c r="N508" t="s">
        <v>2000</v>
      </c>
      <c r="O508" t="s">
        <v>70</v>
      </c>
      <c r="P508" t="s">
        <v>2000</v>
      </c>
      <c r="Q508" t="s">
        <v>2000</v>
      </c>
      <c r="R508" t="s">
        <v>2000</v>
      </c>
      <c r="S508" t="s">
        <v>70</v>
      </c>
      <c r="T508" t="s">
        <v>70</v>
      </c>
      <c r="U508" t="s">
        <v>2000</v>
      </c>
      <c r="V508" t="s">
        <v>70</v>
      </c>
      <c r="W508" t="s">
        <v>70</v>
      </c>
      <c r="X508" t="s">
        <v>2000</v>
      </c>
      <c r="Y508" t="s">
        <v>2000</v>
      </c>
      <c r="Z508" t="s">
        <v>2000</v>
      </c>
      <c r="AA508" t="s">
        <v>2000</v>
      </c>
    </row>
    <row r="509" spans="1:27" hidden="1" x14ac:dyDescent="0.25">
      <c r="A509" t="s">
        <v>757</v>
      </c>
      <c r="B509" t="s">
        <v>1999</v>
      </c>
      <c r="C509" t="s">
        <v>70</v>
      </c>
      <c r="D509" t="s">
        <v>70</v>
      </c>
      <c r="E509" t="s">
        <v>70</v>
      </c>
      <c r="F509" t="s">
        <v>2000</v>
      </c>
      <c r="G509" t="s">
        <v>2000</v>
      </c>
      <c r="H509" t="s">
        <v>70</v>
      </c>
      <c r="I509" t="s">
        <v>2000</v>
      </c>
      <c r="J509" t="s">
        <v>70</v>
      </c>
      <c r="K509" t="s">
        <v>70</v>
      </c>
      <c r="L509" t="s">
        <v>70</v>
      </c>
      <c r="M509" t="s">
        <v>2000</v>
      </c>
      <c r="N509" t="s">
        <v>2000</v>
      </c>
      <c r="O509" t="s">
        <v>70</v>
      </c>
      <c r="P509" t="s">
        <v>2000</v>
      </c>
      <c r="Q509" t="s">
        <v>2000</v>
      </c>
      <c r="R509" t="s">
        <v>2000</v>
      </c>
      <c r="S509" t="s">
        <v>70</v>
      </c>
      <c r="T509" t="s">
        <v>70</v>
      </c>
      <c r="U509" t="s">
        <v>2000</v>
      </c>
      <c r="V509" t="s">
        <v>70</v>
      </c>
      <c r="W509" t="s">
        <v>70</v>
      </c>
      <c r="X509" t="s">
        <v>2000</v>
      </c>
      <c r="Y509" t="s">
        <v>2000</v>
      </c>
      <c r="Z509" t="s">
        <v>2000</v>
      </c>
      <c r="AA509" t="s">
        <v>2000</v>
      </c>
    </row>
    <row r="510" spans="1:27" hidden="1" x14ac:dyDescent="0.25">
      <c r="A510" t="s">
        <v>758</v>
      </c>
      <c r="B510" t="s">
        <v>1999</v>
      </c>
      <c r="C510" t="s">
        <v>70</v>
      </c>
      <c r="D510" t="s">
        <v>70</v>
      </c>
      <c r="E510" t="s">
        <v>70</v>
      </c>
      <c r="F510" t="s">
        <v>2000</v>
      </c>
      <c r="G510" t="s">
        <v>2000</v>
      </c>
      <c r="H510" t="s">
        <v>70</v>
      </c>
      <c r="I510" t="s">
        <v>2000</v>
      </c>
      <c r="J510" t="s">
        <v>70</v>
      </c>
      <c r="K510" t="s">
        <v>70</v>
      </c>
      <c r="L510" t="s">
        <v>70</v>
      </c>
      <c r="M510" t="s">
        <v>2000</v>
      </c>
      <c r="N510" t="s">
        <v>2000</v>
      </c>
      <c r="O510" t="s">
        <v>70</v>
      </c>
      <c r="P510" t="s">
        <v>2000</v>
      </c>
      <c r="Q510" t="s">
        <v>2000</v>
      </c>
      <c r="R510" t="s">
        <v>2000</v>
      </c>
      <c r="S510" t="s">
        <v>70</v>
      </c>
      <c r="T510" t="s">
        <v>70</v>
      </c>
      <c r="U510" t="s">
        <v>2000</v>
      </c>
      <c r="V510" t="s">
        <v>70</v>
      </c>
      <c r="W510" t="s">
        <v>70</v>
      </c>
      <c r="X510" t="s">
        <v>2000</v>
      </c>
      <c r="Y510" t="s">
        <v>2000</v>
      </c>
      <c r="Z510" t="s">
        <v>2000</v>
      </c>
      <c r="AA510" t="s">
        <v>2000</v>
      </c>
    </row>
    <row r="511" spans="1:27" hidden="1" x14ac:dyDescent="0.25">
      <c r="A511" t="s">
        <v>759</v>
      </c>
      <c r="B511" t="s">
        <v>1999</v>
      </c>
      <c r="C511" t="s">
        <v>70</v>
      </c>
      <c r="D511" t="s">
        <v>70</v>
      </c>
      <c r="E511" t="s">
        <v>70</v>
      </c>
      <c r="F511" t="s">
        <v>2000</v>
      </c>
      <c r="G511" t="s">
        <v>2000</v>
      </c>
      <c r="H511" t="s">
        <v>70</v>
      </c>
      <c r="I511" t="s">
        <v>2000</v>
      </c>
      <c r="J511" t="s">
        <v>70</v>
      </c>
      <c r="K511" t="s">
        <v>70</v>
      </c>
      <c r="L511" t="s">
        <v>70</v>
      </c>
      <c r="M511" t="s">
        <v>2000</v>
      </c>
      <c r="N511" t="s">
        <v>2000</v>
      </c>
      <c r="O511" t="s">
        <v>70</v>
      </c>
      <c r="P511" t="s">
        <v>2000</v>
      </c>
      <c r="Q511" t="s">
        <v>2000</v>
      </c>
      <c r="R511" t="s">
        <v>2000</v>
      </c>
      <c r="S511" t="s">
        <v>70</v>
      </c>
      <c r="T511" t="s">
        <v>70</v>
      </c>
      <c r="U511" t="s">
        <v>2000</v>
      </c>
      <c r="V511" t="s">
        <v>70</v>
      </c>
      <c r="W511" t="s">
        <v>70</v>
      </c>
      <c r="X511" t="s">
        <v>2000</v>
      </c>
      <c r="Y511" t="s">
        <v>2000</v>
      </c>
      <c r="Z511" t="s">
        <v>2000</v>
      </c>
      <c r="AA511" t="s">
        <v>2000</v>
      </c>
    </row>
    <row r="512" spans="1:27" hidden="1" x14ac:dyDescent="0.25">
      <c r="A512" t="s">
        <v>760</v>
      </c>
      <c r="B512" t="s">
        <v>1999</v>
      </c>
      <c r="C512" t="s">
        <v>70</v>
      </c>
      <c r="D512" t="s">
        <v>70</v>
      </c>
      <c r="E512" t="s">
        <v>70</v>
      </c>
      <c r="F512" t="s">
        <v>2000</v>
      </c>
      <c r="G512" t="s">
        <v>2000</v>
      </c>
      <c r="H512" t="s">
        <v>70</v>
      </c>
      <c r="I512" t="s">
        <v>2000</v>
      </c>
      <c r="J512" t="s">
        <v>70</v>
      </c>
      <c r="K512" t="s">
        <v>70</v>
      </c>
      <c r="L512" t="s">
        <v>70</v>
      </c>
      <c r="M512" t="s">
        <v>2000</v>
      </c>
      <c r="N512" t="s">
        <v>2000</v>
      </c>
      <c r="O512" t="s">
        <v>70</v>
      </c>
      <c r="P512" t="s">
        <v>2000</v>
      </c>
      <c r="Q512" t="s">
        <v>2000</v>
      </c>
      <c r="R512" t="s">
        <v>2000</v>
      </c>
      <c r="S512" t="s">
        <v>70</v>
      </c>
      <c r="T512" t="s">
        <v>70</v>
      </c>
      <c r="U512" t="s">
        <v>2000</v>
      </c>
      <c r="V512" t="s">
        <v>70</v>
      </c>
      <c r="W512" t="s">
        <v>70</v>
      </c>
      <c r="X512" t="s">
        <v>2000</v>
      </c>
      <c r="Y512" t="s">
        <v>2000</v>
      </c>
      <c r="Z512" t="s">
        <v>2000</v>
      </c>
      <c r="AA512" t="s">
        <v>2000</v>
      </c>
    </row>
    <row r="513" spans="1:27" hidden="1" x14ac:dyDescent="0.25">
      <c r="A513" t="s">
        <v>761</v>
      </c>
      <c r="B513" t="s">
        <v>1999</v>
      </c>
      <c r="C513" t="s">
        <v>70</v>
      </c>
      <c r="D513" t="s">
        <v>70</v>
      </c>
      <c r="E513" t="s">
        <v>70</v>
      </c>
      <c r="F513" t="s">
        <v>2000</v>
      </c>
      <c r="G513" t="s">
        <v>2000</v>
      </c>
      <c r="H513" t="s">
        <v>70</v>
      </c>
      <c r="I513" t="s">
        <v>2000</v>
      </c>
      <c r="J513" t="s">
        <v>70</v>
      </c>
      <c r="K513" t="s">
        <v>70</v>
      </c>
      <c r="L513" t="s">
        <v>70</v>
      </c>
      <c r="M513" t="s">
        <v>2000</v>
      </c>
      <c r="N513" t="s">
        <v>2000</v>
      </c>
      <c r="O513" t="s">
        <v>70</v>
      </c>
      <c r="P513" t="s">
        <v>2000</v>
      </c>
      <c r="Q513" t="s">
        <v>2000</v>
      </c>
      <c r="R513" t="s">
        <v>2000</v>
      </c>
      <c r="S513" t="s">
        <v>70</v>
      </c>
      <c r="T513" t="s">
        <v>70</v>
      </c>
      <c r="U513" t="s">
        <v>2000</v>
      </c>
      <c r="V513" t="s">
        <v>70</v>
      </c>
      <c r="W513" t="s">
        <v>70</v>
      </c>
      <c r="X513" t="s">
        <v>2000</v>
      </c>
      <c r="Y513" t="s">
        <v>2000</v>
      </c>
      <c r="Z513" t="s">
        <v>2000</v>
      </c>
      <c r="AA513" t="s">
        <v>2000</v>
      </c>
    </row>
    <row r="514" spans="1:27" hidden="1" x14ac:dyDescent="0.25">
      <c r="A514" t="s">
        <v>762</v>
      </c>
      <c r="B514" t="s">
        <v>1999</v>
      </c>
      <c r="C514" t="s">
        <v>70</v>
      </c>
      <c r="D514" t="s">
        <v>70</v>
      </c>
      <c r="E514" t="s">
        <v>70</v>
      </c>
      <c r="F514" t="s">
        <v>2000</v>
      </c>
      <c r="G514" t="s">
        <v>2000</v>
      </c>
      <c r="H514" t="s">
        <v>70</v>
      </c>
      <c r="I514" t="s">
        <v>2000</v>
      </c>
      <c r="J514" t="s">
        <v>70</v>
      </c>
      <c r="K514" t="s">
        <v>70</v>
      </c>
      <c r="L514" t="s">
        <v>70</v>
      </c>
      <c r="M514" t="s">
        <v>2000</v>
      </c>
      <c r="N514" t="s">
        <v>2000</v>
      </c>
      <c r="O514" t="s">
        <v>70</v>
      </c>
      <c r="P514" t="s">
        <v>2000</v>
      </c>
      <c r="Q514" t="s">
        <v>2000</v>
      </c>
      <c r="R514" t="s">
        <v>2000</v>
      </c>
      <c r="S514" t="s">
        <v>70</v>
      </c>
      <c r="T514" t="s">
        <v>70</v>
      </c>
      <c r="U514" t="s">
        <v>2000</v>
      </c>
      <c r="V514" t="s">
        <v>70</v>
      </c>
      <c r="W514" t="s">
        <v>70</v>
      </c>
      <c r="X514" t="s">
        <v>2000</v>
      </c>
      <c r="Y514" t="s">
        <v>2000</v>
      </c>
      <c r="Z514" t="s">
        <v>2000</v>
      </c>
      <c r="AA514" t="s">
        <v>2000</v>
      </c>
    </row>
    <row r="515" spans="1:27" hidden="1" x14ac:dyDescent="0.25">
      <c r="A515" t="s">
        <v>763</v>
      </c>
      <c r="B515" t="s">
        <v>1999</v>
      </c>
      <c r="C515" t="s">
        <v>70</v>
      </c>
      <c r="D515" t="s">
        <v>70</v>
      </c>
      <c r="E515" t="s">
        <v>70</v>
      </c>
      <c r="F515" t="s">
        <v>2000</v>
      </c>
      <c r="G515" t="s">
        <v>2000</v>
      </c>
      <c r="H515" t="s">
        <v>70</v>
      </c>
      <c r="I515" t="s">
        <v>2000</v>
      </c>
      <c r="J515" t="s">
        <v>70</v>
      </c>
      <c r="K515" t="s">
        <v>70</v>
      </c>
      <c r="L515" t="s">
        <v>70</v>
      </c>
      <c r="M515" t="s">
        <v>2000</v>
      </c>
      <c r="N515" t="s">
        <v>2000</v>
      </c>
      <c r="O515" t="s">
        <v>70</v>
      </c>
      <c r="P515" t="s">
        <v>2000</v>
      </c>
      <c r="Q515" t="s">
        <v>2000</v>
      </c>
      <c r="R515" t="s">
        <v>2000</v>
      </c>
      <c r="S515" t="s">
        <v>70</v>
      </c>
      <c r="T515" t="s">
        <v>70</v>
      </c>
      <c r="U515" t="s">
        <v>2000</v>
      </c>
      <c r="V515" t="s">
        <v>70</v>
      </c>
      <c r="W515" t="s">
        <v>70</v>
      </c>
      <c r="X515" t="s">
        <v>2000</v>
      </c>
      <c r="Y515" t="s">
        <v>2000</v>
      </c>
      <c r="Z515" t="s">
        <v>2000</v>
      </c>
      <c r="AA515" t="s">
        <v>2000</v>
      </c>
    </row>
    <row r="516" spans="1:27" hidden="1" x14ac:dyDescent="0.25">
      <c r="A516">
        <v>330110020</v>
      </c>
      <c r="B516" t="s">
        <v>1999</v>
      </c>
      <c r="C516" t="s">
        <v>1021</v>
      </c>
      <c r="D516" t="s">
        <v>70</v>
      </c>
      <c r="E516" t="s">
        <v>70</v>
      </c>
      <c r="F516" t="s">
        <v>2000</v>
      </c>
      <c r="G516" t="s">
        <v>2000</v>
      </c>
      <c r="H516" t="s">
        <v>2000</v>
      </c>
      <c r="I516" t="s">
        <v>2000</v>
      </c>
      <c r="J516" t="s">
        <v>70</v>
      </c>
      <c r="K516" t="s">
        <v>70</v>
      </c>
      <c r="L516" t="s">
        <v>2000</v>
      </c>
      <c r="M516" t="s">
        <v>2000</v>
      </c>
      <c r="N516" t="s">
        <v>2000</v>
      </c>
      <c r="O516" t="s">
        <v>70</v>
      </c>
      <c r="P516" t="s">
        <v>2000</v>
      </c>
      <c r="Q516" t="s">
        <v>2000</v>
      </c>
      <c r="R516" t="s">
        <v>2000</v>
      </c>
      <c r="S516" t="s">
        <v>2000</v>
      </c>
      <c r="T516" t="s">
        <v>70</v>
      </c>
      <c r="U516" t="s">
        <v>2000</v>
      </c>
      <c r="V516" t="s">
        <v>70</v>
      </c>
      <c r="W516" t="s">
        <v>2000</v>
      </c>
      <c r="X516" t="s">
        <v>2000</v>
      </c>
      <c r="Y516" t="s">
        <v>2000</v>
      </c>
      <c r="Z516" t="s">
        <v>2000</v>
      </c>
      <c r="AA516" t="s">
        <v>2000</v>
      </c>
    </row>
    <row r="517" spans="1:27" hidden="1" x14ac:dyDescent="0.25">
      <c r="A517">
        <v>330150014</v>
      </c>
      <c r="B517" t="s">
        <v>1999</v>
      </c>
      <c r="C517" t="s">
        <v>1021</v>
      </c>
      <c r="D517" t="s">
        <v>70</v>
      </c>
      <c r="E517" t="s">
        <v>70</v>
      </c>
      <c r="F517" t="s">
        <v>2000</v>
      </c>
      <c r="G517" t="s">
        <v>2000</v>
      </c>
      <c r="H517" t="s">
        <v>2000</v>
      </c>
      <c r="I517" t="s">
        <v>2000</v>
      </c>
      <c r="J517" t="s">
        <v>70</v>
      </c>
      <c r="K517" t="s">
        <v>70</v>
      </c>
      <c r="L517" t="s">
        <v>2000</v>
      </c>
      <c r="M517" t="s">
        <v>2000</v>
      </c>
      <c r="N517" t="s">
        <v>2000</v>
      </c>
      <c r="O517" t="s">
        <v>70</v>
      </c>
      <c r="P517" t="s">
        <v>2000</v>
      </c>
      <c r="Q517" t="s">
        <v>2000</v>
      </c>
      <c r="R517" t="s">
        <v>2000</v>
      </c>
      <c r="S517" t="s">
        <v>2000</v>
      </c>
      <c r="T517" t="s">
        <v>70</v>
      </c>
      <c r="U517" t="s">
        <v>2000</v>
      </c>
      <c r="V517" t="s">
        <v>70</v>
      </c>
      <c r="W517" t="s">
        <v>2000</v>
      </c>
      <c r="X517" t="s">
        <v>2000</v>
      </c>
      <c r="Y517" t="s">
        <v>2000</v>
      </c>
      <c r="Z517" t="s">
        <v>2000</v>
      </c>
      <c r="AA517" t="s">
        <v>2000</v>
      </c>
    </row>
    <row r="518" spans="1:27" hidden="1" x14ac:dyDescent="0.25">
      <c r="A518">
        <v>330150018</v>
      </c>
      <c r="B518" t="s">
        <v>1999</v>
      </c>
      <c r="C518" t="s">
        <v>1021</v>
      </c>
      <c r="D518" t="s">
        <v>70</v>
      </c>
      <c r="E518" t="s">
        <v>70</v>
      </c>
      <c r="F518" t="s">
        <v>70</v>
      </c>
      <c r="G518" t="s">
        <v>70</v>
      </c>
      <c r="H518" t="s">
        <v>70</v>
      </c>
      <c r="I518" t="s">
        <v>70</v>
      </c>
      <c r="J518" t="s">
        <v>70</v>
      </c>
      <c r="K518" t="s">
        <v>70</v>
      </c>
      <c r="L518" t="s">
        <v>70</v>
      </c>
      <c r="M518" t="s">
        <v>70</v>
      </c>
      <c r="N518" t="s">
        <v>70</v>
      </c>
      <c r="O518" t="s">
        <v>70</v>
      </c>
      <c r="P518" t="s">
        <v>70</v>
      </c>
      <c r="Q518" t="s">
        <v>70</v>
      </c>
      <c r="R518" t="s">
        <v>70</v>
      </c>
      <c r="S518" t="s">
        <v>2000</v>
      </c>
      <c r="T518" t="s">
        <v>70</v>
      </c>
      <c r="U518" t="s">
        <v>70</v>
      </c>
      <c r="V518" t="s">
        <v>70</v>
      </c>
      <c r="W518" t="s">
        <v>70</v>
      </c>
      <c r="X518" t="s">
        <v>70</v>
      </c>
      <c r="Y518" t="s">
        <v>70</v>
      </c>
      <c r="Z518" t="s">
        <v>70</v>
      </c>
      <c r="AA518" t="s">
        <v>70</v>
      </c>
    </row>
    <row r="519" spans="1:27" hidden="1" x14ac:dyDescent="0.25">
      <c r="A519">
        <v>330190003</v>
      </c>
      <c r="B519" t="s">
        <v>1999</v>
      </c>
      <c r="C519" t="s">
        <v>1021</v>
      </c>
      <c r="D519" t="s">
        <v>70</v>
      </c>
      <c r="E519" t="s">
        <v>70</v>
      </c>
      <c r="F519" t="s">
        <v>2000</v>
      </c>
      <c r="G519" t="s">
        <v>2000</v>
      </c>
      <c r="H519" t="s">
        <v>70</v>
      </c>
      <c r="I519" t="s">
        <v>2000</v>
      </c>
      <c r="J519" t="s">
        <v>70</v>
      </c>
      <c r="K519" t="s">
        <v>70</v>
      </c>
      <c r="L519" t="s">
        <v>70</v>
      </c>
      <c r="M519" t="s">
        <v>2000</v>
      </c>
      <c r="N519" t="s">
        <v>2000</v>
      </c>
      <c r="O519" t="s">
        <v>70</v>
      </c>
      <c r="P519" t="s">
        <v>2000</v>
      </c>
      <c r="Q519" t="s">
        <v>2000</v>
      </c>
      <c r="R519" t="s">
        <v>2000</v>
      </c>
      <c r="S519" t="s">
        <v>70</v>
      </c>
      <c r="T519" t="s">
        <v>70</v>
      </c>
      <c r="U519" t="s">
        <v>2000</v>
      </c>
      <c r="V519" t="s">
        <v>70</v>
      </c>
      <c r="W519" t="s">
        <v>70</v>
      </c>
      <c r="X519" t="s">
        <v>2000</v>
      </c>
      <c r="Y519" t="s">
        <v>2000</v>
      </c>
      <c r="Z519" t="s">
        <v>2000</v>
      </c>
      <c r="AA519" t="s">
        <v>2000</v>
      </c>
    </row>
    <row r="520" spans="1:27" hidden="1" x14ac:dyDescent="0.25">
      <c r="A520">
        <v>340030007</v>
      </c>
      <c r="B520" t="s">
        <v>1999</v>
      </c>
      <c r="C520" t="s">
        <v>1025</v>
      </c>
      <c r="D520" t="s">
        <v>70</v>
      </c>
      <c r="E520" t="s">
        <v>70</v>
      </c>
      <c r="F520" t="s">
        <v>70</v>
      </c>
      <c r="G520" t="s">
        <v>70</v>
      </c>
      <c r="H520" t="s">
        <v>70</v>
      </c>
      <c r="I520" t="s">
        <v>70</v>
      </c>
      <c r="J520" t="s">
        <v>70</v>
      </c>
      <c r="K520" t="s">
        <v>70</v>
      </c>
      <c r="L520" t="s">
        <v>70</v>
      </c>
      <c r="M520" t="s">
        <v>70</v>
      </c>
      <c r="N520" t="s">
        <v>70</v>
      </c>
      <c r="O520" t="s">
        <v>70</v>
      </c>
      <c r="P520" t="s">
        <v>70</v>
      </c>
      <c r="Q520" t="s">
        <v>70</v>
      </c>
      <c r="R520" t="s">
        <v>70</v>
      </c>
      <c r="S520" t="s">
        <v>70</v>
      </c>
      <c r="T520" t="s">
        <v>70</v>
      </c>
      <c r="U520" t="s">
        <v>70</v>
      </c>
      <c r="V520" t="s">
        <v>2000</v>
      </c>
      <c r="W520" t="s">
        <v>70</v>
      </c>
      <c r="X520" t="s">
        <v>70</v>
      </c>
      <c r="Y520" t="s">
        <v>70</v>
      </c>
      <c r="Z520" t="s">
        <v>70</v>
      </c>
      <c r="AA520" t="s">
        <v>70</v>
      </c>
    </row>
    <row r="521" spans="1:27" hidden="1" x14ac:dyDescent="0.25">
      <c r="A521">
        <v>340030008</v>
      </c>
      <c r="B521" t="s">
        <v>1999</v>
      </c>
      <c r="C521" t="s">
        <v>1025</v>
      </c>
      <c r="D521" t="s">
        <v>70</v>
      </c>
      <c r="E521" t="s">
        <v>70</v>
      </c>
      <c r="F521" t="s">
        <v>70</v>
      </c>
      <c r="G521" t="s">
        <v>70</v>
      </c>
      <c r="H521" t="s">
        <v>70</v>
      </c>
      <c r="I521" t="s">
        <v>70</v>
      </c>
      <c r="J521" t="s">
        <v>70</v>
      </c>
      <c r="K521" t="s">
        <v>70</v>
      </c>
      <c r="L521" t="s">
        <v>70</v>
      </c>
      <c r="M521" t="s">
        <v>70</v>
      </c>
      <c r="N521" t="s">
        <v>70</v>
      </c>
      <c r="O521" t="s">
        <v>70</v>
      </c>
      <c r="P521" t="s">
        <v>70</v>
      </c>
      <c r="Q521" t="s">
        <v>70</v>
      </c>
      <c r="R521" t="s">
        <v>70</v>
      </c>
      <c r="S521" t="s">
        <v>70</v>
      </c>
      <c r="T521" t="s">
        <v>70</v>
      </c>
      <c r="U521" t="s">
        <v>70</v>
      </c>
      <c r="V521" t="s">
        <v>2000</v>
      </c>
      <c r="W521" t="s">
        <v>70</v>
      </c>
      <c r="X521" t="s">
        <v>70</v>
      </c>
      <c r="Y521" t="s">
        <v>70</v>
      </c>
      <c r="Z521" t="s">
        <v>70</v>
      </c>
      <c r="AA521" t="s">
        <v>70</v>
      </c>
    </row>
    <row r="522" spans="1:27" hidden="1" x14ac:dyDescent="0.25">
      <c r="A522">
        <v>340030009</v>
      </c>
      <c r="B522" t="s">
        <v>1999</v>
      </c>
      <c r="C522" t="s">
        <v>1025</v>
      </c>
      <c r="D522" t="s">
        <v>70</v>
      </c>
      <c r="E522" t="s">
        <v>70</v>
      </c>
      <c r="F522" t="s">
        <v>70</v>
      </c>
      <c r="G522" t="s">
        <v>70</v>
      </c>
      <c r="H522" t="s">
        <v>70</v>
      </c>
      <c r="I522" t="s">
        <v>70</v>
      </c>
      <c r="J522" t="s">
        <v>70</v>
      </c>
      <c r="K522" t="s">
        <v>70</v>
      </c>
      <c r="L522" t="s">
        <v>70</v>
      </c>
      <c r="M522" t="s">
        <v>70</v>
      </c>
      <c r="N522" t="s">
        <v>70</v>
      </c>
      <c r="O522" t="s">
        <v>70</v>
      </c>
      <c r="P522" t="s">
        <v>70</v>
      </c>
      <c r="Q522" t="s">
        <v>70</v>
      </c>
      <c r="R522" t="s">
        <v>70</v>
      </c>
      <c r="S522" t="s">
        <v>70</v>
      </c>
      <c r="T522" t="s">
        <v>70</v>
      </c>
      <c r="U522" t="s">
        <v>70</v>
      </c>
      <c r="V522" t="s">
        <v>2000</v>
      </c>
      <c r="W522" t="s">
        <v>70</v>
      </c>
      <c r="X522" t="s">
        <v>70</v>
      </c>
      <c r="Y522" t="s">
        <v>70</v>
      </c>
      <c r="Z522" t="s">
        <v>70</v>
      </c>
      <c r="AA522" t="s">
        <v>70</v>
      </c>
    </row>
    <row r="523" spans="1:27" hidden="1" x14ac:dyDescent="0.25">
      <c r="A523">
        <v>340070002</v>
      </c>
      <c r="B523" t="s">
        <v>1999</v>
      </c>
      <c r="C523" t="s">
        <v>1025</v>
      </c>
      <c r="D523" t="s">
        <v>70</v>
      </c>
      <c r="E523" t="s">
        <v>70</v>
      </c>
      <c r="F523" t="s">
        <v>2000</v>
      </c>
      <c r="G523" t="s">
        <v>2000</v>
      </c>
      <c r="H523" t="s">
        <v>70</v>
      </c>
      <c r="I523" t="s">
        <v>2000</v>
      </c>
      <c r="J523" t="s">
        <v>70</v>
      </c>
      <c r="K523" t="s">
        <v>70</v>
      </c>
      <c r="L523" t="s">
        <v>70</v>
      </c>
      <c r="M523" t="s">
        <v>2000</v>
      </c>
      <c r="N523" t="s">
        <v>2000</v>
      </c>
      <c r="O523" t="s">
        <v>70</v>
      </c>
      <c r="P523" t="s">
        <v>2000</v>
      </c>
      <c r="Q523" t="s">
        <v>2000</v>
      </c>
      <c r="R523" t="s">
        <v>2000</v>
      </c>
      <c r="S523" t="s">
        <v>70</v>
      </c>
      <c r="T523" t="s">
        <v>70</v>
      </c>
      <c r="U523" t="s">
        <v>2000</v>
      </c>
      <c r="V523" t="s">
        <v>70</v>
      </c>
      <c r="W523" t="s">
        <v>70</v>
      </c>
      <c r="X523" t="s">
        <v>2000</v>
      </c>
      <c r="Y523" t="s">
        <v>2000</v>
      </c>
      <c r="Z523" t="s">
        <v>2000</v>
      </c>
      <c r="AA523" t="s">
        <v>2000</v>
      </c>
    </row>
    <row r="524" spans="1:27" hidden="1" x14ac:dyDescent="0.25">
      <c r="A524">
        <v>340070003</v>
      </c>
      <c r="B524" t="s">
        <v>1999</v>
      </c>
      <c r="C524" t="s">
        <v>1025</v>
      </c>
      <c r="D524" t="s">
        <v>70</v>
      </c>
      <c r="E524" t="s">
        <v>70</v>
      </c>
      <c r="F524" t="s">
        <v>110</v>
      </c>
      <c r="G524" t="s">
        <v>110</v>
      </c>
      <c r="H524" t="s">
        <v>70</v>
      </c>
      <c r="I524" t="s">
        <v>110</v>
      </c>
      <c r="J524" t="s">
        <v>70</v>
      </c>
      <c r="K524" t="s">
        <v>70</v>
      </c>
      <c r="L524" t="s">
        <v>70</v>
      </c>
      <c r="M524" t="s">
        <v>110</v>
      </c>
      <c r="N524" t="s">
        <v>2000</v>
      </c>
      <c r="O524" t="s">
        <v>70</v>
      </c>
      <c r="P524" t="s">
        <v>110</v>
      </c>
      <c r="Q524" t="s">
        <v>2000</v>
      </c>
      <c r="R524" t="s">
        <v>110</v>
      </c>
      <c r="S524" t="s">
        <v>70</v>
      </c>
      <c r="T524" t="s">
        <v>70</v>
      </c>
      <c r="U524" t="s">
        <v>110</v>
      </c>
      <c r="V524" t="s">
        <v>70</v>
      </c>
      <c r="W524" t="s">
        <v>70</v>
      </c>
      <c r="X524" t="s">
        <v>110</v>
      </c>
      <c r="Y524" t="s">
        <v>110</v>
      </c>
      <c r="Z524" t="s">
        <v>110</v>
      </c>
      <c r="AA524" t="s">
        <v>2000</v>
      </c>
    </row>
    <row r="525" spans="1:27" hidden="1" x14ac:dyDescent="0.25">
      <c r="A525">
        <v>340130003</v>
      </c>
      <c r="B525" t="s">
        <v>1999</v>
      </c>
      <c r="C525" t="s">
        <v>1025</v>
      </c>
      <c r="D525" t="s">
        <v>70</v>
      </c>
      <c r="E525" t="s">
        <v>70</v>
      </c>
      <c r="F525" t="s">
        <v>70</v>
      </c>
      <c r="G525" t="s">
        <v>70</v>
      </c>
      <c r="H525" t="s">
        <v>70</v>
      </c>
      <c r="I525" t="s">
        <v>70</v>
      </c>
      <c r="J525" t="s">
        <v>70</v>
      </c>
      <c r="K525" t="s">
        <v>70</v>
      </c>
      <c r="L525" t="s">
        <v>70</v>
      </c>
      <c r="M525" t="s">
        <v>70</v>
      </c>
      <c r="N525" t="s">
        <v>70</v>
      </c>
      <c r="O525" t="s">
        <v>70</v>
      </c>
      <c r="P525" t="s">
        <v>70</v>
      </c>
      <c r="Q525" t="s">
        <v>70</v>
      </c>
      <c r="R525" t="s">
        <v>70</v>
      </c>
      <c r="S525" t="s">
        <v>2000</v>
      </c>
      <c r="T525" t="s">
        <v>70</v>
      </c>
      <c r="U525" t="s">
        <v>70</v>
      </c>
      <c r="V525" t="s">
        <v>70</v>
      </c>
      <c r="W525" t="s">
        <v>70</v>
      </c>
      <c r="X525" t="s">
        <v>70</v>
      </c>
      <c r="Y525" t="s">
        <v>70</v>
      </c>
      <c r="Z525" t="s">
        <v>70</v>
      </c>
      <c r="AA525" t="s">
        <v>70</v>
      </c>
    </row>
    <row r="526" spans="1:27" hidden="1" x14ac:dyDescent="0.25">
      <c r="A526">
        <v>340230006</v>
      </c>
      <c r="B526" t="s">
        <v>1999</v>
      </c>
      <c r="C526" t="s">
        <v>1025</v>
      </c>
      <c r="D526" t="s">
        <v>70</v>
      </c>
      <c r="E526" t="s">
        <v>70</v>
      </c>
      <c r="F526" t="s">
        <v>110</v>
      </c>
      <c r="G526" t="s">
        <v>57</v>
      </c>
      <c r="H526" t="s">
        <v>70</v>
      </c>
      <c r="I526" t="s">
        <v>57</v>
      </c>
      <c r="J526" t="s">
        <v>70</v>
      </c>
      <c r="K526" t="s">
        <v>70</v>
      </c>
      <c r="L526" t="s">
        <v>70</v>
      </c>
      <c r="M526" t="s">
        <v>59</v>
      </c>
      <c r="N526" t="s">
        <v>59</v>
      </c>
      <c r="O526" t="s">
        <v>70</v>
      </c>
      <c r="P526" t="s">
        <v>57</v>
      </c>
      <c r="Q526" t="s">
        <v>110</v>
      </c>
      <c r="R526" t="s">
        <v>110</v>
      </c>
      <c r="S526" t="s">
        <v>70</v>
      </c>
      <c r="T526" t="s">
        <v>70</v>
      </c>
      <c r="U526" t="s">
        <v>110</v>
      </c>
      <c r="V526" t="s">
        <v>70</v>
      </c>
      <c r="W526" t="s">
        <v>70</v>
      </c>
      <c r="X526" t="s">
        <v>57</v>
      </c>
      <c r="Y526" t="s">
        <v>110</v>
      </c>
      <c r="Z526" t="s">
        <v>110</v>
      </c>
      <c r="AA526" t="s">
        <v>110</v>
      </c>
    </row>
    <row r="527" spans="1:27" hidden="1" x14ac:dyDescent="0.25">
      <c r="A527">
        <v>340273001</v>
      </c>
      <c r="B527" t="s">
        <v>1999</v>
      </c>
      <c r="C527" t="s">
        <v>1025</v>
      </c>
      <c r="D527" t="s">
        <v>70</v>
      </c>
      <c r="E527" t="s">
        <v>70</v>
      </c>
      <c r="F527" t="s">
        <v>110</v>
      </c>
      <c r="G527" t="s">
        <v>110</v>
      </c>
      <c r="H527" t="s">
        <v>70</v>
      </c>
      <c r="I527" t="s">
        <v>57</v>
      </c>
      <c r="J527" t="s">
        <v>70</v>
      </c>
      <c r="K527" t="s">
        <v>70</v>
      </c>
      <c r="L527" t="s">
        <v>70</v>
      </c>
      <c r="M527" t="s">
        <v>59</v>
      </c>
      <c r="N527" t="s">
        <v>59</v>
      </c>
      <c r="O527" t="s">
        <v>70</v>
      </c>
      <c r="P527" t="s">
        <v>57</v>
      </c>
      <c r="Q527" t="s">
        <v>110</v>
      </c>
      <c r="R527" t="s">
        <v>110</v>
      </c>
      <c r="S527" t="s">
        <v>70</v>
      </c>
      <c r="T527" t="s">
        <v>70</v>
      </c>
      <c r="U527" t="s">
        <v>110</v>
      </c>
      <c r="V527" t="s">
        <v>70</v>
      </c>
      <c r="W527" t="s">
        <v>70</v>
      </c>
      <c r="X527" t="s">
        <v>57</v>
      </c>
      <c r="Y527" t="s">
        <v>110</v>
      </c>
      <c r="Z527" t="s">
        <v>2000</v>
      </c>
      <c r="AA527" t="s">
        <v>2000</v>
      </c>
    </row>
    <row r="528" spans="1:27" hidden="1" x14ac:dyDescent="0.25">
      <c r="A528">
        <v>340310006</v>
      </c>
      <c r="B528" t="s">
        <v>1999</v>
      </c>
      <c r="C528" t="s">
        <v>1025</v>
      </c>
      <c r="D528" t="s">
        <v>70</v>
      </c>
      <c r="E528" t="s">
        <v>70</v>
      </c>
      <c r="F528" t="s">
        <v>2000</v>
      </c>
      <c r="G528" t="s">
        <v>70</v>
      </c>
      <c r="H528" t="s">
        <v>70</v>
      </c>
      <c r="I528" t="s">
        <v>2000</v>
      </c>
      <c r="J528" t="s">
        <v>70</v>
      </c>
      <c r="K528" t="s">
        <v>70</v>
      </c>
      <c r="L528" t="s">
        <v>70</v>
      </c>
      <c r="M528" t="s">
        <v>2000</v>
      </c>
      <c r="N528" t="s">
        <v>2000</v>
      </c>
      <c r="O528" t="s">
        <v>70</v>
      </c>
      <c r="P528" t="s">
        <v>2000</v>
      </c>
      <c r="Q528" t="s">
        <v>2000</v>
      </c>
      <c r="R528" t="s">
        <v>70</v>
      </c>
      <c r="S528" t="s">
        <v>70</v>
      </c>
      <c r="T528" t="s">
        <v>70</v>
      </c>
      <c r="U528" t="s">
        <v>2000</v>
      </c>
      <c r="V528" t="s">
        <v>70</v>
      </c>
      <c r="W528" t="s">
        <v>70</v>
      </c>
      <c r="X528" t="s">
        <v>2000</v>
      </c>
      <c r="Y528" t="s">
        <v>2000</v>
      </c>
      <c r="Z528" t="s">
        <v>2000</v>
      </c>
      <c r="AA528" t="s">
        <v>2000</v>
      </c>
    </row>
    <row r="529" spans="1:27" hidden="1" x14ac:dyDescent="0.25">
      <c r="A529">
        <v>340310007</v>
      </c>
      <c r="B529" t="s">
        <v>1999</v>
      </c>
      <c r="C529" t="s">
        <v>1025</v>
      </c>
      <c r="D529" t="s">
        <v>70</v>
      </c>
      <c r="E529" t="s">
        <v>70</v>
      </c>
      <c r="F529" t="s">
        <v>2000</v>
      </c>
      <c r="G529" t="s">
        <v>70</v>
      </c>
      <c r="H529" t="s">
        <v>70</v>
      </c>
      <c r="I529" t="s">
        <v>2000</v>
      </c>
      <c r="J529" t="s">
        <v>70</v>
      </c>
      <c r="K529" t="s">
        <v>70</v>
      </c>
      <c r="L529" t="s">
        <v>70</v>
      </c>
      <c r="M529" t="s">
        <v>2000</v>
      </c>
      <c r="N529" t="s">
        <v>2000</v>
      </c>
      <c r="O529" t="s">
        <v>70</v>
      </c>
      <c r="P529" t="s">
        <v>2000</v>
      </c>
      <c r="Q529" t="s">
        <v>2000</v>
      </c>
      <c r="R529" t="s">
        <v>70</v>
      </c>
      <c r="S529" t="s">
        <v>70</v>
      </c>
      <c r="T529" t="s">
        <v>70</v>
      </c>
      <c r="U529" t="s">
        <v>2000</v>
      </c>
      <c r="V529" t="s">
        <v>70</v>
      </c>
      <c r="W529" t="s">
        <v>70</v>
      </c>
      <c r="X529" t="s">
        <v>2000</v>
      </c>
      <c r="Y529" t="s">
        <v>2000</v>
      </c>
      <c r="Z529" t="s">
        <v>2000</v>
      </c>
      <c r="AA529" t="s">
        <v>2000</v>
      </c>
    </row>
    <row r="530" spans="1:27" hidden="1" x14ac:dyDescent="0.25">
      <c r="A530">
        <v>340390004</v>
      </c>
      <c r="B530" t="s">
        <v>1999</v>
      </c>
      <c r="C530" t="s">
        <v>1025</v>
      </c>
      <c r="D530" t="s">
        <v>70</v>
      </c>
      <c r="E530" t="s">
        <v>70</v>
      </c>
      <c r="F530" t="s">
        <v>57</v>
      </c>
      <c r="G530" t="s">
        <v>57</v>
      </c>
      <c r="H530" t="s">
        <v>70</v>
      </c>
      <c r="I530" t="s">
        <v>57</v>
      </c>
      <c r="J530" t="s">
        <v>70</v>
      </c>
      <c r="K530" t="s">
        <v>70</v>
      </c>
      <c r="L530" t="s">
        <v>70</v>
      </c>
      <c r="M530" t="s">
        <v>59</v>
      </c>
      <c r="N530" t="s">
        <v>110</v>
      </c>
      <c r="O530" t="s">
        <v>70</v>
      </c>
      <c r="P530" t="s">
        <v>57</v>
      </c>
      <c r="Q530" t="s">
        <v>110</v>
      </c>
      <c r="R530" t="s">
        <v>110</v>
      </c>
      <c r="S530" t="s">
        <v>70</v>
      </c>
      <c r="T530" t="s">
        <v>70</v>
      </c>
      <c r="U530" t="s">
        <v>57</v>
      </c>
      <c r="V530" t="s">
        <v>70</v>
      </c>
      <c r="W530" t="s">
        <v>70</v>
      </c>
      <c r="X530" t="s">
        <v>57</v>
      </c>
      <c r="Y530" t="s">
        <v>57</v>
      </c>
      <c r="Z530" t="s">
        <v>57</v>
      </c>
      <c r="AA530" t="s">
        <v>110</v>
      </c>
    </row>
    <row r="531" spans="1:27" hidden="1" x14ac:dyDescent="0.25">
      <c r="A531">
        <v>350010023</v>
      </c>
      <c r="B531" t="s">
        <v>1999</v>
      </c>
      <c r="C531" t="s">
        <v>1032</v>
      </c>
      <c r="D531" t="s">
        <v>70</v>
      </c>
      <c r="E531" t="s">
        <v>70</v>
      </c>
      <c r="F531" t="s">
        <v>70</v>
      </c>
      <c r="G531" t="s">
        <v>2000</v>
      </c>
      <c r="H531" t="s">
        <v>70</v>
      </c>
      <c r="I531" t="s">
        <v>2000</v>
      </c>
      <c r="J531" t="s">
        <v>70</v>
      </c>
      <c r="K531" t="s">
        <v>70</v>
      </c>
      <c r="L531" t="s">
        <v>70</v>
      </c>
      <c r="M531" t="s">
        <v>70</v>
      </c>
      <c r="N531" t="s">
        <v>70</v>
      </c>
      <c r="O531" t="s">
        <v>70</v>
      </c>
      <c r="P531" t="s">
        <v>70</v>
      </c>
      <c r="Q531" t="s">
        <v>70</v>
      </c>
      <c r="R531" t="s">
        <v>2000</v>
      </c>
      <c r="S531" t="s">
        <v>70</v>
      </c>
      <c r="T531" t="s">
        <v>70</v>
      </c>
      <c r="U531" t="s">
        <v>2000</v>
      </c>
      <c r="V531" t="s">
        <v>70</v>
      </c>
      <c r="W531" t="s">
        <v>70</v>
      </c>
      <c r="X531" t="s">
        <v>70</v>
      </c>
      <c r="Y531" t="s">
        <v>2000</v>
      </c>
      <c r="Z531" t="s">
        <v>70</v>
      </c>
      <c r="AA531" t="s">
        <v>70</v>
      </c>
    </row>
    <row r="532" spans="1:27" hidden="1" x14ac:dyDescent="0.25">
      <c r="A532">
        <v>350455501</v>
      </c>
      <c r="B532" t="s">
        <v>1999</v>
      </c>
      <c r="C532" t="s">
        <v>1032</v>
      </c>
      <c r="D532" t="s">
        <v>70</v>
      </c>
      <c r="E532" t="s">
        <v>70</v>
      </c>
      <c r="F532" t="s">
        <v>2000</v>
      </c>
      <c r="G532" t="s">
        <v>2000</v>
      </c>
      <c r="H532" t="s">
        <v>70</v>
      </c>
      <c r="I532" t="s">
        <v>2000</v>
      </c>
      <c r="J532" t="s">
        <v>70</v>
      </c>
      <c r="K532" t="s">
        <v>70</v>
      </c>
      <c r="L532" t="s">
        <v>70</v>
      </c>
      <c r="M532" t="s">
        <v>2000</v>
      </c>
      <c r="N532" t="s">
        <v>2000</v>
      </c>
      <c r="O532" t="s">
        <v>70</v>
      </c>
      <c r="P532" t="s">
        <v>2000</v>
      </c>
      <c r="Q532" t="s">
        <v>2000</v>
      </c>
      <c r="R532" t="s">
        <v>2000</v>
      </c>
      <c r="S532" t="s">
        <v>70</v>
      </c>
      <c r="T532" t="s">
        <v>70</v>
      </c>
      <c r="U532" t="s">
        <v>2000</v>
      </c>
      <c r="V532" t="s">
        <v>70</v>
      </c>
      <c r="W532" t="s">
        <v>70</v>
      </c>
      <c r="X532" t="s">
        <v>2000</v>
      </c>
      <c r="Y532" t="s">
        <v>2000</v>
      </c>
      <c r="Z532" t="s">
        <v>2000</v>
      </c>
      <c r="AA532" t="s">
        <v>2000</v>
      </c>
    </row>
    <row r="533" spans="1:27" hidden="1" x14ac:dyDescent="0.25">
      <c r="A533">
        <v>360010013</v>
      </c>
      <c r="B533" t="s">
        <v>1999</v>
      </c>
      <c r="C533" t="s">
        <v>1034</v>
      </c>
      <c r="D533" t="s">
        <v>70</v>
      </c>
      <c r="E533" t="s">
        <v>70</v>
      </c>
      <c r="F533" t="s">
        <v>2000</v>
      </c>
      <c r="G533" t="s">
        <v>2000</v>
      </c>
      <c r="H533" t="s">
        <v>70</v>
      </c>
      <c r="I533" t="s">
        <v>2000</v>
      </c>
      <c r="J533" t="s">
        <v>70</v>
      </c>
      <c r="K533" t="s">
        <v>70</v>
      </c>
      <c r="L533" t="s">
        <v>70</v>
      </c>
      <c r="M533" t="s">
        <v>2000</v>
      </c>
      <c r="N533" t="s">
        <v>2000</v>
      </c>
      <c r="O533" t="s">
        <v>70</v>
      </c>
      <c r="P533" t="s">
        <v>2000</v>
      </c>
      <c r="Q533" t="s">
        <v>2000</v>
      </c>
      <c r="R533" t="s">
        <v>2000</v>
      </c>
      <c r="S533" t="s">
        <v>70</v>
      </c>
      <c r="T533" t="s">
        <v>70</v>
      </c>
      <c r="U533" t="s">
        <v>2000</v>
      </c>
      <c r="V533" t="s">
        <v>70</v>
      </c>
      <c r="W533" t="s">
        <v>70</v>
      </c>
      <c r="X533" t="s">
        <v>2000</v>
      </c>
      <c r="Y533" t="s">
        <v>2000</v>
      </c>
      <c r="Z533" t="s">
        <v>2000</v>
      </c>
      <c r="AA533" t="s">
        <v>2000</v>
      </c>
    </row>
    <row r="534" spans="1:27" hidden="1" x14ac:dyDescent="0.25">
      <c r="A534">
        <v>360050083</v>
      </c>
      <c r="B534" t="s">
        <v>1999</v>
      </c>
      <c r="C534" t="s">
        <v>1034</v>
      </c>
      <c r="D534" t="s">
        <v>70</v>
      </c>
      <c r="E534" t="s">
        <v>70</v>
      </c>
      <c r="F534" t="s">
        <v>2000</v>
      </c>
      <c r="G534" t="s">
        <v>2000</v>
      </c>
      <c r="H534" t="s">
        <v>70</v>
      </c>
      <c r="I534" t="s">
        <v>2000</v>
      </c>
      <c r="J534" t="s">
        <v>70</v>
      </c>
      <c r="K534" t="s">
        <v>70</v>
      </c>
      <c r="L534" t="s">
        <v>70</v>
      </c>
      <c r="M534" t="s">
        <v>2000</v>
      </c>
      <c r="N534" t="s">
        <v>2000</v>
      </c>
      <c r="O534" t="s">
        <v>70</v>
      </c>
      <c r="P534" t="s">
        <v>2000</v>
      </c>
      <c r="Q534" t="s">
        <v>2000</v>
      </c>
      <c r="R534" t="s">
        <v>2000</v>
      </c>
      <c r="S534" t="s">
        <v>70</v>
      </c>
      <c r="T534" t="s">
        <v>70</v>
      </c>
      <c r="U534" t="s">
        <v>2000</v>
      </c>
      <c r="V534" t="s">
        <v>70</v>
      </c>
      <c r="W534" t="s">
        <v>70</v>
      </c>
      <c r="X534" t="s">
        <v>2000</v>
      </c>
      <c r="Y534" t="s">
        <v>2000</v>
      </c>
      <c r="Z534" t="s">
        <v>2000</v>
      </c>
      <c r="AA534" t="s">
        <v>2000</v>
      </c>
    </row>
    <row r="535" spans="1:27" hidden="1" x14ac:dyDescent="0.25">
      <c r="A535">
        <v>360050133</v>
      </c>
      <c r="B535" t="s">
        <v>1999</v>
      </c>
      <c r="C535" t="s">
        <v>1034</v>
      </c>
      <c r="D535" t="s">
        <v>70</v>
      </c>
      <c r="E535" t="s">
        <v>70</v>
      </c>
      <c r="F535" t="s">
        <v>110</v>
      </c>
      <c r="G535" t="s">
        <v>110</v>
      </c>
      <c r="H535" t="s">
        <v>70</v>
      </c>
      <c r="I535" t="s">
        <v>57</v>
      </c>
      <c r="J535" t="s">
        <v>70</v>
      </c>
      <c r="K535" t="s">
        <v>70</v>
      </c>
      <c r="L535" t="s">
        <v>70</v>
      </c>
      <c r="M535" t="s">
        <v>110</v>
      </c>
      <c r="N535" t="s">
        <v>110</v>
      </c>
      <c r="O535" t="s">
        <v>70</v>
      </c>
      <c r="P535" t="s">
        <v>57</v>
      </c>
      <c r="Q535" t="s">
        <v>110</v>
      </c>
      <c r="R535" t="s">
        <v>59</v>
      </c>
      <c r="S535" t="s">
        <v>70</v>
      </c>
      <c r="T535" t="s">
        <v>70</v>
      </c>
      <c r="U535" t="s">
        <v>110</v>
      </c>
      <c r="V535" t="s">
        <v>70</v>
      </c>
      <c r="W535" t="s">
        <v>70</v>
      </c>
      <c r="X535" t="s">
        <v>57</v>
      </c>
      <c r="Y535" t="s">
        <v>57</v>
      </c>
      <c r="Z535" t="s">
        <v>110</v>
      </c>
      <c r="AA535" t="s">
        <v>110</v>
      </c>
    </row>
    <row r="536" spans="1:27" hidden="1" x14ac:dyDescent="0.25">
      <c r="A536">
        <v>360290005</v>
      </c>
      <c r="B536" t="s">
        <v>1999</v>
      </c>
      <c r="C536" t="s">
        <v>1034</v>
      </c>
      <c r="D536" t="s">
        <v>70</v>
      </c>
      <c r="E536" t="s">
        <v>70</v>
      </c>
      <c r="F536" t="s">
        <v>2000</v>
      </c>
      <c r="G536" t="s">
        <v>70</v>
      </c>
      <c r="H536" t="s">
        <v>70</v>
      </c>
      <c r="I536" t="s">
        <v>2000</v>
      </c>
      <c r="J536" t="s">
        <v>70</v>
      </c>
      <c r="K536" t="s">
        <v>70</v>
      </c>
      <c r="L536" t="s">
        <v>70</v>
      </c>
      <c r="M536" t="s">
        <v>2000</v>
      </c>
      <c r="N536" t="s">
        <v>2000</v>
      </c>
      <c r="O536" t="s">
        <v>70</v>
      </c>
      <c r="P536" t="s">
        <v>2000</v>
      </c>
      <c r="Q536" t="s">
        <v>2000</v>
      </c>
      <c r="R536" t="s">
        <v>70</v>
      </c>
      <c r="S536" t="s">
        <v>70</v>
      </c>
      <c r="T536" t="s">
        <v>70</v>
      </c>
      <c r="U536" t="s">
        <v>2000</v>
      </c>
      <c r="V536" t="s">
        <v>70</v>
      </c>
      <c r="W536" t="s">
        <v>70</v>
      </c>
      <c r="X536" t="s">
        <v>2000</v>
      </c>
      <c r="Y536" t="s">
        <v>2000</v>
      </c>
      <c r="Z536" t="s">
        <v>2000</v>
      </c>
      <c r="AA536" t="s">
        <v>2000</v>
      </c>
    </row>
    <row r="537" spans="1:27" hidden="1" x14ac:dyDescent="0.25">
      <c r="A537">
        <v>360290023</v>
      </c>
      <c r="B537" t="s">
        <v>1999</v>
      </c>
      <c r="C537" t="s">
        <v>1034</v>
      </c>
      <c r="D537" t="s">
        <v>70</v>
      </c>
      <c r="E537" t="s">
        <v>70</v>
      </c>
      <c r="F537" t="s">
        <v>70</v>
      </c>
      <c r="G537" t="s">
        <v>2000</v>
      </c>
      <c r="H537" t="s">
        <v>70</v>
      </c>
      <c r="I537" t="s">
        <v>70</v>
      </c>
      <c r="J537" t="s">
        <v>70</v>
      </c>
      <c r="K537" t="s">
        <v>70</v>
      </c>
      <c r="L537" t="s">
        <v>70</v>
      </c>
      <c r="M537" t="s">
        <v>70</v>
      </c>
      <c r="N537" t="s">
        <v>70</v>
      </c>
      <c r="O537" t="s">
        <v>70</v>
      </c>
      <c r="P537" t="s">
        <v>70</v>
      </c>
      <c r="Q537" t="s">
        <v>70</v>
      </c>
      <c r="R537" t="s">
        <v>2000</v>
      </c>
      <c r="S537" t="s">
        <v>70</v>
      </c>
      <c r="T537" t="s">
        <v>70</v>
      </c>
      <c r="U537" t="s">
        <v>70</v>
      </c>
      <c r="V537" t="s">
        <v>70</v>
      </c>
      <c r="W537" t="s">
        <v>70</v>
      </c>
      <c r="X537" t="s">
        <v>70</v>
      </c>
      <c r="Y537" t="s">
        <v>70</v>
      </c>
      <c r="Z537" t="s">
        <v>70</v>
      </c>
      <c r="AA537" t="s">
        <v>70</v>
      </c>
    </row>
    <row r="538" spans="1:27" hidden="1" x14ac:dyDescent="0.25">
      <c r="A538">
        <v>360291007</v>
      </c>
      <c r="B538" t="s">
        <v>1999</v>
      </c>
      <c r="C538" t="s">
        <v>1034</v>
      </c>
      <c r="D538" t="s">
        <v>70</v>
      </c>
      <c r="E538" t="s">
        <v>70</v>
      </c>
      <c r="F538" t="s">
        <v>57</v>
      </c>
      <c r="G538" t="s">
        <v>70</v>
      </c>
      <c r="H538" t="s">
        <v>70</v>
      </c>
      <c r="I538" t="s">
        <v>57</v>
      </c>
      <c r="J538" t="s">
        <v>70</v>
      </c>
      <c r="K538" t="s">
        <v>70</v>
      </c>
      <c r="L538" t="s">
        <v>70</v>
      </c>
      <c r="M538" t="s">
        <v>57</v>
      </c>
      <c r="N538" t="s">
        <v>57</v>
      </c>
      <c r="O538" t="s">
        <v>70</v>
      </c>
      <c r="P538" t="s">
        <v>57</v>
      </c>
      <c r="Q538" t="s">
        <v>110</v>
      </c>
      <c r="R538" t="s">
        <v>70</v>
      </c>
      <c r="S538" t="s">
        <v>70</v>
      </c>
      <c r="T538" t="s">
        <v>70</v>
      </c>
      <c r="U538" t="s">
        <v>110</v>
      </c>
      <c r="V538" t="s">
        <v>70</v>
      </c>
      <c r="W538" t="s">
        <v>70</v>
      </c>
      <c r="X538" t="s">
        <v>110</v>
      </c>
      <c r="Y538" t="s">
        <v>57</v>
      </c>
      <c r="Z538" t="s">
        <v>57</v>
      </c>
      <c r="AA538" t="s">
        <v>2000</v>
      </c>
    </row>
    <row r="539" spans="1:27" hidden="1" x14ac:dyDescent="0.25">
      <c r="A539">
        <v>360291013</v>
      </c>
      <c r="B539" t="s">
        <v>1999</v>
      </c>
      <c r="C539" t="s">
        <v>1034</v>
      </c>
      <c r="D539" t="s">
        <v>70</v>
      </c>
      <c r="E539" t="s">
        <v>70</v>
      </c>
      <c r="F539" t="s">
        <v>57</v>
      </c>
      <c r="G539" t="s">
        <v>59</v>
      </c>
      <c r="H539" t="s">
        <v>70</v>
      </c>
      <c r="I539" t="s">
        <v>57</v>
      </c>
      <c r="J539" t="s">
        <v>2000</v>
      </c>
      <c r="K539" t="s">
        <v>70</v>
      </c>
      <c r="L539" t="s">
        <v>70</v>
      </c>
      <c r="M539" t="s">
        <v>57</v>
      </c>
      <c r="N539" t="s">
        <v>110</v>
      </c>
      <c r="O539" t="s">
        <v>70</v>
      </c>
      <c r="P539" t="s">
        <v>57</v>
      </c>
      <c r="Q539" t="s">
        <v>110</v>
      </c>
      <c r="R539" t="s">
        <v>59</v>
      </c>
      <c r="S539" t="s">
        <v>70</v>
      </c>
      <c r="T539" t="s">
        <v>70</v>
      </c>
      <c r="U539" t="s">
        <v>110</v>
      </c>
      <c r="V539" t="s">
        <v>2000</v>
      </c>
      <c r="W539" t="s">
        <v>70</v>
      </c>
      <c r="X539" t="s">
        <v>110</v>
      </c>
      <c r="Y539" t="s">
        <v>57</v>
      </c>
      <c r="Z539" t="s">
        <v>110</v>
      </c>
      <c r="AA539" t="s">
        <v>57</v>
      </c>
    </row>
    <row r="540" spans="1:27" hidden="1" x14ac:dyDescent="0.25">
      <c r="A540">
        <v>360291014</v>
      </c>
      <c r="B540" t="s">
        <v>1999</v>
      </c>
      <c r="C540" t="s">
        <v>1034</v>
      </c>
      <c r="D540" t="s">
        <v>70</v>
      </c>
      <c r="E540" t="s">
        <v>70</v>
      </c>
      <c r="F540" t="s">
        <v>110</v>
      </c>
      <c r="G540" t="s">
        <v>110</v>
      </c>
      <c r="H540" t="s">
        <v>70</v>
      </c>
      <c r="I540" t="s">
        <v>57</v>
      </c>
      <c r="J540" t="s">
        <v>70</v>
      </c>
      <c r="K540" t="s">
        <v>70</v>
      </c>
      <c r="L540" t="s">
        <v>70</v>
      </c>
      <c r="M540" t="s">
        <v>110</v>
      </c>
      <c r="N540" t="s">
        <v>110</v>
      </c>
      <c r="O540" t="s">
        <v>70</v>
      </c>
      <c r="P540" t="s">
        <v>110</v>
      </c>
      <c r="Q540" t="s">
        <v>110</v>
      </c>
      <c r="R540" t="s">
        <v>110</v>
      </c>
      <c r="S540" t="s">
        <v>70</v>
      </c>
      <c r="T540" t="s">
        <v>70</v>
      </c>
      <c r="U540" t="s">
        <v>110</v>
      </c>
      <c r="V540" t="s">
        <v>70</v>
      </c>
      <c r="W540" t="s">
        <v>70</v>
      </c>
      <c r="X540" t="s">
        <v>110</v>
      </c>
      <c r="Y540" t="s">
        <v>110</v>
      </c>
      <c r="Z540" t="s">
        <v>110</v>
      </c>
      <c r="AA540" t="s">
        <v>110</v>
      </c>
    </row>
    <row r="541" spans="1:27" hidden="1" x14ac:dyDescent="0.25">
      <c r="A541">
        <v>360310003</v>
      </c>
      <c r="B541" t="s">
        <v>1999</v>
      </c>
      <c r="C541" t="s">
        <v>1034</v>
      </c>
      <c r="D541" t="s">
        <v>70</v>
      </c>
      <c r="E541" t="s">
        <v>70</v>
      </c>
      <c r="F541" t="s">
        <v>110</v>
      </c>
      <c r="G541" t="s">
        <v>110</v>
      </c>
      <c r="H541" t="s">
        <v>70</v>
      </c>
      <c r="I541" t="s">
        <v>57</v>
      </c>
      <c r="J541" t="s">
        <v>70</v>
      </c>
      <c r="K541" t="s">
        <v>70</v>
      </c>
      <c r="L541" t="s">
        <v>70</v>
      </c>
      <c r="M541" t="s">
        <v>57</v>
      </c>
      <c r="N541" t="s">
        <v>110</v>
      </c>
      <c r="O541" t="s">
        <v>70</v>
      </c>
      <c r="P541" t="s">
        <v>110</v>
      </c>
      <c r="Q541" t="s">
        <v>110</v>
      </c>
      <c r="R541" t="s">
        <v>110</v>
      </c>
      <c r="S541" t="s">
        <v>70</v>
      </c>
      <c r="T541" t="s">
        <v>70</v>
      </c>
      <c r="U541" t="s">
        <v>110</v>
      </c>
      <c r="V541" t="s">
        <v>70</v>
      </c>
      <c r="W541" t="s">
        <v>70</v>
      </c>
      <c r="X541" t="s">
        <v>57</v>
      </c>
      <c r="Y541" t="s">
        <v>110</v>
      </c>
      <c r="Z541" t="s">
        <v>57</v>
      </c>
      <c r="AA541" t="s">
        <v>2000</v>
      </c>
    </row>
    <row r="542" spans="1:27" hidden="1" x14ac:dyDescent="0.25">
      <c r="A542">
        <v>360310006</v>
      </c>
      <c r="B542" t="s">
        <v>1999</v>
      </c>
      <c r="C542" t="s">
        <v>1034</v>
      </c>
      <c r="D542" t="s">
        <v>70</v>
      </c>
      <c r="E542" t="s">
        <v>70</v>
      </c>
      <c r="F542" t="s">
        <v>70</v>
      </c>
      <c r="G542" t="s">
        <v>70</v>
      </c>
      <c r="H542" t="s">
        <v>70</v>
      </c>
      <c r="I542" t="s">
        <v>2000</v>
      </c>
      <c r="J542" t="s">
        <v>70</v>
      </c>
      <c r="K542" t="s">
        <v>70</v>
      </c>
      <c r="L542" t="s">
        <v>70</v>
      </c>
      <c r="M542" t="s">
        <v>2000</v>
      </c>
      <c r="N542" t="s">
        <v>2000</v>
      </c>
      <c r="O542" t="s">
        <v>70</v>
      </c>
      <c r="P542" t="s">
        <v>2000</v>
      </c>
      <c r="Q542" t="s">
        <v>2000</v>
      </c>
      <c r="R542" t="s">
        <v>70</v>
      </c>
      <c r="S542" t="s">
        <v>70</v>
      </c>
      <c r="T542" t="s">
        <v>70</v>
      </c>
      <c r="U542" t="s">
        <v>2000</v>
      </c>
      <c r="V542" t="s">
        <v>70</v>
      </c>
      <c r="W542" t="s">
        <v>70</v>
      </c>
      <c r="X542" t="s">
        <v>2000</v>
      </c>
      <c r="Y542" t="s">
        <v>2000</v>
      </c>
      <c r="Z542" t="s">
        <v>2000</v>
      </c>
      <c r="AA542" t="s">
        <v>2000</v>
      </c>
    </row>
    <row r="543" spans="1:27" hidden="1" x14ac:dyDescent="0.25">
      <c r="A543">
        <v>360470099</v>
      </c>
      <c r="B543" t="s">
        <v>1999</v>
      </c>
      <c r="C543" t="s">
        <v>1034</v>
      </c>
      <c r="D543" t="s">
        <v>70</v>
      </c>
      <c r="E543" t="s">
        <v>70</v>
      </c>
      <c r="F543" t="s">
        <v>70</v>
      </c>
      <c r="G543" t="s">
        <v>70</v>
      </c>
      <c r="H543" t="s">
        <v>70</v>
      </c>
      <c r="I543" t="s">
        <v>2000</v>
      </c>
      <c r="J543" t="s">
        <v>70</v>
      </c>
      <c r="K543" t="s">
        <v>70</v>
      </c>
      <c r="L543" t="s">
        <v>70</v>
      </c>
      <c r="M543" t="s">
        <v>2000</v>
      </c>
      <c r="N543" t="s">
        <v>2000</v>
      </c>
      <c r="O543" t="s">
        <v>70</v>
      </c>
      <c r="P543" t="s">
        <v>2000</v>
      </c>
      <c r="Q543" t="s">
        <v>2000</v>
      </c>
      <c r="R543" t="s">
        <v>70</v>
      </c>
      <c r="S543" t="s">
        <v>70</v>
      </c>
      <c r="T543" t="s">
        <v>70</v>
      </c>
      <c r="U543" t="s">
        <v>2000</v>
      </c>
      <c r="V543" t="s">
        <v>70</v>
      </c>
      <c r="W543" t="s">
        <v>70</v>
      </c>
      <c r="X543" t="s">
        <v>2000</v>
      </c>
      <c r="Y543" t="s">
        <v>2000</v>
      </c>
      <c r="Z543" t="s">
        <v>2000</v>
      </c>
      <c r="AA543" t="s">
        <v>2000</v>
      </c>
    </row>
    <row r="544" spans="1:27" hidden="1" x14ac:dyDescent="0.25">
      <c r="A544">
        <v>360470118</v>
      </c>
      <c r="B544" t="s">
        <v>1999</v>
      </c>
      <c r="C544" t="s">
        <v>1034</v>
      </c>
      <c r="D544" t="s">
        <v>70</v>
      </c>
      <c r="E544" t="s">
        <v>70</v>
      </c>
      <c r="F544" t="s">
        <v>57</v>
      </c>
      <c r="G544" t="s">
        <v>70</v>
      </c>
      <c r="H544" t="s">
        <v>70</v>
      </c>
      <c r="I544" t="s">
        <v>57</v>
      </c>
      <c r="J544" t="s">
        <v>70</v>
      </c>
      <c r="K544" t="s">
        <v>70</v>
      </c>
      <c r="L544" t="s">
        <v>70</v>
      </c>
      <c r="M544" t="s">
        <v>57</v>
      </c>
      <c r="N544" t="s">
        <v>57</v>
      </c>
      <c r="O544" t="s">
        <v>70</v>
      </c>
      <c r="P544" t="s">
        <v>57</v>
      </c>
      <c r="Q544" t="s">
        <v>110</v>
      </c>
      <c r="R544" t="s">
        <v>70</v>
      </c>
      <c r="S544" t="s">
        <v>70</v>
      </c>
      <c r="T544" t="s">
        <v>70</v>
      </c>
      <c r="U544" t="s">
        <v>57</v>
      </c>
      <c r="V544" t="s">
        <v>70</v>
      </c>
      <c r="W544" t="s">
        <v>70</v>
      </c>
      <c r="X544" t="s">
        <v>57</v>
      </c>
      <c r="Y544" t="s">
        <v>57</v>
      </c>
      <c r="Z544" t="s">
        <v>57</v>
      </c>
      <c r="AA544" t="s">
        <v>110</v>
      </c>
    </row>
    <row r="545" spans="1:27" hidden="1" x14ac:dyDescent="0.25">
      <c r="A545">
        <v>360550008</v>
      </c>
      <c r="B545" t="s">
        <v>1999</v>
      </c>
      <c r="C545" t="s">
        <v>1034</v>
      </c>
      <c r="D545" t="s">
        <v>70</v>
      </c>
      <c r="E545" t="s">
        <v>70</v>
      </c>
      <c r="F545" t="s">
        <v>70</v>
      </c>
      <c r="G545" t="s">
        <v>70</v>
      </c>
      <c r="H545" t="s">
        <v>70</v>
      </c>
      <c r="I545" t="s">
        <v>2000</v>
      </c>
      <c r="J545" t="s">
        <v>70</v>
      </c>
      <c r="K545" t="s">
        <v>70</v>
      </c>
      <c r="L545" t="s">
        <v>70</v>
      </c>
      <c r="M545" t="s">
        <v>2000</v>
      </c>
      <c r="N545" t="s">
        <v>2000</v>
      </c>
      <c r="O545" t="s">
        <v>70</v>
      </c>
      <c r="P545" t="s">
        <v>2000</v>
      </c>
      <c r="Q545" t="s">
        <v>2000</v>
      </c>
      <c r="R545" t="s">
        <v>70</v>
      </c>
      <c r="S545" t="s">
        <v>70</v>
      </c>
      <c r="T545" t="s">
        <v>70</v>
      </c>
      <c r="U545" t="s">
        <v>2000</v>
      </c>
      <c r="V545" t="s">
        <v>70</v>
      </c>
      <c r="W545" t="s">
        <v>70</v>
      </c>
      <c r="X545" t="s">
        <v>2000</v>
      </c>
      <c r="Y545" t="s">
        <v>2000</v>
      </c>
      <c r="Z545" t="s">
        <v>2000</v>
      </c>
      <c r="AA545" t="s">
        <v>70</v>
      </c>
    </row>
    <row r="546" spans="1:27" hidden="1" x14ac:dyDescent="0.25">
      <c r="A546">
        <v>360550015</v>
      </c>
      <c r="B546" t="s">
        <v>1999</v>
      </c>
      <c r="C546" t="s">
        <v>1034</v>
      </c>
      <c r="D546" t="s">
        <v>70</v>
      </c>
      <c r="E546" t="s">
        <v>70</v>
      </c>
      <c r="F546" t="s">
        <v>70</v>
      </c>
      <c r="G546" t="s">
        <v>2000</v>
      </c>
      <c r="H546" t="s">
        <v>70</v>
      </c>
      <c r="I546" t="s">
        <v>70</v>
      </c>
      <c r="J546" t="s">
        <v>70</v>
      </c>
      <c r="K546" t="s">
        <v>70</v>
      </c>
      <c r="L546" t="s">
        <v>70</v>
      </c>
      <c r="M546" t="s">
        <v>70</v>
      </c>
      <c r="N546" t="s">
        <v>70</v>
      </c>
      <c r="O546" t="s">
        <v>70</v>
      </c>
      <c r="P546" t="s">
        <v>70</v>
      </c>
      <c r="Q546" t="s">
        <v>70</v>
      </c>
      <c r="R546" t="s">
        <v>2000</v>
      </c>
      <c r="S546" t="s">
        <v>70</v>
      </c>
      <c r="T546" t="s">
        <v>70</v>
      </c>
      <c r="U546" t="s">
        <v>70</v>
      </c>
      <c r="V546" t="s">
        <v>70</v>
      </c>
      <c r="W546" t="s">
        <v>70</v>
      </c>
      <c r="X546" t="s">
        <v>70</v>
      </c>
      <c r="Y546" t="s">
        <v>70</v>
      </c>
      <c r="Z546" t="s">
        <v>70</v>
      </c>
      <c r="AA546" t="s">
        <v>70</v>
      </c>
    </row>
    <row r="547" spans="1:27" hidden="1" x14ac:dyDescent="0.25">
      <c r="A547">
        <v>360551006</v>
      </c>
      <c r="B547" t="s">
        <v>1999</v>
      </c>
      <c r="C547" t="s">
        <v>1034</v>
      </c>
      <c r="D547" t="s">
        <v>70</v>
      </c>
      <c r="E547" t="s">
        <v>70</v>
      </c>
      <c r="F547" t="s">
        <v>70</v>
      </c>
      <c r="G547" t="s">
        <v>70</v>
      </c>
      <c r="H547" t="s">
        <v>70</v>
      </c>
      <c r="I547" t="s">
        <v>2000</v>
      </c>
      <c r="J547" t="s">
        <v>70</v>
      </c>
      <c r="K547" t="s">
        <v>70</v>
      </c>
      <c r="L547" t="s">
        <v>70</v>
      </c>
      <c r="M547" t="s">
        <v>2000</v>
      </c>
      <c r="N547" t="s">
        <v>2000</v>
      </c>
      <c r="O547" t="s">
        <v>70</v>
      </c>
      <c r="P547" t="s">
        <v>2000</v>
      </c>
      <c r="Q547" t="s">
        <v>2000</v>
      </c>
      <c r="R547" t="s">
        <v>70</v>
      </c>
      <c r="S547" t="s">
        <v>70</v>
      </c>
      <c r="T547" t="s">
        <v>70</v>
      </c>
      <c r="U547" t="s">
        <v>2000</v>
      </c>
      <c r="V547" t="s">
        <v>70</v>
      </c>
      <c r="W547" t="s">
        <v>70</v>
      </c>
      <c r="X547" t="s">
        <v>2000</v>
      </c>
      <c r="Y547" t="s">
        <v>2000</v>
      </c>
      <c r="Z547" t="s">
        <v>2000</v>
      </c>
      <c r="AA547" t="s">
        <v>2000</v>
      </c>
    </row>
    <row r="548" spans="1:27" hidden="1" x14ac:dyDescent="0.25">
      <c r="A548">
        <v>360610056</v>
      </c>
      <c r="B548" t="s">
        <v>1999</v>
      </c>
      <c r="C548" t="s">
        <v>1034</v>
      </c>
      <c r="D548" t="s">
        <v>70</v>
      </c>
      <c r="E548" t="s">
        <v>70</v>
      </c>
      <c r="F548" t="s">
        <v>2000</v>
      </c>
      <c r="G548" t="s">
        <v>70</v>
      </c>
      <c r="H548" t="s">
        <v>70</v>
      </c>
      <c r="I548" t="s">
        <v>2000</v>
      </c>
      <c r="J548" t="s">
        <v>70</v>
      </c>
      <c r="K548" t="s">
        <v>70</v>
      </c>
      <c r="L548" t="s">
        <v>70</v>
      </c>
      <c r="M548" t="s">
        <v>2000</v>
      </c>
      <c r="N548" t="s">
        <v>2000</v>
      </c>
      <c r="O548" t="s">
        <v>70</v>
      </c>
      <c r="P548" t="s">
        <v>2000</v>
      </c>
      <c r="Q548" t="s">
        <v>2000</v>
      </c>
      <c r="R548" t="s">
        <v>70</v>
      </c>
      <c r="S548" t="s">
        <v>70</v>
      </c>
      <c r="T548" t="s">
        <v>70</v>
      </c>
      <c r="U548" t="s">
        <v>2000</v>
      </c>
      <c r="V548" t="s">
        <v>70</v>
      </c>
      <c r="W548" t="s">
        <v>70</v>
      </c>
      <c r="X548" t="s">
        <v>2000</v>
      </c>
      <c r="Y548" t="s">
        <v>2000</v>
      </c>
      <c r="Z548" t="s">
        <v>2000</v>
      </c>
      <c r="AA548" t="s">
        <v>2000</v>
      </c>
    </row>
    <row r="549" spans="1:27" hidden="1" x14ac:dyDescent="0.25">
      <c r="A549">
        <v>360610062</v>
      </c>
      <c r="B549" t="s">
        <v>1999</v>
      </c>
      <c r="C549" t="s">
        <v>1034</v>
      </c>
      <c r="D549" t="s">
        <v>70</v>
      </c>
      <c r="E549" t="s">
        <v>70</v>
      </c>
      <c r="F549" t="s">
        <v>70</v>
      </c>
      <c r="G549" t="s">
        <v>70</v>
      </c>
      <c r="H549" t="s">
        <v>2000</v>
      </c>
      <c r="I549" t="s">
        <v>70</v>
      </c>
      <c r="J549" t="s">
        <v>70</v>
      </c>
      <c r="K549" t="s">
        <v>70</v>
      </c>
      <c r="L549" t="s">
        <v>2000</v>
      </c>
      <c r="M549" t="s">
        <v>70</v>
      </c>
      <c r="N549" t="s">
        <v>70</v>
      </c>
      <c r="O549" t="s">
        <v>70</v>
      </c>
      <c r="P549" t="s">
        <v>70</v>
      </c>
      <c r="Q549" t="s">
        <v>70</v>
      </c>
      <c r="R549" t="s">
        <v>70</v>
      </c>
      <c r="S549" t="s">
        <v>2000</v>
      </c>
      <c r="T549" t="s">
        <v>2000</v>
      </c>
      <c r="U549" t="s">
        <v>70</v>
      </c>
      <c r="V549" t="s">
        <v>70</v>
      </c>
      <c r="W549" t="s">
        <v>2000</v>
      </c>
      <c r="X549" t="s">
        <v>70</v>
      </c>
      <c r="Y549" t="s">
        <v>70</v>
      </c>
      <c r="Z549" t="s">
        <v>70</v>
      </c>
      <c r="AA549" t="s">
        <v>70</v>
      </c>
    </row>
    <row r="550" spans="1:27" hidden="1" x14ac:dyDescent="0.25">
      <c r="A550">
        <v>360610077</v>
      </c>
      <c r="B550" t="s">
        <v>1999</v>
      </c>
      <c r="C550" t="s">
        <v>1034</v>
      </c>
      <c r="D550" t="s">
        <v>70</v>
      </c>
      <c r="E550" t="s">
        <v>70</v>
      </c>
      <c r="F550" t="s">
        <v>70</v>
      </c>
      <c r="G550" t="s">
        <v>2000</v>
      </c>
      <c r="H550" t="s">
        <v>70</v>
      </c>
      <c r="I550" t="s">
        <v>70</v>
      </c>
      <c r="J550" t="s">
        <v>70</v>
      </c>
      <c r="K550" t="s">
        <v>70</v>
      </c>
      <c r="L550" t="s">
        <v>70</v>
      </c>
      <c r="M550" t="s">
        <v>70</v>
      </c>
      <c r="N550" t="s">
        <v>70</v>
      </c>
      <c r="O550" t="s">
        <v>70</v>
      </c>
      <c r="P550" t="s">
        <v>70</v>
      </c>
      <c r="Q550" t="s">
        <v>70</v>
      </c>
      <c r="R550" t="s">
        <v>2000</v>
      </c>
      <c r="S550" t="s">
        <v>70</v>
      </c>
      <c r="T550" t="s">
        <v>70</v>
      </c>
      <c r="U550" t="s">
        <v>70</v>
      </c>
      <c r="V550" t="s">
        <v>70</v>
      </c>
      <c r="W550" t="s">
        <v>70</v>
      </c>
      <c r="X550" t="s">
        <v>70</v>
      </c>
      <c r="Y550" t="s">
        <v>70</v>
      </c>
      <c r="Z550" t="s">
        <v>70</v>
      </c>
      <c r="AA550" t="s">
        <v>70</v>
      </c>
    </row>
    <row r="551" spans="1:27" hidden="1" x14ac:dyDescent="0.25">
      <c r="A551">
        <v>360632006</v>
      </c>
      <c r="B551" t="s">
        <v>1999</v>
      </c>
      <c r="C551" t="s">
        <v>1034</v>
      </c>
      <c r="D551" t="s">
        <v>70</v>
      </c>
      <c r="E551" t="s">
        <v>70</v>
      </c>
      <c r="F551" t="s">
        <v>70</v>
      </c>
      <c r="G551" t="s">
        <v>70</v>
      </c>
      <c r="H551" t="s">
        <v>70</v>
      </c>
      <c r="I551" t="s">
        <v>2000</v>
      </c>
      <c r="J551" t="s">
        <v>70</v>
      </c>
      <c r="K551" t="s">
        <v>70</v>
      </c>
      <c r="L551" t="s">
        <v>70</v>
      </c>
      <c r="M551" t="s">
        <v>2000</v>
      </c>
      <c r="N551" t="s">
        <v>2000</v>
      </c>
      <c r="O551" t="s">
        <v>70</v>
      </c>
      <c r="P551" t="s">
        <v>2000</v>
      </c>
      <c r="Q551" t="s">
        <v>2000</v>
      </c>
      <c r="R551" t="s">
        <v>70</v>
      </c>
      <c r="S551" t="s">
        <v>70</v>
      </c>
      <c r="T551" t="s">
        <v>70</v>
      </c>
      <c r="U551" t="s">
        <v>2000</v>
      </c>
      <c r="V551" t="s">
        <v>70</v>
      </c>
      <c r="W551" t="s">
        <v>70</v>
      </c>
      <c r="X551" t="s">
        <v>2000</v>
      </c>
      <c r="Y551" t="s">
        <v>2000</v>
      </c>
      <c r="Z551" t="s">
        <v>2000</v>
      </c>
      <c r="AA551" t="s">
        <v>2000</v>
      </c>
    </row>
    <row r="552" spans="1:27" hidden="1" x14ac:dyDescent="0.25">
      <c r="A552">
        <v>360632008</v>
      </c>
      <c r="B552" t="s">
        <v>1999</v>
      </c>
      <c r="C552" t="s">
        <v>1034</v>
      </c>
      <c r="D552" t="s">
        <v>70</v>
      </c>
      <c r="E552" t="s">
        <v>70</v>
      </c>
      <c r="F552" t="s">
        <v>57</v>
      </c>
      <c r="G552" t="s">
        <v>70</v>
      </c>
      <c r="H552" t="s">
        <v>2000</v>
      </c>
      <c r="I552" t="s">
        <v>57</v>
      </c>
      <c r="J552" t="s">
        <v>70</v>
      </c>
      <c r="K552" t="s">
        <v>70</v>
      </c>
      <c r="L552" t="s">
        <v>2000</v>
      </c>
      <c r="M552" t="s">
        <v>110</v>
      </c>
      <c r="N552" t="s">
        <v>57</v>
      </c>
      <c r="O552" t="s">
        <v>70</v>
      </c>
      <c r="P552" t="s">
        <v>57</v>
      </c>
      <c r="Q552" t="s">
        <v>110</v>
      </c>
      <c r="R552" t="s">
        <v>70</v>
      </c>
      <c r="S552" t="s">
        <v>2000</v>
      </c>
      <c r="T552" t="s">
        <v>2000</v>
      </c>
      <c r="U552" t="s">
        <v>110</v>
      </c>
      <c r="V552" t="s">
        <v>70</v>
      </c>
      <c r="W552" t="s">
        <v>2000</v>
      </c>
      <c r="X552" t="s">
        <v>57</v>
      </c>
      <c r="Y552" t="s">
        <v>110</v>
      </c>
      <c r="Z552" t="s">
        <v>57</v>
      </c>
      <c r="AA552" t="s">
        <v>2000</v>
      </c>
    </row>
    <row r="553" spans="1:27" hidden="1" x14ac:dyDescent="0.25">
      <c r="A553">
        <v>360810097</v>
      </c>
      <c r="B553" t="s">
        <v>1999</v>
      </c>
      <c r="C553" t="s">
        <v>1034</v>
      </c>
      <c r="D553" t="s">
        <v>70</v>
      </c>
      <c r="E553" t="s">
        <v>70</v>
      </c>
      <c r="F553" t="s">
        <v>2000</v>
      </c>
      <c r="G553" t="s">
        <v>2000</v>
      </c>
      <c r="H553" t="s">
        <v>70</v>
      </c>
      <c r="I553" t="s">
        <v>2000</v>
      </c>
      <c r="J553" t="s">
        <v>70</v>
      </c>
      <c r="K553" t="s">
        <v>70</v>
      </c>
      <c r="L553" t="s">
        <v>70</v>
      </c>
      <c r="M553" t="s">
        <v>2000</v>
      </c>
      <c r="N553" t="s">
        <v>2000</v>
      </c>
      <c r="O553" t="s">
        <v>70</v>
      </c>
      <c r="P553" t="s">
        <v>2000</v>
      </c>
      <c r="Q553" t="s">
        <v>2000</v>
      </c>
      <c r="R553" t="s">
        <v>2000</v>
      </c>
      <c r="S553" t="s">
        <v>70</v>
      </c>
      <c r="T553" t="s">
        <v>70</v>
      </c>
      <c r="U553" t="s">
        <v>2000</v>
      </c>
      <c r="V553" t="s">
        <v>70</v>
      </c>
      <c r="W553" t="s">
        <v>70</v>
      </c>
      <c r="X553" t="s">
        <v>2000</v>
      </c>
      <c r="Y553" t="s">
        <v>2000</v>
      </c>
      <c r="Z553" t="s">
        <v>2000</v>
      </c>
      <c r="AA553" t="s">
        <v>2000</v>
      </c>
    </row>
    <row r="554" spans="1:27" hidden="1" x14ac:dyDescent="0.25">
      <c r="A554">
        <v>360810098</v>
      </c>
      <c r="B554" t="s">
        <v>1999</v>
      </c>
      <c r="C554" t="s">
        <v>1034</v>
      </c>
      <c r="D554" t="s">
        <v>70</v>
      </c>
      <c r="E554" t="s">
        <v>70</v>
      </c>
      <c r="F554" t="s">
        <v>2000</v>
      </c>
      <c r="G554" t="s">
        <v>70</v>
      </c>
      <c r="H554" t="s">
        <v>70</v>
      </c>
      <c r="I554" t="s">
        <v>2000</v>
      </c>
      <c r="J554" t="s">
        <v>70</v>
      </c>
      <c r="K554" t="s">
        <v>70</v>
      </c>
      <c r="L554" t="s">
        <v>70</v>
      </c>
      <c r="M554" t="s">
        <v>2000</v>
      </c>
      <c r="N554" t="s">
        <v>2000</v>
      </c>
      <c r="O554" t="s">
        <v>70</v>
      </c>
      <c r="P554" t="s">
        <v>2000</v>
      </c>
      <c r="Q554" t="s">
        <v>2000</v>
      </c>
      <c r="R554" t="s">
        <v>70</v>
      </c>
      <c r="S554" t="s">
        <v>70</v>
      </c>
      <c r="T554" t="s">
        <v>70</v>
      </c>
      <c r="U554" t="s">
        <v>2000</v>
      </c>
      <c r="V554" t="s">
        <v>70</v>
      </c>
      <c r="W554" t="s">
        <v>70</v>
      </c>
      <c r="X554" t="s">
        <v>2000</v>
      </c>
      <c r="Y554" t="s">
        <v>2000</v>
      </c>
      <c r="Z554" t="s">
        <v>2000</v>
      </c>
      <c r="AA554" t="s">
        <v>2000</v>
      </c>
    </row>
    <row r="555" spans="1:27" hidden="1" x14ac:dyDescent="0.25">
      <c r="A555">
        <v>360810124</v>
      </c>
      <c r="B555" t="s">
        <v>1999</v>
      </c>
      <c r="C555" t="s">
        <v>1034</v>
      </c>
      <c r="D555" t="s">
        <v>70</v>
      </c>
      <c r="E555" t="s">
        <v>70</v>
      </c>
      <c r="F555" t="s">
        <v>57</v>
      </c>
      <c r="G555" t="s">
        <v>110</v>
      </c>
      <c r="H555" t="s">
        <v>70</v>
      </c>
      <c r="I555" t="s">
        <v>57</v>
      </c>
      <c r="J555" t="s">
        <v>70</v>
      </c>
      <c r="K555" t="s">
        <v>70</v>
      </c>
      <c r="L555" t="s">
        <v>70</v>
      </c>
      <c r="M555" t="s">
        <v>57</v>
      </c>
      <c r="N555" t="s">
        <v>57</v>
      </c>
      <c r="O555" t="s">
        <v>70</v>
      </c>
      <c r="P555" t="s">
        <v>57</v>
      </c>
      <c r="Q555" t="s">
        <v>59</v>
      </c>
      <c r="R555" t="s">
        <v>110</v>
      </c>
      <c r="S555" t="s">
        <v>70</v>
      </c>
      <c r="T555" t="s">
        <v>70</v>
      </c>
      <c r="U555" t="s">
        <v>57</v>
      </c>
      <c r="V555" t="s">
        <v>70</v>
      </c>
      <c r="W555" t="s">
        <v>70</v>
      </c>
      <c r="X555" t="s">
        <v>57</v>
      </c>
      <c r="Y555" t="s">
        <v>57</v>
      </c>
      <c r="Z555" t="s">
        <v>57</v>
      </c>
      <c r="AA555" t="s">
        <v>110</v>
      </c>
    </row>
    <row r="556" spans="1:27" hidden="1" x14ac:dyDescent="0.25">
      <c r="A556">
        <v>360831003</v>
      </c>
      <c r="B556" t="s">
        <v>1999</v>
      </c>
      <c r="C556" t="s">
        <v>1034</v>
      </c>
      <c r="D556" t="s">
        <v>70</v>
      </c>
      <c r="E556" t="s">
        <v>70</v>
      </c>
      <c r="F556" t="s">
        <v>57</v>
      </c>
      <c r="G556" t="s">
        <v>70</v>
      </c>
      <c r="H556" t="s">
        <v>70</v>
      </c>
      <c r="I556" t="s">
        <v>57</v>
      </c>
      <c r="J556" t="s">
        <v>70</v>
      </c>
      <c r="K556" t="s">
        <v>70</v>
      </c>
      <c r="L556" t="s">
        <v>70</v>
      </c>
      <c r="M556" t="s">
        <v>57</v>
      </c>
      <c r="N556" t="s">
        <v>57</v>
      </c>
      <c r="O556" t="s">
        <v>70</v>
      </c>
      <c r="P556" t="s">
        <v>57</v>
      </c>
      <c r="Q556" t="s">
        <v>110</v>
      </c>
      <c r="R556" t="s">
        <v>70</v>
      </c>
      <c r="S556" t="s">
        <v>70</v>
      </c>
      <c r="T556" t="s">
        <v>70</v>
      </c>
      <c r="U556" t="s">
        <v>110</v>
      </c>
      <c r="V556" t="s">
        <v>70</v>
      </c>
      <c r="W556" t="s">
        <v>70</v>
      </c>
      <c r="X556" t="s">
        <v>57</v>
      </c>
      <c r="Y556" t="s">
        <v>57</v>
      </c>
      <c r="Z556" t="s">
        <v>57</v>
      </c>
      <c r="AA556" t="s">
        <v>2000</v>
      </c>
    </row>
    <row r="557" spans="1:27" hidden="1" x14ac:dyDescent="0.25">
      <c r="A557">
        <v>360850055</v>
      </c>
      <c r="B557" t="s">
        <v>1999</v>
      </c>
      <c r="C557" t="s">
        <v>1034</v>
      </c>
      <c r="D557" t="s">
        <v>70</v>
      </c>
      <c r="E557" t="s">
        <v>70</v>
      </c>
      <c r="F557" t="s">
        <v>70</v>
      </c>
      <c r="G557" t="s">
        <v>2000</v>
      </c>
      <c r="H557" t="s">
        <v>70</v>
      </c>
      <c r="I557" t="s">
        <v>2000</v>
      </c>
      <c r="J557" t="s">
        <v>70</v>
      </c>
      <c r="K557" t="s">
        <v>70</v>
      </c>
      <c r="L557" t="s">
        <v>70</v>
      </c>
      <c r="M557" t="s">
        <v>2000</v>
      </c>
      <c r="N557" t="s">
        <v>2000</v>
      </c>
      <c r="O557" t="s">
        <v>70</v>
      </c>
      <c r="P557" t="s">
        <v>2000</v>
      </c>
      <c r="Q557" t="s">
        <v>2000</v>
      </c>
      <c r="R557" t="s">
        <v>70</v>
      </c>
      <c r="S557" t="s">
        <v>70</v>
      </c>
      <c r="T557" t="s">
        <v>70</v>
      </c>
      <c r="U557" t="s">
        <v>2000</v>
      </c>
      <c r="V557" t="s">
        <v>70</v>
      </c>
      <c r="W557" t="s">
        <v>70</v>
      </c>
      <c r="X557" t="s">
        <v>2000</v>
      </c>
      <c r="Y557" t="s">
        <v>2000</v>
      </c>
      <c r="Z557" t="s">
        <v>2000</v>
      </c>
      <c r="AA557" t="s">
        <v>2000</v>
      </c>
    </row>
    <row r="558" spans="1:27" hidden="1" x14ac:dyDescent="0.25">
      <c r="A558">
        <v>360850066</v>
      </c>
      <c r="B558" t="s">
        <v>1999</v>
      </c>
      <c r="C558" t="s">
        <v>1034</v>
      </c>
      <c r="D558" t="s">
        <v>70</v>
      </c>
      <c r="E558" t="s">
        <v>70</v>
      </c>
      <c r="F558" t="s">
        <v>70</v>
      </c>
      <c r="G558" t="s">
        <v>70</v>
      </c>
      <c r="H558" t="s">
        <v>70</v>
      </c>
      <c r="I558" t="s">
        <v>2000</v>
      </c>
      <c r="J558" t="s">
        <v>70</v>
      </c>
      <c r="K558" t="s">
        <v>70</v>
      </c>
      <c r="L558" t="s">
        <v>70</v>
      </c>
      <c r="M558" t="s">
        <v>2000</v>
      </c>
      <c r="N558" t="s">
        <v>2000</v>
      </c>
      <c r="O558" t="s">
        <v>70</v>
      </c>
      <c r="P558" t="s">
        <v>2000</v>
      </c>
      <c r="Q558" t="s">
        <v>2000</v>
      </c>
      <c r="R558" t="s">
        <v>70</v>
      </c>
      <c r="S558" t="s">
        <v>70</v>
      </c>
      <c r="T558" t="s">
        <v>70</v>
      </c>
      <c r="U558" t="s">
        <v>2000</v>
      </c>
      <c r="V558" t="s">
        <v>70</v>
      </c>
      <c r="W558" t="s">
        <v>70</v>
      </c>
      <c r="X558" t="s">
        <v>2000</v>
      </c>
      <c r="Y558" t="s">
        <v>2000</v>
      </c>
      <c r="Z558" t="s">
        <v>2000</v>
      </c>
      <c r="AA558" t="s">
        <v>2000</v>
      </c>
    </row>
    <row r="559" spans="1:27" hidden="1" x14ac:dyDescent="0.25">
      <c r="A559">
        <v>360850088</v>
      </c>
      <c r="B559" t="s">
        <v>1999</v>
      </c>
      <c r="C559" t="s">
        <v>1034</v>
      </c>
      <c r="D559" t="s">
        <v>70</v>
      </c>
      <c r="E559" t="s">
        <v>70</v>
      </c>
      <c r="F559" t="s">
        <v>70</v>
      </c>
      <c r="G559" t="s">
        <v>70</v>
      </c>
      <c r="H559" t="s">
        <v>70</v>
      </c>
      <c r="I559" t="s">
        <v>2000</v>
      </c>
      <c r="J559" t="s">
        <v>70</v>
      </c>
      <c r="K559" t="s">
        <v>70</v>
      </c>
      <c r="L559" t="s">
        <v>70</v>
      </c>
      <c r="M559" t="s">
        <v>2000</v>
      </c>
      <c r="N559" t="s">
        <v>2000</v>
      </c>
      <c r="O559" t="s">
        <v>70</v>
      </c>
      <c r="P559" t="s">
        <v>2000</v>
      </c>
      <c r="Q559" t="s">
        <v>2000</v>
      </c>
      <c r="R559" t="s">
        <v>70</v>
      </c>
      <c r="S559" t="s">
        <v>70</v>
      </c>
      <c r="T559" t="s">
        <v>70</v>
      </c>
      <c r="U559" t="s">
        <v>2000</v>
      </c>
      <c r="V559" t="s">
        <v>70</v>
      </c>
      <c r="W559" t="s">
        <v>70</v>
      </c>
      <c r="X559" t="s">
        <v>2000</v>
      </c>
      <c r="Y559" t="s">
        <v>2000</v>
      </c>
      <c r="Z559" t="s">
        <v>2000</v>
      </c>
      <c r="AA559" t="s">
        <v>70</v>
      </c>
    </row>
    <row r="560" spans="1:27" hidden="1" x14ac:dyDescent="0.25">
      <c r="A560">
        <v>360850101</v>
      </c>
      <c r="B560" t="s">
        <v>1999</v>
      </c>
      <c r="C560" t="s">
        <v>1034</v>
      </c>
      <c r="D560" t="s">
        <v>70</v>
      </c>
      <c r="E560" t="s">
        <v>70</v>
      </c>
      <c r="F560" t="s">
        <v>70</v>
      </c>
      <c r="G560" t="s">
        <v>2000</v>
      </c>
      <c r="H560" t="s">
        <v>70</v>
      </c>
      <c r="I560" t="s">
        <v>2000</v>
      </c>
      <c r="J560" t="s">
        <v>70</v>
      </c>
      <c r="K560" t="s">
        <v>70</v>
      </c>
      <c r="L560" t="s">
        <v>70</v>
      </c>
      <c r="M560" t="s">
        <v>2000</v>
      </c>
      <c r="N560" t="s">
        <v>2000</v>
      </c>
      <c r="O560" t="s">
        <v>70</v>
      </c>
      <c r="P560" t="s">
        <v>2000</v>
      </c>
      <c r="Q560" t="s">
        <v>2000</v>
      </c>
      <c r="R560" t="s">
        <v>70</v>
      </c>
      <c r="S560" t="s">
        <v>70</v>
      </c>
      <c r="T560" t="s">
        <v>70</v>
      </c>
      <c r="U560" t="s">
        <v>2000</v>
      </c>
      <c r="V560" t="s">
        <v>70</v>
      </c>
      <c r="W560" t="s">
        <v>70</v>
      </c>
      <c r="X560" t="s">
        <v>2000</v>
      </c>
      <c r="Y560" t="s">
        <v>2000</v>
      </c>
      <c r="Z560" t="s">
        <v>2000</v>
      </c>
      <c r="AA560" t="s">
        <v>2000</v>
      </c>
    </row>
    <row r="561" spans="1:27" hidden="1" x14ac:dyDescent="0.25">
      <c r="A561">
        <v>360850102</v>
      </c>
      <c r="B561" t="s">
        <v>1999</v>
      </c>
      <c r="C561" t="s">
        <v>1034</v>
      </c>
      <c r="D561" t="s">
        <v>70</v>
      </c>
      <c r="E561" t="s">
        <v>70</v>
      </c>
      <c r="F561" t="s">
        <v>70</v>
      </c>
      <c r="G561" t="s">
        <v>2000</v>
      </c>
      <c r="H561" t="s">
        <v>70</v>
      </c>
      <c r="I561" t="s">
        <v>2000</v>
      </c>
      <c r="J561" t="s">
        <v>70</v>
      </c>
      <c r="K561" t="s">
        <v>70</v>
      </c>
      <c r="L561" t="s">
        <v>70</v>
      </c>
      <c r="M561" t="s">
        <v>2000</v>
      </c>
      <c r="N561" t="s">
        <v>2000</v>
      </c>
      <c r="O561" t="s">
        <v>70</v>
      </c>
      <c r="P561" t="s">
        <v>2000</v>
      </c>
      <c r="Q561" t="s">
        <v>2000</v>
      </c>
      <c r="R561" t="s">
        <v>70</v>
      </c>
      <c r="S561" t="s">
        <v>70</v>
      </c>
      <c r="T561" t="s">
        <v>70</v>
      </c>
      <c r="U561" t="s">
        <v>2000</v>
      </c>
      <c r="V561" t="s">
        <v>70</v>
      </c>
      <c r="W561" t="s">
        <v>70</v>
      </c>
      <c r="X561" t="s">
        <v>2000</v>
      </c>
      <c r="Y561" t="s">
        <v>2000</v>
      </c>
      <c r="Z561" t="s">
        <v>2000</v>
      </c>
      <c r="AA561" t="s">
        <v>2000</v>
      </c>
    </row>
    <row r="562" spans="1:27" hidden="1" x14ac:dyDescent="0.25">
      <c r="A562">
        <v>360850103</v>
      </c>
      <c r="B562" t="s">
        <v>1999</v>
      </c>
      <c r="C562" t="s">
        <v>1034</v>
      </c>
      <c r="D562" t="s">
        <v>70</v>
      </c>
      <c r="E562" t="s">
        <v>70</v>
      </c>
      <c r="F562" t="s">
        <v>70</v>
      </c>
      <c r="G562" t="s">
        <v>70</v>
      </c>
      <c r="H562" t="s">
        <v>70</v>
      </c>
      <c r="I562" t="s">
        <v>2000</v>
      </c>
      <c r="J562" t="s">
        <v>70</v>
      </c>
      <c r="K562" t="s">
        <v>70</v>
      </c>
      <c r="L562" t="s">
        <v>70</v>
      </c>
      <c r="M562" t="s">
        <v>2000</v>
      </c>
      <c r="N562" t="s">
        <v>2000</v>
      </c>
      <c r="O562" t="s">
        <v>70</v>
      </c>
      <c r="P562" t="s">
        <v>2000</v>
      </c>
      <c r="Q562" t="s">
        <v>2000</v>
      </c>
      <c r="R562" t="s">
        <v>70</v>
      </c>
      <c r="S562" t="s">
        <v>70</v>
      </c>
      <c r="T562" t="s">
        <v>70</v>
      </c>
      <c r="U562" t="s">
        <v>2000</v>
      </c>
      <c r="V562" t="s">
        <v>70</v>
      </c>
      <c r="W562" t="s">
        <v>70</v>
      </c>
      <c r="X562" t="s">
        <v>2000</v>
      </c>
      <c r="Y562" t="s">
        <v>2000</v>
      </c>
      <c r="Z562" t="s">
        <v>2000</v>
      </c>
      <c r="AA562" t="s">
        <v>2000</v>
      </c>
    </row>
    <row r="563" spans="1:27" hidden="1" x14ac:dyDescent="0.25">
      <c r="A563">
        <v>360850104</v>
      </c>
      <c r="B563" t="s">
        <v>1999</v>
      </c>
      <c r="C563" t="s">
        <v>1034</v>
      </c>
      <c r="D563" t="s">
        <v>70</v>
      </c>
      <c r="E563" t="s">
        <v>70</v>
      </c>
      <c r="F563" t="s">
        <v>70</v>
      </c>
      <c r="G563" t="s">
        <v>2000</v>
      </c>
      <c r="H563" t="s">
        <v>70</v>
      </c>
      <c r="I563" t="s">
        <v>2000</v>
      </c>
      <c r="J563" t="s">
        <v>70</v>
      </c>
      <c r="K563" t="s">
        <v>70</v>
      </c>
      <c r="L563" t="s">
        <v>70</v>
      </c>
      <c r="M563" t="s">
        <v>2000</v>
      </c>
      <c r="N563" t="s">
        <v>2000</v>
      </c>
      <c r="O563" t="s">
        <v>70</v>
      </c>
      <c r="P563" t="s">
        <v>2000</v>
      </c>
      <c r="Q563" t="s">
        <v>2000</v>
      </c>
      <c r="R563" t="s">
        <v>70</v>
      </c>
      <c r="S563" t="s">
        <v>70</v>
      </c>
      <c r="T563" t="s">
        <v>70</v>
      </c>
      <c r="U563" t="s">
        <v>2000</v>
      </c>
      <c r="V563" t="s">
        <v>70</v>
      </c>
      <c r="W563" t="s">
        <v>70</v>
      </c>
      <c r="X563" t="s">
        <v>2000</v>
      </c>
      <c r="Y563" t="s">
        <v>2000</v>
      </c>
      <c r="Z563" t="s">
        <v>2000</v>
      </c>
      <c r="AA563" t="s">
        <v>2000</v>
      </c>
    </row>
    <row r="564" spans="1:27" hidden="1" x14ac:dyDescent="0.25">
      <c r="A564">
        <v>360850105</v>
      </c>
      <c r="B564" t="s">
        <v>1999</v>
      </c>
      <c r="C564" t="s">
        <v>1034</v>
      </c>
      <c r="D564" t="s">
        <v>70</v>
      </c>
      <c r="E564" t="s">
        <v>70</v>
      </c>
      <c r="F564" t="s">
        <v>70</v>
      </c>
      <c r="G564" t="s">
        <v>2000</v>
      </c>
      <c r="H564" t="s">
        <v>70</v>
      </c>
      <c r="I564" t="s">
        <v>2000</v>
      </c>
      <c r="J564" t="s">
        <v>70</v>
      </c>
      <c r="K564" t="s">
        <v>70</v>
      </c>
      <c r="L564" t="s">
        <v>70</v>
      </c>
      <c r="M564" t="s">
        <v>2000</v>
      </c>
      <c r="N564" t="s">
        <v>2000</v>
      </c>
      <c r="O564" t="s">
        <v>70</v>
      </c>
      <c r="P564" t="s">
        <v>2000</v>
      </c>
      <c r="Q564" t="s">
        <v>2000</v>
      </c>
      <c r="R564" t="s">
        <v>70</v>
      </c>
      <c r="S564" t="s">
        <v>70</v>
      </c>
      <c r="T564" t="s">
        <v>70</v>
      </c>
      <c r="U564" t="s">
        <v>2000</v>
      </c>
      <c r="V564" t="s">
        <v>70</v>
      </c>
      <c r="W564" t="s">
        <v>70</v>
      </c>
      <c r="X564" t="s">
        <v>2000</v>
      </c>
      <c r="Y564" t="s">
        <v>2000</v>
      </c>
      <c r="Z564" t="s">
        <v>2000</v>
      </c>
      <c r="AA564" t="s">
        <v>2000</v>
      </c>
    </row>
    <row r="565" spans="1:27" hidden="1" x14ac:dyDescent="0.25">
      <c r="A565">
        <v>360850106</v>
      </c>
      <c r="B565" t="s">
        <v>1999</v>
      </c>
      <c r="C565" t="s">
        <v>1034</v>
      </c>
      <c r="D565" t="s">
        <v>70</v>
      </c>
      <c r="E565" t="s">
        <v>70</v>
      </c>
      <c r="F565" t="s">
        <v>2000</v>
      </c>
      <c r="G565" t="s">
        <v>2000</v>
      </c>
      <c r="H565" t="s">
        <v>2000</v>
      </c>
      <c r="I565" t="s">
        <v>2000</v>
      </c>
      <c r="J565" t="s">
        <v>70</v>
      </c>
      <c r="K565" t="s">
        <v>70</v>
      </c>
      <c r="L565" t="s">
        <v>2000</v>
      </c>
      <c r="M565" t="s">
        <v>2000</v>
      </c>
      <c r="N565" t="s">
        <v>2000</v>
      </c>
      <c r="O565" t="s">
        <v>70</v>
      </c>
      <c r="P565" t="s">
        <v>2000</v>
      </c>
      <c r="Q565" t="s">
        <v>2000</v>
      </c>
      <c r="R565" t="s">
        <v>2000</v>
      </c>
      <c r="S565" t="s">
        <v>2000</v>
      </c>
      <c r="T565" t="s">
        <v>70</v>
      </c>
      <c r="U565" t="s">
        <v>2000</v>
      </c>
      <c r="V565" t="s">
        <v>70</v>
      </c>
      <c r="W565" t="s">
        <v>2000</v>
      </c>
      <c r="X565" t="s">
        <v>2000</v>
      </c>
      <c r="Y565" t="s">
        <v>2000</v>
      </c>
      <c r="Z565" t="s">
        <v>2000</v>
      </c>
      <c r="AA565" t="s">
        <v>2000</v>
      </c>
    </row>
    <row r="566" spans="1:27" hidden="1" x14ac:dyDescent="0.25">
      <c r="A566">
        <v>360850107</v>
      </c>
      <c r="B566" t="s">
        <v>1999</v>
      </c>
      <c r="C566" t="s">
        <v>1034</v>
      </c>
      <c r="D566" t="s">
        <v>70</v>
      </c>
      <c r="E566" t="s">
        <v>70</v>
      </c>
      <c r="F566" t="s">
        <v>70</v>
      </c>
      <c r="G566" t="s">
        <v>2000</v>
      </c>
      <c r="H566" t="s">
        <v>70</v>
      </c>
      <c r="I566" t="s">
        <v>2000</v>
      </c>
      <c r="J566" t="s">
        <v>70</v>
      </c>
      <c r="K566" t="s">
        <v>70</v>
      </c>
      <c r="L566" t="s">
        <v>70</v>
      </c>
      <c r="M566" t="s">
        <v>2000</v>
      </c>
      <c r="N566" t="s">
        <v>2000</v>
      </c>
      <c r="O566" t="s">
        <v>70</v>
      </c>
      <c r="P566" t="s">
        <v>2000</v>
      </c>
      <c r="Q566" t="s">
        <v>2000</v>
      </c>
      <c r="R566" t="s">
        <v>70</v>
      </c>
      <c r="S566" t="s">
        <v>70</v>
      </c>
      <c r="T566" t="s">
        <v>70</v>
      </c>
      <c r="U566" t="s">
        <v>2000</v>
      </c>
      <c r="V566" t="s">
        <v>70</v>
      </c>
      <c r="W566" t="s">
        <v>70</v>
      </c>
      <c r="X566" t="s">
        <v>2000</v>
      </c>
      <c r="Y566" t="s">
        <v>2000</v>
      </c>
      <c r="Z566" t="s">
        <v>2000</v>
      </c>
      <c r="AA566" t="s">
        <v>2000</v>
      </c>
    </row>
    <row r="567" spans="1:27" hidden="1" x14ac:dyDescent="0.25">
      <c r="A567">
        <v>360850108</v>
      </c>
      <c r="B567" t="s">
        <v>1999</v>
      </c>
      <c r="C567" t="s">
        <v>1034</v>
      </c>
      <c r="D567" t="s">
        <v>70</v>
      </c>
      <c r="E567" t="s">
        <v>70</v>
      </c>
      <c r="F567" t="s">
        <v>70</v>
      </c>
      <c r="G567" t="s">
        <v>70</v>
      </c>
      <c r="H567" t="s">
        <v>70</v>
      </c>
      <c r="I567" t="s">
        <v>2000</v>
      </c>
      <c r="J567" t="s">
        <v>70</v>
      </c>
      <c r="K567" t="s">
        <v>70</v>
      </c>
      <c r="L567" t="s">
        <v>70</v>
      </c>
      <c r="M567" t="s">
        <v>2000</v>
      </c>
      <c r="N567" t="s">
        <v>2000</v>
      </c>
      <c r="O567" t="s">
        <v>70</v>
      </c>
      <c r="P567" t="s">
        <v>2000</v>
      </c>
      <c r="Q567" t="s">
        <v>2000</v>
      </c>
      <c r="R567" t="s">
        <v>70</v>
      </c>
      <c r="S567" t="s">
        <v>70</v>
      </c>
      <c r="T567" t="s">
        <v>70</v>
      </c>
      <c r="U567" t="s">
        <v>2000</v>
      </c>
      <c r="V567" t="s">
        <v>70</v>
      </c>
      <c r="W567" t="s">
        <v>70</v>
      </c>
      <c r="X567" t="s">
        <v>2000</v>
      </c>
      <c r="Y567" t="s">
        <v>2000</v>
      </c>
      <c r="Z567" t="s">
        <v>2000</v>
      </c>
      <c r="AA567" t="s">
        <v>2000</v>
      </c>
    </row>
    <row r="568" spans="1:27" hidden="1" x14ac:dyDescent="0.25">
      <c r="A568">
        <v>360850109</v>
      </c>
      <c r="B568" t="s">
        <v>1999</v>
      </c>
      <c r="C568" t="s">
        <v>1034</v>
      </c>
      <c r="D568" t="s">
        <v>70</v>
      </c>
      <c r="E568" t="s">
        <v>70</v>
      </c>
      <c r="F568" t="s">
        <v>70</v>
      </c>
      <c r="G568" t="s">
        <v>70</v>
      </c>
      <c r="H568" t="s">
        <v>70</v>
      </c>
      <c r="I568" t="s">
        <v>2000</v>
      </c>
      <c r="J568" t="s">
        <v>70</v>
      </c>
      <c r="K568" t="s">
        <v>70</v>
      </c>
      <c r="L568" t="s">
        <v>70</v>
      </c>
      <c r="M568" t="s">
        <v>2000</v>
      </c>
      <c r="N568" t="s">
        <v>2000</v>
      </c>
      <c r="O568" t="s">
        <v>70</v>
      </c>
      <c r="P568" t="s">
        <v>2000</v>
      </c>
      <c r="Q568" t="s">
        <v>2000</v>
      </c>
      <c r="R568" t="s">
        <v>70</v>
      </c>
      <c r="S568" t="s">
        <v>70</v>
      </c>
      <c r="T568" t="s">
        <v>70</v>
      </c>
      <c r="U568" t="s">
        <v>2000</v>
      </c>
      <c r="V568" t="s">
        <v>70</v>
      </c>
      <c r="W568" t="s">
        <v>70</v>
      </c>
      <c r="X568" t="s">
        <v>2000</v>
      </c>
      <c r="Y568" t="s">
        <v>2000</v>
      </c>
      <c r="Z568" t="s">
        <v>2000</v>
      </c>
      <c r="AA568" t="s">
        <v>2000</v>
      </c>
    </row>
    <row r="569" spans="1:27" hidden="1" x14ac:dyDescent="0.25">
      <c r="A569">
        <v>360850111</v>
      </c>
      <c r="B569" t="s">
        <v>1999</v>
      </c>
      <c r="C569" t="s">
        <v>1034</v>
      </c>
      <c r="D569" t="s">
        <v>70</v>
      </c>
      <c r="E569" t="s">
        <v>70</v>
      </c>
      <c r="F569" t="s">
        <v>57</v>
      </c>
      <c r="G569" t="s">
        <v>110</v>
      </c>
      <c r="H569" t="s">
        <v>2000</v>
      </c>
      <c r="I569" t="s">
        <v>57</v>
      </c>
      <c r="J569" t="s">
        <v>70</v>
      </c>
      <c r="K569" t="s">
        <v>70</v>
      </c>
      <c r="L569" t="s">
        <v>2000</v>
      </c>
      <c r="M569" t="s">
        <v>57</v>
      </c>
      <c r="N569" t="s">
        <v>57</v>
      </c>
      <c r="O569" t="s">
        <v>70</v>
      </c>
      <c r="P569" t="s">
        <v>110</v>
      </c>
      <c r="Q569" t="s">
        <v>59</v>
      </c>
      <c r="R569" t="s">
        <v>110</v>
      </c>
      <c r="S569" t="s">
        <v>2000</v>
      </c>
      <c r="T569" t="s">
        <v>70</v>
      </c>
      <c r="U569" t="s">
        <v>57</v>
      </c>
      <c r="V569" t="s">
        <v>70</v>
      </c>
      <c r="W569" t="s">
        <v>2000</v>
      </c>
      <c r="X569" t="s">
        <v>57</v>
      </c>
      <c r="Y569" t="s">
        <v>57</v>
      </c>
      <c r="Z569" t="s">
        <v>57</v>
      </c>
      <c r="AA569" t="s">
        <v>2000</v>
      </c>
    </row>
    <row r="570" spans="1:27" hidden="1" x14ac:dyDescent="0.25">
      <c r="A570">
        <v>360850131</v>
      </c>
      <c r="B570" t="s">
        <v>1999</v>
      </c>
      <c r="C570" t="s">
        <v>1034</v>
      </c>
      <c r="D570" t="s">
        <v>70</v>
      </c>
      <c r="E570" t="s">
        <v>70</v>
      </c>
      <c r="F570" t="s">
        <v>2000</v>
      </c>
      <c r="G570" t="s">
        <v>2000</v>
      </c>
      <c r="H570" t="s">
        <v>2000</v>
      </c>
      <c r="I570" t="s">
        <v>2000</v>
      </c>
      <c r="J570" t="s">
        <v>70</v>
      </c>
      <c r="K570" t="s">
        <v>70</v>
      </c>
      <c r="L570" t="s">
        <v>2000</v>
      </c>
      <c r="M570" t="s">
        <v>2000</v>
      </c>
      <c r="N570" t="s">
        <v>2000</v>
      </c>
      <c r="O570" t="s">
        <v>70</v>
      </c>
      <c r="P570" t="s">
        <v>2000</v>
      </c>
      <c r="Q570" t="s">
        <v>2000</v>
      </c>
      <c r="R570" t="s">
        <v>2000</v>
      </c>
      <c r="S570" t="s">
        <v>2000</v>
      </c>
      <c r="T570" t="s">
        <v>70</v>
      </c>
      <c r="U570" t="s">
        <v>2000</v>
      </c>
      <c r="V570" t="s">
        <v>70</v>
      </c>
      <c r="W570" t="s">
        <v>2000</v>
      </c>
      <c r="X570" t="s">
        <v>2000</v>
      </c>
      <c r="Y570" t="s">
        <v>2000</v>
      </c>
      <c r="Z570" t="s">
        <v>2000</v>
      </c>
      <c r="AA570" t="s">
        <v>2000</v>
      </c>
    </row>
    <row r="571" spans="1:27" hidden="1" x14ac:dyDescent="0.25">
      <c r="A571">
        <v>360850132</v>
      </c>
      <c r="B571" t="s">
        <v>1999</v>
      </c>
      <c r="C571" t="s">
        <v>1034</v>
      </c>
      <c r="D571" t="s">
        <v>70</v>
      </c>
      <c r="E571" t="s">
        <v>70</v>
      </c>
      <c r="F571" t="s">
        <v>57</v>
      </c>
      <c r="G571" t="s">
        <v>110</v>
      </c>
      <c r="H571" t="s">
        <v>2000</v>
      </c>
      <c r="I571" t="s">
        <v>57</v>
      </c>
      <c r="J571" t="s">
        <v>70</v>
      </c>
      <c r="K571" t="s">
        <v>70</v>
      </c>
      <c r="L571" t="s">
        <v>2000</v>
      </c>
      <c r="M571" t="s">
        <v>57</v>
      </c>
      <c r="N571" t="s">
        <v>57</v>
      </c>
      <c r="O571" t="s">
        <v>70</v>
      </c>
      <c r="P571" t="s">
        <v>57</v>
      </c>
      <c r="Q571" t="s">
        <v>110</v>
      </c>
      <c r="R571" t="s">
        <v>110</v>
      </c>
      <c r="S571" t="s">
        <v>2000</v>
      </c>
      <c r="T571" t="s">
        <v>70</v>
      </c>
      <c r="U571" t="s">
        <v>57</v>
      </c>
      <c r="V571" t="s">
        <v>70</v>
      </c>
      <c r="W571" t="s">
        <v>2000</v>
      </c>
      <c r="X571" t="s">
        <v>57</v>
      </c>
      <c r="Y571" t="s">
        <v>57</v>
      </c>
      <c r="Z571" t="s">
        <v>57</v>
      </c>
      <c r="AA571" t="s">
        <v>2000</v>
      </c>
    </row>
    <row r="572" spans="1:27" hidden="1" x14ac:dyDescent="0.25">
      <c r="A572">
        <v>361010003</v>
      </c>
      <c r="B572" t="s">
        <v>1999</v>
      </c>
      <c r="C572" t="s">
        <v>1034</v>
      </c>
      <c r="D572" t="s">
        <v>70</v>
      </c>
      <c r="E572" t="s">
        <v>70</v>
      </c>
      <c r="F572" t="s">
        <v>2000</v>
      </c>
      <c r="G572" t="s">
        <v>70</v>
      </c>
      <c r="H572" t="s">
        <v>70</v>
      </c>
      <c r="I572" t="s">
        <v>2000</v>
      </c>
      <c r="J572" t="s">
        <v>70</v>
      </c>
      <c r="K572" t="s">
        <v>70</v>
      </c>
      <c r="L572" t="s">
        <v>70</v>
      </c>
      <c r="M572" t="s">
        <v>2000</v>
      </c>
      <c r="N572" t="s">
        <v>2000</v>
      </c>
      <c r="O572" t="s">
        <v>70</v>
      </c>
      <c r="P572" t="s">
        <v>2000</v>
      </c>
      <c r="Q572" t="s">
        <v>2000</v>
      </c>
      <c r="R572" t="s">
        <v>70</v>
      </c>
      <c r="S572" t="s">
        <v>70</v>
      </c>
      <c r="T572" t="s">
        <v>70</v>
      </c>
      <c r="U572" t="s">
        <v>2000</v>
      </c>
      <c r="V572" t="s">
        <v>70</v>
      </c>
      <c r="W572" t="s">
        <v>70</v>
      </c>
      <c r="X572" t="s">
        <v>2000</v>
      </c>
      <c r="Y572" t="s">
        <v>2000</v>
      </c>
      <c r="Z572" t="s">
        <v>2000</v>
      </c>
      <c r="AA572" t="s">
        <v>2000</v>
      </c>
    </row>
    <row r="573" spans="1:27" hidden="1" x14ac:dyDescent="0.25">
      <c r="A573">
        <v>361030009</v>
      </c>
      <c r="B573" t="s">
        <v>1999</v>
      </c>
      <c r="C573" t="s">
        <v>1034</v>
      </c>
      <c r="D573" t="s">
        <v>70</v>
      </c>
      <c r="E573" t="s">
        <v>70</v>
      </c>
      <c r="F573" t="s">
        <v>2000</v>
      </c>
      <c r="G573" t="s">
        <v>2000</v>
      </c>
      <c r="H573" t="s">
        <v>70</v>
      </c>
      <c r="I573" t="s">
        <v>110</v>
      </c>
      <c r="J573" t="s">
        <v>70</v>
      </c>
      <c r="K573" t="s">
        <v>70</v>
      </c>
      <c r="L573" t="s">
        <v>70</v>
      </c>
      <c r="M573" t="s">
        <v>110</v>
      </c>
      <c r="N573" t="s">
        <v>2000</v>
      </c>
      <c r="O573" t="s">
        <v>70</v>
      </c>
      <c r="P573" t="s">
        <v>110</v>
      </c>
      <c r="Q573" t="s">
        <v>59</v>
      </c>
      <c r="R573" t="s">
        <v>70</v>
      </c>
      <c r="S573" t="s">
        <v>70</v>
      </c>
      <c r="T573" t="s">
        <v>70</v>
      </c>
      <c r="U573" t="s">
        <v>2000</v>
      </c>
      <c r="V573" t="s">
        <v>70</v>
      </c>
      <c r="W573" t="s">
        <v>70</v>
      </c>
      <c r="X573" t="s">
        <v>110</v>
      </c>
      <c r="Y573" t="s">
        <v>110</v>
      </c>
      <c r="Z573" t="s">
        <v>110</v>
      </c>
      <c r="AA573" t="s">
        <v>2000</v>
      </c>
    </row>
    <row r="574" spans="1:27" hidden="1" x14ac:dyDescent="0.25">
      <c r="A574">
        <v>370210003</v>
      </c>
      <c r="B574" t="s">
        <v>1999</v>
      </c>
      <c r="C574" t="s">
        <v>1042</v>
      </c>
      <c r="D574" t="s">
        <v>70</v>
      </c>
      <c r="E574" t="s">
        <v>70</v>
      </c>
      <c r="F574" t="s">
        <v>70</v>
      </c>
      <c r="G574" t="s">
        <v>70</v>
      </c>
      <c r="H574" t="s">
        <v>70</v>
      </c>
      <c r="I574" t="s">
        <v>2000</v>
      </c>
      <c r="J574" t="s">
        <v>70</v>
      </c>
      <c r="K574" t="s">
        <v>70</v>
      </c>
      <c r="L574" t="s">
        <v>70</v>
      </c>
      <c r="M574" t="s">
        <v>2000</v>
      </c>
      <c r="N574" t="s">
        <v>2000</v>
      </c>
      <c r="O574" t="s">
        <v>70</v>
      </c>
      <c r="P574" t="s">
        <v>2000</v>
      </c>
      <c r="Q574" t="s">
        <v>2000</v>
      </c>
      <c r="R574" t="s">
        <v>70</v>
      </c>
      <c r="S574" t="s">
        <v>70</v>
      </c>
      <c r="T574" t="s">
        <v>70</v>
      </c>
      <c r="U574" t="s">
        <v>70</v>
      </c>
      <c r="V574" t="s">
        <v>70</v>
      </c>
      <c r="W574" t="s">
        <v>70</v>
      </c>
      <c r="X574" t="s">
        <v>2000</v>
      </c>
      <c r="Y574" t="s">
        <v>2000</v>
      </c>
      <c r="Z574" t="s">
        <v>2000</v>
      </c>
      <c r="AA574" t="s">
        <v>2000</v>
      </c>
    </row>
    <row r="575" spans="1:27" hidden="1" x14ac:dyDescent="0.25">
      <c r="A575">
        <v>370210035</v>
      </c>
      <c r="B575" t="s">
        <v>1999</v>
      </c>
      <c r="C575" t="s">
        <v>1042</v>
      </c>
      <c r="D575" t="s">
        <v>70</v>
      </c>
      <c r="E575" t="s">
        <v>70</v>
      </c>
      <c r="F575" t="s">
        <v>110</v>
      </c>
      <c r="G575" t="s">
        <v>2000</v>
      </c>
      <c r="H575" t="s">
        <v>70</v>
      </c>
      <c r="I575" t="s">
        <v>57</v>
      </c>
      <c r="J575" t="s">
        <v>70</v>
      </c>
      <c r="K575" t="s">
        <v>70</v>
      </c>
      <c r="L575" t="s">
        <v>70</v>
      </c>
      <c r="M575" t="s">
        <v>110</v>
      </c>
      <c r="N575" t="s">
        <v>57</v>
      </c>
      <c r="O575" t="s">
        <v>70</v>
      </c>
      <c r="P575" t="s">
        <v>57</v>
      </c>
      <c r="Q575" t="s">
        <v>57</v>
      </c>
      <c r="R575" t="s">
        <v>2000</v>
      </c>
      <c r="S575" t="s">
        <v>70</v>
      </c>
      <c r="T575" t="s">
        <v>70</v>
      </c>
      <c r="U575" t="s">
        <v>110</v>
      </c>
      <c r="V575" t="s">
        <v>70</v>
      </c>
      <c r="W575" t="s">
        <v>70</v>
      </c>
      <c r="X575" t="s">
        <v>57</v>
      </c>
      <c r="Y575" t="s">
        <v>57</v>
      </c>
      <c r="Z575" t="s">
        <v>57</v>
      </c>
      <c r="AA575" t="s">
        <v>110</v>
      </c>
    </row>
    <row r="576" spans="1:27" hidden="1" x14ac:dyDescent="0.25">
      <c r="A576">
        <v>370630014</v>
      </c>
      <c r="B576" t="s">
        <v>1999</v>
      </c>
      <c r="C576" t="s">
        <v>1042</v>
      </c>
      <c r="D576" t="s">
        <v>70</v>
      </c>
      <c r="E576" t="s">
        <v>70</v>
      </c>
      <c r="F576" t="s">
        <v>2000</v>
      </c>
      <c r="G576" t="s">
        <v>2000</v>
      </c>
      <c r="H576" t="s">
        <v>70</v>
      </c>
      <c r="I576" t="s">
        <v>2000</v>
      </c>
      <c r="J576" t="s">
        <v>70</v>
      </c>
      <c r="K576" t="s">
        <v>70</v>
      </c>
      <c r="L576" t="s">
        <v>70</v>
      </c>
      <c r="M576" t="s">
        <v>2000</v>
      </c>
      <c r="N576" t="s">
        <v>2000</v>
      </c>
      <c r="O576" t="s">
        <v>70</v>
      </c>
      <c r="P576" t="s">
        <v>2000</v>
      </c>
      <c r="Q576" t="s">
        <v>2000</v>
      </c>
      <c r="R576" t="s">
        <v>2000</v>
      </c>
      <c r="S576" t="s">
        <v>70</v>
      </c>
      <c r="T576" t="s">
        <v>70</v>
      </c>
      <c r="U576" t="s">
        <v>2000</v>
      </c>
      <c r="V576" t="s">
        <v>70</v>
      </c>
      <c r="W576" t="s">
        <v>70</v>
      </c>
      <c r="X576" t="s">
        <v>2000</v>
      </c>
      <c r="Y576" t="s">
        <v>2000</v>
      </c>
      <c r="Z576" t="s">
        <v>2000</v>
      </c>
      <c r="AA576" t="s">
        <v>2000</v>
      </c>
    </row>
    <row r="577" spans="1:27" hidden="1" x14ac:dyDescent="0.25">
      <c r="A577">
        <v>370670022</v>
      </c>
      <c r="B577" t="s">
        <v>1999</v>
      </c>
      <c r="C577" t="s">
        <v>1042</v>
      </c>
      <c r="D577" t="s">
        <v>70</v>
      </c>
      <c r="E577" t="s">
        <v>70</v>
      </c>
      <c r="F577" t="s">
        <v>110</v>
      </c>
      <c r="G577" t="s">
        <v>2000</v>
      </c>
      <c r="H577" t="s">
        <v>70</v>
      </c>
      <c r="I577" t="s">
        <v>110</v>
      </c>
      <c r="J577" t="s">
        <v>70</v>
      </c>
      <c r="K577" t="s">
        <v>70</v>
      </c>
      <c r="L577" t="s">
        <v>70</v>
      </c>
      <c r="M577" t="s">
        <v>110</v>
      </c>
      <c r="N577" t="s">
        <v>57</v>
      </c>
      <c r="O577" t="s">
        <v>70</v>
      </c>
      <c r="P577" t="s">
        <v>110</v>
      </c>
      <c r="Q577" t="s">
        <v>57</v>
      </c>
      <c r="R577" t="s">
        <v>2000</v>
      </c>
      <c r="S577" t="s">
        <v>70</v>
      </c>
      <c r="T577" t="s">
        <v>70</v>
      </c>
      <c r="U577" t="s">
        <v>57</v>
      </c>
      <c r="V577" t="s">
        <v>70</v>
      </c>
      <c r="W577" t="s">
        <v>70</v>
      </c>
      <c r="X577" t="s">
        <v>57</v>
      </c>
      <c r="Y577" t="s">
        <v>110</v>
      </c>
      <c r="Z577" t="s">
        <v>110</v>
      </c>
      <c r="AA577" t="s">
        <v>110</v>
      </c>
    </row>
    <row r="578" spans="1:27" hidden="1" x14ac:dyDescent="0.25">
      <c r="A578">
        <v>371050002</v>
      </c>
      <c r="B578" t="s">
        <v>1999</v>
      </c>
      <c r="C578" t="s">
        <v>1042</v>
      </c>
      <c r="D578" t="s">
        <v>70</v>
      </c>
      <c r="E578" t="s">
        <v>70</v>
      </c>
      <c r="F578" t="s">
        <v>2000</v>
      </c>
      <c r="G578" t="s">
        <v>2000</v>
      </c>
      <c r="H578" t="s">
        <v>70</v>
      </c>
      <c r="I578" t="s">
        <v>2000</v>
      </c>
      <c r="J578" t="s">
        <v>70</v>
      </c>
      <c r="K578" t="s">
        <v>70</v>
      </c>
      <c r="L578" t="s">
        <v>70</v>
      </c>
      <c r="M578" t="s">
        <v>2000</v>
      </c>
      <c r="N578" t="s">
        <v>2000</v>
      </c>
      <c r="O578" t="s">
        <v>70</v>
      </c>
      <c r="P578" t="s">
        <v>2000</v>
      </c>
      <c r="Q578" t="s">
        <v>2000</v>
      </c>
      <c r="R578" t="s">
        <v>2000</v>
      </c>
      <c r="S578" t="s">
        <v>70</v>
      </c>
      <c r="T578" t="s">
        <v>70</v>
      </c>
      <c r="U578" t="s">
        <v>2000</v>
      </c>
      <c r="V578" t="s">
        <v>70</v>
      </c>
      <c r="W578" t="s">
        <v>70</v>
      </c>
      <c r="X578" t="s">
        <v>2000</v>
      </c>
      <c r="Y578" t="s">
        <v>2000</v>
      </c>
      <c r="Z578" t="s">
        <v>2000</v>
      </c>
      <c r="AA578" t="s">
        <v>2000</v>
      </c>
    </row>
    <row r="579" spans="1:27" hidden="1" x14ac:dyDescent="0.25">
      <c r="A579">
        <v>371190041</v>
      </c>
      <c r="B579" t="s">
        <v>1999</v>
      </c>
      <c r="C579" t="s">
        <v>1042</v>
      </c>
      <c r="D579" t="s">
        <v>70</v>
      </c>
      <c r="E579" t="s">
        <v>70</v>
      </c>
      <c r="F579" t="s">
        <v>110</v>
      </c>
      <c r="G579" t="s">
        <v>70</v>
      </c>
      <c r="H579" t="s">
        <v>70</v>
      </c>
      <c r="I579" t="s">
        <v>57</v>
      </c>
      <c r="J579" t="s">
        <v>70</v>
      </c>
      <c r="K579" t="s">
        <v>70</v>
      </c>
      <c r="L579" t="s">
        <v>70</v>
      </c>
      <c r="M579" t="s">
        <v>110</v>
      </c>
      <c r="N579" t="s">
        <v>57</v>
      </c>
      <c r="O579" t="s">
        <v>70</v>
      </c>
      <c r="P579" t="s">
        <v>57</v>
      </c>
      <c r="Q579" t="s">
        <v>57</v>
      </c>
      <c r="R579" t="s">
        <v>70</v>
      </c>
      <c r="S579" t="s">
        <v>2000</v>
      </c>
      <c r="T579" t="s">
        <v>70</v>
      </c>
      <c r="U579" t="s">
        <v>110</v>
      </c>
      <c r="V579" t="s">
        <v>70</v>
      </c>
      <c r="W579" t="s">
        <v>70</v>
      </c>
      <c r="X579" t="s">
        <v>57</v>
      </c>
      <c r="Y579" t="s">
        <v>57</v>
      </c>
      <c r="Z579" t="s">
        <v>110</v>
      </c>
      <c r="AA579" t="s">
        <v>110</v>
      </c>
    </row>
    <row r="580" spans="1:27" hidden="1" x14ac:dyDescent="0.25">
      <c r="A580">
        <v>371230001</v>
      </c>
      <c r="B580" t="s">
        <v>1999</v>
      </c>
      <c r="C580" t="s">
        <v>1042</v>
      </c>
      <c r="D580" t="s">
        <v>70</v>
      </c>
      <c r="E580" t="s">
        <v>70</v>
      </c>
      <c r="F580" t="s">
        <v>110</v>
      </c>
      <c r="G580" t="s">
        <v>110</v>
      </c>
      <c r="H580" t="s">
        <v>70</v>
      </c>
      <c r="I580" t="s">
        <v>57</v>
      </c>
      <c r="J580" t="s">
        <v>70</v>
      </c>
      <c r="K580" t="s">
        <v>70</v>
      </c>
      <c r="L580" t="s">
        <v>70</v>
      </c>
      <c r="M580" t="s">
        <v>110</v>
      </c>
      <c r="N580" t="s">
        <v>57</v>
      </c>
      <c r="O580" t="s">
        <v>70</v>
      </c>
      <c r="P580" t="s">
        <v>57</v>
      </c>
      <c r="Q580" t="s">
        <v>57</v>
      </c>
      <c r="R580" t="s">
        <v>110</v>
      </c>
      <c r="S580" t="s">
        <v>70</v>
      </c>
      <c r="T580" t="s">
        <v>70</v>
      </c>
      <c r="U580" t="s">
        <v>110</v>
      </c>
      <c r="V580" t="s">
        <v>70</v>
      </c>
      <c r="W580" t="s">
        <v>70</v>
      </c>
      <c r="X580" t="s">
        <v>57</v>
      </c>
      <c r="Y580" t="s">
        <v>110</v>
      </c>
      <c r="Z580" t="s">
        <v>110</v>
      </c>
      <c r="AA580" t="s">
        <v>110</v>
      </c>
    </row>
    <row r="581" spans="1:27" hidden="1" x14ac:dyDescent="0.25">
      <c r="A581">
        <v>371290010</v>
      </c>
      <c r="B581" t="s">
        <v>1999</v>
      </c>
      <c r="C581" t="s">
        <v>1042</v>
      </c>
      <c r="D581" t="s">
        <v>70</v>
      </c>
      <c r="E581" t="s">
        <v>70</v>
      </c>
      <c r="F581" t="s">
        <v>110</v>
      </c>
      <c r="G581" t="s">
        <v>2000</v>
      </c>
      <c r="H581" t="s">
        <v>70</v>
      </c>
      <c r="I581" t="s">
        <v>57</v>
      </c>
      <c r="J581" t="s">
        <v>70</v>
      </c>
      <c r="K581" t="s">
        <v>70</v>
      </c>
      <c r="L581" t="s">
        <v>70</v>
      </c>
      <c r="M581" t="s">
        <v>110</v>
      </c>
      <c r="N581" t="s">
        <v>57</v>
      </c>
      <c r="O581" t="s">
        <v>70</v>
      </c>
      <c r="P581" t="s">
        <v>110</v>
      </c>
      <c r="Q581" t="s">
        <v>57</v>
      </c>
      <c r="R581" t="s">
        <v>2000</v>
      </c>
      <c r="S581" t="s">
        <v>70</v>
      </c>
      <c r="T581" t="s">
        <v>70</v>
      </c>
      <c r="U581" t="s">
        <v>110</v>
      </c>
      <c r="V581" t="s">
        <v>70</v>
      </c>
      <c r="W581" t="s">
        <v>70</v>
      </c>
      <c r="X581" t="s">
        <v>57</v>
      </c>
      <c r="Y581" t="s">
        <v>57</v>
      </c>
      <c r="Z581" t="s">
        <v>110</v>
      </c>
      <c r="AA581" t="s">
        <v>110</v>
      </c>
    </row>
    <row r="582" spans="1:27" hidden="1" x14ac:dyDescent="0.25">
      <c r="A582">
        <v>371830014</v>
      </c>
      <c r="B582" t="s">
        <v>1999</v>
      </c>
      <c r="C582" t="s">
        <v>1042</v>
      </c>
      <c r="D582" t="s">
        <v>70</v>
      </c>
      <c r="E582" t="s">
        <v>70</v>
      </c>
      <c r="F582" t="s">
        <v>110</v>
      </c>
      <c r="G582" t="s">
        <v>2000</v>
      </c>
      <c r="H582" t="s">
        <v>70</v>
      </c>
      <c r="I582" t="s">
        <v>57</v>
      </c>
      <c r="J582" t="s">
        <v>70</v>
      </c>
      <c r="K582" t="s">
        <v>70</v>
      </c>
      <c r="L582" t="s">
        <v>70</v>
      </c>
      <c r="M582" t="s">
        <v>110</v>
      </c>
      <c r="N582" t="s">
        <v>57</v>
      </c>
      <c r="O582" t="s">
        <v>70</v>
      </c>
      <c r="P582" t="s">
        <v>57</v>
      </c>
      <c r="Q582" t="s">
        <v>57</v>
      </c>
      <c r="R582" t="s">
        <v>2000</v>
      </c>
      <c r="S582" t="s">
        <v>2000</v>
      </c>
      <c r="T582" t="s">
        <v>70</v>
      </c>
      <c r="U582" t="s">
        <v>110</v>
      </c>
      <c r="V582" t="s">
        <v>70</v>
      </c>
      <c r="W582" t="s">
        <v>70</v>
      </c>
      <c r="X582" t="s">
        <v>57</v>
      </c>
      <c r="Y582" t="s">
        <v>57</v>
      </c>
      <c r="Z582" t="s">
        <v>110</v>
      </c>
      <c r="AA582" t="s">
        <v>110</v>
      </c>
    </row>
    <row r="583" spans="1:27" hidden="1" x14ac:dyDescent="0.25">
      <c r="A583">
        <v>380057001</v>
      </c>
      <c r="B583" t="s">
        <v>1999</v>
      </c>
      <c r="C583" t="s">
        <v>1049</v>
      </c>
      <c r="D583" t="s">
        <v>70</v>
      </c>
      <c r="E583" t="s">
        <v>70</v>
      </c>
      <c r="F583" t="s">
        <v>2000</v>
      </c>
      <c r="G583" t="s">
        <v>70</v>
      </c>
      <c r="H583" t="s">
        <v>70</v>
      </c>
      <c r="I583" t="s">
        <v>2000</v>
      </c>
      <c r="J583" t="s">
        <v>70</v>
      </c>
      <c r="K583" t="s">
        <v>70</v>
      </c>
      <c r="L583" t="s">
        <v>70</v>
      </c>
      <c r="M583" t="s">
        <v>2000</v>
      </c>
      <c r="N583" t="s">
        <v>2000</v>
      </c>
      <c r="O583" t="s">
        <v>70</v>
      </c>
      <c r="P583" t="s">
        <v>2000</v>
      </c>
      <c r="Q583" t="s">
        <v>2000</v>
      </c>
      <c r="R583" t="s">
        <v>70</v>
      </c>
      <c r="S583" t="s">
        <v>70</v>
      </c>
      <c r="T583" t="s">
        <v>70</v>
      </c>
      <c r="U583" t="s">
        <v>2000</v>
      </c>
      <c r="V583" t="s">
        <v>70</v>
      </c>
      <c r="W583" t="s">
        <v>70</v>
      </c>
      <c r="X583" t="s">
        <v>2000</v>
      </c>
      <c r="Y583" t="s">
        <v>2000</v>
      </c>
      <c r="Z583" t="s">
        <v>2000</v>
      </c>
      <c r="AA583" t="s">
        <v>2000</v>
      </c>
    </row>
    <row r="584" spans="1:27" hidden="1" x14ac:dyDescent="0.25">
      <c r="A584">
        <v>380570004</v>
      </c>
      <c r="B584" t="s">
        <v>1999</v>
      </c>
      <c r="C584" t="s">
        <v>1049</v>
      </c>
      <c r="D584" t="s">
        <v>70</v>
      </c>
      <c r="E584" t="s">
        <v>70</v>
      </c>
      <c r="F584" t="s">
        <v>2000</v>
      </c>
      <c r="G584" t="s">
        <v>2000</v>
      </c>
      <c r="H584" t="s">
        <v>70</v>
      </c>
      <c r="I584" t="s">
        <v>2000</v>
      </c>
      <c r="J584" t="s">
        <v>70</v>
      </c>
      <c r="K584" t="s">
        <v>70</v>
      </c>
      <c r="L584" t="s">
        <v>70</v>
      </c>
      <c r="M584" t="s">
        <v>2000</v>
      </c>
      <c r="N584" t="s">
        <v>2000</v>
      </c>
      <c r="O584" t="s">
        <v>70</v>
      </c>
      <c r="P584" t="s">
        <v>2000</v>
      </c>
      <c r="Q584" t="s">
        <v>2000</v>
      </c>
      <c r="R584" t="s">
        <v>2000</v>
      </c>
      <c r="S584" t="s">
        <v>70</v>
      </c>
      <c r="T584" t="s">
        <v>70</v>
      </c>
      <c r="U584" t="s">
        <v>2000</v>
      </c>
      <c r="V584" t="s">
        <v>70</v>
      </c>
      <c r="W584" t="s">
        <v>70</v>
      </c>
      <c r="X584" t="s">
        <v>2000</v>
      </c>
      <c r="Y584" t="s">
        <v>2000</v>
      </c>
      <c r="Z584" t="s">
        <v>2000</v>
      </c>
      <c r="AA584" t="s">
        <v>2000</v>
      </c>
    </row>
    <row r="585" spans="1:27" hidden="1" x14ac:dyDescent="0.25">
      <c r="A585">
        <v>390170003</v>
      </c>
      <c r="B585" t="s">
        <v>1999</v>
      </c>
      <c r="C585" t="s">
        <v>1050</v>
      </c>
      <c r="D585" t="s">
        <v>70</v>
      </c>
      <c r="E585" t="s">
        <v>70</v>
      </c>
      <c r="F585" t="s">
        <v>2000</v>
      </c>
      <c r="G585" t="s">
        <v>70</v>
      </c>
      <c r="H585" t="s">
        <v>70</v>
      </c>
      <c r="I585" t="s">
        <v>110</v>
      </c>
      <c r="J585" t="s">
        <v>70</v>
      </c>
      <c r="K585" t="s">
        <v>70</v>
      </c>
      <c r="L585" t="s">
        <v>70</v>
      </c>
      <c r="M585" t="s">
        <v>2000</v>
      </c>
      <c r="N585" t="s">
        <v>2000</v>
      </c>
      <c r="O585" t="s">
        <v>70</v>
      </c>
      <c r="P585" t="s">
        <v>2000</v>
      </c>
      <c r="Q585" t="s">
        <v>2000</v>
      </c>
      <c r="R585" t="s">
        <v>70</v>
      </c>
      <c r="S585" t="s">
        <v>70</v>
      </c>
      <c r="T585" t="s">
        <v>70</v>
      </c>
      <c r="U585" t="s">
        <v>2000</v>
      </c>
      <c r="V585" t="s">
        <v>70</v>
      </c>
      <c r="W585" t="s">
        <v>70</v>
      </c>
      <c r="X585" t="s">
        <v>2000</v>
      </c>
      <c r="Y585" t="s">
        <v>110</v>
      </c>
      <c r="Z585" t="s">
        <v>2000</v>
      </c>
      <c r="AA585" t="s">
        <v>2000</v>
      </c>
    </row>
    <row r="586" spans="1:27" hidden="1" x14ac:dyDescent="0.25">
      <c r="A586">
        <v>390170019</v>
      </c>
      <c r="B586" t="s">
        <v>1999</v>
      </c>
      <c r="C586" t="s">
        <v>1050</v>
      </c>
      <c r="D586" t="s">
        <v>70</v>
      </c>
      <c r="E586" t="s">
        <v>70</v>
      </c>
      <c r="F586" t="s">
        <v>2000</v>
      </c>
      <c r="G586" t="s">
        <v>70</v>
      </c>
      <c r="H586" t="s">
        <v>70</v>
      </c>
      <c r="I586" t="s">
        <v>2000</v>
      </c>
      <c r="J586" t="s">
        <v>70</v>
      </c>
      <c r="K586" t="s">
        <v>70</v>
      </c>
      <c r="L586" t="s">
        <v>70</v>
      </c>
      <c r="M586" t="s">
        <v>2000</v>
      </c>
      <c r="N586" t="s">
        <v>2000</v>
      </c>
      <c r="O586" t="s">
        <v>70</v>
      </c>
      <c r="P586" t="s">
        <v>2000</v>
      </c>
      <c r="Q586" t="s">
        <v>2000</v>
      </c>
      <c r="R586" t="s">
        <v>70</v>
      </c>
      <c r="S586" t="s">
        <v>70</v>
      </c>
      <c r="T586" t="s">
        <v>70</v>
      </c>
      <c r="U586" t="s">
        <v>2000</v>
      </c>
      <c r="V586" t="s">
        <v>70</v>
      </c>
      <c r="W586" t="s">
        <v>70</v>
      </c>
      <c r="X586" t="s">
        <v>2000</v>
      </c>
      <c r="Y586" t="s">
        <v>2000</v>
      </c>
      <c r="Z586" t="s">
        <v>2000</v>
      </c>
      <c r="AA586" t="s">
        <v>2000</v>
      </c>
    </row>
    <row r="587" spans="1:27" hidden="1" x14ac:dyDescent="0.25">
      <c r="A587">
        <v>390170020</v>
      </c>
      <c r="B587" t="s">
        <v>1999</v>
      </c>
      <c r="C587" t="s">
        <v>1050</v>
      </c>
      <c r="D587" t="s">
        <v>70</v>
      </c>
      <c r="E587" t="s">
        <v>70</v>
      </c>
      <c r="F587" t="s">
        <v>2000</v>
      </c>
      <c r="G587" t="s">
        <v>70</v>
      </c>
      <c r="H587" t="s">
        <v>70</v>
      </c>
      <c r="I587" t="s">
        <v>2000</v>
      </c>
      <c r="J587" t="s">
        <v>70</v>
      </c>
      <c r="K587" t="s">
        <v>70</v>
      </c>
      <c r="L587" t="s">
        <v>70</v>
      </c>
      <c r="M587" t="s">
        <v>2000</v>
      </c>
      <c r="N587" t="s">
        <v>2000</v>
      </c>
      <c r="O587" t="s">
        <v>70</v>
      </c>
      <c r="P587" t="s">
        <v>2000</v>
      </c>
      <c r="Q587" t="s">
        <v>2000</v>
      </c>
      <c r="R587" t="s">
        <v>70</v>
      </c>
      <c r="S587" t="s">
        <v>70</v>
      </c>
      <c r="T587" t="s">
        <v>70</v>
      </c>
      <c r="U587" t="s">
        <v>2000</v>
      </c>
      <c r="V587" t="s">
        <v>70</v>
      </c>
      <c r="W587" t="s">
        <v>70</v>
      </c>
      <c r="X587" t="s">
        <v>2000</v>
      </c>
      <c r="Y587" t="s">
        <v>2000</v>
      </c>
      <c r="Z587" t="s">
        <v>2000</v>
      </c>
      <c r="AA587" t="s">
        <v>2000</v>
      </c>
    </row>
    <row r="588" spans="1:27" hidden="1" x14ac:dyDescent="0.25">
      <c r="A588">
        <v>390290020</v>
      </c>
      <c r="B588" t="s">
        <v>1999</v>
      </c>
      <c r="C588" t="s">
        <v>1050</v>
      </c>
      <c r="D588" t="s">
        <v>70</v>
      </c>
      <c r="E588" t="s">
        <v>70</v>
      </c>
      <c r="F588" t="s">
        <v>70</v>
      </c>
      <c r="G588" t="s">
        <v>70</v>
      </c>
      <c r="H588" t="s">
        <v>2000</v>
      </c>
      <c r="I588" t="s">
        <v>70</v>
      </c>
      <c r="J588" t="s">
        <v>70</v>
      </c>
      <c r="K588" t="s">
        <v>2000</v>
      </c>
      <c r="L588" t="s">
        <v>2000</v>
      </c>
      <c r="M588" t="s">
        <v>70</v>
      </c>
      <c r="N588" t="s">
        <v>70</v>
      </c>
      <c r="O588" t="s">
        <v>70</v>
      </c>
      <c r="P588" t="s">
        <v>70</v>
      </c>
      <c r="Q588" t="s">
        <v>70</v>
      </c>
      <c r="R588" t="s">
        <v>70</v>
      </c>
      <c r="S588" t="s">
        <v>2000</v>
      </c>
      <c r="T588" t="s">
        <v>2000</v>
      </c>
      <c r="U588" t="s">
        <v>70</v>
      </c>
      <c r="V588" t="s">
        <v>70</v>
      </c>
      <c r="W588" t="s">
        <v>2000</v>
      </c>
      <c r="X588" t="s">
        <v>70</v>
      </c>
      <c r="Y588" t="s">
        <v>70</v>
      </c>
      <c r="Z588" t="s">
        <v>70</v>
      </c>
      <c r="AA588" t="s">
        <v>70</v>
      </c>
    </row>
    <row r="589" spans="1:27" hidden="1" x14ac:dyDescent="0.25">
      <c r="A589">
        <v>390350038</v>
      </c>
      <c r="B589" t="s">
        <v>1999</v>
      </c>
      <c r="C589" t="s">
        <v>1050</v>
      </c>
      <c r="D589" t="s">
        <v>70</v>
      </c>
      <c r="E589" t="s">
        <v>70</v>
      </c>
      <c r="F589" t="s">
        <v>2000</v>
      </c>
      <c r="G589" t="s">
        <v>70</v>
      </c>
      <c r="H589" t="s">
        <v>70</v>
      </c>
      <c r="I589" t="s">
        <v>110</v>
      </c>
      <c r="J589" t="s">
        <v>70</v>
      </c>
      <c r="K589" t="s">
        <v>70</v>
      </c>
      <c r="L589" t="s">
        <v>70</v>
      </c>
      <c r="M589" t="s">
        <v>2000</v>
      </c>
      <c r="N589" t="s">
        <v>2000</v>
      </c>
      <c r="O589" t="s">
        <v>70</v>
      </c>
      <c r="P589" t="s">
        <v>2000</v>
      </c>
      <c r="Q589" t="s">
        <v>2000</v>
      </c>
      <c r="R589" t="s">
        <v>70</v>
      </c>
      <c r="S589" t="s">
        <v>70</v>
      </c>
      <c r="T589" t="s">
        <v>70</v>
      </c>
      <c r="U589" t="s">
        <v>2000</v>
      </c>
      <c r="V589" t="s">
        <v>70</v>
      </c>
      <c r="W589" t="s">
        <v>70</v>
      </c>
      <c r="X589" t="s">
        <v>2000</v>
      </c>
      <c r="Y589" t="s">
        <v>110</v>
      </c>
      <c r="Z589" t="s">
        <v>2000</v>
      </c>
      <c r="AA589" t="s">
        <v>2000</v>
      </c>
    </row>
    <row r="590" spans="1:27" hidden="1" x14ac:dyDescent="0.25">
      <c r="A590">
        <v>390350068</v>
      </c>
      <c r="B590" t="s">
        <v>1999</v>
      </c>
      <c r="C590" t="s">
        <v>1050</v>
      </c>
      <c r="D590" t="s">
        <v>70</v>
      </c>
      <c r="E590" t="s">
        <v>70</v>
      </c>
      <c r="F590" t="s">
        <v>2000</v>
      </c>
      <c r="G590" t="s">
        <v>2000</v>
      </c>
      <c r="H590" t="s">
        <v>70</v>
      </c>
      <c r="I590" t="s">
        <v>2000</v>
      </c>
      <c r="J590" t="s">
        <v>70</v>
      </c>
      <c r="K590" t="s">
        <v>70</v>
      </c>
      <c r="L590" t="s">
        <v>70</v>
      </c>
      <c r="M590" t="s">
        <v>2000</v>
      </c>
      <c r="N590" t="s">
        <v>2000</v>
      </c>
      <c r="O590" t="s">
        <v>70</v>
      </c>
      <c r="P590" t="s">
        <v>2000</v>
      </c>
      <c r="Q590" t="s">
        <v>2000</v>
      </c>
      <c r="R590" t="s">
        <v>2000</v>
      </c>
      <c r="S590" t="s">
        <v>70</v>
      </c>
      <c r="T590" t="s">
        <v>70</v>
      </c>
      <c r="U590" t="s">
        <v>2000</v>
      </c>
      <c r="V590" t="s">
        <v>70</v>
      </c>
      <c r="W590" t="s">
        <v>70</v>
      </c>
      <c r="X590" t="s">
        <v>2000</v>
      </c>
      <c r="Y590" t="s">
        <v>2000</v>
      </c>
      <c r="Z590" t="s">
        <v>2000</v>
      </c>
      <c r="AA590" t="s">
        <v>2000</v>
      </c>
    </row>
    <row r="591" spans="1:27" hidden="1" x14ac:dyDescent="0.25">
      <c r="A591">
        <v>390350069</v>
      </c>
      <c r="B591" t="s">
        <v>1999</v>
      </c>
      <c r="C591" t="s">
        <v>1050</v>
      </c>
      <c r="D591" t="s">
        <v>70</v>
      </c>
      <c r="E591" t="s">
        <v>70</v>
      </c>
      <c r="F591" t="s">
        <v>2000</v>
      </c>
      <c r="G591" t="s">
        <v>2000</v>
      </c>
      <c r="H591" t="s">
        <v>70</v>
      </c>
      <c r="I591" t="s">
        <v>2000</v>
      </c>
      <c r="J591" t="s">
        <v>70</v>
      </c>
      <c r="K591" t="s">
        <v>70</v>
      </c>
      <c r="L591" t="s">
        <v>70</v>
      </c>
      <c r="M591" t="s">
        <v>2000</v>
      </c>
      <c r="N591" t="s">
        <v>2000</v>
      </c>
      <c r="O591" t="s">
        <v>70</v>
      </c>
      <c r="P591" t="s">
        <v>2000</v>
      </c>
      <c r="Q591" t="s">
        <v>2000</v>
      </c>
      <c r="R591" t="s">
        <v>2000</v>
      </c>
      <c r="S591" t="s">
        <v>70</v>
      </c>
      <c r="T591" t="s">
        <v>70</v>
      </c>
      <c r="U591" t="s">
        <v>2000</v>
      </c>
      <c r="V591" t="s">
        <v>70</v>
      </c>
      <c r="W591" t="s">
        <v>70</v>
      </c>
      <c r="X591" t="s">
        <v>2000</v>
      </c>
      <c r="Y591" t="s">
        <v>2000</v>
      </c>
      <c r="Z591" t="s">
        <v>2000</v>
      </c>
      <c r="AA591" t="s">
        <v>2000</v>
      </c>
    </row>
    <row r="592" spans="1:27" hidden="1" x14ac:dyDescent="0.25">
      <c r="A592">
        <v>390351002</v>
      </c>
      <c r="B592" t="s">
        <v>1999</v>
      </c>
      <c r="C592" t="s">
        <v>1050</v>
      </c>
      <c r="D592" t="s">
        <v>70</v>
      </c>
      <c r="E592" t="s">
        <v>70</v>
      </c>
      <c r="F592" t="s">
        <v>2000</v>
      </c>
      <c r="G592" t="s">
        <v>70</v>
      </c>
      <c r="H592" t="s">
        <v>70</v>
      </c>
      <c r="I592" t="s">
        <v>2000</v>
      </c>
      <c r="J592" t="s">
        <v>70</v>
      </c>
      <c r="K592" t="s">
        <v>70</v>
      </c>
      <c r="L592" t="s">
        <v>70</v>
      </c>
      <c r="M592" t="s">
        <v>2000</v>
      </c>
      <c r="N592" t="s">
        <v>2000</v>
      </c>
      <c r="O592" t="s">
        <v>70</v>
      </c>
      <c r="P592" t="s">
        <v>2000</v>
      </c>
      <c r="Q592" t="s">
        <v>2000</v>
      </c>
      <c r="R592" t="s">
        <v>70</v>
      </c>
      <c r="S592" t="s">
        <v>70</v>
      </c>
      <c r="T592" t="s">
        <v>70</v>
      </c>
      <c r="U592" t="s">
        <v>2000</v>
      </c>
      <c r="V592" t="s">
        <v>70</v>
      </c>
      <c r="W592" t="s">
        <v>70</v>
      </c>
      <c r="X592" t="s">
        <v>2000</v>
      </c>
      <c r="Y592" t="s">
        <v>2000</v>
      </c>
      <c r="Z592" t="s">
        <v>2000</v>
      </c>
      <c r="AA592" t="s">
        <v>2000</v>
      </c>
    </row>
    <row r="593" spans="1:27" hidden="1" x14ac:dyDescent="0.25">
      <c r="A593">
        <v>390490034</v>
      </c>
      <c r="B593" t="s">
        <v>1999</v>
      </c>
      <c r="C593" t="s">
        <v>1050</v>
      </c>
      <c r="D593" t="s">
        <v>70</v>
      </c>
      <c r="E593" t="s">
        <v>70</v>
      </c>
      <c r="F593" t="s">
        <v>2000</v>
      </c>
      <c r="G593" t="s">
        <v>2000</v>
      </c>
      <c r="H593" t="s">
        <v>70</v>
      </c>
      <c r="I593" t="s">
        <v>57</v>
      </c>
      <c r="J593" t="s">
        <v>70</v>
      </c>
      <c r="K593" t="s">
        <v>70</v>
      </c>
      <c r="L593" t="s">
        <v>70</v>
      </c>
      <c r="M593" t="s">
        <v>2000</v>
      </c>
      <c r="N593" t="s">
        <v>2000</v>
      </c>
      <c r="O593" t="s">
        <v>70</v>
      </c>
      <c r="P593" t="s">
        <v>2000</v>
      </c>
      <c r="Q593" t="s">
        <v>2000</v>
      </c>
      <c r="R593" t="s">
        <v>2000</v>
      </c>
      <c r="S593" t="s">
        <v>70</v>
      </c>
      <c r="T593" t="s">
        <v>70</v>
      </c>
      <c r="U593" t="s">
        <v>2000</v>
      </c>
      <c r="V593" t="s">
        <v>70</v>
      </c>
      <c r="W593" t="s">
        <v>70</v>
      </c>
      <c r="X593" t="s">
        <v>2000</v>
      </c>
      <c r="Y593" t="s">
        <v>110</v>
      </c>
      <c r="Z593" t="s">
        <v>2000</v>
      </c>
      <c r="AA593" t="s">
        <v>2000</v>
      </c>
    </row>
    <row r="594" spans="1:27" hidden="1" x14ac:dyDescent="0.25">
      <c r="A594">
        <v>390610014</v>
      </c>
      <c r="B594" t="s">
        <v>1999</v>
      </c>
      <c r="C594" t="s">
        <v>1050</v>
      </c>
      <c r="D594" t="s">
        <v>70</v>
      </c>
      <c r="E594" t="s">
        <v>70</v>
      </c>
      <c r="F594" t="s">
        <v>2000</v>
      </c>
      <c r="G594" t="s">
        <v>70</v>
      </c>
      <c r="H594" t="s">
        <v>70</v>
      </c>
      <c r="I594" t="s">
        <v>110</v>
      </c>
      <c r="J594" t="s">
        <v>70</v>
      </c>
      <c r="K594" t="s">
        <v>70</v>
      </c>
      <c r="L594" t="s">
        <v>70</v>
      </c>
      <c r="M594" t="s">
        <v>2000</v>
      </c>
      <c r="N594" t="s">
        <v>2000</v>
      </c>
      <c r="O594" t="s">
        <v>70</v>
      </c>
      <c r="P594" t="s">
        <v>2000</v>
      </c>
      <c r="Q594" t="s">
        <v>2000</v>
      </c>
      <c r="R594" t="s">
        <v>70</v>
      </c>
      <c r="S594" t="s">
        <v>70</v>
      </c>
      <c r="T594" t="s">
        <v>70</v>
      </c>
      <c r="U594" t="s">
        <v>110</v>
      </c>
      <c r="V594" t="s">
        <v>70</v>
      </c>
      <c r="W594" t="s">
        <v>70</v>
      </c>
      <c r="X594" t="s">
        <v>2000</v>
      </c>
      <c r="Y594" t="s">
        <v>110</v>
      </c>
      <c r="Z594" t="s">
        <v>2000</v>
      </c>
      <c r="AA594" t="s">
        <v>2000</v>
      </c>
    </row>
    <row r="595" spans="1:27" hidden="1" x14ac:dyDescent="0.25">
      <c r="A595">
        <v>390610040</v>
      </c>
      <c r="B595" t="s">
        <v>1999</v>
      </c>
      <c r="C595" t="s">
        <v>1050</v>
      </c>
      <c r="D595" t="s">
        <v>70</v>
      </c>
      <c r="E595" t="s">
        <v>70</v>
      </c>
      <c r="F595" t="s">
        <v>70</v>
      </c>
      <c r="G595" t="s">
        <v>70</v>
      </c>
      <c r="H595" t="s">
        <v>70</v>
      </c>
      <c r="I595" t="s">
        <v>70</v>
      </c>
      <c r="J595" t="s">
        <v>70</v>
      </c>
      <c r="K595" t="s">
        <v>70</v>
      </c>
      <c r="L595" t="s">
        <v>70</v>
      </c>
      <c r="M595" t="s">
        <v>70</v>
      </c>
      <c r="N595" t="s">
        <v>70</v>
      </c>
      <c r="O595" t="s">
        <v>70</v>
      </c>
      <c r="P595" t="s">
        <v>70</v>
      </c>
      <c r="Q595" t="s">
        <v>70</v>
      </c>
      <c r="R595" t="s">
        <v>70</v>
      </c>
      <c r="S595" t="s">
        <v>2000</v>
      </c>
      <c r="T595" t="s">
        <v>70</v>
      </c>
      <c r="U595" t="s">
        <v>70</v>
      </c>
      <c r="V595" t="s">
        <v>70</v>
      </c>
      <c r="W595" t="s">
        <v>70</v>
      </c>
      <c r="X595" t="s">
        <v>70</v>
      </c>
      <c r="Y595" t="s">
        <v>70</v>
      </c>
      <c r="Z595" t="s">
        <v>70</v>
      </c>
      <c r="AA595" t="s">
        <v>70</v>
      </c>
    </row>
    <row r="596" spans="1:27" hidden="1" x14ac:dyDescent="0.25">
      <c r="A596">
        <v>390610041</v>
      </c>
      <c r="B596" t="s">
        <v>1999</v>
      </c>
      <c r="C596" t="s">
        <v>1050</v>
      </c>
      <c r="D596" t="s">
        <v>70</v>
      </c>
      <c r="E596" t="s">
        <v>70</v>
      </c>
      <c r="F596" t="s">
        <v>2000</v>
      </c>
      <c r="G596" t="s">
        <v>70</v>
      </c>
      <c r="H596" t="s">
        <v>70</v>
      </c>
      <c r="I596" t="s">
        <v>2000</v>
      </c>
      <c r="J596" t="s">
        <v>70</v>
      </c>
      <c r="K596" t="s">
        <v>70</v>
      </c>
      <c r="L596" t="s">
        <v>70</v>
      </c>
      <c r="M596" t="s">
        <v>2000</v>
      </c>
      <c r="N596" t="s">
        <v>2000</v>
      </c>
      <c r="O596" t="s">
        <v>70</v>
      </c>
      <c r="P596" t="s">
        <v>2000</v>
      </c>
      <c r="Q596" t="s">
        <v>2000</v>
      </c>
      <c r="R596" t="s">
        <v>70</v>
      </c>
      <c r="S596" t="s">
        <v>70</v>
      </c>
      <c r="T596" t="s">
        <v>70</v>
      </c>
      <c r="U596" t="s">
        <v>2000</v>
      </c>
      <c r="V596" t="s">
        <v>70</v>
      </c>
      <c r="W596" t="s">
        <v>70</v>
      </c>
      <c r="X596" t="s">
        <v>2000</v>
      </c>
      <c r="Y596" t="s">
        <v>2000</v>
      </c>
      <c r="Z596" t="s">
        <v>2000</v>
      </c>
      <c r="AA596" t="s">
        <v>2000</v>
      </c>
    </row>
    <row r="597" spans="1:27" hidden="1" x14ac:dyDescent="0.25">
      <c r="A597">
        <v>390610044</v>
      </c>
      <c r="B597" t="s">
        <v>1999</v>
      </c>
      <c r="C597" t="s">
        <v>1050</v>
      </c>
      <c r="D597" t="s">
        <v>70</v>
      </c>
      <c r="E597" t="s">
        <v>70</v>
      </c>
      <c r="F597" t="s">
        <v>2000</v>
      </c>
      <c r="G597" t="s">
        <v>70</v>
      </c>
      <c r="H597" t="s">
        <v>70</v>
      </c>
      <c r="I597" t="s">
        <v>57</v>
      </c>
      <c r="J597" t="s">
        <v>70</v>
      </c>
      <c r="K597" t="s">
        <v>70</v>
      </c>
      <c r="L597" t="s">
        <v>70</v>
      </c>
      <c r="M597" t="s">
        <v>2000</v>
      </c>
      <c r="N597" t="s">
        <v>2000</v>
      </c>
      <c r="O597" t="s">
        <v>70</v>
      </c>
      <c r="P597" t="s">
        <v>2000</v>
      </c>
      <c r="Q597" t="s">
        <v>2000</v>
      </c>
      <c r="R597" t="s">
        <v>70</v>
      </c>
      <c r="S597" t="s">
        <v>70</v>
      </c>
      <c r="T597" t="s">
        <v>70</v>
      </c>
      <c r="U597" t="s">
        <v>110</v>
      </c>
      <c r="V597" t="s">
        <v>70</v>
      </c>
      <c r="W597" t="s">
        <v>70</v>
      </c>
      <c r="X597" t="s">
        <v>2000</v>
      </c>
      <c r="Y597" t="s">
        <v>110</v>
      </c>
      <c r="Z597" t="s">
        <v>2000</v>
      </c>
      <c r="AA597" t="s">
        <v>2000</v>
      </c>
    </row>
    <row r="598" spans="1:27" hidden="1" x14ac:dyDescent="0.25">
      <c r="A598">
        <v>390610045</v>
      </c>
      <c r="B598" t="s">
        <v>1999</v>
      </c>
      <c r="C598" t="s">
        <v>1050</v>
      </c>
      <c r="D598" t="s">
        <v>70</v>
      </c>
      <c r="E598" t="s">
        <v>70</v>
      </c>
      <c r="F598" t="s">
        <v>2000</v>
      </c>
      <c r="G598" t="s">
        <v>70</v>
      </c>
      <c r="H598" t="s">
        <v>70</v>
      </c>
      <c r="I598" t="s">
        <v>2000</v>
      </c>
      <c r="J598" t="s">
        <v>70</v>
      </c>
      <c r="K598" t="s">
        <v>70</v>
      </c>
      <c r="L598" t="s">
        <v>70</v>
      </c>
      <c r="M598" t="s">
        <v>2000</v>
      </c>
      <c r="N598" t="s">
        <v>2000</v>
      </c>
      <c r="O598" t="s">
        <v>70</v>
      </c>
      <c r="P598" t="s">
        <v>2000</v>
      </c>
      <c r="Q598" t="s">
        <v>2000</v>
      </c>
      <c r="R598" t="s">
        <v>70</v>
      </c>
      <c r="S598" t="s">
        <v>70</v>
      </c>
      <c r="T598" t="s">
        <v>70</v>
      </c>
      <c r="U598" t="s">
        <v>2000</v>
      </c>
      <c r="V598" t="s">
        <v>70</v>
      </c>
      <c r="W598" t="s">
        <v>70</v>
      </c>
      <c r="X598" t="s">
        <v>2000</v>
      </c>
      <c r="Y598" t="s">
        <v>2000</v>
      </c>
      <c r="Z598" t="s">
        <v>2000</v>
      </c>
      <c r="AA598" t="s">
        <v>2000</v>
      </c>
    </row>
    <row r="599" spans="1:27" hidden="1" x14ac:dyDescent="0.25">
      <c r="A599">
        <v>390610046</v>
      </c>
      <c r="B599" t="s">
        <v>1999</v>
      </c>
      <c r="C599" t="s">
        <v>1050</v>
      </c>
      <c r="D599" t="s">
        <v>70</v>
      </c>
      <c r="E599" t="s">
        <v>70</v>
      </c>
      <c r="F599" t="s">
        <v>2000</v>
      </c>
      <c r="G599" t="s">
        <v>70</v>
      </c>
      <c r="H599" t="s">
        <v>70</v>
      </c>
      <c r="I599" t="s">
        <v>2000</v>
      </c>
      <c r="J599" t="s">
        <v>70</v>
      </c>
      <c r="K599" t="s">
        <v>70</v>
      </c>
      <c r="L599" t="s">
        <v>70</v>
      </c>
      <c r="M599" t="s">
        <v>2000</v>
      </c>
      <c r="N599" t="s">
        <v>2000</v>
      </c>
      <c r="O599" t="s">
        <v>70</v>
      </c>
      <c r="P599" t="s">
        <v>2000</v>
      </c>
      <c r="Q599" t="s">
        <v>2000</v>
      </c>
      <c r="R599" t="s">
        <v>70</v>
      </c>
      <c r="S599" t="s">
        <v>70</v>
      </c>
      <c r="T599" t="s">
        <v>70</v>
      </c>
      <c r="U599" t="s">
        <v>2000</v>
      </c>
      <c r="V599" t="s">
        <v>70</v>
      </c>
      <c r="W599" t="s">
        <v>70</v>
      </c>
      <c r="X599" t="s">
        <v>2000</v>
      </c>
      <c r="Y599" t="s">
        <v>2000</v>
      </c>
      <c r="Z599" t="s">
        <v>2000</v>
      </c>
      <c r="AA599" t="s">
        <v>2000</v>
      </c>
    </row>
    <row r="600" spans="1:27" hidden="1" x14ac:dyDescent="0.25">
      <c r="A600">
        <v>390610047</v>
      </c>
      <c r="B600" t="s">
        <v>1999</v>
      </c>
      <c r="C600" t="s">
        <v>1050</v>
      </c>
      <c r="D600" t="s">
        <v>70</v>
      </c>
      <c r="E600" t="s">
        <v>70</v>
      </c>
      <c r="F600" t="s">
        <v>2000</v>
      </c>
      <c r="G600" t="s">
        <v>70</v>
      </c>
      <c r="H600" t="s">
        <v>70</v>
      </c>
      <c r="I600" t="s">
        <v>2000</v>
      </c>
      <c r="J600" t="s">
        <v>70</v>
      </c>
      <c r="K600" t="s">
        <v>70</v>
      </c>
      <c r="L600" t="s">
        <v>70</v>
      </c>
      <c r="M600" t="s">
        <v>2000</v>
      </c>
      <c r="N600" t="s">
        <v>2000</v>
      </c>
      <c r="O600" t="s">
        <v>70</v>
      </c>
      <c r="P600" t="s">
        <v>2000</v>
      </c>
      <c r="Q600" t="s">
        <v>2000</v>
      </c>
      <c r="R600" t="s">
        <v>70</v>
      </c>
      <c r="S600" t="s">
        <v>70</v>
      </c>
      <c r="T600" t="s">
        <v>70</v>
      </c>
      <c r="U600" t="s">
        <v>2000</v>
      </c>
      <c r="V600" t="s">
        <v>70</v>
      </c>
      <c r="W600" t="s">
        <v>70</v>
      </c>
      <c r="X600" t="s">
        <v>2000</v>
      </c>
      <c r="Y600" t="s">
        <v>2000</v>
      </c>
      <c r="Z600" t="s">
        <v>2000</v>
      </c>
      <c r="AA600" t="s">
        <v>2000</v>
      </c>
    </row>
    <row r="601" spans="1:27" hidden="1" x14ac:dyDescent="0.25">
      <c r="A601">
        <v>390810017</v>
      </c>
      <c r="B601" t="s">
        <v>1999</v>
      </c>
      <c r="C601" t="s">
        <v>1050</v>
      </c>
      <c r="D601" t="s">
        <v>70</v>
      </c>
      <c r="E601" t="s">
        <v>70</v>
      </c>
      <c r="F601" t="s">
        <v>2000</v>
      </c>
      <c r="G601" t="s">
        <v>70</v>
      </c>
      <c r="H601" t="s">
        <v>70</v>
      </c>
      <c r="I601" t="s">
        <v>110</v>
      </c>
      <c r="J601" t="s">
        <v>70</v>
      </c>
      <c r="K601" t="s">
        <v>70</v>
      </c>
      <c r="L601" t="s">
        <v>70</v>
      </c>
      <c r="M601" t="s">
        <v>2000</v>
      </c>
      <c r="N601" t="s">
        <v>2000</v>
      </c>
      <c r="O601" t="s">
        <v>70</v>
      </c>
      <c r="P601" t="s">
        <v>2000</v>
      </c>
      <c r="Q601" t="s">
        <v>2000</v>
      </c>
      <c r="R601" t="s">
        <v>70</v>
      </c>
      <c r="S601" t="s">
        <v>70</v>
      </c>
      <c r="T601" t="s">
        <v>70</v>
      </c>
      <c r="U601" t="s">
        <v>2000</v>
      </c>
      <c r="V601" t="s">
        <v>70</v>
      </c>
      <c r="W601" t="s">
        <v>70</v>
      </c>
      <c r="X601" t="s">
        <v>2000</v>
      </c>
      <c r="Y601" t="s">
        <v>110</v>
      </c>
      <c r="Z601" t="s">
        <v>2000</v>
      </c>
      <c r="AA601" t="s">
        <v>2000</v>
      </c>
    </row>
    <row r="602" spans="1:27" hidden="1" x14ac:dyDescent="0.25">
      <c r="A602">
        <v>390853002</v>
      </c>
      <c r="B602" t="s">
        <v>1999</v>
      </c>
      <c r="C602" t="s">
        <v>1050</v>
      </c>
      <c r="D602" t="s">
        <v>70</v>
      </c>
      <c r="E602" t="s">
        <v>70</v>
      </c>
      <c r="F602" t="s">
        <v>70</v>
      </c>
      <c r="G602" t="s">
        <v>70</v>
      </c>
      <c r="H602" t="s">
        <v>70</v>
      </c>
      <c r="I602" t="s">
        <v>2000</v>
      </c>
      <c r="J602" t="s">
        <v>70</v>
      </c>
      <c r="K602" t="s">
        <v>70</v>
      </c>
      <c r="L602" t="s">
        <v>70</v>
      </c>
      <c r="M602" t="s">
        <v>2000</v>
      </c>
      <c r="N602" t="s">
        <v>70</v>
      </c>
      <c r="O602" t="s">
        <v>70</v>
      </c>
      <c r="P602" t="s">
        <v>70</v>
      </c>
      <c r="Q602" t="s">
        <v>70</v>
      </c>
      <c r="R602" t="s">
        <v>70</v>
      </c>
      <c r="S602" t="s">
        <v>70</v>
      </c>
      <c r="T602" t="s">
        <v>70</v>
      </c>
      <c r="U602" t="s">
        <v>70</v>
      </c>
      <c r="V602" t="s">
        <v>70</v>
      </c>
      <c r="W602" t="s">
        <v>70</v>
      </c>
      <c r="X602" t="s">
        <v>70</v>
      </c>
      <c r="Y602" t="s">
        <v>2000</v>
      </c>
      <c r="Z602" t="s">
        <v>70</v>
      </c>
      <c r="AA602" t="s">
        <v>70</v>
      </c>
    </row>
    <row r="603" spans="1:27" hidden="1" x14ac:dyDescent="0.25">
      <c r="A603">
        <v>391130032</v>
      </c>
      <c r="B603" t="s">
        <v>1999</v>
      </c>
      <c r="C603" t="s">
        <v>1050</v>
      </c>
      <c r="D603" t="s">
        <v>70</v>
      </c>
      <c r="E603" t="s">
        <v>70</v>
      </c>
      <c r="F603" t="s">
        <v>70</v>
      </c>
      <c r="G603" t="s">
        <v>70</v>
      </c>
      <c r="H603" t="s">
        <v>70</v>
      </c>
      <c r="I603" t="s">
        <v>2000</v>
      </c>
      <c r="J603" t="s">
        <v>70</v>
      </c>
      <c r="K603" t="s">
        <v>70</v>
      </c>
      <c r="L603" t="s">
        <v>70</v>
      </c>
      <c r="M603" t="s">
        <v>2000</v>
      </c>
      <c r="N603" t="s">
        <v>70</v>
      </c>
      <c r="O603" t="s">
        <v>70</v>
      </c>
      <c r="P603" t="s">
        <v>70</v>
      </c>
      <c r="Q603" t="s">
        <v>70</v>
      </c>
      <c r="R603" t="s">
        <v>70</v>
      </c>
      <c r="S603" t="s">
        <v>70</v>
      </c>
      <c r="T603" t="s">
        <v>70</v>
      </c>
      <c r="U603" t="s">
        <v>70</v>
      </c>
      <c r="V603" t="s">
        <v>70</v>
      </c>
      <c r="W603" t="s">
        <v>70</v>
      </c>
      <c r="X603" t="s">
        <v>70</v>
      </c>
      <c r="Y603" t="s">
        <v>2000</v>
      </c>
      <c r="Z603" t="s">
        <v>70</v>
      </c>
      <c r="AA603" t="s">
        <v>70</v>
      </c>
    </row>
    <row r="604" spans="1:27" hidden="1" x14ac:dyDescent="0.25">
      <c r="A604">
        <v>391130035</v>
      </c>
      <c r="B604" t="s">
        <v>1999</v>
      </c>
      <c r="C604" t="s">
        <v>1050</v>
      </c>
      <c r="D604" t="s">
        <v>70</v>
      </c>
      <c r="E604" t="s">
        <v>70</v>
      </c>
      <c r="F604" t="s">
        <v>70</v>
      </c>
      <c r="G604" t="s">
        <v>70</v>
      </c>
      <c r="H604" t="s">
        <v>70</v>
      </c>
      <c r="I604" t="s">
        <v>2000</v>
      </c>
      <c r="J604" t="s">
        <v>70</v>
      </c>
      <c r="K604" t="s">
        <v>70</v>
      </c>
      <c r="L604" t="s">
        <v>70</v>
      </c>
      <c r="M604" t="s">
        <v>2000</v>
      </c>
      <c r="N604" t="s">
        <v>2000</v>
      </c>
      <c r="O604" t="s">
        <v>70</v>
      </c>
      <c r="P604" t="s">
        <v>2000</v>
      </c>
      <c r="Q604" t="s">
        <v>2000</v>
      </c>
      <c r="R604" t="s">
        <v>70</v>
      </c>
      <c r="S604" t="s">
        <v>70</v>
      </c>
      <c r="T604" t="s">
        <v>70</v>
      </c>
      <c r="U604" t="s">
        <v>2000</v>
      </c>
      <c r="V604" t="s">
        <v>70</v>
      </c>
      <c r="W604" t="s">
        <v>70</v>
      </c>
      <c r="X604" t="s">
        <v>2000</v>
      </c>
      <c r="Y604" t="s">
        <v>70</v>
      </c>
      <c r="Z604" t="s">
        <v>2000</v>
      </c>
      <c r="AA604" t="s">
        <v>2000</v>
      </c>
    </row>
    <row r="605" spans="1:27" hidden="1" x14ac:dyDescent="0.25">
      <c r="A605">
        <v>391130036</v>
      </c>
      <c r="B605" t="s">
        <v>1999</v>
      </c>
      <c r="C605" t="s">
        <v>1050</v>
      </c>
      <c r="D605" t="s">
        <v>70</v>
      </c>
      <c r="E605" t="s">
        <v>70</v>
      </c>
      <c r="F605" t="s">
        <v>70</v>
      </c>
      <c r="G605" t="s">
        <v>70</v>
      </c>
      <c r="H605" t="s">
        <v>70</v>
      </c>
      <c r="I605" t="s">
        <v>2000</v>
      </c>
      <c r="J605" t="s">
        <v>70</v>
      </c>
      <c r="K605" t="s">
        <v>70</v>
      </c>
      <c r="L605" t="s">
        <v>70</v>
      </c>
      <c r="M605" t="s">
        <v>2000</v>
      </c>
      <c r="N605" t="s">
        <v>2000</v>
      </c>
      <c r="O605" t="s">
        <v>70</v>
      </c>
      <c r="P605" t="s">
        <v>2000</v>
      </c>
      <c r="Q605" t="s">
        <v>2000</v>
      </c>
      <c r="R605" t="s">
        <v>70</v>
      </c>
      <c r="S605" t="s">
        <v>70</v>
      </c>
      <c r="T605" t="s">
        <v>70</v>
      </c>
      <c r="U605" t="s">
        <v>2000</v>
      </c>
      <c r="V605" t="s">
        <v>70</v>
      </c>
      <c r="W605" t="s">
        <v>70</v>
      </c>
      <c r="X605" t="s">
        <v>2000</v>
      </c>
      <c r="Y605" t="s">
        <v>70</v>
      </c>
      <c r="Z605" t="s">
        <v>2000</v>
      </c>
      <c r="AA605" t="s">
        <v>2000</v>
      </c>
    </row>
    <row r="606" spans="1:27" hidden="1" x14ac:dyDescent="0.25">
      <c r="A606">
        <v>391450020</v>
      </c>
      <c r="B606" t="s">
        <v>1999</v>
      </c>
      <c r="C606" t="s">
        <v>1050</v>
      </c>
      <c r="D606" t="s">
        <v>70</v>
      </c>
      <c r="E606" t="s">
        <v>70</v>
      </c>
      <c r="F606" t="s">
        <v>2000</v>
      </c>
      <c r="G606" t="s">
        <v>70</v>
      </c>
      <c r="H606" t="s">
        <v>70</v>
      </c>
      <c r="I606" t="s">
        <v>57</v>
      </c>
      <c r="J606" t="s">
        <v>2000</v>
      </c>
      <c r="K606" t="s">
        <v>70</v>
      </c>
      <c r="L606" t="s">
        <v>70</v>
      </c>
      <c r="M606" t="s">
        <v>2000</v>
      </c>
      <c r="N606" t="s">
        <v>2000</v>
      </c>
      <c r="O606" t="s">
        <v>70</v>
      </c>
      <c r="P606" t="s">
        <v>2000</v>
      </c>
      <c r="Q606" t="s">
        <v>2000</v>
      </c>
      <c r="R606" t="s">
        <v>70</v>
      </c>
      <c r="S606" t="s">
        <v>70</v>
      </c>
      <c r="T606" t="s">
        <v>70</v>
      </c>
      <c r="U606" t="s">
        <v>2000</v>
      </c>
      <c r="V606" t="s">
        <v>2000</v>
      </c>
      <c r="W606" t="s">
        <v>70</v>
      </c>
      <c r="X606" t="s">
        <v>2000</v>
      </c>
      <c r="Y606" t="s">
        <v>57</v>
      </c>
      <c r="Z606" t="s">
        <v>2000</v>
      </c>
      <c r="AA606" t="s">
        <v>2000</v>
      </c>
    </row>
    <row r="607" spans="1:27" hidden="1" x14ac:dyDescent="0.25">
      <c r="A607">
        <v>391450021</v>
      </c>
      <c r="B607" t="s">
        <v>1999</v>
      </c>
      <c r="C607" t="s">
        <v>1050</v>
      </c>
      <c r="D607" t="s">
        <v>70</v>
      </c>
      <c r="E607" t="s">
        <v>70</v>
      </c>
      <c r="F607" t="s">
        <v>2000</v>
      </c>
      <c r="G607" t="s">
        <v>70</v>
      </c>
      <c r="H607" t="s">
        <v>70</v>
      </c>
      <c r="I607" t="s">
        <v>57</v>
      </c>
      <c r="J607" t="s">
        <v>2000</v>
      </c>
      <c r="K607" t="s">
        <v>70</v>
      </c>
      <c r="L607" t="s">
        <v>70</v>
      </c>
      <c r="M607" t="s">
        <v>2000</v>
      </c>
      <c r="N607" t="s">
        <v>2000</v>
      </c>
      <c r="O607" t="s">
        <v>70</v>
      </c>
      <c r="P607" t="s">
        <v>2000</v>
      </c>
      <c r="Q607" t="s">
        <v>2000</v>
      </c>
      <c r="R607" t="s">
        <v>70</v>
      </c>
      <c r="S607" t="s">
        <v>70</v>
      </c>
      <c r="T607" t="s">
        <v>70</v>
      </c>
      <c r="U607" t="s">
        <v>2000</v>
      </c>
      <c r="V607" t="s">
        <v>2000</v>
      </c>
      <c r="W607" t="s">
        <v>70</v>
      </c>
      <c r="X607" t="s">
        <v>2000</v>
      </c>
      <c r="Y607" t="s">
        <v>110</v>
      </c>
      <c r="Z607" t="s">
        <v>2000</v>
      </c>
      <c r="AA607" t="s">
        <v>2000</v>
      </c>
    </row>
    <row r="608" spans="1:27" hidden="1" x14ac:dyDescent="0.25">
      <c r="A608">
        <v>391450022</v>
      </c>
      <c r="B608" t="s">
        <v>1999</v>
      </c>
      <c r="C608" t="s">
        <v>1050</v>
      </c>
      <c r="D608" t="s">
        <v>70</v>
      </c>
      <c r="E608" t="s">
        <v>70</v>
      </c>
      <c r="F608" t="s">
        <v>2000</v>
      </c>
      <c r="G608" t="s">
        <v>70</v>
      </c>
      <c r="H608" t="s">
        <v>70</v>
      </c>
      <c r="I608" t="s">
        <v>110</v>
      </c>
      <c r="J608" t="s">
        <v>2000</v>
      </c>
      <c r="K608" t="s">
        <v>70</v>
      </c>
      <c r="L608" t="s">
        <v>70</v>
      </c>
      <c r="M608" t="s">
        <v>2000</v>
      </c>
      <c r="N608" t="s">
        <v>2000</v>
      </c>
      <c r="O608" t="s">
        <v>70</v>
      </c>
      <c r="P608" t="s">
        <v>2000</v>
      </c>
      <c r="Q608" t="s">
        <v>2000</v>
      </c>
      <c r="R608" t="s">
        <v>70</v>
      </c>
      <c r="S608" t="s">
        <v>70</v>
      </c>
      <c r="T608" t="s">
        <v>70</v>
      </c>
      <c r="U608" t="s">
        <v>2000</v>
      </c>
      <c r="V608" t="s">
        <v>2000</v>
      </c>
      <c r="W608" t="s">
        <v>70</v>
      </c>
      <c r="X608" t="s">
        <v>2000</v>
      </c>
      <c r="Y608" t="s">
        <v>57</v>
      </c>
      <c r="Z608" t="s">
        <v>2000</v>
      </c>
      <c r="AA608" t="s">
        <v>2000</v>
      </c>
    </row>
    <row r="609" spans="1:27" hidden="1" x14ac:dyDescent="0.25">
      <c r="A609">
        <v>391670008</v>
      </c>
      <c r="B609" t="s">
        <v>1999</v>
      </c>
      <c r="C609" t="s">
        <v>1050</v>
      </c>
      <c r="D609" t="s">
        <v>70</v>
      </c>
      <c r="E609" t="s">
        <v>70</v>
      </c>
      <c r="F609" t="s">
        <v>2000</v>
      </c>
      <c r="G609" t="s">
        <v>70</v>
      </c>
      <c r="H609" t="s">
        <v>70</v>
      </c>
      <c r="I609" t="s">
        <v>2000</v>
      </c>
      <c r="J609" t="s">
        <v>70</v>
      </c>
      <c r="K609" t="s">
        <v>70</v>
      </c>
      <c r="L609" t="s">
        <v>70</v>
      </c>
      <c r="M609" t="s">
        <v>2000</v>
      </c>
      <c r="N609" t="s">
        <v>2000</v>
      </c>
      <c r="O609" t="s">
        <v>70</v>
      </c>
      <c r="P609" t="s">
        <v>2000</v>
      </c>
      <c r="Q609" t="s">
        <v>2000</v>
      </c>
      <c r="R609" t="s">
        <v>70</v>
      </c>
      <c r="S609" t="s">
        <v>70</v>
      </c>
      <c r="T609" t="s">
        <v>70</v>
      </c>
      <c r="U609" t="s">
        <v>2000</v>
      </c>
      <c r="V609" t="s">
        <v>70</v>
      </c>
      <c r="W609" t="s">
        <v>70</v>
      </c>
      <c r="X609" t="s">
        <v>2000</v>
      </c>
      <c r="Y609" t="s">
        <v>2000</v>
      </c>
      <c r="Z609" t="s">
        <v>2000</v>
      </c>
      <c r="AA609" t="s">
        <v>2000</v>
      </c>
    </row>
    <row r="610" spans="1:27" hidden="1" x14ac:dyDescent="0.25">
      <c r="A610">
        <v>400170101</v>
      </c>
      <c r="B610" t="s">
        <v>1999</v>
      </c>
      <c r="C610" t="s">
        <v>1061</v>
      </c>
      <c r="D610" t="s">
        <v>70</v>
      </c>
      <c r="E610" t="s">
        <v>70</v>
      </c>
      <c r="F610" t="s">
        <v>2000</v>
      </c>
      <c r="G610" t="s">
        <v>2000</v>
      </c>
      <c r="H610" t="s">
        <v>70</v>
      </c>
      <c r="I610" t="s">
        <v>2000</v>
      </c>
      <c r="J610" t="s">
        <v>70</v>
      </c>
      <c r="K610" t="s">
        <v>70</v>
      </c>
      <c r="L610" t="s">
        <v>70</v>
      </c>
      <c r="M610" t="s">
        <v>2000</v>
      </c>
      <c r="N610" t="s">
        <v>2000</v>
      </c>
      <c r="O610" t="s">
        <v>70</v>
      </c>
      <c r="P610" t="s">
        <v>2000</v>
      </c>
      <c r="Q610" t="s">
        <v>2000</v>
      </c>
      <c r="R610" t="s">
        <v>2000</v>
      </c>
      <c r="S610" t="s">
        <v>70</v>
      </c>
      <c r="T610" t="s">
        <v>70</v>
      </c>
      <c r="U610" t="s">
        <v>2000</v>
      </c>
      <c r="V610" t="s">
        <v>70</v>
      </c>
      <c r="W610" t="s">
        <v>70</v>
      </c>
      <c r="X610" t="s">
        <v>2000</v>
      </c>
      <c r="Y610" t="s">
        <v>2000</v>
      </c>
      <c r="Z610" t="s">
        <v>2000</v>
      </c>
      <c r="AA610" t="s">
        <v>2000</v>
      </c>
    </row>
    <row r="611" spans="1:27" hidden="1" x14ac:dyDescent="0.25">
      <c r="A611">
        <v>400510065</v>
      </c>
      <c r="B611" t="s">
        <v>1999</v>
      </c>
      <c r="C611" t="s">
        <v>1061</v>
      </c>
      <c r="D611" t="s">
        <v>70</v>
      </c>
      <c r="E611" t="s">
        <v>70</v>
      </c>
      <c r="F611" t="s">
        <v>2000</v>
      </c>
      <c r="G611" t="s">
        <v>2000</v>
      </c>
      <c r="H611" t="s">
        <v>70</v>
      </c>
      <c r="I611" t="s">
        <v>2000</v>
      </c>
      <c r="J611" t="s">
        <v>70</v>
      </c>
      <c r="K611" t="s">
        <v>70</v>
      </c>
      <c r="L611" t="s">
        <v>70</v>
      </c>
      <c r="M611" t="s">
        <v>2000</v>
      </c>
      <c r="N611" t="s">
        <v>2000</v>
      </c>
      <c r="O611" t="s">
        <v>70</v>
      </c>
      <c r="P611" t="s">
        <v>2000</v>
      </c>
      <c r="Q611" t="s">
        <v>2000</v>
      </c>
      <c r="R611" t="s">
        <v>2000</v>
      </c>
      <c r="S611" t="s">
        <v>70</v>
      </c>
      <c r="T611" t="s">
        <v>70</v>
      </c>
      <c r="U611" t="s">
        <v>2000</v>
      </c>
      <c r="V611" t="s">
        <v>70</v>
      </c>
      <c r="W611" t="s">
        <v>70</v>
      </c>
      <c r="X611" t="s">
        <v>2000</v>
      </c>
      <c r="Y611" t="s">
        <v>2000</v>
      </c>
      <c r="Z611" t="s">
        <v>2000</v>
      </c>
      <c r="AA611" t="s">
        <v>2000</v>
      </c>
    </row>
    <row r="612" spans="1:27" hidden="1" x14ac:dyDescent="0.25">
      <c r="A612">
        <v>400970187</v>
      </c>
      <c r="B612" t="s">
        <v>1999</v>
      </c>
      <c r="C612" t="s">
        <v>1061</v>
      </c>
      <c r="D612" t="s">
        <v>70</v>
      </c>
      <c r="E612" t="s">
        <v>70</v>
      </c>
      <c r="F612" t="s">
        <v>2000</v>
      </c>
      <c r="G612" t="s">
        <v>2000</v>
      </c>
      <c r="H612" t="s">
        <v>70</v>
      </c>
      <c r="I612" t="s">
        <v>2000</v>
      </c>
      <c r="J612" t="s">
        <v>70</v>
      </c>
      <c r="K612" t="s">
        <v>70</v>
      </c>
      <c r="L612" t="s">
        <v>70</v>
      </c>
      <c r="M612" t="s">
        <v>2000</v>
      </c>
      <c r="N612" t="s">
        <v>2000</v>
      </c>
      <c r="O612" t="s">
        <v>70</v>
      </c>
      <c r="P612" t="s">
        <v>2000</v>
      </c>
      <c r="Q612" t="s">
        <v>2000</v>
      </c>
      <c r="R612" t="s">
        <v>2000</v>
      </c>
      <c r="S612" t="s">
        <v>70</v>
      </c>
      <c r="T612" t="s">
        <v>70</v>
      </c>
      <c r="U612" t="s">
        <v>2000</v>
      </c>
      <c r="V612" t="s">
        <v>70</v>
      </c>
      <c r="W612" t="s">
        <v>70</v>
      </c>
      <c r="X612" t="s">
        <v>2000</v>
      </c>
      <c r="Y612" t="s">
        <v>2000</v>
      </c>
      <c r="Z612" t="s">
        <v>2000</v>
      </c>
      <c r="AA612" t="s">
        <v>2000</v>
      </c>
    </row>
    <row r="613" spans="1:27" hidden="1" x14ac:dyDescent="0.25">
      <c r="A613">
        <v>400979014</v>
      </c>
      <c r="B613" t="s">
        <v>1999</v>
      </c>
      <c r="C613" t="s">
        <v>1061</v>
      </c>
      <c r="D613" t="s">
        <v>70</v>
      </c>
      <c r="E613" t="s">
        <v>70</v>
      </c>
      <c r="F613" t="s">
        <v>2000</v>
      </c>
      <c r="G613" t="s">
        <v>70</v>
      </c>
      <c r="H613" t="s">
        <v>70</v>
      </c>
      <c r="I613" t="s">
        <v>2000</v>
      </c>
      <c r="J613" t="s">
        <v>70</v>
      </c>
      <c r="K613" t="s">
        <v>70</v>
      </c>
      <c r="L613" t="s">
        <v>70</v>
      </c>
      <c r="M613" t="s">
        <v>2000</v>
      </c>
      <c r="N613" t="s">
        <v>2000</v>
      </c>
      <c r="O613" t="s">
        <v>70</v>
      </c>
      <c r="P613" t="s">
        <v>2000</v>
      </c>
      <c r="Q613" t="s">
        <v>2000</v>
      </c>
      <c r="R613" t="s">
        <v>70</v>
      </c>
      <c r="S613" t="s">
        <v>70</v>
      </c>
      <c r="T613" t="s">
        <v>70</v>
      </c>
      <c r="U613" t="s">
        <v>2000</v>
      </c>
      <c r="V613" t="s">
        <v>70</v>
      </c>
      <c r="W613" t="s">
        <v>70</v>
      </c>
      <c r="X613" t="s">
        <v>2000</v>
      </c>
      <c r="Y613" t="s">
        <v>2000</v>
      </c>
      <c r="Z613" t="s">
        <v>2000</v>
      </c>
      <c r="AA613" t="s">
        <v>2000</v>
      </c>
    </row>
    <row r="614" spans="1:27" hidden="1" x14ac:dyDescent="0.25">
      <c r="A614">
        <v>401090041</v>
      </c>
      <c r="B614" t="s">
        <v>1999</v>
      </c>
      <c r="C614" t="s">
        <v>1061</v>
      </c>
      <c r="D614" t="s">
        <v>70</v>
      </c>
      <c r="E614" t="s">
        <v>70</v>
      </c>
      <c r="F614" t="s">
        <v>2000</v>
      </c>
      <c r="G614" t="s">
        <v>2000</v>
      </c>
      <c r="H614" t="s">
        <v>70</v>
      </c>
      <c r="I614" t="s">
        <v>2000</v>
      </c>
      <c r="J614" t="s">
        <v>70</v>
      </c>
      <c r="K614" t="s">
        <v>70</v>
      </c>
      <c r="L614" t="s">
        <v>70</v>
      </c>
      <c r="M614" t="s">
        <v>2000</v>
      </c>
      <c r="N614" t="s">
        <v>2000</v>
      </c>
      <c r="O614" t="s">
        <v>70</v>
      </c>
      <c r="P614" t="s">
        <v>2000</v>
      </c>
      <c r="Q614" t="s">
        <v>2000</v>
      </c>
      <c r="R614" t="s">
        <v>2000</v>
      </c>
      <c r="S614" t="s">
        <v>70</v>
      </c>
      <c r="T614" t="s">
        <v>70</v>
      </c>
      <c r="U614" t="s">
        <v>2000</v>
      </c>
      <c r="V614" t="s">
        <v>70</v>
      </c>
      <c r="W614" t="s">
        <v>70</v>
      </c>
      <c r="X614" t="s">
        <v>2000</v>
      </c>
      <c r="Y614" t="s">
        <v>2000</v>
      </c>
      <c r="Z614" t="s">
        <v>2000</v>
      </c>
      <c r="AA614" t="s">
        <v>2000</v>
      </c>
    </row>
    <row r="615" spans="1:27" hidden="1" x14ac:dyDescent="0.25">
      <c r="A615">
        <v>401090042</v>
      </c>
      <c r="B615" t="s">
        <v>1999</v>
      </c>
      <c r="C615" t="s">
        <v>1061</v>
      </c>
      <c r="D615" t="s">
        <v>70</v>
      </c>
      <c r="E615" t="s">
        <v>70</v>
      </c>
      <c r="F615" t="s">
        <v>2000</v>
      </c>
      <c r="G615" t="s">
        <v>2000</v>
      </c>
      <c r="H615" t="s">
        <v>70</v>
      </c>
      <c r="I615" t="s">
        <v>2000</v>
      </c>
      <c r="J615" t="s">
        <v>70</v>
      </c>
      <c r="K615" t="s">
        <v>70</v>
      </c>
      <c r="L615" t="s">
        <v>70</v>
      </c>
      <c r="M615" t="s">
        <v>2000</v>
      </c>
      <c r="N615" t="s">
        <v>2000</v>
      </c>
      <c r="O615" t="s">
        <v>70</v>
      </c>
      <c r="P615" t="s">
        <v>2000</v>
      </c>
      <c r="Q615" t="s">
        <v>2000</v>
      </c>
      <c r="R615" t="s">
        <v>2000</v>
      </c>
      <c r="S615" t="s">
        <v>70</v>
      </c>
      <c r="T615" t="s">
        <v>70</v>
      </c>
      <c r="U615" t="s">
        <v>2000</v>
      </c>
      <c r="V615" t="s">
        <v>70</v>
      </c>
      <c r="W615" t="s">
        <v>70</v>
      </c>
      <c r="X615" t="s">
        <v>2000</v>
      </c>
      <c r="Y615" t="s">
        <v>2000</v>
      </c>
      <c r="Z615" t="s">
        <v>2000</v>
      </c>
      <c r="AA615" t="s">
        <v>2000</v>
      </c>
    </row>
    <row r="616" spans="1:27" hidden="1" x14ac:dyDescent="0.25">
      <c r="A616">
        <v>401091037</v>
      </c>
      <c r="B616" t="s">
        <v>1999</v>
      </c>
      <c r="C616" t="s">
        <v>1061</v>
      </c>
      <c r="D616" t="s">
        <v>70</v>
      </c>
      <c r="E616" t="s">
        <v>70</v>
      </c>
      <c r="F616" t="s">
        <v>110</v>
      </c>
      <c r="G616" t="s">
        <v>110</v>
      </c>
      <c r="H616" t="s">
        <v>70</v>
      </c>
      <c r="I616" t="s">
        <v>110</v>
      </c>
      <c r="J616" t="s">
        <v>70</v>
      </c>
      <c r="K616" t="s">
        <v>70</v>
      </c>
      <c r="L616" t="s">
        <v>70</v>
      </c>
      <c r="M616" t="s">
        <v>110</v>
      </c>
      <c r="N616" t="s">
        <v>110</v>
      </c>
      <c r="O616" t="s">
        <v>70</v>
      </c>
      <c r="P616" t="s">
        <v>110</v>
      </c>
      <c r="Q616" t="s">
        <v>110</v>
      </c>
      <c r="R616" t="s">
        <v>110</v>
      </c>
      <c r="S616" t="s">
        <v>70</v>
      </c>
      <c r="T616" t="s">
        <v>70</v>
      </c>
      <c r="U616" t="s">
        <v>110</v>
      </c>
      <c r="V616" t="s">
        <v>70</v>
      </c>
      <c r="W616" t="s">
        <v>70</v>
      </c>
      <c r="X616" t="s">
        <v>110</v>
      </c>
      <c r="Y616" t="s">
        <v>110</v>
      </c>
      <c r="Z616" t="s">
        <v>2000</v>
      </c>
      <c r="AA616" t="s">
        <v>2000</v>
      </c>
    </row>
    <row r="617" spans="1:27" hidden="1" x14ac:dyDescent="0.25">
      <c r="A617">
        <v>401430172</v>
      </c>
      <c r="B617" t="s">
        <v>1999</v>
      </c>
      <c r="C617" t="s">
        <v>1061</v>
      </c>
      <c r="D617" t="s">
        <v>70</v>
      </c>
      <c r="E617" t="s">
        <v>70</v>
      </c>
      <c r="F617" t="s">
        <v>2000</v>
      </c>
      <c r="G617" t="s">
        <v>2000</v>
      </c>
      <c r="H617" t="s">
        <v>70</v>
      </c>
      <c r="I617" t="s">
        <v>2000</v>
      </c>
      <c r="J617" t="s">
        <v>70</v>
      </c>
      <c r="K617" t="s">
        <v>70</v>
      </c>
      <c r="L617" t="s">
        <v>70</v>
      </c>
      <c r="M617" t="s">
        <v>2000</v>
      </c>
      <c r="N617" t="s">
        <v>2000</v>
      </c>
      <c r="O617" t="s">
        <v>70</v>
      </c>
      <c r="P617" t="s">
        <v>2000</v>
      </c>
      <c r="Q617" t="s">
        <v>2000</v>
      </c>
      <c r="R617" t="s">
        <v>2000</v>
      </c>
      <c r="S617" t="s">
        <v>70</v>
      </c>
      <c r="T617" t="s">
        <v>70</v>
      </c>
      <c r="U617" t="s">
        <v>2000</v>
      </c>
      <c r="V617" t="s">
        <v>70</v>
      </c>
      <c r="W617" t="s">
        <v>70</v>
      </c>
      <c r="X617" t="s">
        <v>2000</v>
      </c>
      <c r="Y617" t="s">
        <v>2000</v>
      </c>
      <c r="Z617" t="s">
        <v>2000</v>
      </c>
      <c r="AA617" t="s">
        <v>2000</v>
      </c>
    </row>
    <row r="618" spans="1:27" hidden="1" x14ac:dyDescent="0.25">
      <c r="A618">
        <v>401430179</v>
      </c>
      <c r="B618" t="s">
        <v>1999</v>
      </c>
      <c r="C618" t="s">
        <v>1061</v>
      </c>
      <c r="D618" t="s">
        <v>70</v>
      </c>
      <c r="E618" t="s">
        <v>70</v>
      </c>
      <c r="F618" t="s">
        <v>2000</v>
      </c>
      <c r="G618" t="s">
        <v>2000</v>
      </c>
      <c r="H618" t="s">
        <v>70</v>
      </c>
      <c r="I618" t="s">
        <v>2000</v>
      </c>
      <c r="J618" t="s">
        <v>70</v>
      </c>
      <c r="K618" t="s">
        <v>70</v>
      </c>
      <c r="L618" t="s">
        <v>70</v>
      </c>
      <c r="M618" t="s">
        <v>2000</v>
      </c>
      <c r="N618" t="s">
        <v>2000</v>
      </c>
      <c r="O618" t="s">
        <v>70</v>
      </c>
      <c r="P618" t="s">
        <v>2000</v>
      </c>
      <c r="Q618" t="s">
        <v>2000</v>
      </c>
      <c r="R618" t="s">
        <v>2000</v>
      </c>
      <c r="S618" t="s">
        <v>70</v>
      </c>
      <c r="T618" t="s">
        <v>70</v>
      </c>
      <c r="U618" t="s">
        <v>2000</v>
      </c>
      <c r="V618" t="s">
        <v>70</v>
      </c>
      <c r="W618" t="s">
        <v>70</v>
      </c>
      <c r="X618" t="s">
        <v>2000</v>
      </c>
      <c r="Y618" t="s">
        <v>2000</v>
      </c>
      <c r="Z618" t="s">
        <v>2000</v>
      </c>
      <c r="AA618" t="s">
        <v>2000</v>
      </c>
    </row>
    <row r="619" spans="1:27" hidden="1" x14ac:dyDescent="0.25">
      <c r="A619">
        <v>401430191</v>
      </c>
      <c r="B619" t="s">
        <v>1999</v>
      </c>
      <c r="C619" t="s">
        <v>1061</v>
      </c>
      <c r="D619" t="s">
        <v>70</v>
      </c>
      <c r="E619" t="s">
        <v>70</v>
      </c>
      <c r="F619" t="s">
        <v>2000</v>
      </c>
      <c r="G619" t="s">
        <v>2000</v>
      </c>
      <c r="H619" t="s">
        <v>70</v>
      </c>
      <c r="I619" t="s">
        <v>2000</v>
      </c>
      <c r="J619" t="s">
        <v>70</v>
      </c>
      <c r="K619" t="s">
        <v>70</v>
      </c>
      <c r="L619" t="s">
        <v>70</v>
      </c>
      <c r="M619" t="s">
        <v>2000</v>
      </c>
      <c r="N619" t="s">
        <v>2000</v>
      </c>
      <c r="O619" t="s">
        <v>70</v>
      </c>
      <c r="P619" t="s">
        <v>2000</v>
      </c>
      <c r="Q619" t="s">
        <v>2000</v>
      </c>
      <c r="R619" t="s">
        <v>2000</v>
      </c>
      <c r="S619" t="s">
        <v>70</v>
      </c>
      <c r="T619" t="s">
        <v>70</v>
      </c>
      <c r="U619" t="s">
        <v>2000</v>
      </c>
      <c r="V619" t="s">
        <v>70</v>
      </c>
      <c r="W619" t="s">
        <v>70</v>
      </c>
      <c r="X619" t="s">
        <v>2000</v>
      </c>
      <c r="Y619" t="s">
        <v>2000</v>
      </c>
      <c r="Z619" t="s">
        <v>2000</v>
      </c>
      <c r="AA619" t="s">
        <v>2000</v>
      </c>
    </row>
    <row r="620" spans="1:27" hidden="1" x14ac:dyDescent="0.25">
      <c r="A620">
        <v>401430235</v>
      </c>
      <c r="B620" t="s">
        <v>1999</v>
      </c>
      <c r="C620" t="s">
        <v>1061</v>
      </c>
      <c r="D620" t="s">
        <v>70</v>
      </c>
      <c r="E620" t="s">
        <v>70</v>
      </c>
      <c r="F620" t="s">
        <v>110</v>
      </c>
      <c r="G620" t="s">
        <v>110</v>
      </c>
      <c r="H620" t="s">
        <v>70</v>
      </c>
      <c r="I620" t="s">
        <v>110</v>
      </c>
      <c r="J620" t="s">
        <v>70</v>
      </c>
      <c r="K620" t="s">
        <v>70</v>
      </c>
      <c r="L620" t="s">
        <v>70</v>
      </c>
      <c r="M620" t="s">
        <v>110</v>
      </c>
      <c r="N620" t="s">
        <v>110</v>
      </c>
      <c r="O620" t="s">
        <v>70</v>
      </c>
      <c r="P620" t="s">
        <v>110</v>
      </c>
      <c r="Q620" t="s">
        <v>2000</v>
      </c>
      <c r="R620" t="s">
        <v>110</v>
      </c>
      <c r="S620" t="s">
        <v>70</v>
      </c>
      <c r="T620" t="s">
        <v>70</v>
      </c>
      <c r="U620" t="s">
        <v>110</v>
      </c>
      <c r="V620" t="s">
        <v>70</v>
      </c>
      <c r="W620" t="s">
        <v>70</v>
      </c>
      <c r="X620" t="s">
        <v>57</v>
      </c>
      <c r="Y620" t="s">
        <v>110</v>
      </c>
      <c r="Z620" t="s">
        <v>2000</v>
      </c>
      <c r="AA620" t="s">
        <v>2000</v>
      </c>
    </row>
    <row r="621" spans="1:27" hidden="1" x14ac:dyDescent="0.25">
      <c r="A621">
        <v>401431127</v>
      </c>
      <c r="B621" t="s">
        <v>1999</v>
      </c>
      <c r="C621" t="s">
        <v>1061</v>
      </c>
      <c r="D621" t="s">
        <v>70</v>
      </c>
      <c r="E621" t="s">
        <v>70</v>
      </c>
      <c r="F621" t="s">
        <v>110</v>
      </c>
      <c r="G621" t="s">
        <v>110</v>
      </c>
      <c r="H621" t="s">
        <v>70</v>
      </c>
      <c r="I621" t="s">
        <v>57</v>
      </c>
      <c r="J621" t="s">
        <v>70</v>
      </c>
      <c r="K621" t="s">
        <v>70</v>
      </c>
      <c r="L621" t="s">
        <v>70</v>
      </c>
      <c r="M621" t="s">
        <v>110</v>
      </c>
      <c r="N621" t="s">
        <v>110</v>
      </c>
      <c r="O621" t="s">
        <v>70</v>
      </c>
      <c r="P621" t="s">
        <v>110</v>
      </c>
      <c r="Q621" t="s">
        <v>2000</v>
      </c>
      <c r="R621" t="s">
        <v>110</v>
      </c>
      <c r="S621" t="s">
        <v>70</v>
      </c>
      <c r="T621" t="s">
        <v>70</v>
      </c>
      <c r="U621" t="s">
        <v>110</v>
      </c>
      <c r="V621" t="s">
        <v>70</v>
      </c>
      <c r="W621" t="s">
        <v>70</v>
      </c>
      <c r="X621" t="s">
        <v>110</v>
      </c>
      <c r="Y621" t="s">
        <v>57</v>
      </c>
      <c r="Z621" t="s">
        <v>2000</v>
      </c>
      <c r="AA621" t="s">
        <v>2000</v>
      </c>
    </row>
    <row r="622" spans="1:27" hidden="1" x14ac:dyDescent="0.25">
      <c r="A622">
        <v>410090004</v>
      </c>
      <c r="B622" t="s">
        <v>1999</v>
      </c>
      <c r="C622" t="s">
        <v>1068</v>
      </c>
      <c r="D622" t="s">
        <v>70</v>
      </c>
      <c r="E622" t="s">
        <v>70</v>
      </c>
      <c r="F622" t="s">
        <v>2000</v>
      </c>
      <c r="G622" t="s">
        <v>70</v>
      </c>
      <c r="H622" t="s">
        <v>2000</v>
      </c>
      <c r="I622" t="s">
        <v>2000</v>
      </c>
      <c r="J622" t="s">
        <v>70</v>
      </c>
      <c r="K622" t="s">
        <v>2000</v>
      </c>
      <c r="L622" t="s">
        <v>2000</v>
      </c>
      <c r="M622" t="s">
        <v>2000</v>
      </c>
      <c r="N622" t="s">
        <v>2000</v>
      </c>
      <c r="O622" t="s">
        <v>70</v>
      </c>
      <c r="P622" t="s">
        <v>2000</v>
      </c>
      <c r="Q622" t="s">
        <v>2000</v>
      </c>
      <c r="R622" t="s">
        <v>70</v>
      </c>
      <c r="S622" t="s">
        <v>2000</v>
      </c>
      <c r="T622" t="s">
        <v>70</v>
      </c>
      <c r="U622" t="s">
        <v>70</v>
      </c>
      <c r="V622" t="s">
        <v>70</v>
      </c>
      <c r="W622" t="s">
        <v>2000</v>
      </c>
      <c r="X622" t="s">
        <v>2000</v>
      </c>
      <c r="Y622" t="s">
        <v>2000</v>
      </c>
      <c r="Z622" t="s">
        <v>2000</v>
      </c>
      <c r="AA622" t="s">
        <v>2000</v>
      </c>
    </row>
    <row r="623" spans="1:27" hidden="1" x14ac:dyDescent="0.25">
      <c r="A623">
        <v>410290133</v>
      </c>
      <c r="B623" t="s">
        <v>1999</v>
      </c>
      <c r="C623" t="s">
        <v>1068</v>
      </c>
      <c r="D623" t="s">
        <v>70</v>
      </c>
      <c r="E623" t="s">
        <v>70</v>
      </c>
      <c r="F623" t="s">
        <v>2000</v>
      </c>
      <c r="G623" t="s">
        <v>2000</v>
      </c>
      <c r="H623" t="s">
        <v>2000</v>
      </c>
      <c r="I623" t="s">
        <v>2000</v>
      </c>
      <c r="J623" t="s">
        <v>2000</v>
      </c>
      <c r="K623" t="s">
        <v>2000</v>
      </c>
      <c r="L623" t="s">
        <v>2000</v>
      </c>
      <c r="M623" t="s">
        <v>2000</v>
      </c>
      <c r="N623" t="s">
        <v>2000</v>
      </c>
      <c r="O623" t="s">
        <v>70</v>
      </c>
      <c r="P623" t="s">
        <v>70</v>
      </c>
      <c r="Q623" t="s">
        <v>70</v>
      </c>
      <c r="R623" t="s">
        <v>2000</v>
      </c>
      <c r="S623" t="s">
        <v>2000</v>
      </c>
      <c r="T623" t="s">
        <v>2000</v>
      </c>
      <c r="U623" t="s">
        <v>2000</v>
      </c>
      <c r="V623" t="s">
        <v>2000</v>
      </c>
      <c r="W623" t="s">
        <v>2000</v>
      </c>
      <c r="X623" t="s">
        <v>2000</v>
      </c>
      <c r="Y623" t="s">
        <v>70</v>
      </c>
      <c r="Z623" t="s">
        <v>2000</v>
      </c>
      <c r="AA623" t="s">
        <v>2000</v>
      </c>
    </row>
    <row r="624" spans="1:27" hidden="1" x14ac:dyDescent="0.25">
      <c r="A624">
        <v>410291001</v>
      </c>
      <c r="B624" t="s">
        <v>1999</v>
      </c>
      <c r="C624" t="s">
        <v>1068</v>
      </c>
      <c r="D624" t="s">
        <v>70</v>
      </c>
      <c r="E624" t="s">
        <v>70</v>
      </c>
      <c r="F624" t="s">
        <v>2000</v>
      </c>
      <c r="G624" t="s">
        <v>2000</v>
      </c>
      <c r="H624" t="s">
        <v>2000</v>
      </c>
      <c r="I624" t="s">
        <v>70</v>
      </c>
      <c r="J624" t="s">
        <v>70</v>
      </c>
      <c r="K624" t="s">
        <v>2000</v>
      </c>
      <c r="L624" t="s">
        <v>2000</v>
      </c>
      <c r="M624" t="s">
        <v>70</v>
      </c>
      <c r="N624" t="s">
        <v>70</v>
      </c>
      <c r="O624" t="s">
        <v>70</v>
      </c>
      <c r="P624" t="s">
        <v>70</v>
      </c>
      <c r="Q624" t="s">
        <v>70</v>
      </c>
      <c r="R624" t="s">
        <v>2000</v>
      </c>
      <c r="S624" t="s">
        <v>2000</v>
      </c>
      <c r="T624" t="s">
        <v>2000</v>
      </c>
      <c r="U624" t="s">
        <v>70</v>
      </c>
      <c r="V624" t="s">
        <v>70</v>
      </c>
      <c r="W624" t="s">
        <v>2000</v>
      </c>
      <c r="X624" t="s">
        <v>70</v>
      </c>
      <c r="Y624" t="s">
        <v>70</v>
      </c>
      <c r="Z624" t="s">
        <v>70</v>
      </c>
      <c r="AA624" t="s">
        <v>70</v>
      </c>
    </row>
    <row r="625" spans="1:27" hidden="1" x14ac:dyDescent="0.25">
      <c r="A625">
        <v>410292129</v>
      </c>
      <c r="B625" t="s">
        <v>1999</v>
      </c>
      <c r="C625" t="s">
        <v>1068</v>
      </c>
      <c r="D625" t="s">
        <v>70</v>
      </c>
      <c r="E625" t="s">
        <v>70</v>
      </c>
      <c r="F625" t="s">
        <v>2000</v>
      </c>
      <c r="G625" t="s">
        <v>2000</v>
      </c>
      <c r="H625" t="s">
        <v>2000</v>
      </c>
      <c r="I625" t="s">
        <v>2000</v>
      </c>
      <c r="J625" t="s">
        <v>2000</v>
      </c>
      <c r="K625" t="s">
        <v>2000</v>
      </c>
      <c r="L625" t="s">
        <v>2000</v>
      </c>
      <c r="M625" t="s">
        <v>2000</v>
      </c>
      <c r="N625" t="s">
        <v>2000</v>
      </c>
      <c r="O625" t="s">
        <v>2000</v>
      </c>
      <c r="P625" t="s">
        <v>70</v>
      </c>
      <c r="Q625" t="s">
        <v>70</v>
      </c>
      <c r="R625" t="s">
        <v>2000</v>
      </c>
      <c r="S625" t="s">
        <v>2000</v>
      </c>
      <c r="T625" t="s">
        <v>2000</v>
      </c>
      <c r="U625" t="s">
        <v>2000</v>
      </c>
      <c r="V625" t="s">
        <v>2000</v>
      </c>
      <c r="W625" t="s">
        <v>2000</v>
      </c>
      <c r="X625" t="s">
        <v>2000</v>
      </c>
      <c r="Y625" t="s">
        <v>70</v>
      </c>
      <c r="Z625" t="s">
        <v>2000</v>
      </c>
      <c r="AA625" t="s">
        <v>2000</v>
      </c>
    </row>
    <row r="626" spans="1:27" hidden="1" x14ac:dyDescent="0.25">
      <c r="A626">
        <v>410350004</v>
      </c>
      <c r="B626" t="s">
        <v>1999</v>
      </c>
      <c r="C626" t="s">
        <v>1068</v>
      </c>
      <c r="D626" t="s">
        <v>70</v>
      </c>
      <c r="E626" t="s">
        <v>70</v>
      </c>
      <c r="F626" t="s">
        <v>2000</v>
      </c>
      <c r="G626" t="s">
        <v>2000</v>
      </c>
      <c r="H626" t="s">
        <v>2000</v>
      </c>
      <c r="I626" t="s">
        <v>2000</v>
      </c>
      <c r="J626" t="s">
        <v>70</v>
      </c>
      <c r="K626" t="s">
        <v>2000</v>
      </c>
      <c r="L626" t="s">
        <v>2000</v>
      </c>
      <c r="M626" t="s">
        <v>2000</v>
      </c>
      <c r="N626" t="s">
        <v>2000</v>
      </c>
      <c r="O626" t="s">
        <v>2000</v>
      </c>
      <c r="P626" t="s">
        <v>70</v>
      </c>
      <c r="Q626" t="s">
        <v>70</v>
      </c>
      <c r="R626" t="s">
        <v>2000</v>
      </c>
      <c r="S626" t="s">
        <v>2000</v>
      </c>
      <c r="T626" t="s">
        <v>2000</v>
      </c>
      <c r="U626" t="s">
        <v>2000</v>
      </c>
      <c r="V626" t="s">
        <v>70</v>
      </c>
      <c r="W626" t="s">
        <v>2000</v>
      </c>
      <c r="X626" t="s">
        <v>2000</v>
      </c>
      <c r="Y626" t="s">
        <v>70</v>
      </c>
      <c r="Z626" t="s">
        <v>2000</v>
      </c>
      <c r="AA626" t="s">
        <v>2000</v>
      </c>
    </row>
    <row r="627" spans="1:27" hidden="1" x14ac:dyDescent="0.25">
      <c r="A627">
        <v>410390059</v>
      </c>
      <c r="B627" t="s">
        <v>1999</v>
      </c>
      <c r="C627" t="s">
        <v>1068</v>
      </c>
      <c r="D627" t="s">
        <v>70</v>
      </c>
      <c r="E627" t="s">
        <v>70</v>
      </c>
      <c r="F627" t="s">
        <v>2000</v>
      </c>
      <c r="G627" t="s">
        <v>70</v>
      </c>
      <c r="H627" t="s">
        <v>70</v>
      </c>
      <c r="I627" t="s">
        <v>70</v>
      </c>
      <c r="J627" t="s">
        <v>2000</v>
      </c>
      <c r="K627" t="s">
        <v>70</v>
      </c>
      <c r="L627" t="s">
        <v>70</v>
      </c>
      <c r="M627" t="s">
        <v>70</v>
      </c>
      <c r="N627" t="s">
        <v>70</v>
      </c>
      <c r="O627" t="s">
        <v>70</v>
      </c>
      <c r="P627" t="s">
        <v>70</v>
      </c>
      <c r="Q627" t="s">
        <v>70</v>
      </c>
      <c r="R627" t="s">
        <v>70</v>
      </c>
      <c r="S627" t="s">
        <v>70</v>
      </c>
      <c r="T627" t="s">
        <v>70</v>
      </c>
      <c r="U627" t="s">
        <v>70</v>
      </c>
      <c r="V627" t="s">
        <v>2000</v>
      </c>
      <c r="W627" t="s">
        <v>70</v>
      </c>
      <c r="X627" t="s">
        <v>70</v>
      </c>
      <c r="Y627" t="s">
        <v>70</v>
      </c>
      <c r="Z627" t="s">
        <v>70</v>
      </c>
      <c r="AA627" t="s">
        <v>70</v>
      </c>
    </row>
    <row r="628" spans="1:27" hidden="1" x14ac:dyDescent="0.25">
      <c r="A628">
        <v>410390060</v>
      </c>
      <c r="B628" t="s">
        <v>1999</v>
      </c>
      <c r="C628" t="s">
        <v>1068</v>
      </c>
      <c r="D628" t="s">
        <v>70</v>
      </c>
      <c r="E628" t="s">
        <v>70</v>
      </c>
      <c r="F628" t="s">
        <v>2000</v>
      </c>
      <c r="G628" t="s">
        <v>57</v>
      </c>
      <c r="H628" t="s">
        <v>2000</v>
      </c>
      <c r="I628" t="s">
        <v>110</v>
      </c>
      <c r="J628" t="s">
        <v>2000</v>
      </c>
      <c r="K628" t="s">
        <v>2000</v>
      </c>
      <c r="L628" t="s">
        <v>2000</v>
      </c>
      <c r="M628" t="s">
        <v>2000</v>
      </c>
      <c r="N628" t="s">
        <v>2000</v>
      </c>
      <c r="O628" t="s">
        <v>70</v>
      </c>
      <c r="P628" t="s">
        <v>2000</v>
      </c>
      <c r="Q628" t="s">
        <v>2000</v>
      </c>
      <c r="R628" t="s">
        <v>57</v>
      </c>
      <c r="S628" t="s">
        <v>2000</v>
      </c>
      <c r="T628" t="s">
        <v>2000</v>
      </c>
      <c r="U628" t="s">
        <v>110</v>
      </c>
      <c r="V628" t="s">
        <v>2000</v>
      </c>
      <c r="W628" t="s">
        <v>2000</v>
      </c>
      <c r="X628" t="s">
        <v>2000</v>
      </c>
      <c r="Y628" t="s">
        <v>110</v>
      </c>
      <c r="Z628" t="s">
        <v>2000</v>
      </c>
      <c r="AA628" t="s">
        <v>2000</v>
      </c>
    </row>
    <row r="629" spans="1:27" hidden="1" x14ac:dyDescent="0.25">
      <c r="A629">
        <v>410390062</v>
      </c>
      <c r="B629" t="s">
        <v>1999</v>
      </c>
      <c r="C629" t="s">
        <v>1068</v>
      </c>
      <c r="D629" t="s">
        <v>70</v>
      </c>
      <c r="E629" t="s">
        <v>70</v>
      </c>
      <c r="F629" t="s">
        <v>2000</v>
      </c>
      <c r="G629" t="s">
        <v>2000</v>
      </c>
      <c r="H629" t="s">
        <v>2000</v>
      </c>
      <c r="I629" t="s">
        <v>2000</v>
      </c>
      <c r="J629" t="s">
        <v>2000</v>
      </c>
      <c r="K629" t="s">
        <v>2000</v>
      </c>
      <c r="L629" t="s">
        <v>2000</v>
      </c>
      <c r="M629" t="s">
        <v>2000</v>
      </c>
      <c r="N629" t="s">
        <v>2000</v>
      </c>
      <c r="O629" t="s">
        <v>70</v>
      </c>
      <c r="P629" t="s">
        <v>70</v>
      </c>
      <c r="Q629" t="s">
        <v>70</v>
      </c>
      <c r="R629" t="s">
        <v>2000</v>
      </c>
      <c r="S629" t="s">
        <v>2000</v>
      </c>
      <c r="T629" t="s">
        <v>2000</v>
      </c>
      <c r="U629" t="s">
        <v>2000</v>
      </c>
      <c r="V629" t="s">
        <v>70</v>
      </c>
      <c r="W629" t="s">
        <v>2000</v>
      </c>
      <c r="X629" t="s">
        <v>2000</v>
      </c>
      <c r="Y629" t="s">
        <v>70</v>
      </c>
      <c r="Z629" t="s">
        <v>2000</v>
      </c>
      <c r="AA629" t="s">
        <v>2000</v>
      </c>
    </row>
    <row r="630" spans="1:27" hidden="1" x14ac:dyDescent="0.25">
      <c r="A630">
        <v>410470041</v>
      </c>
      <c r="B630" t="s">
        <v>1999</v>
      </c>
      <c r="C630" t="s">
        <v>1068</v>
      </c>
      <c r="D630" t="s">
        <v>70</v>
      </c>
      <c r="E630" t="s">
        <v>70</v>
      </c>
      <c r="F630" t="s">
        <v>2000</v>
      </c>
      <c r="G630" t="s">
        <v>2000</v>
      </c>
      <c r="H630" t="s">
        <v>2000</v>
      </c>
      <c r="I630" t="s">
        <v>70</v>
      </c>
      <c r="J630" t="s">
        <v>2000</v>
      </c>
      <c r="K630" t="s">
        <v>2000</v>
      </c>
      <c r="L630" t="s">
        <v>2000</v>
      </c>
      <c r="M630" t="s">
        <v>2000</v>
      </c>
      <c r="N630" t="s">
        <v>70</v>
      </c>
      <c r="O630" t="s">
        <v>2000</v>
      </c>
      <c r="P630" t="s">
        <v>70</v>
      </c>
      <c r="Q630" t="s">
        <v>70</v>
      </c>
      <c r="R630" t="s">
        <v>2000</v>
      </c>
      <c r="S630" t="s">
        <v>70</v>
      </c>
      <c r="T630" t="s">
        <v>2000</v>
      </c>
      <c r="U630" t="s">
        <v>2000</v>
      </c>
      <c r="V630" t="s">
        <v>2000</v>
      </c>
      <c r="W630" t="s">
        <v>2000</v>
      </c>
      <c r="X630" t="s">
        <v>2000</v>
      </c>
      <c r="Y630" t="s">
        <v>70</v>
      </c>
      <c r="Z630" t="s">
        <v>2000</v>
      </c>
      <c r="AA630" t="s">
        <v>2000</v>
      </c>
    </row>
    <row r="631" spans="1:27" hidden="1" x14ac:dyDescent="0.25">
      <c r="A631">
        <v>410510015</v>
      </c>
      <c r="B631" t="s">
        <v>1999</v>
      </c>
      <c r="C631" t="s">
        <v>1068</v>
      </c>
      <c r="D631" t="s">
        <v>70</v>
      </c>
      <c r="E631" t="s">
        <v>70</v>
      </c>
      <c r="F631" t="s">
        <v>2000</v>
      </c>
      <c r="G631" t="s">
        <v>2000</v>
      </c>
      <c r="H631" t="s">
        <v>70</v>
      </c>
      <c r="I631" t="s">
        <v>2000</v>
      </c>
      <c r="J631" t="s">
        <v>70</v>
      </c>
      <c r="K631" t="s">
        <v>70</v>
      </c>
      <c r="L631" t="s">
        <v>70</v>
      </c>
      <c r="M631" t="s">
        <v>2000</v>
      </c>
      <c r="N631" t="s">
        <v>2000</v>
      </c>
      <c r="O631" t="s">
        <v>70</v>
      </c>
      <c r="P631" t="s">
        <v>2000</v>
      </c>
      <c r="Q631" t="s">
        <v>2000</v>
      </c>
      <c r="R631" t="s">
        <v>2000</v>
      </c>
      <c r="S631" t="s">
        <v>70</v>
      </c>
      <c r="T631" t="s">
        <v>70</v>
      </c>
      <c r="U631" t="s">
        <v>2000</v>
      </c>
      <c r="V631" t="s">
        <v>70</v>
      </c>
      <c r="W631" t="s">
        <v>70</v>
      </c>
      <c r="X631" t="s">
        <v>2000</v>
      </c>
      <c r="Y631" t="s">
        <v>2000</v>
      </c>
      <c r="Z631" t="s">
        <v>2000</v>
      </c>
      <c r="AA631" t="s">
        <v>2000</v>
      </c>
    </row>
    <row r="632" spans="1:27" hidden="1" x14ac:dyDescent="0.25">
      <c r="A632">
        <v>410510030</v>
      </c>
      <c r="B632" t="s">
        <v>1999</v>
      </c>
      <c r="C632" t="s">
        <v>1068</v>
      </c>
      <c r="D632" t="s">
        <v>70</v>
      </c>
      <c r="E632" t="s">
        <v>70</v>
      </c>
      <c r="F632" t="s">
        <v>2000</v>
      </c>
      <c r="G632" t="s">
        <v>2000</v>
      </c>
      <c r="H632" t="s">
        <v>2000</v>
      </c>
      <c r="I632" t="s">
        <v>70</v>
      </c>
      <c r="J632" t="s">
        <v>70</v>
      </c>
      <c r="K632" t="s">
        <v>2000</v>
      </c>
      <c r="L632" t="s">
        <v>2000</v>
      </c>
      <c r="M632" t="s">
        <v>2000</v>
      </c>
      <c r="N632" t="s">
        <v>2000</v>
      </c>
      <c r="O632" t="s">
        <v>2000</v>
      </c>
      <c r="P632" t="s">
        <v>2000</v>
      </c>
      <c r="Q632" t="s">
        <v>2000</v>
      </c>
      <c r="R632" t="s">
        <v>2000</v>
      </c>
      <c r="S632" t="s">
        <v>2000</v>
      </c>
      <c r="T632" t="s">
        <v>2000</v>
      </c>
      <c r="U632" t="s">
        <v>2000</v>
      </c>
      <c r="V632" t="s">
        <v>70</v>
      </c>
      <c r="W632" t="s">
        <v>2000</v>
      </c>
      <c r="X632" t="s">
        <v>2000</v>
      </c>
      <c r="Y632" t="s">
        <v>2000</v>
      </c>
      <c r="Z632" t="s">
        <v>2000</v>
      </c>
      <c r="AA632" t="s">
        <v>2000</v>
      </c>
    </row>
    <row r="633" spans="1:27" hidden="1" x14ac:dyDescent="0.25">
      <c r="A633">
        <v>410510080</v>
      </c>
      <c r="B633" t="s">
        <v>1999</v>
      </c>
      <c r="C633" t="s">
        <v>1068</v>
      </c>
      <c r="D633" t="s">
        <v>70</v>
      </c>
      <c r="E633" t="s">
        <v>70</v>
      </c>
      <c r="F633" t="s">
        <v>2000</v>
      </c>
      <c r="G633" t="s">
        <v>2000</v>
      </c>
      <c r="H633" t="s">
        <v>2000</v>
      </c>
      <c r="I633" t="s">
        <v>2000</v>
      </c>
      <c r="J633" t="s">
        <v>2000</v>
      </c>
      <c r="K633" t="s">
        <v>2000</v>
      </c>
      <c r="L633" t="s">
        <v>2000</v>
      </c>
      <c r="M633" t="s">
        <v>2000</v>
      </c>
      <c r="N633" t="s">
        <v>2000</v>
      </c>
      <c r="O633" t="s">
        <v>2000</v>
      </c>
      <c r="P633" t="s">
        <v>2000</v>
      </c>
      <c r="Q633" t="s">
        <v>2000</v>
      </c>
      <c r="R633" t="s">
        <v>2000</v>
      </c>
      <c r="S633" t="s">
        <v>57</v>
      </c>
      <c r="T633" t="s">
        <v>2000</v>
      </c>
      <c r="U633" t="s">
        <v>2000</v>
      </c>
      <c r="V633" t="s">
        <v>70</v>
      </c>
      <c r="W633" t="s">
        <v>2000</v>
      </c>
      <c r="X633" t="s">
        <v>2000</v>
      </c>
      <c r="Y633" t="s">
        <v>2000</v>
      </c>
      <c r="Z633" t="s">
        <v>2000</v>
      </c>
      <c r="AA633" t="s">
        <v>2000</v>
      </c>
    </row>
    <row r="634" spans="1:27" hidden="1" x14ac:dyDescent="0.25">
      <c r="A634">
        <v>410510244</v>
      </c>
      <c r="B634" t="s">
        <v>1999</v>
      </c>
      <c r="C634" t="s">
        <v>1068</v>
      </c>
      <c r="D634" t="s">
        <v>70</v>
      </c>
      <c r="E634" t="s">
        <v>70</v>
      </c>
      <c r="F634" t="s">
        <v>2000</v>
      </c>
      <c r="G634" t="s">
        <v>2000</v>
      </c>
      <c r="H634" t="s">
        <v>2000</v>
      </c>
      <c r="I634" t="s">
        <v>2000</v>
      </c>
      <c r="J634" t="s">
        <v>2000</v>
      </c>
      <c r="K634" t="s">
        <v>2000</v>
      </c>
      <c r="L634" t="s">
        <v>2000</v>
      </c>
      <c r="M634" t="s">
        <v>2000</v>
      </c>
      <c r="N634" t="s">
        <v>2000</v>
      </c>
      <c r="O634" t="s">
        <v>2000</v>
      </c>
      <c r="P634" t="s">
        <v>2000</v>
      </c>
      <c r="Q634" t="s">
        <v>2000</v>
      </c>
      <c r="R634" t="s">
        <v>2000</v>
      </c>
      <c r="S634" t="s">
        <v>2000</v>
      </c>
      <c r="T634" t="s">
        <v>2000</v>
      </c>
      <c r="U634" t="s">
        <v>2000</v>
      </c>
      <c r="V634" t="s">
        <v>70</v>
      </c>
      <c r="W634" t="s">
        <v>2000</v>
      </c>
      <c r="X634" t="s">
        <v>2000</v>
      </c>
      <c r="Y634" t="s">
        <v>2000</v>
      </c>
      <c r="Z634" t="s">
        <v>2000</v>
      </c>
      <c r="AA634" t="s">
        <v>2000</v>
      </c>
    </row>
    <row r="635" spans="1:27" hidden="1" x14ac:dyDescent="0.25">
      <c r="A635">
        <v>410512001</v>
      </c>
      <c r="B635" t="s">
        <v>1999</v>
      </c>
      <c r="C635" t="s">
        <v>1068</v>
      </c>
      <c r="D635" t="s">
        <v>70</v>
      </c>
      <c r="E635" t="s">
        <v>70</v>
      </c>
      <c r="F635" t="s">
        <v>2000</v>
      </c>
      <c r="G635" t="s">
        <v>2000</v>
      </c>
      <c r="H635" t="s">
        <v>2000</v>
      </c>
      <c r="I635" t="s">
        <v>2000</v>
      </c>
      <c r="J635" t="s">
        <v>2000</v>
      </c>
      <c r="K635" t="s">
        <v>2000</v>
      </c>
      <c r="L635" t="s">
        <v>2000</v>
      </c>
      <c r="M635" t="s">
        <v>2000</v>
      </c>
      <c r="N635" t="s">
        <v>2000</v>
      </c>
      <c r="O635" t="s">
        <v>2000</v>
      </c>
      <c r="P635" t="s">
        <v>2000</v>
      </c>
      <c r="Q635" t="s">
        <v>70</v>
      </c>
      <c r="R635" t="s">
        <v>2000</v>
      </c>
      <c r="S635" t="s">
        <v>2000</v>
      </c>
      <c r="T635" t="s">
        <v>2000</v>
      </c>
      <c r="U635" t="s">
        <v>2000</v>
      </c>
      <c r="V635" t="s">
        <v>2000</v>
      </c>
      <c r="W635" t="s">
        <v>2000</v>
      </c>
      <c r="X635" t="s">
        <v>2000</v>
      </c>
      <c r="Y635" t="s">
        <v>2000</v>
      </c>
      <c r="Z635" t="s">
        <v>2000</v>
      </c>
      <c r="AA635" t="s">
        <v>2000</v>
      </c>
    </row>
    <row r="636" spans="1:27" hidden="1" x14ac:dyDescent="0.25">
      <c r="A636">
        <v>410512007</v>
      </c>
      <c r="B636" t="s">
        <v>1999</v>
      </c>
      <c r="C636" t="s">
        <v>1068</v>
      </c>
      <c r="D636" t="s">
        <v>70</v>
      </c>
      <c r="E636" t="s">
        <v>70</v>
      </c>
      <c r="F636" t="s">
        <v>70</v>
      </c>
      <c r="G636" t="s">
        <v>70</v>
      </c>
      <c r="H636" t="s">
        <v>2000</v>
      </c>
      <c r="I636" t="s">
        <v>70</v>
      </c>
      <c r="J636" t="s">
        <v>70</v>
      </c>
      <c r="K636" t="s">
        <v>2000</v>
      </c>
      <c r="L636" t="s">
        <v>2000</v>
      </c>
      <c r="M636" t="s">
        <v>70</v>
      </c>
      <c r="N636" t="s">
        <v>70</v>
      </c>
      <c r="O636" t="s">
        <v>70</v>
      </c>
      <c r="P636" t="s">
        <v>70</v>
      </c>
      <c r="Q636" t="s">
        <v>70</v>
      </c>
      <c r="R636" t="s">
        <v>70</v>
      </c>
      <c r="S636" t="s">
        <v>2000</v>
      </c>
      <c r="T636" t="s">
        <v>2000</v>
      </c>
      <c r="U636" t="s">
        <v>70</v>
      </c>
      <c r="V636" t="s">
        <v>70</v>
      </c>
      <c r="W636" t="s">
        <v>2000</v>
      </c>
      <c r="X636" t="s">
        <v>70</v>
      </c>
      <c r="Y636" t="s">
        <v>70</v>
      </c>
      <c r="Z636" t="s">
        <v>70</v>
      </c>
      <c r="AA636" t="s">
        <v>70</v>
      </c>
    </row>
    <row r="637" spans="1:27" hidden="1" x14ac:dyDescent="0.25">
      <c r="A637">
        <v>410670004</v>
      </c>
      <c r="B637" t="s">
        <v>1999</v>
      </c>
      <c r="C637" t="s">
        <v>1068</v>
      </c>
      <c r="D637" t="s">
        <v>70</v>
      </c>
      <c r="E637" t="s">
        <v>70</v>
      </c>
      <c r="F637" t="s">
        <v>2000</v>
      </c>
      <c r="G637" t="s">
        <v>2000</v>
      </c>
      <c r="H637" t="s">
        <v>2000</v>
      </c>
      <c r="I637" t="s">
        <v>2000</v>
      </c>
      <c r="J637" t="s">
        <v>2000</v>
      </c>
      <c r="K637" t="s">
        <v>2000</v>
      </c>
      <c r="L637" t="s">
        <v>2000</v>
      </c>
      <c r="M637" t="s">
        <v>2000</v>
      </c>
      <c r="N637" t="s">
        <v>2000</v>
      </c>
      <c r="O637" t="s">
        <v>2000</v>
      </c>
      <c r="P637" t="s">
        <v>2000</v>
      </c>
      <c r="Q637" t="s">
        <v>70</v>
      </c>
      <c r="R637" t="s">
        <v>2000</v>
      </c>
      <c r="S637" t="s">
        <v>2000</v>
      </c>
      <c r="T637" t="s">
        <v>2000</v>
      </c>
      <c r="U637" t="s">
        <v>2000</v>
      </c>
      <c r="V637" t="s">
        <v>2000</v>
      </c>
      <c r="W637" t="s">
        <v>2000</v>
      </c>
      <c r="X637" t="s">
        <v>2000</v>
      </c>
      <c r="Y637" t="s">
        <v>2000</v>
      </c>
      <c r="Z637" t="s">
        <v>2000</v>
      </c>
      <c r="AA637" t="s">
        <v>2000</v>
      </c>
    </row>
    <row r="638" spans="1:27" hidden="1" x14ac:dyDescent="0.25">
      <c r="A638">
        <v>410670111</v>
      </c>
      <c r="B638" t="s">
        <v>1999</v>
      </c>
      <c r="C638" t="s">
        <v>1068</v>
      </c>
      <c r="D638" t="s">
        <v>70</v>
      </c>
      <c r="E638" t="s">
        <v>70</v>
      </c>
      <c r="F638" t="s">
        <v>2000</v>
      </c>
      <c r="G638" t="s">
        <v>2000</v>
      </c>
      <c r="H638" t="s">
        <v>2000</v>
      </c>
      <c r="I638" t="s">
        <v>70</v>
      </c>
      <c r="J638" t="s">
        <v>70</v>
      </c>
      <c r="K638" t="s">
        <v>2000</v>
      </c>
      <c r="L638" t="s">
        <v>2000</v>
      </c>
      <c r="M638" t="s">
        <v>2000</v>
      </c>
      <c r="N638" t="s">
        <v>2000</v>
      </c>
      <c r="O638" t="s">
        <v>2000</v>
      </c>
      <c r="P638" t="s">
        <v>2000</v>
      </c>
      <c r="Q638" t="s">
        <v>2000</v>
      </c>
      <c r="R638" t="s">
        <v>2000</v>
      </c>
      <c r="S638" t="s">
        <v>2000</v>
      </c>
      <c r="T638" t="s">
        <v>2000</v>
      </c>
      <c r="U638" t="s">
        <v>2000</v>
      </c>
      <c r="V638" t="s">
        <v>70</v>
      </c>
      <c r="W638" t="s">
        <v>2000</v>
      </c>
      <c r="X638" t="s">
        <v>2000</v>
      </c>
      <c r="Y638" t="s">
        <v>2000</v>
      </c>
      <c r="Z638" t="s">
        <v>2000</v>
      </c>
      <c r="AA638" t="s">
        <v>2000</v>
      </c>
    </row>
    <row r="639" spans="1:27" hidden="1" x14ac:dyDescent="0.25">
      <c r="A639">
        <v>420010001</v>
      </c>
      <c r="B639" t="s">
        <v>1999</v>
      </c>
      <c r="C639" t="s">
        <v>1077</v>
      </c>
      <c r="D639" t="s">
        <v>70</v>
      </c>
      <c r="E639" t="s">
        <v>70</v>
      </c>
      <c r="F639" t="s">
        <v>2000</v>
      </c>
      <c r="G639" t="s">
        <v>70</v>
      </c>
      <c r="H639" t="s">
        <v>70</v>
      </c>
      <c r="I639" t="s">
        <v>2000</v>
      </c>
      <c r="J639" t="s">
        <v>70</v>
      </c>
      <c r="K639" t="s">
        <v>70</v>
      </c>
      <c r="L639" t="s">
        <v>70</v>
      </c>
      <c r="M639" t="s">
        <v>2000</v>
      </c>
      <c r="N639" t="s">
        <v>2000</v>
      </c>
      <c r="O639" t="s">
        <v>70</v>
      </c>
      <c r="P639" t="s">
        <v>2000</v>
      </c>
      <c r="Q639" t="s">
        <v>2000</v>
      </c>
      <c r="R639" t="s">
        <v>70</v>
      </c>
      <c r="S639" t="s">
        <v>70</v>
      </c>
      <c r="T639" t="s">
        <v>70</v>
      </c>
      <c r="U639" t="s">
        <v>2000</v>
      </c>
      <c r="V639" t="s">
        <v>70</v>
      </c>
      <c r="W639" t="s">
        <v>70</v>
      </c>
      <c r="X639" t="s">
        <v>2000</v>
      </c>
      <c r="Y639" t="s">
        <v>2000</v>
      </c>
      <c r="Z639" t="s">
        <v>2000</v>
      </c>
      <c r="AA639" t="s">
        <v>2000</v>
      </c>
    </row>
    <row r="640" spans="1:27" hidden="1" x14ac:dyDescent="0.25">
      <c r="A640">
        <v>420030002</v>
      </c>
      <c r="B640" t="s">
        <v>1999</v>
      </c>
      <c r="C640" t="s">
        <v>1077</v>
      </c>
      <c r="D640" t="s">
        <v>70</v>
      </c>
      <c r="E640" t="s">
        <v>70</v>
      </c>
      <c r="F640" t="s">
        <v>2000</v>
      </c>
      <c r="G640" t="s">
        <v>2000</v>
      </c>
      <c r="H640" t="s">
        <v>70</v>
      </c>
      <c r="I640" t="s">
        <v>2000</v>
      </c>
      <c r="J640" t="s">
        <v>70</v>
      </c>
      <c r="K640" t="s">
        <v>70</v>
      </c>
      <c r="L640" t="s">
        <v>70</v>
      </c>
      <c r="M640" t="s">
        <v>2000</v>
      </c>
      <c r="N640" t="s">
        <v>2000</v>
      </c>
      <c r="O640" t="s">
        <v>70</v>
      </c>
      <c r="P640" t="s">
        <v>2000</v>
      </c>
      <c r="Q640" t="s">
        <v>2000</v>
      </c>
      <c r="R640" t="s">
        <v>2000</v>
      </c>
      <c r="S640" t="s">
        <v>70</v>
      </c>
      <c r="T640" t="s">
        <v>70</v>
      </c>
      <c r="U640" t="s">
        <v>2000</v>
      </c>
      <c r="V640" t="s">
        <v>70</v>
      </c>
      <c r="W640" t="s">
        <v>70</v>
      </c>
      <c r="X640" t="s">
        <v>2000</v>
      </c>
      <c r="Y640" t="s">
        <v>2000</v>
      </c>
      <c r="Z640" t="s">
        <v>2000</v>
      </c>
      <c r="AA640" t="s">
        <v>2000</v>
      </c>
    </row>
    <row r="641" spans="1:27" hidden="1" x14ac:dyDescent="0.25">
      <c r="A641">
        <v>420030031</v>
      </c>
      <c r="B641" t="s">
        <v>1999</v>
      </c>
      <c r="C641" t="s">
        <v>1077</v>
      </c>
      <c r="D641" t="s">
        <v>70</v>
      </c>
      <c r="E641" t="s">
        <v>70</v>
      </c>
      <c r="F641" t="s">
        <v>57</v>
      </c>
      <c r="G641" t="s">
        <v>110</v>
      </c>
      <c r="H641" t="s">
        <v>70</v>
      </c>
      <c r="I641" t="s">
        <v>57</v>
      </c>
      <c r="J641" t="s">
        <v>70</v>
      </c>
      <c r="K641" t="s">
        <v>70</v>
      </c>
      <c r="L641" t="s">
        <v>70</v>
      </c>
      <c r="M641" t="s">
        <v>110</v>
      </c>
      <c r="N641" t="s">
        <v>110</v>
      </c>
      <c r="O641" t="s">
        <v>70</v>
      </c>
      <c r="P641" t="s">
        <v>57</v>
      </c>
      <c r="Q641" t="s">
        <v>59</v>
      </c>
      <c r="R641" t="s">
        <v>110</v>
      </c>
      <c r="S641" t="s">
        <v>70</v>
      </c>
      <c r="T641" t="s">
        <v>70</v>
      </c>
      <c r="U641" t="s">
        <v>110</v>
      </c>
      <c r="V641" t="s">
        <v>70</v>
      </c>
      <c r="W641" t="s">
        <v>70</v>
      </c>
      <c r="X641" t="s">
        <v>57</v>
      </c>
      <c r="Y641" t="s">
        <v>57</v>
      </c>
      <c r="Z641" t="s">
        <v>57</v>
      </c>
      <c r="AA641" t="s">
        <v>2000</v>
      </c>
    </row>
    <row r="642" spans="1:27" hidden="1" x14ac:dyDescent="0.25">
      <c r="A642">
        <v>420030064</v>
      </c>
      <c r="B642" t="s">
        <v>1999</v>
      </c>
      <c r="C642" t="s">
        <v>1077</v>
      </c>
      <c r="D642" t="s">
        <v>70</v>
      </c>
      <c r="E642" t="s">
        <v>70</v>
      </c>
      <c r="F642" t="s">
        <v>70</v>
      </c>
      <c r="G642" t="s">
        <v>70</v>
      </c>
      <c r="H642" t="s">
        <v>70</v>
      </c>
      <c r="I642" t="s">
        <v>2000</v>
      </c>
      <c r="J642" t="s">
        <v>70</v>
      </c>
      <c r="K642" t="s">
        <v>70</v>
      </c>
      <c r="L642" t="s">
        <v>70</v>
      </c>
      <c r="M642" t="s">
        <v>70</v>
      </c>
      <c r="N642" t="s">
        <v>70</v>
      </c>
      <c r="O642" t="s">
        <v>70</v>
      </c>
      <c r="P642" t="s">
        <v>70</v>
      </c>
      <c r="Q642" t="s">
        <v>70</v>
      </c>
      <c r="R642" t="s">
        <v>70</v>
      </c>
      <c r="S642" t="s">
        <v>70</v>
      </c>
      <c r="T642" t="s">
        <v>70</v>
      </c>
      <c r="U642" t="s">
        <v>70</v>
      </c>
      <c r="V642" t="s">
        <v>70</v>
      </c>
      <c r="W642" t="s">
        <v>70</v>
      </c>
      <c r="X642" t="s">
        <v>70</v>
      </c>
      <c r="Y642" t="s">
        <v>70</v>
      </c>
      <c r="Z642" t="s">
        <v>70</v>
      </c>
      <c r="AA642" t="s">
        <v>70</v>
      </c>
    </row>
    <row r="643" spans="1:27" hidden="1" x14ac:dyDescent="0.25">
      <c r="A643">
        <v>420030067</v>
      </c>
      <c r="B643" t="s">
        <v>1999</v>
      </c>
      <c r="C643" t="s">
        <v>1077</v>
      </c>
      <c r="D643" t="s">
        <v>70</v>
      </c>
      <c r="E643" t="s">
        <v>70</v>
      </c>
      <c r="F643" t="s">
        <v>2000</v>
      </c>
      <c r="G643" t="s">
        <v>2000</v>
      </c>
      <c r="H643" t="s">
        <v>70</v>
      </c>
      <c r="I643" t="s">
        <v>2000</v>
      </c>
      <c r="J643" t="s">
        <v>70</v>
      </c>
      <c r="K643" t="s">
        <v>70</v>
      </c>
      <c r="L643" t="s">
        <v>70</v>
      </c>
      <c r="M643" t="s">
        <v>2000</v>
      </c>
      <c r="N643" t="s">
        <v>2000</v>
      </c>
      <c r="O643" t="s">
        <v>70</v>
      </c>
      <c r="P643" t="s">
        <v>2000</v>
      </c>
      <c r="Q643" t="s">
        <v>2000</v>
      </c>
      <c r="R643" t="s">
        <v>2000</v>
      </c>
      <c r="S643" t="s">
        <v>70</v>
      </c>
      <c r="T643" t="s">
        <v>70</v>
      </c>
      <c r="U643" t="s">
        <v>2000</v>
      </c>
      <c r="V643" t="s">
        <v>70</v>
      </c>
      <c r="W643" t="s">
        <v>70</v>
      </c>
      <c r="X643" t="s">
        <v>2000</v>
      </c>
      <c r="Y643" t="s">
        <v>2000</v>
      </c>
      <c r="Z643" t="s">
        <v>2000</v>
      </c>
      <c r="AA643" t="s">
        <v>2000</v>
      </c>
    </row>
    <row r="644" spans="1:27" hidden="1" x14ac:dyDescent="0.25">
      <c r="A644">
        <v>420110011</v>
      </c>
      <c r="B644" t="s">
        <v>1999</v>
      </c>
      <c r="C644" t="s">
        <v>1077</v>
      </c>
      <c r="D644" t="s">
        <v>70</v>
      </c>
      <c r="E644" t="s">
        <v>70</v>
      </c>
      <c r="F644" t="s">
        <v>2000</v>
      </c>
      <c r="G644" t="s">
        <v>70</v>
      </c>
      <c r="H644" t="s">
        <v>70</v>
      </c>
      <c r="I644" t="s">
        <v>2000</v>
      </c>
      <c r="J644" t="s">
        <v>70</v>
      </c>
      <c r="K644" t="s">
        <v>70</v>
      </c>
      <c r="L644" t="s">
        <v>70</v>
      </c>
      <c r="M644" t="s">
        <v>2000</v>
      </c>
      <c r="N644" t="s">
        <v>2000</v>
      </c>
      <c r="O644" t="s">
        <v>70</v>
      </c>
      <c r="P644" t="s">
        <v>2000</v>
      </c>
      <c r="Q644" t="s">
        <v>2000</v>
      </c>
      <c r="R644" t="s">
        <v>70</v>
      </c>
      <c r="S644" t="s">
        <v>70</v>
      </c>
      <c r="T644" t="s">
        <v>70</v>
      </c>
      <c r="U644" t="s">
        <v>2000</v>
      </c>
      <c r="V644" t="s">
        <v>70</v>
      </c>
      <c r="W644" t="s">
        <v>70</v>
      </c>
      <c r="X644" t="s">
        <v>2000</v>
      </c>
      <c r="Y644" t="s">
        <v>2000</v>
      </c>
      <c r="Z644" t="s">
        <v>2000</v>
      </c>
      <c r="AA644" t="s">
        <v>2000</v>
      </c>
    </row>
    <row r="645" spans="1:27" hidden="1" x14ac:dyDescent="0.25">
      <c r="A645">
        <v>420190020</v>
      </c>
      <c r="B645" t="s">
        <v>1999</v>
      </c>
      <c r="C645" t="s">
        <v>1077</v>
      </c>
      <c r="D645" t="s">
        <v>70</v>
      </c>
      <c r="E645" t="s">
        <v>70</v>
      </c>
      <c r="F645" t="s">
        <v>2000</v>
      </c>
      <c r="G645" t="s">
        <v>70</v>
      </c>
      <c r="H645" t="s">
        <v>70</v>
      </c>
      <c r="I645" t="s">
        <v>2000</v>
      </c>
      <c r="J645" t="s">
        <v>70</v>
      </c>
      <c r="K645" t="s">
        <v>70</v>
      </c>
      <c r="L645" t="s">
        <v>70</v>
      </c>
      <c r="M645" t="s">
        <v>2000</v>
      </c>
      <c r="N645" t="s">
        <v>2000</v>
      </c>
      <c r="O645" t="s">
        <v>70</v>
      </c>
      <c r="P645" t="s">
        <v>2000</v>
      </c>
      <c r="Q645" t="s">
        <v>2000</v>
      </c>
      <c r="R645" t="s">
        <v>70</v>
      </c>
      <c r="S645" t="s">
        <v>70</v>
      </c>
      <c r="T645" t="s">
        <v>70</v>
      </c>
      <c r="U645" t="s">
        <v>2000</v>
      </c>
      <c r="V645" t="s">
        <v>70</v>
      </c>
      <c r="W645" t="s">
        <v>70</v>
      </c>
      <c r="X645" t="s">
        <v>2000</v>
      </c>
      <c r="Y645" t="s">
        <v>2000</v>
      </c>
      <c r="Z645" t="s">
        <v>2000</v>
      </c>
      <c r="AA645" t="s">
        <v>2000</v>
      </c>
    </row>
    <row r="646" spans="1:27" hidden="1" x14ac:dyDescent="0.25">
      <c r="A646">
        <v>420290005</v>
      </c>
      <c r="B646" t="s">
        <v>1999</v>
      </c>
      <c r="C646" t="s">
        <v>1077</v>
      </c>
      <c r="D646" t="s">
        <v>70</v>
      </c>
      <c r="E646" t="s">
        <v>70</v>
      </c>
      <c r="F646" t="s">
        <v>2000</v>
      </c>
      <c r="G646" t="s">
        <v>70</v>
      </c>
      <c r="H646" t="s">
        <v>70</v>
      </c>
      <c r="I646" t="s">
        <v>2000</v>
      </c>
      <c r="J646" t="s">
        <v>70</v>
      </c>
      <c r="K646" t="s">
        <v>70</v>
      </c>
      <c r="L646" t="s">
        <v>70</v>
      </c>
      <c r="M646" t="s">
        <v>2000</v>
      </c>
      <c r="N646" t="s">
        <v>2000</v>
      </c>
      <c r="O646" t="s">
        <v>70</v>
      </c>
      <c r="P646" t="s">
        <v>2000</v>
      </c>
      <c r="Q646" t="s">
        <v>2000</v>
      </c>
      <c r="R646" t="s">
        <v>70</v>
      </c>
      <c r="S646" t="s">
        <v>70</v>
      </c>
      <c r="T646" t="s">
        <v>70</v>
      </c>
      <c r="U646" t="s">
        <v>2000</v>
      </c>
      <c r="V646" t="s">
        <v>70</v>
      </c>
      <c r="W646" t="s">
        <v>70</v>
      </c>
      <c r="X646" t="s">
        <v>2000</v>
      </c>
      <c r="Y646" t="s">
        <v>2000</v>
      </c>
      <c r="Z646" t="s">
        <v>2000</v>
      </c>
      <c r="AA646" t="s">
        <v>2000</v>
      </c>
    </row>
    <row r="647" spans="1:27" hidden="1" x14ac:dyDescent="0.25">
      <c r="A647">
        <v>420450002</v>
      </c>
      <c r="B647" t="s">
        <v>1999</v>
      </c>
      <c r="C647" t="s">
        <v>1077</v>
      </c>
      <c r="D647" t="s">
        <v>70</v>
      </c>
      <c r="E647" t="s">
        <v>70</v>
      </c>
      <c r="F647" t="s">
        <v>2000</v>
      </c>
      <c r="G647" t="s">
        <v>70</v>
      </c>
      <c r="H647" t="s">
        <v>70</v>
      </c>
      <c r="I647" t="s">
        <v>2000</v>
      </c>
      <c r="J647" t="s">
        <v>70</v>
      </c>
      <c r="K647" t="s">
        <v>70</v>
      </c>
      <c r="L647" t="s">
        <v>70</v>
      </c>
      <c r="M647" t="s">
        <v>2000</v>
      </c>
      <c r="N647" t="s">
        <v>2000</v>
      </c>
      <c r="O647" t="s">
        <v>70</v>
      </c>
      <c r="P647" t="s">
        <v>2000</v>
      </c>
      <c r="Q647" t="s">
        <v>2000</v>
      </c>
      <c r="R647" t="s">
        <v>70</v>
      </c>
      <c r="S647" t="s">
        <v>70</v>
      </c>
      <c r="T647" t="s">
        <v>70</v>
      </c>
      <c r="U647" t="s">
        <v>2000</v>
      </c>
      <c r="V647" t="s">
        <v>70</v>
      </c>
      <c r="W647" t="s">
        <v>70</v>
      </c>
      <c r="X647" t="s">
        <v>2000</v>
      </c>
      <c r="Y647" t="s">
        <v>2000</v>
      </c>
      <c r="Z647" t="s">
        <v>2000</v>
      </c>
      <c r="AA647" t="s">
        <v>2000</v>
      </c>
    </row>
    <row r="648" spans="1:27" hidden="1" x14ac:dyDescent="0.25">
      <c r="A648">
        <v>420450003</v>
      </c>
      <c r="B648" t="s">
        <v>1999</v>
      </c>
      <c r="C648" t="s">
        <v>1077</v>
      </c>
      <c r="D648" t="s">
        <v>70</v>
      </c>
      <c r="E648" t="s">
        <v>70</v>
      </c>
      <c r="F648" t="s">
        <v>2000</v>
      </c>
      <c r="G648" t="s">
        <v>70</v>
      </c>
      <c r="H648" t="s">
        <v>70</v>
      </c>
      <c r="I648" t="s">
        <v>2000</v>
      </c>
      <c r="J648" t="s">
        <v>70</v>
      </c>
      <c r="K648" t="s">
        <v>70</v>
      </c>
      <c r="L648" t="s">
        <v>70</v>
      </c>
      <c r="M648" t="s">
        <v>2000</v>
      </c>
      <c r="N648" t="s">
        <v>2000</v>
      </c>
      <c r="O648" t="s">
        <v>70</v>
      </c>
      <c r="P648" t="s">
        <v>2000</v>
      </c>
      <c r="Q648" t="s">
        <v>2000</v>
      </c>
      <c r="R648" t="s">
        <v>70</v>
      </c>
      <c r="S648" t="s">
        <v>70</v>
      </c>
      <c r="T648" t="s">
        <v>70</v>
      </c>
      <c r="U648" t="s">
        <v>2000</v>
      </c>
      <c r="V648" t="s">
        <v>70</v>
      </c>
      <c r="W648" t="s">
        <v>70</v>
      </c>
      <c r="X648" t="s">
        <v>2000</v>
      </c>
      <c r="Y648" t="s">
        <v>2000</v>
      </c>
      <c r="Z648" t="s">
        <v>2000</v>
      </c>
      <c r="AA648" t="s">
        <v>2000</v>
      </c>
    </row>
    <row r="649" spans="1:27" hidden="1" x14ac:dyDescent="0.25">
      <c r="A649">
        <v>420450109</v>
      </c>
      <c r="B649" t="s">
        <v>1999</v>
      </c>
      <c r="C649" t="s">
        <v>1077</v>
      </c>
      <c r="D649" t="s">
        <v>70</v>
      </c>
      <c r="E649" t="s">
        <v>70</v>
      </c>
      <c r="F649" t="s">
        <v>2000</v>
      </c>
      <c r="G649" t="s">
        <v>70</v>
      </c>
      <c r="H649" t="s">
        <v>70</v>
      </c>
      <c r="I649" t="s">
        <v>2000</v>
      </c>
      <c r="J649" t="s">
        <v>70</v>
      </c>
      <c r="K649" t="s">
        <v>70</v>
      </c>
      <c r="L649" t="s">
        <v>70</v>
      </c>
      <c r="M649" t="s">
        <v>2000</v>
      </c>
      <c r="N649" t="s">
        <v>2000</v>
      </c>
      <c r="O649" t="s">
        <v>70</v>
      </c>
      <c r="P649" t="s">
        <v>2000</v>
      </c>
      <c r="Q649" t="s">
        <v>2000</v>
      </c>
      <c r="R649" t="s">
        <v>70</v>
      </c>
      <c r="S649" t="s">
        <v>70</v>
      </c>
      <c r="T649" t="s">
        <v>70</v>
      </c>
      <c r="U649" t="s">
        <v>2000</v>
      </c>
      <c r="V649" t="s">
        <v>70</v>
      </c>
      <c r="W649" t="s">
        <v>70</v>
      </c>
      <c r="X649" t="s">
        <v>2000</v>
      </c>
      <c r="Y649" t="s">
        <v>2000</v>
      </c>
      <c r="Z649" t="s">
        <v>2000</v>
      </c>
      <c r="AA649" t="s">
        <v>2000</v>
      </c>
    </row>
    <row r="650" spans="1:27" hidden="1" x14ac:dyDescent="0.25">
      <c r="A650">
        <v>420490004</v>
      </c>
      <c r="B650" t="s">
        <v>1999</v>
      </c>
      <c r="C650" t="s">
        <v>1077</v>
      </c>
      <c r="D650" t="s">
        <v>70</v>
      </c>
      <c r="E650" t="s">
        <v>70</v>
      </c>
      <c r="F650" t="s">
        <v>2000</v>
      </c>
      <c r="G650" t="s">
        <v>70</v>
      </c>
      <c r="H650" t="s">
        <v>70</v>
      </c>
      <c r="I650" t="s">
        <v>2000</v>
      </c>
      <c r="J650" t="s">
        <v>70</v>
      </c>
      <c r="K650" t="s">
        <v>70</v>
      </c>
      <c r="L650" t="s">
        <v>70</v>
      </c>
      <c r="M650" t="s">
        <v>2000</v>
      </c>
      <c r="N650" t="s">
        <v>2000</v>
      </c>
      <c r="O650" t="s">
        <v>70</v>
      </c>
      <c r="P650" t="s">
        <v>2000</v>
      </c>
      <c r="Q650" t="s">
        <v>2000</v>
      </c>
      <c r="R650" t="s">
        <v>70</v>
      </c>
      <c r="S650" t="s">
        <v>70</v>
      </c>
      <c r="T650" t="s">
        <v>70</v>
      </c>
      <c r="U650" t="s">
        <v>2000</v>
      </c>
      <c r="V650" t="s">
        <v>70</v>
      </c>
      <c r="W650" t="s">
        <v>70</v>
      </c>
      <c r="X650" t="s">
        <v>2000</v>
      </c>
      <c r="Y650" t="s">
        <v>2000</v>
      </c>
      <c r="Z650" t="s">
        <v>2000</v>
      </c>
      <c r="AA650" t="s">
        <v>2000</v>
      </c>
    </row>
    <row r="651" spans="1:27" hidden="1" x14ac:dyDescent="0.25">
      <c r="A651">
        <v>420710007</v>
      </c>
      <c r="B651" t="s">
        <v>1999</v>
      </c>
      <c r="C651" t="s">
        <v>1077</v>
      </c>
      <c r="D651" t="s">
        <v>70</v>
      </c>
      <c r="E651" t="s">
        <v>70</v>
      </c>
      <c r="F651" t="s">
        <v>57</v>
      </c>
      <c r="G651" t="s">
        <v>110</v>
      </c>
      <c r="H651" t="s">
        <v>70</v>
      </c>
      <c r="I651" t="s">
        <v>57</v>
      </c>
      <c r="J651" t="s">
        <v>70</v>
      </c>
      <c r="K651" t="s">
        <v>70</v>
      </c>
      <c r="L651" t="s">
        <v>70</v>
      </c>
      <c r="M651" t="s">
        <v>110</v>
      </c>
      <c r="N651" t="s">
        <v>110</v>
      </c>
      <c r="O651" t="s">
        <v>70</v>
      </c>
      <c r="P651" t="s">
        <v>57</v>
      </c>
      <c r="Q651" t="s">
        <v>110</v>
      </c>
      <c r="R651" t="s">
        <v>110</v>
      </c>
      <c r="S651" t="s">
        <v>70</v>
      </c>
      <c r="T651" t="s">
        <v>70</v>
      </c>
      <c r="U651" t="s">
        <v>59</v>
      </c>
      <c r="V651" t="s">
        <v>70</v>
      </c>
      <c r="W651" t="s">
        <v>70</v>
      </c>
      <c r="X651" t="s">
        <v>110</v>
      </c>
      <c r="Y651" t="s">
        <v>110</v>
      </c>
      <c r="Z651" t="s">
        <v>57</v>
      </c>
      <c r="AA651" t="s">
        <v>2000</v>
      </c>
    </row>
    <row r="652" spans="1:27" hidden="1" x14ac:dyDescent="0.25">
      <c r="A652">
        <v>420910002</v>
      </c>
      <c r="B652" t="s">
        <v>1999</v>
      </c>
      <c r="C652" t="s">
        <v>1077</v>
      </c>
      <c r="D652" t="s">
        <v>70</v>
      </c>
      <c r="E652" t="s">
        <v>70</v>
      </c>
      <c r="F652" t="s">
        <v>2000</v>
      </c>
      <c r="G652" t="s">
        <v>70</v>
      </c>
      <c r="H652" t="s">
        <v>70</v>
      </c>
      <c r="I652" t="s">
        <v>2000</v>
      </c>
      <c r="J652" t="s">
        <v>70</v>
      </c>
      <c r="K652" t="s">
        <v>70</v>
      </c>
      <c r="L652" t="s">
        <v>70</v>
      </c>
      <c r="M652" t="s">
        <v>2000</v>
      </c>
      <c r="N652" t="s">
        <v>2000</v>
      </c>
      <c r="O652" t="s">
        <v>70</v>
      </c>
      <c r="P652" t="s">
        <v>2000</v>
      </c>
      <c r="Q652" t="s">
        <v>2000</v>
      </c>
      <c r="R652" t="s">
        <v>70</v>
      </c>
      <c r="S652" t="s">
        <v>70</v>
      </c>
      <c r="T652" t="s">
        <v>70</v>
      </c>
      <c r="U652" t="s">
        <v>2000</v>
      </c>
      <c r="V652" t="s">
        <v>70</v>
      </c>
      <c r="W652" t="s">
        <v>70</v>
      </c>
      <c r="X652" t="s">
        <v>2000</v>
      </c>
      <c r="Y652" t="s">
        <v>2000</v>
      </c>
      <c r="Z652" t="s">
        <v>2000</v>
      </c>
      <c r="AA652" t="s">
        <v>2000</v>
      </c>
    </row>
    <row r="653" spans="1:27" hidden="1" x14ac:dyDescent="0.25">
      <c r="A653">
        <v>420910005</v>
      </c>
      <c r="B653" t="s">
        <v>1999</v>
      </c>
      <c r="C653" t="s">
        <v>1077</v>
      </c>
      <c r="D653" t="s">
        <v>70</v>
      </c>
      <c r="E653" t="s">
        <v>70</v>
      </c>
      <c r="F653" t="s">
        <v>2000</v>
      </c>
      <c r="G653" t="s">
        <v>70</v>
      </c>
      <c r="H653" t="s">
        <v>70</v>
      </c>
      <c r="I653" t="s">
        <v>2000</v>
      </c>
      <c r="J653" t="s">
        <v>70</v>
      </c>
      <c r="K653" t="s">
        <v>70</v>
      </c>
      <c r="L653" t="s">
        <v>70</v>
      </c>
      <c r="M653" t="s">
        <v>2000</v>
      </c>
      <c r="N653" t="s">
        <v>2000</v>
      </c>
      <c r="O653" t="s">
        <v>70</v>
      </c>
      <c r="P653" t="s">
        <v>2000</v>
      </c>
      <c r="Q653" t="s">
        <v>2000</v>
      </c>
      <c r="R653" t="s">
        <v>70</v>
      </c>
      <c r="S653" t="s">
        <v>70</v>
      </c>
      <c r="T653" t="s">
        <v>70</v>
      </c>
      <c r="U653" t="s">
        <v>2000</v>
      </c>
      <c r="V653" t="s">
        <v>70</v>
      </c>
      <c r="W653" t="s">
        <v>70</v>
      </c>
      <c r="X653" t="s">
        <v>2000</v>
      </c>
      <c r="Y653" t="s">
        <v>2000</v>
      </c>
      <c r="Z653" t="s">
        <v>2000</v>
      </c>
      <c r="AA653" t="s">
        <v>2000</v>
      </c>
    </row>
    <row r="654" spans="1:27" hidden="1" x14ac:dyDescent="0.25">
      <c r="A654">
        <v>420910006</v>
      </c>
      <c r="B654" t="s">
        <v>1999</v>
      </c>
      <c r="C654" t="s">
        <v>1077</v>
      </c>
      <c r="D654" t="s">
        <v>70</v>
      </c>
      <c r="E654" t="s">
        <v>70</v>
      </c>
      <c r="F654" t="s">
        <v>2000</v>
      </c>
      <c r="G654" t="s">
        <v>70</v>
      </c>
      <c r="H654" t="s">
        <v>70</v>
      </c>
      <c r="I654" t="s">
        <v>2000</v>
      </c>
      <c r="J654" t="s">
        <v>70</v>
      </c>
      <c r="K654" t="s">
        <v>70</v>
      </c>
      <c r="L654" t="s">
        <v>70</v>
      </c>
      <c r="M654" t="s">
        <v>2000</v>
      </c>
      <c r="N654" t="s">
        <v>2000</v>
      </c>
      <c r="O654" t="s">
        <v>70</v>
      </c>
      <c r="P654" t="s">
        <v>2000</v>
      </c>
      <c r="Q654" t="s">
        <v>2000</v>
      </c>
      <c r="R654" t="s">
        <v>70</v>
      </c>
      <c r="S654" t="s">
        <v>70</v>
      </c>
      <c r="T654" t="s">
        <v>70</v>
      </c>
      <c r="U654" t="s">
        <v>2000</v>
      </c>
      <c r="V654" t="s">
        <v>70</v>
      </c>
      <c r="W654" t="s">
        <v>70</v>
      </c>
      <c r="X654" t="s">
        <v>2000</v>
      </c>
      <c r="Y654" t="s">
        <v>2000</v>
      </c>
      <c r="Z654" t="s">
        <v>2000</v>
      </c>
      <c r="AA654" t="s">
        <v>2000</v>
      </c>
    </row>
    <row r="655" spans="1:27" hidden="1" x14ac:dyDescent="0.25">
      <c r="A655">
        <v>420910015</v>
      </c>
      <c r="B655" t="s">
        <v>1999</v>
      </c>
      <c r="C655" t="s">
        <v>1077</v>
      </c>
      <c r="D655" t="s">
        <v>70</v>
      </c>
      <c r="E655" t="s">
        <v>70</v>
      </c>
      <c r="F655" t="s">
        <v>2000</v>
      </c>
      <c r="G655" t="s">
        <v>70</v>
      </c>
      <c r="H655" t="s">
        <v>70</v>
      </c>
      <c r="I655" t="s">
        <v>2000</v>
      </c>
      <c r="J655" t="s">
        <v>70</v>
      </c>
      <c r="K655" t="s">
        <v>70</v>
      </c>
      <c r="L655" t="s">
        <v>70</v>
      </c>
      <c r="M655" t="s">
        <v>2000</v>
      </c>
      <c r="N655" t="s">
        <v>2000</v>
      </c>
      <c r="O655" t="s">
        <v>70</v>
      </c>
      <c r="P655" t="s">
        <v>2000</v>
      </c>
      <c r="Q655" t="s">
        <v>2000</v>
      </c>
      <c r="R655" t="s">
        <v>70</v>
      </c>
      <c r="S655" t="s">
        <v>70</v>
      </c>
      <c r="T655" t="s">
        <v>70</v>
      </c>
      <c r="U655" t="s">
        <v>2000</v>
      </c>
      <c r="V655" t="s">
        <v>70</v>
      </c>
      <c r="W655" t="s">
        <v>70</v>
      </c>
      <c r="X655" t="s">
        <v>2000</v>
      </c>
      <c r="Y655" t="s">
        <v>2000</v>
      </c>
      <c r="Z655" t="s">
        <v>2000</v>
      </c>
      <c r="AA655" t="s">
        <v>2000</v>
      </c>
    </row>
    <row r="656" spans="1:27" hidden="1" x14ac:dyDescent="0.25">
      <c r="A656">
        <v>420950025</v>
      </c>
      <c r="B656" t="s">
        <v>1999</v>
      </c>
      <c r="C656" t="s">
        <v>1077</v>
      </c>
      <c r="D656" t="s">
        <v>70</v>
      </c>
      <c r="E656" t="s">
        <v>70</v>
      </c>
      <c r="F656" t="s">
        <v>2000</v>
      </c>
      <c r="G656" t="s">
        <v>70</v>
      </c>
      <c r="H656" t="s">
        <v>70</v>
      </c>
      <c r="I656" t="s">
        <v>2000</v>
      </c>
      <c r="J656" t="s">
        <v>70</v>
      </c>
      <c r="K656" t="s">
        <v>70</v>
      </c>
      <c r="L656" t="s">
        <v>70</v>
      </c>
      <c r="M656" t="s">
        <v>2000</v>
      </c>
      <c r="N656" t="s">
        <v>2000</v>
      </c>
      <c r="O656" t="s">
        <v>70</v>
      </c>
      <c r="P656" t="s">
        <v>2000</v>
      </c>
      <c r="Q656" t="s">
        <v>2000</v>
      </c>
      <c r="R656" t="s">
        <v>70</v>
      </c>
      <c r="S656" t="s">
        <v>70</v>
      </c>
      <c r="T656" t="s">
        <v>70</v>
      </c>
      <c r="U656" t="s">
        <v>2000</v>
      </c>
      <c r="V656" t="s">
        <v>70</v>
      </c>
      <c r="W656" t="s">
        <v>70</v>
      </c>
      <c r="X656" t="s">
        <v>2000</v>
      </c>
      <c r="Y656" t="s">
        <v>2000</v>
      </c>
      <c r="Z656" t="s">
        <v>2000</v>
      </c>
      <c r="AA656" t="s">
        <v>2000</v>
      </c>
    </row>
    <row r="657" spans="1:27" hidden="1" x14ac:dyDescent="0.25">
      <c r="A657">
        <v>421010004</v>
      </c>
      <c r="B657" t="s">
        <v>1999</v>
      </c>
      <c r="C657" t="s">
        <v>1077</v>
      </c>
      <c r="D657" t="s">
        <v>70</v>
      </c>
      <c r="E657" t="s">
        <v>70</v>
      </c>
      <c r="F657" t="s">
        <v>2000</v>
      </c>
      <c r="G657" t="s">
        <v>110</v>
      </c>
      <c r="H657" t="s">
        <v>70</v>
      </c>
      <c r="I657" t="s">
        <v>57</v>
      </c>
      <c r="J657" t="s">
        <v>2000</v>
      </c>
      <c r="K657" t="s">
        <v>70</v>
      </c>
      <c r="L657" t="s">
        <v>70</v>
      </c>
      <c r="M657" t="s">
        <v>57</v>
      </c>
      <c r="N657" t="s">
        <v>57</v>
      </c>
      <c r="O657" t="s">
        <v>70</v>
      </c>
      <c r="P657" t="s">
        <v>57</v>
      </c>
      <c r="Q657" t="s">
        <v>59</v>
      </c>
      <c r="R657" t="s">
        <v>110</v>
      </c>
      <c r="S657" t="s">
        <v>70</v>
      </c>
      <c r="T657" t="s">
        <v>70</v>
      </c>
      <c r="U657" t="s">
        <v>57</v>
      </c>
      <c r="V657" t="s">
        <v>70</v>
      </c>
      <c r="W657" t="s">
        <v>70</v>
      </c>
      <c r="X657" t="s">
        <v>57</v>
      </c>
      <c r="Y657" t="s">
        <v>57</v>
      </c>
      <c r="Z657" t="s">
        <v>57</v>
      </c>
      <c r="AA657" t="s">
        <v>2000</v>
      </c>
    </row>
    <row r="658" spans="1:27" hidden="1" x14ac:dyDescent="0.25">
      <c r="A658">
        <v>421010014</v>
      </c>
      <c r="B658" t="s">
        <v>1999</v>
      </c>
      <c r="C658" t="s">
        <v>1077</v>
      </c>
      <c r="D658" t="s">
        <v>70</v>
      </c>
      <c r="E658" t="s">
        <v>70</v>
      </c>
      <c r="F658" t="s">
        <v>2000</v>
      </c>
      <c r="G658" t="s">
        <v>110</v>
      </c>
      <c r="H658" t="s">
        <v>70</v>
      </c>
      <c r="I658" t="s">
        <v>57</v>
      </c>
      <c r="J658" t="s">
        <v>70</v>
      </c>
      <c r="K658" t="s">
        <v>70</v>
      </c>
      <c r="L658" t="s">
        <v>70</v>
      </c>
      <c r="M658" t="s">
        <v>110</v>
      </c>
      <c r="N658" t="s">
        <v>110</v>
      </c>
      <c r="O658" t="s">
        <v>70</v>
      </c>
      <c r="P658" t="s">
        <v>57</v>
      </c>
      <c r="Q658" t="s">
        <v>110</v>
      </c>
      <c r="R658" t="s">
        <v>110</v>
      </c>
      <c r="S658" t="s">
        <v>70</v>
      </c>
      <c r="T658" t="s">
        <v>70</v>
      </c>
      <c r="U658" t="s">
        <v>110</v>
      </c>
      <c r="V658" t="s">
        <v>70</v>
      </c>
      <c r="W658" t="s">
        <v>70</v>
      </c>
      <c r="X658" t="s">
        <v>57</v>
      </c>
      <c r="Y658" t="s">
        <v>57</v>
      </c>
      <c r="Z658" t="s">
        <v>57</v>
      </c>
      <c r="AA658" t="s">
        <v>2000</v>
      </c>
    </row>
    <row r="659" spans="1:27" hidden="1" x14ac:dyDescent="0.25">
      <c r="A659">
        <v>421010037</v>
      </c>
      <c r="B659" t="s">
        <v>1999</v>
      </c>
      <c r="C659" t="s">
        <v>1077</v>
      </c>
      <c r="D659" t="s">
        <v>70</v>
      </c>
      <c r="E659" t="s">
        <v>70</v>
      </c>
      <c r="F659" t="s">
        <v>70</v>
      </c>
      <c r="G659" t="s">
        <v>70</v>
      </c>
      <c r="H659" t="s">
        <v>70</v>
      </c>
      <c r="I659" t="s">
        <v>70</v>
      </c>
      <c r="J659" t="s">
        <v>2000</v>
      </c>
      <c r="K659" t="s">
        <v>70</v>
      </c>
      <c r="L659" t="s">
        <v>70</v>
      </c>
      <c r="M659" t="s">
        <v>70</v>
      </c>
      <c r="N659" t="s">
        <v>70</v>
      </c>
      <c r="O659" t="s">
        <v>70</v>
      </c>
      <c r="P659" t="s">
        <v>70</v>
      </c>
      <c r="Q659" t="s">
        <v>70</v>
      </c>
      <c r="R659" t="s">
        <v>70</v>
      </c>
      <c r="S659" t="s">
        <v>70</v>
      </c>
      <c r="T659" t="s">
        <v>70</v>
      </c>
      <c r="U659" t="s">
        <v>70</v>
      </c>
      <c r="V659" t="s">
        <v>70</v>
      </c>
      <c r="W659" t="s">
        <v>70</v>
      </c>
      <c r="X659" t="s">
        <v>70</v>
      </c>
      <c r="Y659" t="s">
        <v>70</v>
      </c>
      <c r="Z659" t="s">
        <v>70</v>
      </c>
      <c r="AA659" t="s">
        <v>70</v>
      </c>
    </row>
    <row r="660" spans="1:27" hidden="1" x14ac:dyDescent="0.25">
      <c r="A660">
        <v>421010047</v>
      </c>
      <c r="B660" t="s">
        <v>1999</v>
      </c>
      <c r="C660" t="s">
        <v>1077</v>
      </c>
      <c r="D660" t="s">
        <v>70</v>
      </c>
      <c r="E660" t="s">
        <v>70</v>
      </c>
      <c r="F660" t="s">
        <v>2000</v>
      </c>
      <c r="G660" t="s">
        <v>110</v>
      </c>
      <c r="H660" t="s">
        <v>70</v>
      </c>
      <c r="I660" t="s">
        <v>110</v>
      </c>
      <c r="J660" t="s">
        <v>70</v>
      </c>
      <c r="K660" t="s">
        <v>70</v>
      </c>
      <c r="L660" t="s">
        <v>70</v>
      </c>
      <c r="M660" t="s">
        <v>110</v>
      </c>
      <c r="N660" t="s">
        <v>110</v>
      </c>
      <c r="O660" t="s">
        <v>70</v>
      </c>
      <c r="P660" t="s">
        <v>57</v>
      </c>
      <c r="Q660" t="s">
        <v>59</v>
      </c>
      <c r="R660" t="s">
        <v>110</v>
      </c>
      <c r="S660" t="s">
        <v>70</v>
      </c>
      <c r="T660" t="s">
        <v>70</v>
      </c>
      <c r="U660" t="s">
        <v>110</v>
      </c>
      <c r="V660" t="s">
        <v>70</v>
      </c>
      <c r="W660" t="s">
        <v>70</v>
      </c>
      <c r="X660" t="s">
        <v>57</v>
      </c>
      <c r="Y660" t="s">
        <v>57</v>
      </c>
      <c r="Z660" t="s">
        <v>57</v>
      </c>
      <c r="AA660" t="s">
        <v>2000</v>
      </c>
    </row>
    <row r="661" spans="1:27" hidden="1" x14ac:dyDescent="0.25">
      <c r="A661">
        <v>421010055</v>
      </c>
      <c r="B661" t="s">
        <v>1999</v>
      </c>
      <c r="C661" t="s">
        <v>1077</v>
      </c>
      <c r="D661" t="s">
        <v>70</v>
      </c>
      <c r="E661" t="s">
        <v>70</v>
      </c>
      <c r="F661" t="s">
        <v>2000</v>
      </c>
      <c r="G661" t="s">
        <v>110</v>
      </c>
      <c r="H661" t="s">
        <v>70</v>
      </c>
      <c r="I661" t="s">
        <v>57</v>
      </c>
      <c r="J661" t="s">
        <v>70</v>
      </c>
      <c r="K661" t="s">
        <v>70</v>
      </c>
      <c r="L661" t="s">
        <v>70</v>
      </c>
      <c r="M661" t="s">
        <v>57</v>
      </c>
      <c r="N661" t="s">
        <v>110</v>
      </c>
      <c r="O661" t="s">
        <v>70</v>
      </c>
      <c r="P661" t="s">
        <v>57</v>
      </c>
      <c r="Q661" t="s">
        <v>110</v>
      </c>
      <c r="R661" t="s">
        <v>110</v>
      </c>
      <c r="S661" t="s">
        <v>70</v>
      </c>
      <c r="T661" t="s">
        <v>70</v>
      </c>
      <c r="U661" t="s">
        <v>110</v>
      </c>
      <c r="V661" t="s">
        <v>70</v>
      </c>
      <c r="W661" t="s">
        <v>70</v>
      </c>
      <c r="X661" t="s">
        <v>57</v>
      </c>
      <c r="Y661" t="s">
        <v>57</v>
      </c>
      <c r="Z661" t="s">
        <v>57</v>
      </c>
      <c r="AA661" t="s">
        <v>2000</v>
      </c>
    </row>
    <row r="662" spans="1:27" hidden="1" x14ac:dyDescent="0.25">
      <c r="A662">
        <v>421010063</v>
      </c>
      <c r="B662" t="s">
        <v>1999</v>
      </c>
      <c r="C662" t="s">
        <v>1077</v>
      </c>
      <c r="D662" t="s">
        <v>70</v>
      </c>
      <c r="E662" t="s">
        <v>70</v>
      </c>
      <c r="F662" t="s">
        <v>2000</v>
      </c>
      <c r="G662" t="s">
        <v>110</v>
      </c>
      <c r="H662" t="s">
        <v>70</v>
      </c>
      <c r="I662" t="s">
        <v>2000</v>
      </c>
      <c r="J662" t="s">
        <v>70</v>
      </c>
      <c r="K662" t="s">
        <v>70</v>
      </c>
      <c r="L662" t="s">
        <v>70</v>
      </c>
      <c r="M662" t="s">
        <v>2000</v>
      </c>
      <c r="N662" t="s">
        <v>2000</v>
      </c>
      <c r="O662" t="s">
        <v>70</v>
      </c>
      <c r="P662" t="s">
        <v>2000</v>
      </c>
      <c r="Q662" t="s">
        <v>2000</v>
      </c>
      <c r="R662" t="s">
        <v>110</v>
      </c>
      <c r="S662" t="s">
        <v>70</v>
      </c>
      <c r="T662" t="s">
        <v>70</v>
      </c>
      <c r="U662" t="s">
        <v>2000</v>
      </c>
      <c r="V662" t="s">
        <v>70</v>
      </c>
      <c r="W662" t="s">
        <v>70</v>
      </c>
      <c r="X662" t="s">
        <v>2000</v>
      </c>
      <c r="Y662" t="s">
        <v>2000</v>
      </c>
      <c r="Z662" t="s">
        <v>2000</v>
      </c>
      <c r="AA662" t="s">
        <v>2000</v>
      </c>
    </row>
    <row r="663" spans="1:27" hidden="1" x14ac:dyDescent="0.25">
      <c r="A663">
        <v>421010136</v>
      </c>
      <c r="B663" t="s">
        <v>1999</v>
      </c>
      <c r="C663" t="s">
        <v>1077</v>
      </c>
      <c r="D663" t="s">
        <v>70</v>
      </c>
      <c r="E663" t="s">
        <v>70</v>
      </c>
      <c r="F663" t="s">
        <v>2000</v>
      </c>
      <c r="G663" t="s">
        <v>110</v>
      </c>
      <c r="H663" t="s">
        <v>70</v>
      </c>
      <c r="I663" t="s">
        <v>2000</v>
      </c>
      <c r="J663" t="s">
        <v>70</v>
      </c>
      <c r="K663" t="s">
        <v>70</v>
      </c>
      <c r="L663" t="s">
        <v>70</v>
      </c>
      <c r="M663" t="s">
        <v>2000</v>
      </c>
      <c r="N663" t="s">
        <v>2000</v>
      </c>
      <c r="O663" t="s">
        <v>70</v>
      </c>
      <c r="P663" t="s">
        <v>2000</v>
      </c>
      <c r="Q663" t="s">
        <v>2000</v>
      </c>
      <c r="R663" t="s">
        <v>110</v>
      </c>
      <c r="S663" t="s">
        <v>70</v>
      </c>
      <c r="T663" t="s">
        <v>70</v>
      </c>
      <c r="U663" t="s">
        <v>2000</v>
      </c>
      <c r="V663" t="s">
        <v>70</v>
      </c>
      <c r="W663" t="s">
        <v>70</v>
      </c>
      <c r="X663" t="s">
        <v>2000</v>
      </c>
      <c r="Y663" t="s">
        <v>2000</v>
      </c>
      <c r="Z663" t="s">
        <v>2000</v>
      </c>
      <c r="AA663" t="s">
        <v>2000</v>
      </c>
    </row>
    <row r="664" spans="1:27" hidden="1" x14ac:dyDescent="0.25">
      <c r="A664">
        <v>421010449</v>
      </c>
      <c r="B664" t="s">
        <v>1999</v>
      </c>
      <c r="C664" t="s">
        <v>1077</v>
      </c>
      <c r="D664" t="s">
        <v>70</v>
      </c>
      <c r="E664" t="s">
        <v>70</v>
      </c>
      <c r="F664" t="s">
        <v>70</v>
      </c>
      <c r="G664" t="s">
        <v>70</v>
      </c>
      <c r="H664" t="s">
        <v>70</v>
      </c>
      <c r="I664" t="s">
        <v>70</v>
      </c>
      <c r="J664" t="s">
        <v>2000</v>
      </c>
      <c r="K664" t="s">
        <v>70</v>
      </c>
      <c r="L664" t="s">
        <v>70</v>
      </c>
      <c r="M664" t="s">
        <v>70</v>
      </c>
      <c r="N664" t="s">
        <v>70</v>
      </c>
      <c r="O664" t="s">
        <v>70</v>
      </c>
      <c r="P664" t="s">
        <v>70</v>
      </c>
      <c r="Q664" t="s">
        <v>70</v>
      </c>
      <c r="R664" t="s">
        <v>70</v>
      </c>
      <c r="S664" t="s">
        <v>70</v>
      </c>
      <c r="T664" t="s">
        <v>70</v>
      </c>
      <c r="U664" t="s">
        <v>70</v>
      </c>
      <c r="V664" t="s">
        <v>70</v>
      </c>
      <c r="W664" t="s">
        <v>70</v>
      </c>
      <c r="X664" t="s">
        <v>70</v>
      </c>
      <c r="Y664" t="s">
        <v>70</v>
      </c>
      <c r="Z664" t="s">
        <v>70</v>
      </c>
      <c r="AA664" t="s">
        <v>70</v>
      </c>
    </row>
    <row r="665" spans="1:27" hidden="1" x14ac:dyDescent="0.25">
      <c r="A665">
        <v>421190001</v>
      </c>
      <c r="B665" t="s">
        <v>1999</v>
      </c>
      <c r="C665" t="s">
        <v>1077</v>
      </c>
      <c r="D665" t="s">
        <v>70</v>
      </c>
      <c r="E665" t="s">
        <v>70</v>
      </c>
      <c r="F665" t="s">
        <v>2000</v>
      </c>
      <c r="G665" t="s">
        <v>70</v>
      </c>
      <c r="H665" t="s">
        <v>70</v>
      </c>
      <c r="I665" t="s">
        <v>2000</v>
      </c>
      <c r="J665" t="s">
        <v>70</v>
      </c>
      <c r="K665" t="s">
        <v>70</v>
      </c>
      <c r="L665" t="s">
        <v>70</v>
      </c>
      <c r="M665" t="s">
        <v>2000</v>
      </c>
      <c r="N665" t="s">
        <v>2000</v>
      </c>
      <c r="O665" t="s">
        <v>70</v>
      </c>
      <c r="P665" t="s">
        <v>2000</v>
      </c>
      <c r="Q665" t="s">
        <v>2000</v>
      </c>
      <c r="R665" t="s">
        <v>70</v>
      </c>
      <c r="S665" t="s">
        <v>70</v>
      </c>
      <c r="T665" t="s">
        <v>70</v>
      </c>
      <c r="U665" t="s">
        <v>2000</v>
      </c>
      <c r="V665" t="s">
        <v>70</v>
      </c>
      <c r="W665" t="s">
        <v>70</v>
      </c>
      <c r="X665" t="s">
        <v>2000</v>
      </c>
      <c r="Y665" t="s">
        <v>2000</v>
      </c>
      <c r="Z665" t="s">
        <v>2000</v>
      </c>
      <c r="AA665" t="s">
        <v>2000</v>
      </c>
    </row>
    <row r="666" spans="1:27" hidden="1" x14ac:dyDescent="0.25">
      <c r="A666">
        <v>421250005</v>
      </c>
      <c r="B666" t="s">
        <v>1999</v>
      </c>
      <c r="C666" t="s">
        <v>1077</v>
      </c>
      <c r="D666" t="s">
        <v>70</v>
      </c>
      <c r="E666" t="s">
        <v>70</v>
      </c>
      <c r="F666" t="s">
        <v>2000</v>
      </c>
      <c r="G666" t="s">
        <v>70</v>
      </c>
      <c r="H666" t="s">
        <v>70</v>
      </c>
      <c r="I666" t="s">
        <v>2000</v>
      </c>
      <c r="J666" t="s">
        <v>70</v>
      </c>
      <c r="K666" t="s">
        <v>70</v>
      </c>
      <c r="L666" t="s">
        <v>70</v>
      </c>
      <c r="M666" t="s">
        <v>2000</v>
      </c>
      <c r="N666" t="s">
        <v>2000</v>
      </c>
      <c r="O666" t="s">
        <v>70</v>
      </c>
      <c r="P666" t="s">
        <v>2000</v>
      </c>
      <c r="Q666" t="s">
        <v>2000</v>
      </c>
      <c r="R666" t="s">
        <v>70</v>
      </c>
      <c r="S666" t="s">
        <v>70</v>
      </c>
      <c r="T666" t="s">
        <v>70</v>
      </c>
      <c r="U666" t="s">
        <v>2000</v>
      </c>
      <c r="V666" t="s">
        <v>70</v>
      </c>
      <c r="W666" t="s">
        <v>70</v>
      </c>
      <c r="X666" t="s">
        <v>2000</v>
      </c>
      <c r="Y666" t="s">
        <v>2000</v>
      </c>
      <c r="Z666" t="s">
        <v>2000</v>
      </c>
      <c r="AA666" t="s">
        <v>2000</v>
      </c>
    </row>
    <row r="667" spans="1:27" hidden="1" x14ac:dyDescent="0.25">
      <c r="A667">
        <v>421255200</v>
      </c>
      <c r="B667" t="s">
        <v>1999</v>
      </c>
      <c r="C667" t="s">
        <v>1077</v>
      </c>
      <c r="D667" t="s">
        <v>70</v>
      </c>
      <c r="E667" t="s">
        <v>70</v>
      </c>
      <c r="F667" t="s">
        <v>2000</v>
      </c>
      <c r="G667" t="s">
        <v>70</v>
      </c>
      <c r="H667" t="s">
        <v>70</v>
      </c>
      <c r="I667" t="s">
        <v>2000</v>
      </c>
      <c r="J667" t="s">
        <v>70</v>
      </c>
      <c r="K667" t="s">
        <v>70</v>
      </c>
      <c r="L667" t="s">
        <v>70</v>
      </c>
      <c r="M667" t="s">
        <v>2000</v>
      </c>
      <c r="N667" t="s">
        <v>2000</v>
      </c>
      <c r="O667" t="s">
        <v>70</v>
      </c>
      <c r="P667" t="s">
        <v>2000</v>
      </c>
      <c r="Q667" t="s">
        <v>2000</v>
      </c>
      <c r="R667" t="s">
        <v>70</v>
      </c>
      <c r="S667" t="s">
        <v>70</v>
      </c>
      <c r="T667" t="s">
        <v>70</v>
      </c>
      <c r="U667" t="s">
        <v>2000</v>
      </c>
      <c r="V667" t="s">
        <v>70</v>
      </c>
      <c r="W667" t="s">
        <v>70</v>
      </c>
      <c r="X667" t="s">
        <v>2000</v>
      </c>
      <c r="Y667" t="s">
        <v>2000</v>
      </c>
      <c r="Z667" t="s">
        <v>2000</v>
      </c>
      <c r="AA667" t="s">
        <v>2000</v>
      </c>
    </row>
    <row r="668" spans="1:27" hidden="1" x14ac:dyDescent="0.25">
      <c r="A668">
        <v>421290008</v>
      </c>
      <c r="B668" t="s">
        <v>1999</v>
      </c>
      <c r="C668" t="s">
        <v>1077</v>
      </c>
      <c r="D668" t="s">
        <v>70</v>
      </c>
      <c r="E668" t="s">
        <v>70</v>
      </c>
      <c r="F668" t="s">
        <v>2000</v>
      </c>
      <c r="G668" t="s">
        <v>70</v>
      </c>
      <c r="H668" t="s">
        <v>70</v>
      </c>
      <c r="I668" t="s">
        <v>2000</v>
      </c>
      <c r="J668" t="s">
        <v>70</v>
      </c>
      <c r="K668" t="s">
        <v>70</v>
      </c>
      <c r="L668" t="s">
        <v>70</v>
      </c>
      <c r="M668" t="s">
        <v>2000</v>
      </c>
      <c r="N668" t="s">
        <v>2000</v>
      </c>
      <c r="O668" t="s">
        <v>70</v>
      </c>
      <c r="P668" t="s">
        <v>2000</v>
      </c>
      <c r="Q668" t="s">
        <v>2000</v>
      </c>
      <c r="R668" t="s">
        <v>70</v>
      </c>
      <c r="S668" t="s">
        <v>70</v>
      </c>
      <c r="T668" t="s">
        <v>70</v>
      </c>
      <c r="U668" t="s">
        <v>2000</v>
      </c>
      <c r="V668" t="s">
        <v>70</v>
      </c>
      <c r="W668" t="s">
        <v>70</v>
      </c>
      <c r="X668" t="s">
        <v>2000</v>
      </c>
      <c r="Y668" t="s">
        <v>2000</v>
      </c>
      <c r="Z668" t="s">
        <v>2000</v>
      </c>
      <c r="AA668" t="s">
        <v>2000</v>
      </c>
    </row>
    <row r="669" spans="1:27" hidden="1" x14ac:dyDescent="0.25">
      <c r="A669">
        <v>421330008</v>
      </c>
      <c r="B669" t="s">
        <v>1999</v>
      </c>
      <c r="C669" t="s">
        <v>1077</v>
      </c>
      <c r="D669" t="s">
        <v>70</v>
      </c>
      <c r="E669" t="s">
        <v>70</v>
      </c>
      <c r="F669" t="s">
        <v>2000</v>
      </c>
      <c r="G669" t="s">
        <v>70</v>
      </c>
      <c r="H669" t="s">
        <v>70</v>
      </c>
      <c r="I669" t="s">
        <v>2000</v>
      </c>
      <c r="J669" t="s">
        <v>70</v>
      </c>
      <c r="K669" t="s">
        <v>70</v>
      </c>
      <c r="L669" t="s">
        <v>70</v>
      </c>
      <c r="M669" t="s">
        <v>2000</v>
      </c>
      <c r="N669" t="s">
        <v>2000</v>
      </c>
      <c r="O669" t="s">
        <v>70</v>
      </c>
      <c r="P669" t="s">
        <v>2000</v>
      </c>
      <c r="Q669" t="s">
        <v>2000</v>
      </c>
      <c r="R669" t="s">
        <v>70</v>
      </c>
      <c r="S669" t="s">
        <v>70</v>
      </c>
      <c r="T669" t="s">
        <v>70</v>
      </c>
      <c r="U669" t="s">
        <v>2000</v>
      </c>
      <c r="V669" t="s">
        <v>70</v>
      </c>
      <c r="W669" t="s">
        <v>70</v>
      </c>
      <c r="X669" t="s">
        <v>2000</v>
      </c>
      <c r="Y669" t="s">
        <v>2000</v>
      </c>
      <c r="Z669" t="s">
        <v>2000</v>
      </c>
      <c r="AA669" t="s">
        <v>2000</v>
      </c>
    </row>
    <row r="670" spans="1:27" hidden="1" x14ac:dyDescent="0.25">
      <c r="A670">
        <v>720170003</v>
      </c>
      <c r="B670" t="s">
        <v>1999</v>
      </c>
      <c r="C670" t="s">
        <v>1168</v>
      </c>
      <c r="D670" t="s">
        <v>70</v>
      </c>
      <c r="E670" t="s">
        <v>70</v>
      </c>
      <c r="F670" t="s">
        <v>2000</v>
      </c>
      <c r="G670" t="s">
        <v>2000</v>
      </c>
      <c r="H670" t="s">
        <v>70</v>
      </c>
      <c r="I670" t="s">
        <v>2000</v>
      </c>
      <c r="J670" t="s">
        <v>70</v>
      </c>
      <c r="K670" t="s">
        <v>70</v>
      </c>
      <c r="L670" t="s">
        <v>70</v>
      </c>
      <c r="M670" t="s">
        <v>2000</v>
      </c>
      <c r="N670" t="s">
        <v>2000</v>
      </c>
      <c r="O670" t="s">
        <v>70</v>
      </c>
      <c r="P670" t="s">
        <v>2000</v>
      </c>
      <c r="Q670" t="s">
        <v>2000</v>
      </c>
      <c r="R670" t="s">
        <v>2000</v>
      </c>
      <c r="S670" t="s">
        <v>70</v>
      </c>
      <c r="T670" t="s">
        <v>70</v>
      </c>
      <c r="U670" t="s">
        <v>2000</v>
      </c>
      <c r="V670" t="s">
        <v>70</v>
      </c>
      <c r="W670" t="s">
        <v>70</v>
      </c>
      <c r="X670" t="s">
        <v>2000</v>
      </c>
      <c r="Y670" t="s">
        <v>2000</v>
      </c>
      <c r="Z670" t="s">
        <v>2000</v>
      </c>
      <c r="AA670" t="s">
        <v>2000</v>
      </c>
    </row>
    <row r="671" spans="1:27" hidden="1" x14ac:dyDescent="0.25">
      <c r="A671">
        <v>720210006</v>
      </c>
      <c r="B671" t="s">
        <v>1999</v>
      </c>
      <c r="C671" t="s">
        <v>1168</v>
      </c>
      <c r="D671" t="s">
        <v>70</v>
      </c>
      <c r="E671" t="s">
        <v>70</v>
      </c>
      <c r="F671" t="s">
        <v>2000</v>
      </c>
      <c r="G671" t="s">
        <v>2000</v>
      </c>
      <c r="H671" t="s">
        <v>70</v>
      </c>
      <c r="I671" t="s">
        <v>2000</v>
      </c>
      <c r="J671" t="s">
        <v>70</v>
      </c>
      <c r="K671" t="s">
        <v>70</v>
      </c>
      <c r="L671" t="s">
        <v>70</v>
      </c>
      <c r="M671" t="s">
        <v>2000</v>
      </c>
      <c r="N671" t="s">
        <v>2000</v>
      </c>
      <c r="O671" t="s">
        <v>70</v>
      </c>
      <c r="P671" t="s">
        <v>2000</v>
      </c>
      <c r="Q671" t="s">
        <v>2000</v>
      </c>
      <c r="R671" t="s">
        <v>2000</v>
      </c>
      <c r="S671" t="s">
        <v>70</v>
      </c>
      <c r="T671" t="s">
        <v>70</v>
      </c>
      <c r="U671" t="s">
        <v>2000</v>
      </c>
      <c r="V671" t="s">
        <v>70</v>
      </c>
      <c r="W671" t="s">
        <v>70</v>
      </c>
      <c r="X671" t="s">
        <v>2000</v>
      </c>
      <c r="Y671" t="s">
        <v>2000</v>
      </c>
      <c r="Z671" t="s">
        <v>2000</v>
      </c>
      <c r="AA671" t="s">
        <v>2000</v>
      </c>
    </row>
    <row r="672" spans="1:27" hidden="1" x14ac:dyDescent="0.25">
      <c r="A672">
        <v>440030002</v>
      </c>
      <c r="B672" t="s">
        <v>1999</v>
      </c>
      <c r="C672" t="s">
        <v>1093</v>
      </c>
      <c r="D672" t="s">
        <v>70</v>
      </c>
      <c r="E672" t="s">
        <v>70</v>
      </c>
      <c r="F672" t="s">
        <v>57</v>
      </c>
      <c r="G672" t="s">
        <v>2000</v>
      </c>
      <c r="H672" t="s">
        <v>70</v>
      </c>
      <c r="I672" t="s">
        <v>57</v>
      </c>
      <c r="J672" t="s">
        <v>70</v>
      </c>
      <c r="K672" t="s">
        <v>70</v>
      </c>
      <c r="L672" t="s">
        <v>70</v>
      </c>
      <c r="M672" t="s">
        <v>57</v>
      </c>
      <c r="N672" t="s">
        <v>110</v>
      </c>
      <c r="O672" t="s">
        <v>70</v>
      </c>
      <c r="P672" t="s">
        <v>57</v>
      </c>
      <c r="Q672" t="s">
        <v>59</v>
      </c>
      <c r="R672" t="s">
        <v>70</v>
      </c>
      <c r="S672" t="s">
        <v>70</v>
      </c>
      <c r="T672" t="s">
        <v>70</v>
      </c>
      <c r="U672" t="s">
        <v>59</v>
      </c>
      <c r="V672" t="s">
        <v>70</v>
      </c>
      <c r="W672" t="s">
        <v>70</v>
      </c>
      <c r="X672" t="s">
        <v>57</v>
      </c>
      <c r="Y672" t="s">
        <v>57</v>
      </c>
      <c r="Z672" t="s">
        <v>110</v>
      </c>
      <c r="AA672" t="s">
        <v>110</v>
      </c>
    </row>
    <row r="673" spans="1:27" hidden="1" x14ac:dyDescent="0.25">
      <c r="A673">
        <v>440030012</v>
      </c>
      <c r="B673" t="s">
        <v>1999</v>
      </c>
      <c r="C673" t="s">
        <v>1093</v>
      </c>
      <c r="D673" t="s">
        <v>70</v>
      </c>
      <c r="E673" t="s">
        <v>70</v>
      </c>
      <c r="F673" t="s">
        <v>2000</v>
      </c>
      <c r="G673" t="s">
        <v>70</v>
      </c>
      <c r="H673" t="s">
        <v>70</v>
      </c>
      <c r="I673" t="s">
        <v>2000</v>
      </c>
      <c r="J673" t="s">
        <v>70</v>
      </c>
      <c r="K673" t="s">
        <v>70</v>
      </c>
      <c r="L673" t="s">
        <v>70</v>
      </c>
      <c r="M673" t="s">
        <v>2000</v>
      </c>
      <c r="N673" t="s">
        <v>2000</v>
      </c>
      <c r="O673" t="s">
        <v>70</v>
      </c>
      <c r="P673" t="s">
        <v>2000</v>
      </c>
      <c r="Q673" t="s">
        <v>2000</v>
      </c>
      <c r="R673" t="s">
        <v>70</v>
      </c>
      <c r="S673" t="s">
        <v>70</v>
      </c>
      <c r="T673" t="s">
        <v>70</v>
      </c>
      <c r="U673" t="s">
        <v>70</v>
      </c>
      <c r="V673" t="s">
        <v>70</v>
      </c>
      <c r="W673" t="s">
        <v>70</v>
      </c>
      <c r="X673" t="s">
        <v>2000</v>
      </c>
      <c r="Y673" t="s">
        <v>70</v>
      </c>
      <c r="Z673" t="s">
        <v>2000</v>
      </c>
      <c r="AA673" t="s">
        <v>2000</v>
      </c>
    </row>
    <row r="674" spans="1:27" hidden="1" x14ac:dyDescent="0.25">
      <c r="A674">
        <v>440030013</v>
      </c>
      <c r="B674" t="s">
        <v>1999</v>
      </c>
      <c r="C674" t="s">
        <v>1093</v>
      </c>
      <c r="D674" t="s">
        <v>70</v>
      </c>
      <c r="E674" t="s">
        <v>70</v>
      </c>
      <c r="F674" t="s">
        <v>2000</v>
      </c>
      <c r="G674" t="s">
        <v>70</v>
      </c>
      <c r="H674" t="s">
        <v>70</v>
      </c>
      <c r="I674" t="s">
        <v>2000</v>
      </c>
      <c r="J674" t="s">
        <v>70</v>
      </c>
      <c r="K674" t="s">
        <v>70</v>
      </c>
      <c r="L674" t="s">
        <v>70</v>
      </c>
      <c r="M674" t="s">
        <v>2000</v>
      </c>
      <c r="N674" t="s">
        <v>2000</v>
      </c>
      <c r="O674" t="s">
        <v>70</v>
      </c>
      <c r="P674" t="s">
        <v>2000</v>
      </c>
      <c r="Q674" t="s">
        <v>2000</v>
      </c>
      <c r="R674" t="s">
        <v>70</v>
      </c>
      <c r="S674" t="s">
        <v>70</v>
      </c>
      <c r="T674" t="s">
        <v>70</v>
      </c>
      <c r="U674" t="s">
        <v>2000</v>
      </c>
      <c r="V674" t="s">
        <v>70</v>
      </c>
      <c r="W674" t="s">
        <v>70</v>
      </c>
      <c r="X674" t="s">
        <v>2000</v>
      </c>
      <c r="Y674" t="s">
        <v>2000</v>
      </c>
      <c r="Z674" t="s">
        <v>2000</v>
      </c>
      <c r="AA674" t="s">
        <v>2000</v>
      </c>
    </row>
    <row r="675" spans="1:27" hidden="1" x14ac:dyDescent="0.25">
      <c r="A675">
        <v>440030015</v>
      </c>
      <c r="B675" t="s">
        <v>1999</v>
      </c>
      <c r="C675" t="s">
        <v>1093</v>
      </c>
      <c r="D675" t="s">
        <v>70</v>
      </c>
      <c r="E675" t="s">
        <v>70</v>
      </c>
      <c r="F675" t="s">
        <v>2000</v>
      </c>
      <c r="G675" t="s">
        <v>2000</v>
      </c>
      <c r="H675" t="s">
        <v>70</v>
      </c>
      <c r="I675" t="s">
        <v>2000</v>
      </c>
      <c r="J675" t="s">
        <v>70</v>
      </c>
      <c r="K675" t="s">
        <v>70</v>
      </c>
      <c r="L675" t="s">
        <v>70</v>
      </c>
      <c r="M675" t="s">
        <v>2000</v>
      </c>
      <c r="N675" t="s">
        <v>2000</v>
      </c>
      <c r="O675" t="s">
        <v>70</v>
      </c>
      <c r="P675" t="s">
        <v>2000</v>
      </c>
      <c r="Q675" t="s">
        <v>2000</v>
      </c>
      <c r="R675" t="s">
        <v>2000</v>
      </c>
      <c r="S675" t="s">
        <v>70</v>
      </c>
      <c r="T675" t="s">
        <v>70</v>
      </c>
      <c r="U675" t="s">
        <v>2000</v>
      </c>
      <c r="V675" t="s">
        <v>70</v>
      </c>
      <c r="W675" t="s">
        <v>70</v>
      </c>
      <c r="X675" t="s">
        <v>2000</v>
      </c>
      <c r="Y675" t="s">
        <v>2000</v>
      </c>
      <c r="Z675" t="s">
        <v>2000</v>
      </c>
      <c r="AA675" t="s">
        <v>2000</v>
      </c>
    </row>
    <row r="676" spans="1:27" hidden="1" x14ac:dyDescent="0.25">
      <c r="A676">
        <v>440070024</v>
      </c>
      <c r="B676" t="s">
        <v>1999</v>
      </c>
      <c r="C676" t="s">
        <v>1093</v>
      </c>
      <c r="D676" t="s">
        <v>70</v>
      </c>
      <c r="E676" t="s">
        <v>70</v>
      </c>
      <c r="F676" t="s">
        <v>2000</v>
      </c>
      <c r="G676" t="s">
        <v>2000</v>
      </c>
      <c r="H676" t="s">
        <v>70</v>
      </c>
      <c r="I676" t="s">
        <v>2000</v>
      </c>
      <c r="J676" t="s">
        <v>70</v>
      </c>
      <c r="K676" t="s">
        <v>2000</v>
      </c>
      <c r="L676" t="s">
        <v>2000</v>
      </c>
      <c r="M676" t="s">
        <v>2000</v>
      </c>
      <c r="N676" t="s">
        <v>2000</v>
      </c>
      <c r="O676" t="s">
        <v>70</v>
      </c>
      <c r="P676" t="s">
        <v>2000</v>
      </c>
      <c r="Q676" t="s">
        <v>2000</v>
      </c>
      <c r="R676" t="s">
        <v>2000</v>
      </c>
      <c r="S676" t="s">
        <v>2000</v>
      </c>
      <c r="T676" t="s">
        <v>2000</v>
      </c>
      <c r="U676" t="s">
        <v>2000</v>
      </c>
      <c r="V676" t="s">
        <v>70</v>
      </c>
      <c r="W676" t="s">
        <v>2000</v>
      </c>
      <c r="X676" t="s">
        <v>2000</v>
      </c>
      <c r="Y676" t="s">
        <v>2000</v>
      </c>
      <c r="Z676" t="s">
        <v>2000</v>
      </c>
      <c r="AA676" t="s">
        <v>2000</v>
      </c>
    </row>
    <row r="677" spans="1:27" hidden="1" x14ac:dyDescent="0.25">
      <c r="A677">
        <v>440070025</v>
      </c>
      <c r="B677" t="s">
        <v>1999</v>
      </c>
      <c r="C677" t="s">
        <v>1093</v>
      </c>
      <c r="D677" t="s">
        <v>70</v>
      </c>
      <c r="E677" t="s">
        <v>70</v>
      </c>
      <c r="F677" t="s">
        <v>2000</v>
      </c>
      <c r="G677" t="s">
        <v>2000</v>
      </c>
      <c r="H677" t="s">
        <v>70</v>
      </c>
      <c r="I677" t="s">
        <v>2000</v>
      </c>
      <c r="J677" t="s">
        <v>70</v>
      </c>
      <c r="K677" t="s">
        <v>2000</v>
      </c>
      <c r="L677" t="s">
        <v>2000</v>
      </c>
      <c r="M677" t="s">
        <v>2000</v>
      </c>
      <c r="N677" t="s">
        <v>2000</v>
      </c>
      <c r="O677" t="s">
        <v>70</v>
      </c>
      <c r="P677" t="s">
        <v>2000</v>
      </c>
      <c r="Q677" t="s">
        <v>2000</v>
      </c>
      <c r="R677" t="s">
        <v>2000</v>
      </c>
      <c r="S677" t="s">
        <v>2000</v>
      </c>
      <c r="T677" t="s">
        <v>2000</v>
      </c>
      <c r="U677" t="s">
        <v>2000</v>
      </c>
      <c r="V677" t="s">
        <v>70</v>
      </c>
      <c r="W677" t="s">
        <v>2000</v>
      </c>
      <c r="X677" t="s">
        <v>2000</v>
      </c>
      <c r="Y677" t="s">
        <v>2000</v>
      </c>
      <c r="Z677" t="s">
        <v>2000</v>
      </c>
      <c r="AA677" t="s">
        <v>2000</v>
      </c>
    </row>
    <row r="678" spans="1:27" hidden="1" x14ac:dyDescent="0.25">
      <c r="A678">
        <v>440070026</v>
      </c>
      <c r="B678" t="s">
        <v>1999</v>
      </c>
      <c r="C678" t="s">
        <v>1093</v>
      </c>
      <c r="D678" t="s">
        <v>70</v>
      </c>
      <c r="E678" t="s">
        <v>70</v>
      </c>
      <c r="F678" t="s">
        <v>57</v>
      </c>
      <c r="G678" t="s">
        <v>2000</v>
      </c>
      <c r="H678" t="s">
        <v>70</v>
      </c>
      <c r="I678" t="s">
        <v>57</v>
      </c>
      <c r="J678" t="s">
        <v>70</v>
      </c>
      <c r="K678" t="s">
        <v>2000</v>
      </c>
      <c r="L678" t="s">
        <v>2000</v>
      </c>
      <c r="M678" t="s">
        <v>57</v>
      </c>
      <c r="N678" t="s">
        <v>110</v>
      </c>
      <c r="O678" t="s">
        <v>70</v>
      </c>
      <c r="P678" t="s">
        <v>57</v>
      </c>
      <c r="Q678" t="s">
        <v>59</v>
      </c>
      <c r="R678" t="s">
        <v>2000</v>
      </c>
      <c r="S678" t="s">
        <v>2000</v>
      </c>
      <c r="T678" t="s">
        <v>2000</v>
      </c>
      <c r="U678" t="s">
        <v>110</v>
      </c>
      <c r="V678" t="s">
        <v>70</v>
      </c>
      <c r="W678" t="s">
        <v>2000</v>
      </c>
      <c r="X678" t="s">
        <v>57</v>
      </c>
      <c r="Y678" t="s">
        <v>57</v>
      </c>
      <c r="Z678" t="s">
        <v>57</v>
      </c>
      <c r="AA678" t="s">
        <v>110</v>
      </c>
    </row>
    <row r="679" spans="1:27" hidden="1" x14ac:dyDescent="0.25">
      <c r="A679">
        <v>440070029</v>
      </c>
      <c r="B679" t="s">
        <v>1999</v>
      </c>
      <c r="C679" t="s">
        <v>1093</v>
      </c>
      <c r="D679" t="s">
        <v>70</v>
      </c>
      <c r="E679" t="s">
        <v>70</v>
      </c>
      <c r="F679" t="s">
        <v>2000</v>
      </c>
      <c r="G679" t="s">
        <v>2000</v>
      </c>
      <c r="H679" t="s">
        <v>2000</v>
      </c>
      <c r="I679" t="s">
        <v>2000</v>
      </c>
      <c r="J679" t="s">
        <v>70</v>
      </c>
      <c r="K679" t="s">
        <v>2000</v>
      </c>
      <c r="L679" t="s">
        <v>2000</v>
      </c>
      <c r="M679" t="s">
        <v>2000</v>
      </c>
      <c r="N679" t="s">
        <v>2000</v>
      </c>
      <c r="O679" t="s">
        <v>70</v>
      </c>
      <c r="P679" t="s">
        <v>2000</v>
      </c>
      <c r="Q679" t="s">
        <v>2000</v>
      </c>
      <c r="R679" t="s">
        <v>2000</v>
      </c>
      <c r="S679" t="s">
        <v>2000</v>
      </c>
      <c r="T679" t="s">
        <v>2000</v>
      </c>
      <c r="U679" t="s">
        <v>2000</v>
      </c>
      <c r="V679" t="s">
        <v>70</v>
      </c>
      <c r="W679" t="s">
        <v>2000</v>
      </c>
      <c r="X679" t="s">
        <v>2000</v>
      </c>
      <c r="Y679" t="s">
        <v>2000</v>
      </c>
      <c r="Z679" t="s">
        <v>2000</v>
      </c>
      <c r="AA679" t="s">
        <v>2000</v>
      </c>
    </row>
    <row r="680" spans="1:27" hidden="1" x14ac:dyDescent="0.25">
      <c r="A680">
        <v>440071010</v>
      </c>
      <c r="B680" t="s">
        <v>1999</v>
      </c>
      <c r="C680" t="s">
        <v>1093</v>
      </c>
      <c r="D680" t="s">
        <v>70</v>
      </c>
      <c r="E680" t="s">
        <v>70</v>
      </c>
      <c r="F680" t="s">
        <v>57</v>
      </c>
      <c r="G680" t="s">
        <v>110</v>
      </c>
      <c r="H680" t="s">
        <v>70</v>
      </c>
      <c r="I680" t="s">
        <v>57</v>
      </c>
      <c r="J680" t="s">
        <v>70</v>
      </c>
      <c r="K680" t="s">
        <v>2000</v>
      </c>
      <c r="L680" t="s">
        <v>2000</v>
      </c>
      <c r="M680" t="s">
        <v>110</v>
      </c>
      <c r="N680" t="s">
        <v>110</v>
      </c>
      <c r="O680" t="s">
        <v>70</v>
      </c>
      <c r="P680" t="s">
        <v>57</v>
      </c>
      <c r="Q680" t="s">
        <v>59</v>
      </c>
      <c r="R680" t="s">
        <v>110</v>
      </c>
      <c r="S680" t="s">
        <v>2000</v>
      </c>
      <c r="T680" t="s">
        <v>2000</v>
      </c>
      <c r="U680" t="s">
        <v>110</v>
      </c>
      <c r="V680" t="s">
        <v>70</v>
      </c>
      <c r="W680" t="s">
        <v>2000</v>
      </c>
      <c r="X680" t="s">
        <v>57</v>
      </c>
      <c r="Y680" t="s">
        <v>57</v>
      </c>
      <c r="Z680" t="s">
        <v>57</v>
      </c>
      <c r="AA680" t="s">
        <v>110</v>
      </c>
    </row>
    <row r="681" spans="1:27" hidden="1" x14ac:dyDescent="0.25">
      <c r="A681">
        <v>450430001</v>
      </c>
      <c r="B681" t="s">
        <v>1999</v>
      </c>
      <c r="C681" t="s">
        <v>1098</v>
      </c>
      <c r="D681" t="s">
        <v>70</v>
      </c>
      <c r="E681" t="s">
        <v>70</v>
      </c>
      <c r="F681" t="s">
        <v>70</v>
      </c>
      <c r="G681" t="s">
        <v>70</v>
      </c>
      <c r="H681" t="s">
        <v>70</v>
      </c>
      <c r="I681" t="s">
        <v>70</v>
      </c>
      <c r="J681" t="s">
        <v>70</v>
      </c>
      <c r="K681" t="s">
        <v>70</v>
      </c>
      <c r="L681" t="s">
        <v>2000</v>
      </c>
      <c r="M681" t="s">
        <v>70</v>
      </c>
      <c r="N681" t="s">
        <v>70</v>
      </c>
      <c r="O681" t="s">
        <v>70</v>
      </c>
      <c r="P681" t="s">
        <v>70</v>
      </c>
      <c r="Q681" t="s">
        <v>70</v>
      </c>
      <c r="R681" t="s">
        <v>70</v>
      </c>
      <c r="S681" t="s">
        <v>2000</v>
      </c>
      <c r="T681" t="s">
        <v>2000</v>
      </c>
      <c r="U681" t="s">
        <v>70</v>
      </c>
      <c r="V681" t="s">
        <v>70</v>
      </c>
      <c r="W681" t="s">
        <v>2000</v>
      </c>
      <c r="X681" t="s">
        <v>70</v>
      </c>
      <c r="Y681" t="s">
        <v>70</v>
      </c>
      <c r="Z681" t="s">
        <v>70</v>
      </c>
      <c r="AA681" t="s">
        <v>70</v>
      </c>
    </row>
    <row r="682" spans="1:27" hidden="1" x14ac:dyDescent="0.25">
      <c r="A682">
        <v>450490001</v>
      </c>
      <c r="B682" t="s">
        <v>1999</v>
      </c>
      <c r="C682" t="s">
        <v>1098</v>
      </c>
      <c r="D682" t="s">
        <v>70</v>
      </c>
      <c r="E682" t="s">
        <v>70</v>
      </c>
      <c r="F682" t="s">
        <v>70</v>
      </c>
      <c r="G682" t="s">
        <v>2000</v>
      </c>
      <c r="H682" t="s">
        <v>70</v>
      </c>
      <c r="I682" t="s">
        <v>70</v>
      </c>
      <c r="J682" t="s">
        <v>70</v>
      </c>
      <c r="K682" t="s">
        <v>70</v>
      </c>
      <c r="L682" t="s">
        <v>70</v>
      </c>
      <c r="M682" t="s">
        <v>70</v>
      </c>
      <c r="N682" t="s">
        <v>70</v>
      </c>
      <c r="O682" t="s">
        <v>70</v>
      </c>
      <c r="P682" t="s">
        <v>70</v>
      </c>
      <c r="Q682" t="s">
        <v>70</v>
      </c>
      <c r="R682" t="s">
        <v>2000</v>
      </c>
      <c r="S682" t="s">
        <v>70</v>
      </c>
      <c r="T682" t="s">
        <v>70</v>
      </c>
      <c r="U682" t="s">
        <v>70</v>
      </c>
      <c r="V682" t="s">
        <v>70</v>
      </c>
      <c r="W682" t="s">
        <v>70</v>
      </c>
      <c r="X682" t="s">
        <v>70</v>
      </c>
      <c r="Y682" t="s">
        <v>70</v>
      </c>
      <c r="Z682" t="s">
        <v>70</v>
      </c>
      <c r="AA682" t="s">
        <v>70</v>
      </c>
    </row>
    <row r="683" spans="1:27" hidden="1" x14ac:dyDescent="0.25">
      <c r="A683">
        <v>450490002</v>
      </c>
      <c r="B683" t="s">
        <v>1999</v>
      </c>
      <c r="C683" t="s">
        <v>1098</v>
      </c>
      <c r="D683" t="s">
        <v>70</v>
      </c>
      <c r="E683" t="s">
        <v>70</v>
      </c>
      <c r="F683" t="s">
        <v>70</v>
      </c>
      <c r="G683" t="s">
        <v>2000</v>
      </c>
      <c r="H683" t="s">
        <v>70</v>
      </c>
      <c r="I683" t="s">
        <v>70</v>
      </c>
      <c r="J683" t="s">
        <v>70</v>
      </c>
      <c r="K683" t="s">
        <v>70</v>
      </c>
      <c r="L683" t="s">
        <v>70</v>
      </c>
      <c r="M683" t="s">
        <v>70</v>
      </c>
      <c r="N683" t="s">
        <v>70</v>
      </c>
      <c r="O683" t="s">
        <v>70</v>
      </c>
      <c r="P683" t="s">
        <v>70</v>
      </c>
      <c r="Q683" t="s">
        <v>70</v>
      </c>
      <c r="R683" t="s">
        <v>2000</v>
      </c>
      <c r="S683" t="s">
        <v>70</v>
      </c>
      <c r="T683" t="s">
        <v>70</v>
      </c>
      <c r="U683" t="s">
        <v>70</v>
      </c>
      <c r="V683" t="s">
        <v>70</v>
      </c>
      <c r="W683" t="s">
        <v>70</v>
      </c>
      <c r="X683" t="s">
        <v>70</v>
      </c>
      <c r="Y683" t="s">
        <v>70</v>
      </c>
      <c r="Z683" t="s">
        <v>70</v>
      </c>
      <c r="AA683" t="s">
        <v>70</v>
      </c>
    </row>
    <row r="684" spans="1:27" hidden="1" x14ac:dyDescent="0.25">
      <c r="A684">
        <v>450630008</v>
      </c>
      <c r="B684" t="s">
        <v>1999</v>
      </c>
      <c r="C684" t="s">
        <v>1098</v>
      </c>
      <c r="D684" t="s">
        <v>70</v>
      </c>
      <c r="E684" t="s">
        <v>70</v>
      </c>
      <c r="F684" t="s">
        <v>70</v>
      </c>
      <c r="G684" t="s">
        <v>110</v>
      </c>
      <c r="H684" t="s">
        <v>70</v>
      </c>
      <c r="I684" t="s">
        <v>70</v>
      </c>
      <c r="J684" t="s">
        <v>70</v>
      </c>
      <c r="K684" t="s">
        <v>70</v>
      </c>
      <c r="L684" t="s">
        <v>70</v>
      </c>
      <c r="M684" t="s">
        <v>70</v>
      </c>
      <c r="N684" t="s">
        <v>70</v>
      </c>
      <c r="O684" t="s">
        <v>70</v>
      </c>
      <c r="P684" t="s">
        <v>70</v>
      </c>
      <c r="Q684" t="s">
        <v>70</v>
      </c>
      <c r="R684" t="s">
        <v>59</v>
      </c>
      <c r="S684" t="s">
        <v>70</v>
      </c>
      <c r="T684" t="s">
        <v>70</v>
      </c>
      <c r="U684" t="s">
        <v>70</v>
      </c>
      <c r="V684" t="s">
        <v>70</v>
      </c>
      <c r="W684" t="s">
        <v>70</v>
      </c>
      <c r="X684" t="s">
        <v>70</v>
      </c>
      <c r="Y684" t="s">
        <v>70</v>
      </c>
      <c r="Z684" t="s">
        <v>70</v>
      </c>
      <c r="AA684" t="s">
        <v>70</v>
      </c>
    </row>
    <row r="685" spans="1:27" hidden="1" x14ac:dyDescent="0.25">
      <c r="A685">
        <v>450790007</v>
      </c>
      <c r="B685" t="s">
        <v>1999</v>
      </c>
      <c r="C685" t="s">
        <v>1098</v>
      </c>
      <c r="D685" t="s">
        <v>70</v>
      </c>
      <c r="E685" t="s">
        <v>70</v>
      </c>
      <c r="F685" t="s">
        <v>70</v>
      </c>
      <c r="G685" t="s">
        <v>2000</v>
      </c>
      <c r="H685" t="s">
        <v>70</v>
      </c>
      <c r="I685" t="s">
        <v>70</v>
      </c>
      <c r="J685" t="s">
        <v>70</v>
      </c>
      <c r="K685" t="s">
        <v>70</v>
      </c>
      <c r="L685" t="s">
        <v>70</v>
      </c>
      <c r="M685" t="s">
        <v>70</v>
      </c>
      <c r="N685" t="s">
        <v>70</v>
      </c>
      <c r="O685" t="s">
        <v>70</v>
      </c>
      <c r="P685" t="s">
        <v>70</v>
      </c>
      <c r="Q685" t="s">
        <v>70</v>
      </c>
      <c r="R685" t="s">
        <v>2000</v>
      </c>
      <c r="S685" t="s">
        <v>70</v>
      </c>
      <c r="T685" t="s">
        <v>70</v>
      </c>
      <c r="U685" t="s">
        <v>70</v>
      </c>
      <c r="V685" t="s">
        <v>70</v>
      </c>
      <c r="W685" t="s">
        <v>70</v>
      </c>
      <c r="X685" t="s">
        <v>70</v>
      </c>
      <c r="Y685" t="s">
        <v>70</v>
      </c>
      <c r="Z685" t="s">
        <v>70</v>
      </c>
      <c r="AA685" t="s">
        <v>70</v>
      </c>
    </row>
    <row r="686" spans="1:27" hidden="1" x14ac:dyDescent="0.25">
      <c r="A686">
        <v>450790013</v>
      </c>
      <c r="B686" t="s">
        <v>1999</v>
      </c>
      <c r="C686" t="s">
        <v>1098</v>
      </c>
      <c r="D686" t="s">
        <v>70</v>
      </c>
      <c r="E686" t="s">
        <v>70</v>
      </c>
      <c r="F686" t="s">
        <v>70</v>
      </c>
      <c r="G686" t="s">
        <v>2000</v>
      </c>
      <c r="H686" t="s">
        <v>70</v>
      </c>
      <c r="I686" t="s">
        <v>70</v>
      </c>
      <c r="J686" t="s">
        <v>70</v>
      </c>
      <c r="K686" t="s">
        <v>70</v>
      </c>
      <c r="L686" t="s">
        <v>70</v>
      </c>
      <c r="M686" t="s">
        <v>70</v>
      </c>
      <c r="N686" t="s">
        <v>70</v>
      </c>
      <c r="O686" t="s">
        <v>70</v>
      </c>
      <c r="P686" t="s">
        <v>70</v>
      </c>
      <c r="Q686" t="s">
        <v>70</v>
      </c>
      <c r="R686" t="s">
        <v>2000</v>
      </c>
      <c r="S686" t="s">
        <v>70</v>
      </c>
      <c r="T686" t="s">
        <v>70</v>
      </c>
      <c r="U686" t="s">
        <v>70</v>
      </c>
      <c r="V686" t="s">
        <v>70</v>
      </c>
      <c r="W686" t="s">
        <v>70</v>
      </c>
      <c r="X686" t="s">
        <v>70</v>
      </c>
      <c r="Y686" t="s">
        <v>70</v>
      </c>
      <c r="Z686" t="s">
        <v>70</v>
      </c>
      <c r="AA686" t="s">
        <v>70</v>
      </c>
    </row>
    <row r="687" spans="1:27" hidden="1" x14ac:dyDescent="0.25">
      <c r="A687">
        <v>450790014</v>
      </c>
      <c r="B687" t="s">
        <v>1999</v>
      </c>
      <c r="C687" t="s">
        <v>1098</v>
      </c>
      <c r="D687" t="s">
        <v>70</v>
      </c>
      <c r="E687" t="s">
        <v>70</v>
      </c>
      <c r="F687" t="s">
        <v>70</v>
      </c>
      <c r="G687" t="s">
        <v>70</v>
      </c>
      <c r="H687" t="s">
        <v>70</v>
      </c>
      <c r="I687" t="s">
        <v>70</v>
      </c>
      <c r="J687" t="s">
        <v>70</v>
      </c>
      <c r="K687" t="s">
        <v>70</v>
      </c>
      <c r="L687" t="s">
        <v>2000</v>
      </c>
      <c r="M687" t="s">
        <v>70</v>
      </c>
      <c r="N687" t="s">
        <v>70</v>
      </c>
      <c r="O687" t="s">
        <v>70</v>
      </c>
      <c r="P687" t="s">
        <v>70</v>
      </c>
      <c r="Q687" t="s">
        <v>70</v>
      </c>
      <c r="R687" t="s">
        <v>70</v>
      </c>
      <c r="S687" t="s">
        <v>2000</v>
      </c>
      <c r="T687" t="s">
        <v>2000</v>
      </c>
      <c r="U687" t="s">
        <v>70</v>
      </c>
      <c r="V687" t="s">
        <v>70</v>
      </c>
      <c r="W687" t="s">
        <v>2000</v>
      </c>
      <c r="X687" t="s">
        <v>70</v>
      </c>
      <c r="Y687" t="s">
        <v>70</v>
      </c>
      <c r="Z687" t="s">
        <v>70</v>
      </c>
      <c r="AA687" t="s">
        <v>70</v>
      </c>
    </row>
    <row r="688" spans="1:27" hidden="1" x14ac:dyDescent="0.25">
      <c r="A688">
        <v>450790020</v>
      </c>
      <c r="B688" t="s">
        <v>1999</v>
      </c>
      <c r="C688" t="s">
        <v>1098</v>
      </c>
      <c r="D688" t="s">
        <v>70</v>
      </c>
      <c r="E688" t="s">
        <v>70</v>
      </c>
      <c r="F688" t="s">
        <v>70</v>
      </c>
      <c r="G688" t="s">
        <v>57</v>
      </c>
      <c r="H688" t="s">
        <v>70</v>
      </c>
      <c r="I688" t="s">
        <v>70</v>
      </c>
      <c r="J688" t="s">
        <v>70</v>
      </c>
      <c r="K688" t="s">
        <v>70</v>
      </c>
      <c r="L688" t="s">
        <v>70</v>
      </c>
      <c r="M688" t="s">
        <v>70</v>
      </c>
      <c r="N688" t="s">
        <v>70</v>
      </c>
      <c r="O688" t="s">
        <v>70</v>
      </c>
      <c r="P688" t="s">
        <v>70</v>
      </c>
      <c r="Q688" t="s">
        <v>70</v>
      </c>
      <c r="R688" t="s">
        <v>110</v>
      </c>
      <c r="S688" t="s">
        <v>70</v>
      </c>
      <c r="T688" t="s">
        <v>70</v>
      </c>
      <c r="U688" t="s">
        <v>70</v>
      </c>
      <c r="V688" t="s">
        <v>70</v>
      </c>
      <c r="W688" t="s">
        <v>70</v>
      </c>
      <c r="X688" t="s">
        <v>70</v>
      </c>
      <c r="Y688" t="s">
        <v>70</v>
      </c>
      <c r="Z688" t="s">
        <v>70</v>
      </c>
      <c r="AA688" t="s">
        <v>70</v>
      </c>
    </row>
    <row r="689" spans="1:27" hidden="1" x14ac:dyDescent="0.25">
      <c r="A689">
        <v>450791002</v>
      </c>
      <c r="B689" t="s">
        <v>1999</v>
      </c>
      <c r="C689" t="s">
        <v>1098</v>
      </c>
      <c r="D689" t="s">
        <v>70</v>
      </c>
      <c r="E689" t="s">
        <v>70</v>
      </c>
      <c r="F689" t="s">
        <v>70</v>
      </c>
      <c r="G689" t="s">
        <v>2000</v>
      </c>
      <c r="H689" t="s">
        <v>70</v>
      </c>
      <c r="I689" t="s">
        <v>70</v>
      </c>
      <c r="J689" t="s">
        <v>70</v>
      </c>
      <c r="K689" t="s">
        <v>70</v>
      </c>
      <c r="L689" t="s">
        <v>70</v>
      </c>
      <c r="M689" t="s">
        <v>70</v>
      </c>
      <c r="N689" t="s">
        <v>70</v>
      </c>
      <c r="O689" t="s">
        <v>70</v>
      </c>
      <c r="P689" t="s">
        <v>70</v>
      </c>
      <c r="Q689" t="s">
        <v>70</v>
      </c>
      <c r="R689" t="s">
        <v>2000</v>
      </c>
      <c r="S689" t="s">
        <v>70</v>
      </c>
      <c r="T689" t="s">
        <v>70</v>
      </c>
      <c r="U689" t="s">
        <v>70</v>
      </c>
      <c r="V689" t="s">
        <v>70</v>
      </c>
      <c r="W689" t="s">
        <v>70</v>
      </c>
      <c r="X689" t="s">
        <v>70</v>
      </c>
      <c r="Y689" t="s">
        <v>70</v>
      </c>
      <c r="Z689" t="s">
        <v>70</v>
      </c>
      <c r="AA689" t="s">
        <v>70</v>
      </c>
    </row>
    <row r="690" spans="1:27" hidden="1" x14ac:dyDescent="0.25">
      <c r="A690">
        <v>450791003</v>
      </c>
      <c r="B690" t="s">
        <v>1999</v>
      </c>
      <c r="C690" t="s">
        <v>1098</v>
      </c>
      <c r="D690" t="s">
        <v>70</v>
      </c>
      <c r="E690" t="s">
        <v>70</v>
      </c>
      <c r="F690" t="s">
        <v>70</v>
      </c>
      <c r="G690" t="s">
        <v>70</v>
      </c>
      <c r="H690" t="s">
        <v>70</v>
      </c>
      <c r="I690" t="s">
        <v>70</v>
      </c>
      <c r="J690" t="s">
        <v>70</v>
      </c>
      <c r="K690" t="s">
        <v>70</v>
      </c>
      <c r="L690" t="s">
        <v>2000</v>
      </c>
      <c r="M690" t="s">
        <v>70</v>
      </c>
      <c r="N690" t="s">
        <v>70</v>
      </c>
      <c r="O690" t="s">
        <v>70</v>
      </c>
      <c r="P690" t="s">
        <v>70</v>
      </c>
      <c r="Q690" t="s">
        <v>70</v>
      </c>
      <c r="R690" t="s">
        <v>70</v>
      </c>
      <c r="S690" t="s">
        <v>2000</v>
      </c>
      <c r="T690" t="s">
        <v>2000</v>
      </c>
      <c r="U690" t="s">
        <v>70</v>
      </c>
      <c r="V690" t="s">
        <v>70</v>
      </c>
      <c r="W690" t="s">
        <v>2000</v>
      </c>
      <c r="X690" t="s">
        <v>70</v>
      </c>
      <c r="Y690" t="s">
        <v>70</v>
      </c>
      <c r="Z690" t="s">
        <v>70</v>
      </c>
      <c r="AA690" t="s">
        <v>70</v>
      </c>
    </row>
    <row r="691" spans="1:27" hidden="1" x14ac:dyDescent="0.25">
      <c r="A691">
        <v>460330003</v>
      </c>
      <c r="B691" t="s">
        <v>1999</v>
      </c>
      <c r="C691" t="s">
        <v>1103</v>
      </c>
      <c r="D691" t="s">
        <v>70</v>
      </c>
      <c r="E691" t="s">
        <v>70</v>
      </c>
      <c r="F691" t="s">
        <v>110</v>
      </c>
      <c r="G691" t="s">
        <v>110</v>
      </c>
      <c r="H691" t="s">
        <v>70</v>
      </c>
      <c r="I691" t="s">
        <v>110</v>
      </c>
      <c r="J691" t="s">
        <v>70</v>
      </c>
      <c r="K691" t="s">
        <v>70</v>
      </c>
      <c r="L691" t="s">
        <v>70</v>
      </c>
      <c r="M691" t="s">
        <v>59</v>
      </c>
      <c r="N691" t="s">
        <v>2000</v>
      </c>
      <c r="O691" t="s">
        <v>70</v>
      </c>
      <c r="P691" t="s">
        <v>110</v>
      </c>
      <c r="Q691" t="s">
        <v>2000</v>
      </c>
      <c r="R691" t="s">
        <v>110</v>
      </c>
      <c r="S691" t="s">
        <v>70</v>
      </c>
      <c r="T691" t="s">
        <v>70</v>
      </c>
      <c r="U691" t="s">
        <v>110</v>
      </c>
      <c r="V691" t="s">
        <v>70</v>
      </c>
      <c r="W691" t="s">
        <v>70</v>
      </c>
      <c r="X691" t="s">
        <v>2000</v>
      </c>
      <c r="Y691" t="s">
        <v>110</v>
      </c>
      <c r="Z691" t="s">
        <v>2000</v>
      </c>
      <c r="AA691" t="s">
        <v>2000</v>
      </c>
    </row>
    <row r="692" spans="1:27" hidden="1" x14ac:dyDescent="0.25">
      <c r="A692">
        <v>460990007</v>
      </c>
      <c r="B692" t="s">
        <v>1999</v>
      </c>
      <c r="C692" t="s">
        <v>1103</v>
      </c>
      <c r="D692" t="s">
        <v>70</v>
      </c>
      <c r="E692" t="s">
        <v>70</v>
      </c>
      <c r="F692" t="s">
        <v>2000</v>
      </c>
      <c r="G692" t="s">
        <v>110</v>
      </c>
      <c r="H692" t="s">
        <v>70</v>
      </c>
      <c r="I692" t="s">
        <v>57</v>
      </c>
      <c r="J692" t="s">
        <v>70</v>
      </c>
      <c r="K692" t="s">
        <v>70</v>
      </c>
      <c r="L692" t="s">
        <v>70</v>
      </c>
      <c r="M692" t="s">
        <v>110</v>
      </c>
      <c r="N692" t="s">
        <v>2000</v>
      </c>
      <c r="O692" t="s">
        <v>70</v>
      </c>
      <c r="P692" t="s">
        <v>110</v>
      </c>
      <c r="Q692" t="s">
        <v>2000</v>
      </c>
      <c r="R692" t="s">
        <v>110</v>
      </c>
      <c r="S692" t="s">
        <v>70</v>
      </c>
      <c r="T692" t="s">
        <v>70</v>
      </c>
      <c r="U692" t="s">
        <v>2000</v>
      </c>
      <c r="V692" t="s">
        <v>70</v>
      </c>
      <c r="W692" t="s">
        <v>70</v>
      </c>
      <c r="X692" t="s">
        <v>2000</v>
      </c>
      <c r="Y692" t="s">
        <v>110</v>
      </c>
      <c r="Z692" t="s">
        <v>2000</v>
      </c>
      <c r="AA692" t="s">
        <v>2000</v>
      </c>
    </row>
    <row r="693" spans="1:27" hidden="1" x14ac:dyDescent="0.25">
      <c r="A693">
        <v>460990008</v>
      </c>
      <c r="B693" t="s">
        <v>1999</v>
      </c>
      <c r="C693" t="s">
        <v>1103</v>
      </c>
      <c r="D693" t="s">
        <v>70</v>
      </c>
      <c r="E693" t="s">
        <v>70</v>
      </c>
      <c r="F693" t="s">
        <v>110</v>
      </c>
      <c r="G693" t="s">
        <v>110</v>
      </c>
      <c r="H693" t="s">
        <v>70</v>
      </c>
      <c r="I693" t="s">
        <v>110</v>
      </c>
      <c r="J693" t="s">
        <v>70</v>
      </c>
      <c r="K693" t="s">
        <v>70</v>
      </c>
      <c r="L693" t="s">
        <v>70</v>
      </c>
      <c r="M693" t="s">
        <v>110</v>
      </c>
      <c r="N693" t="s">
        <v>110</v>
      </c>
      <c r="O693" t="s">
        <v>70</v>
      </c>
      <c r="P693" t="s">
        <v>110</v>
      </c>
      <c r="Q693" t="s">
        <v>2000</v>
      </c>
      <c r="R693" t="s">
        <v>57</v>
      </c>
      <c r="S693" t="s">
        <v>70</v>
      </c>
      <c r="T693" t="s">
        <v>70</v>
      </c>
      <c r="U693" t="s">
        <v>110</v>
      </c>
      <c r="V693" t="s">
        <v>70</v>
      </c>
      <c r="W693" t="s">
        <v>70</v>
      </c>
      <c r="X693" t="s">
        <v>110</v>
      </c>
      <c r="Y693" t="s">
        <v>57</v>
      </c>
      <c r="Z693" t="s">
        <v>2000</v>
      </c>
      <c r="AA693" t="s">
        <v>2000</v>
      </c>
    </row>
    <row r="694" spans="1:27" hidden="1" x14ac:dyDescent="0.25">
      <c r="A694">
        <v>461270001</v>
      </c>
      <c r="B694" t="s">
        <v>1999</v>
      </c>
      <c r="C694" t="s">
        <v>1103</v>
      </c>
      <c r="D694" t="s">
        <v>70</v>
      </c>
      <c r="E694" t="s">
        <v>70</v>
      </c>
      <c r="F694" t="s">
        <v>2000</v>
      </c>
      <c r="G694" t="s">
        <v>2000</v>
      </c>
      <c r="H694" t="s">
        <v>70</v>
      </c>
      <c r="I694" t="s">
        <v>2000</v>
      </c>
      <c r="J694" t="s">
        <v>70</v>
      </c>
      <c r="K694" t="s">
        <v>70</v>
      </c>
      <c r="L694" t="s">
        <v>70</v>
      </c>
      <c r="M694" t="s">
        <v>2000</v>
      </c>
      <c r="N694" t="s">
        <v>2000</v>
      </c>
      <c r="O694" t="s">
        <v>70</v>
      </c>
      <c r="P694" t="s">
        <v>2000</v>
      </c>
      <c r="Q694" t="s">
        <v>2000</v>
      </c>
      <c r="R694" t="s">
        <v>2000</v>
      </c>
      <c r="S694" t="s">
        <v>70</v>
      </c>
      <c r="T694" t="s">
        <v>70</v>
      </c>
      <c r="U694" t="s">
        <v>2000</v>
      </c>
      <c r="V694" t="s">
        <v>70</v>
      </c>
      <c r="W694" t="s">
        <v>70</v>
      </c>
      <c r="X694" t="s">
        <v>2000</v>
      </c>
      <c r="Y694" t="s">
        <v>2000</v>
      </c>
      <c r="Z694" t="s">
        <v>2000</v>
      </c>
      <c r="AA694" t="s">
        <v>2000</v>
      </c>
    </row>
    <row r="695" spans="1:27" hidden="1" x14ac:dyDescent="0.25">
      <c r="A695">
        <v>470430010</v>
      </c>
      <c r="B695" t="s">
        <v>1999</v>
      </c>
      <c r="C695" t="s">
        <v>1105</v>
      </c>
      <c r="D695" t="s">
        <v>70</v>
      </c>
      <c r="E695" t="s">
        <v>70</v>
      </c>
      <c r="F695" t="s">
        <v>2000</v>
      </c>
      <c r="G695" t="s">
        <v>2000</v>
      </c>
      <c r="H695" t="s">
        <v>70</v>
      </c>
      <c r="I695" t="s">
        <v>2000</v>
      </c>
      <c r="J695" t="s">
        <v>70</v>
      </c>
      <c r="K695" t="s">
        <v>70</v>
      </c>
      <c r="L695" t="s">
        <v>70</v>
      </c>
      <c r="M695" t="s">
        <v>2000</v>
      </c>
      <c r="N695" t="s">
        <v>2000</v>
      </c>
      <c r="O695" t="s">
        <v>70</v>
      </c>
      <c r="P695" t="s">
        <v>2000</v>
      </c>
      <c r="Q695" t="s">
        <v>2000</v>
      </c>
      <c r="R695" t="s">
        <v>2000</v>
      </c>
      <c r="S695" t="s">
        <v>70</v>
      </c>
      <c r="T695" t="s">
        <v>70</v>
      </c>
      <c r="U695" t="s">
        <v>2000</v>
      </c>
      <c r="V695" t="s">
        <v>70</v>
      </c>
      <c r="W695" t="s">
        <v>70</v>
      </c>
      <c r="X695" t="s">
        <v>2000</v>
      </c>
      <c r="Y695" t="s">
        <v>2000</v>
      </c>
      <c r="Z695" t="s">
        <v>2000</v>
      </c>
      <c r="AA695" t="s">
        <v>2000</v>
      </c>
    </row>
    <row r="696" spans="1:27" hidden="1" x14ac:dyDescent="0.25">
      <c r="A696">
        <v>471050108</v>
      </c>
      <c r="B696" t="s">
        <v>1999</v>
      </c>
      <c r="C696" t="s">
        <v>1105</v>
      </c>
      <c r="D696" t="s">
        <v>70</v>
      </c>
      <c r="E696" t="s">
        <v>70</v>
      </c>
      <c r="F696" t="s">
        <v>57</v>
      </c>
      <c r="G696" t="s">
        <v>110</v>
      </c>
      <c r="H696" t="s">
        <v>70</v>
      </c>
      <c r="I696" t="s">
        <v>110</v>
      </c>
      <c r="J696" t="s">
        <v>70</v>
      </c>
      <c r="K696" t="s">
        <v>70</v>
      </c>
      <c r="L696" t="s">
        <v>70</v>
      </c>
      <c r="M696" t="s">
        <v>110</v>
      </c>
      <c r="N696" t="s">
        <v>110</v>
      </c>
      <c r="O696" t="s">
        <v>70</v>
      </c>
      <c r="P696" t="s">
        <v>57</v>
      </c>
      <c r="Q696" t="s">
        <v>2000</v>
      </c>
      <c r="R696" t="s">
        <v>110</v>
      </c>
      <c r="S696" t="s">
        <v>70</v>
      </c>
      <c r="T696" t="s">
        <v>70</v>
      </c>
      <c r="U696" t="s">
        <v>110</v>
      </c>
      <c r="V696" t="s">
        <v>70</v>
      </c>
      <c r="W696" t="s">
        <v>70</v>
      </c>
      <c r="X696" t="s">
        <v>110</v>
      </c>
      <c r="Y696" t="s">
        <v>57</v>
      </c>
      <c r="Z696" t="s">
        <v>2000</v>
      </c>
      <c r="AA696" t="s">
        <v>2000</v>
      </c>
    </row>
    <row r="697" spans="1:27" hidden="1" x14ac:dyDescent="0.25">
      <c r="A697">
        <v>471050109</v>
      </c>
      <c r="B697" t="s">
        <v>1999</v>
      </c>
      <c r="C697" t="s">
        <v>1105</v>
      </c>
      <c r="D697" t="s">
        <v>70</v>
      </c>
      <c r="E697" t="s">
        <v>70</v>
      </c>
      <c r="F697" t="s">
        <v>2000</v>
      </c>
      <c r="G697" t="s">
        <v>2000</v>
      </c>
      <c r="H697" t="s">
        <v>70</v>
      </c>
      <c r="I697" t="s">
        <v>2000</v>
      </c>
      <c r="J697" t="s">
        <v>70</v>
      </c>
      <c r="K697" t="s">
        <v>70</v>
      </c>
      <c r="L697" t="s">
        <v>70</v>
      </c>
      <c r="M697" t="s">
        <v>2000</v>
      </c>
      <c r="N697" t="s">
        <v>2000</v>
      </c>
      <c r="O697" t="s">
        <v>70</v>
      </c>
      <c r="P697" t="s">
        <v>2000</v>
      </c>
      <c r="Q697" t="s">
        <v>2000</v>
      </c>
      <c r="R697" t="s">
        <v>2000</v>
      </c>
      <c r="S697" t="s">
        <v>70</v>
      </c>
      <c r="T697" t="s">
        <v>70</v>
      </c>
      <c r="U697" t="s">
        <v>2000</v>
      </c>
      <c r="V697" t="s">
        <v>70</v>
      </c>
      <c r="W697" t="s">
        <v>70</v>
      </c>
      <c r="X697" t="s">
        <v>2000</v>
      </c>
      <c r="Y697" t="s">
        <v>2000</v>
      </c>
      <c r="Z697" t="s">
        <v>2000</v>
      </c>
      <c r="AA697" t="s">
        <v>2000</v>
      </c>
    </row>
    <row r="698" spans="1:27" hidden="1" x14ac:dyDescent="0.25">
      <c r="A698">
        <v>471451001</v>
      </c>
      <c r="B698" t="s">
        <v>1999</v>
      </c>
      <c r="C698" t="s">
        <v>1105</v>
      </c>
      <c r="D698" t="s">
        <v>70</v>
      </c>
      <c r="E698" t="s">
        <v>70</v>
      </c>
      <c r="F698" t="s">
        <v>70</v>
      </c>
      <c r="G698" t="s">
        <v>70</v>
      </c>
      <c r="H698" t="s">
        <v>2000</v>
      </c>
      <c r="I698" t="s">
        <v>70</v>
      </c>
      <c r="J698" t="s">
        <v>70</v>
      </c>
      <c r="K698" t="s">
        <v>70</v>
      </c>
      <c r="L698" t="s">
        <v>70</v>
      </c>
      <c r="M698" t="s">
        <v>70</v>
      </c>
      <c r="N698" t="s">
        <v>70</v>
      </c>
      <c r="O698" t="s">
        <v>70</v>
      </c>
      <c r="P698" t="s">
        <v>70</v>
      </c>
      <c r="Q698" t="s">
        <v>70</v>
      </c>
      <c r="R698" t="s">
        <v>70</v>
      </c>
      <c r="S698" t="s">
        <v>70</v>
      </c>
      <c r="T698" t="s">
        <v>70</v>
      </c>
      <c r="U698" t="s">
        <v>70</v>
      </c>
      <c r="V698" t="s">
        <v>70</v>
      </c>
      <c r="W698" t="s">
        <v>70</v>
      </c>
      <c r="X698" t="s">
        <v>70</v>
      </c>
      <c r="Y698" t="s">
        <v>70</v>
      </c>
      <c r="Z698" t="s">
        <v>70</v>
      </c>
      <c r="AA698" t="s">
        <v>70</v>
      </c>
    </row>
    <row r="699" spans="1:27" hidden="1" x14ac:dyDescent="0.25">
      <c r="A699">
        <v>471570010</v>
      </c>
      <c r="B699" t="s">
        <v>1999</v>
      </c>
      <c r="C699" t="s">
        <v>1105</v>
      </c>
      <c r="D699" t="s">
        <v>70</v>
      </c>
      <c r="E699" t="s">
        <v>70</v>
      </c>
      <c r="F699" t="s">
        <v>2000</v>
      </c>
      <c r="G699" t="s">
        <v>2000</v>
      </c>
      <c r="H699" t="s">
        <v>70</v>
      </c>
      <c r="I699" t="s">
        <v>2000</v>
      </c>
      <c r="J699" t="s">
        <v>70</v>
      </c>
      <c r="K699" t="s">
        <v>70</v>
      </c>
      <c r="L699" t="s">
        <v>70</v>
      </c>
      <c r="M699" t="s">
        <v>2000</v>
      </c>
      <c r="N699" t="s">
        <v>2000</v>
      </c>
      <c r="O699" t="s">
        <v>70</v>
      </c>
      <c r="P699" t="s">
        <v>2000</v>
      </c>
      <c r="Q699" t="s">
        <v>2000</v>
      </c>
      <c r="R699" t="s">
        <v>2000</v>
      </c>
      <c r="S699" t="s">
        <v>70</v>
      </c>
      <c r="T699" t="s">
        <v>70</v>
      </c>
      <c r="U699" t="s">
        <v>2000</v>
      </c>
      <c r="V699" t="s">
        <v>70</v>
      </c>
      <c r="W699" t="s">
        <v>70</v>
      </c>
      <c r="X699" t="s">
        <v>2000</v>
      </c>
      <c r="Y699" t="s">
        <v>2000</v>
      </c>
      <c r="Z699" t="s">
        <v>2000</v>
      </c>
      <c r="AA699" t="s">
        <v>2000</v>
      </c>
    </row>
    <row r="700" spans="1:27" hidden="1" x14ac:dyDescent="0.25">
      <c r="A700">
        <v>480290051</v>
      </c>
      <c r="B700" t="s">
        <v>1999</v>
      </c>
      <c r="C700" t="s">
        <v>1109</v>
      </c>
      <c r="D700" t="s">
        <v>70</v>
      </c>
      <c r="E700" t="s">
        <v>70</v>
      </c>
      <c r="F700" t="s">
        <v>2000</v>
      </c>
      <c r="G700" t="s">
        <v>70</v>
      </c>
      <c r="H700" t="s">
        <v>70</v>
      </c>
      <c r="I700" t="s">
        <v>2000</v>
      </c>
      <c r="J700" t="s">
        <v>70</v>
      </c>
      <c r="K700" t="s">
        <v>70</v>
      </c>
      <c r="L700" t="s">
        <v>70</v>
      </c>
      <c r="M700" t="s">
        <v>2000</v>
      </c>
      <c r="N700" t="s">
        <v>2000</v>
      </c>
      <c r="O700" t="s">
        <v>70</v>
      </c>
      <c r="P700" t="s">
        <v>2000</v>
      </c>
      <c r="Q700" t="s">
        <v>2000</v>
      </c>
      <c r="R700" t="s">
        <v>70</v>
      </c>
      <c r="S700" t="s">
        <v>70</v>
      </c>
      <c r="T700" t="s">
        <v>70</v>
      </c>
      <c r="U700" t="s">
        <v>2000</v>
      </c>
      <c r="V700" t="s">
        <v>70</v>
      </c>
      <c r="W700" t="s">
        <v>70</v>
      </c>
      <c r="X700" t="s">
        <v>2000</v>
      </c>
      <c r="Y700" t="s">
        <v>2000</v>
      </c>
      <c r="Z700" t="s">
        <v>2000</v>
      </c>
      <c r="AA700" t="s">
        <v>2000</v>
      </c>
    </row>
    <row r="701" spans="1:27" hidden="1" x14ac:dyDescent="0.25">
      <c r="A701">
        <v>480290677</v>
      </c>
      <c r="B701" t="s">
        <v>1999</v>
      </c>
      <c r="C701" t="s">
        <v>1109</v>
      </c>
      <c r="D701" t="s">
        <v>70</v>
      </c>
      <c r="E701" t="s">
        <v>70</v>
      </c>
      <c r="F701" t="s">
        <v>57</v>
      </c>
      <c r="G701" t="s">
        <v>70</v>
      </c>
      <c r="H701" t="s">
        <v>70</v>
      </c>
      <c r="I701" t="s">
        <v>57</v>
      </c>
      <c r="J701" t="s">
        <v>70</v>
      </c>
      <c r="K701" t="s">
        <v>70</v>
      </c>
      <c r="L701" t="s">
        <v>70</v>
      </c>
      <c r="M701" t="s">
        <v>110</v>
      </c>
      <c r="N701" t="s">
        <v>110</v>
      </c>
      <c r="O701" t="s">
        <v>70</v>
      </c>
      <c r="P701" t="s">
        <v>57</v>
      </c>
      <c r="Q701" t="s">
        <v>110</v>
      </c>
      <c r="R701" t="s">
        <v>70</v>
      </c>
      <c r="S701" t="s">
        <v>70</v>
      </c>
      <c r="T701" t="s">
        <v>70</v>
      </c>
      <c r="U701" t="s">
        <v>110</v>
      </c>
      <c r="V701" t="s">
        <v>70</v>
      </c>
      <c r="W701" t="s">
        <v>70</v>
      </c>
      <c r="X701" t="s">
        <v>110</v>
      </c>
      <c r="Y701" t="s">
        <v>57</v>
      </c>
      <c r="Z701" t="s">
        <v>2000</v>
      </c>
      <c r="AA701" t="s">
        <v>2000</v>
      </c>
    </row>
    <row r="702" spans="1:27" hidden="1" x14ac:dyDescent="0.25">
      <c r="A702">
        <v>480391003</v>
      </c>
      <c r="B702" t="s">
        <v>1999</v>
      </c>
      <c r="C702" t="s">
        <v>1109</v>
      </c>
      <c r="D702" t="s">
        <v>70</v>
      </c>
      <c r="E702" t="s">
        <v>70</v>
      </c>
      <c r="F702" t="s">
        <v>57</v>
      </c>
      <c r="G702" t="s">
        <v>70</v>
      </c>
      <c r="H702" t="s">
        <v>70</v>
      </c>
      <c r="I702" t="s">
        <v>57</v>
      </c>
      <c r="J702" t="s">
        <v>70</v>
      </c>
      <c r="K702" t="s">
        <v>70</v>
      </c>
      <c r="L702" t="s">
        <v>70</v>
      </c>
      <c r="M702" t="s">
        <v>110</v>
      </c>
      <c r="N702" t="s">
        <v>110</v>
      </c>
      <c r="O702" t="s">
        <v>70</v>
      </c>
      <c r="P702" t="s">
        <v>57</v>
      </c>
      <c r="Q702" t="s">
        <v>59</v>
      </c>
      <c r="R702" t="s">
        <v>70</v>
      </c>
      <c r="S702" t="s">
        <v>70</v>
      </c>
      <c r="T702" t="s">
        <v>70</v>
      </c>
      <c r="U702" t="s">
        <v>110</v>
      </c>
      <c r="V702" t="s">
        <v>70</v>
      </c>
      <c r="W702" t="s">
        <v>70</v>
      </c>
      <c r="X702" t="s">
        <v>110</v>
      </c>
      <c r="Y702" t="s">
        <v>110</v>
      </c>
      <c r="Z702" t="s">
        <v>110</v>
      </c>
      <c r="AA702" t="s">
        <v>110</v>
      </c>
    </row>
    <row r="703" spans="1:27" hidden="1" x14ac:dyDescent="0.25">
      <c r="A703">
        <v>480610006</v>
      </c>
      <c r="B703" t="s">
        <v>1999</v>
      </c>
      <c r="C703" t="s">
        <v>1109</v>
      </c>
      <c r="D703" t="s">
        <v>70</v>
      </c>
      <c r="E703" t="s">
        <v>70</v>
      </c>
      <c r="F703" t="s">
        <v>110</v>
      </c>
      <c r="G703" t="s">
        <v>70</v>
      </c>
      <c r="H703" t="s">
        <v>70</v>
      </c>
      <c r="I703" t="s">
        <v>57</v>
      </c>
      <c r="J703" t="s">
        <v>110</v>
      </c>
      <c r="K703" t="s">
        <v>70</v>
      </c>
      <c r="L703" t="s">
        <v>70</v>
      </c>
      <c r="M703" t="s">
        <v>110</v>
      </c>
      <c r="N703" t="s">
        <v>59</v>
      </c>
      <c r="O703" t="s">
        <v>70</v>
      </c>
      <c r="P703" t="s">
        <v>57</v>
      </c>
      <c r="Q703" t="s">
        <v>110</v>
      </c>
      <c r="R703" t="s">
        <v>70</v>
      </c>
      <c r="S703" t="s">
        <v>70</v>
      </c>
      <c r="T703" t="s">
        <v>70</v>
      </c>
      <c r="U703" t="s">
        <v>59</v>
      </c>
      <c r="V703" t="s">
        <v>110</v>
      </c>
      <c r="W703" t="s">
        <v>70</v>
      </c>
      <c r="X703" t="s">
        <v>110</v>
      </c>
      <c r="Y703" t="s">
        <v>57</v>
      </c>
      <c r="Z703" t="s">
        <v>110</v>
      </c>
      <c r="AA703" t="s">
        <v>110</v>
      </c>
    </row>
    <row r="704" spans="1:27" hidden="1" x14ac:dyDescent="0.25">
      <c r="A704">
        <v>480651001</v>
      </c>
      <c r="B704" t="s">
        <v>1999</v>
      </c>
      <c r="C704" t="s">
        <v>1109</v>
      </c>
      <c r="D704" t="s">
        <v>70</v>
      </c>
      <c r="E704" t="s">
        <v>70</v>
      </c>
      <c r="F704" t="s">
        <v>70</v>
      </c>
      <c r="G704" t="s">
        <v>70</v>
      </c>
      <c r="H704" t="s">
        <v>70</v>
      </c>
      <c r="I704" t="s">
        <v>2000</v>
      </c>
      <c r="J704" t="s">
        <v>70</v>
      </c>
      <c r="K704" t="s">
        <v>70</v>
      </c>
      <c r="L704" t="s">
        <v>70</v>
      </c>
      <c r="M704" t="s">
        <v>2000</v>
      </c>
      <c r="N704" t="s">
        <v>2000</v>
      </c>
      <c r="O704" t="s">
        <v>70</v>
      </c>
      <c r="P704" t="s">
        <v>2000</v>
      </c>
      <c r="Q704" t="s">
        <v>2000</v>
      </c>
      <c r="R704" t="s">
        <v>70</v>
      </c>
      <c r="S704" t="s">
        <v>70</v>
      </c>
      <c r="T704" t="s">
        <v>70</v>
      </c>
      <c r="U704" t="s">
        <v>2000</v>
      </c>
      <c r="V704" t="s">
        <v>70</v>
      </c>
      <c r="W704" t="s">
        <v>70</v>
      </c>
      <c r="X704" t="s">
        <v>2000</v>
      </c>
      <c r="Y704" t="s">
        <v>2000</v>
      </c>
      <c r="Z704" t="s">
        <v>2000</v>
      </c>
      <c r="AA704" t="s">
        <v>70</v>
      </c>
    </row>
    <row r="705" spans="1:27" hidden="1" x14ac:dyDescent="0.25">
      <c r="A705">
        <v>481130018</v>
      </c>
      <c r="B705" t="s">
        <v>1999</v>
      </c>
      <c r="C705" t="s">
        <v>1109</v>
      </c>
      <c r="D705" t="s">
        <v>70</v>
      </c>
      <c r="E705" t="s">
        <v>70</v>
      </c>
      <c r="F705" t="s">
        <v>70</v>
      </c>
      <c r="G705" t="s">
        <v>70</v>
      </c>
      <c r="H705" t="s">
        <v>70</v>
      </c>
      <c r="I705" t="s">
        <v>70</v>
      </c>
      <c r="J705" t="s">
        <v>70</v>
      </c>
      <c r="K705" t="s">
        <v>70</v>
      </c>
      <c r="L705" t="s">
        <v>70</v>
      </c>
      <c r="M705" t="s">
        <v>70</v>
      </c>
      <c r="N705" t="s">
        <v>70</v>
      </c>
      <c r="O705" t="s">
        <v>70</v>
      </c>
      <c r="P705" t="s">
        <v>70</v>
      </c>
      <c r="Q705" t="s">
        <v>70</v>
      </c>
      <c r="R705" t="s">
        <v>70</v>
      </c>
      <c r="S705" t="s">
        <v>70</v>
      </c>
      <c r="T705" t="s">
        <v>70</v>
      </c>
      <c r="U705" t="s">
        <v>70</v>
      </c>
      <c r="V705" t="s">
        <v>70</v>
      </c>
      <c r="W705" t="s">
        <v>57</v>
      </c>
      <c r="X705" t="s">
        <v>70</v>
      </c>
      <c r="Y705" t="s">
        <v>70</v>
      </c>
      <c r="Z705" t="s">
        <v>70</v>
      </c>
      <c r="AA705" t="s">
        <v>70</v>
      </c>
    </row>
    <row r="706" spans="1:27" hidden="1" x14ac:dyDescent="0.25">
      <c r="A706">
        <v>481130057</v>
      </c>
      <c r="B706" t="s">
        <v>1999</v>
      </c>
      <c r="C706" t="s">
        <v>1109</v>
      </c>
      <c r="D706" t="s">
        <v>70</v>
      </c>
      <c r="E706" t="s">
        <v>70</v>
      </c>
      <c r="F706" t="s">
        <v>2000</v>
      </c>
      <c r="G706" t="s">
        <v>70</v>
      </c>
      <c r="H706" t="s">
        <v>70</v>
      </c>
      <c r="I706" t="s">
        <v>2000</v>
      </c>
      <c r="J706" t="s">
        <v>70</v>
      </c>
      <c r="K706" t="s">
        <v>70</v>
      </c>
      <c r="L706" t="s">
        <v>70</v>
      </c>
      <c r="M706" t="s">
        <v>2000</v>
      </c>
      <c r="N706" t="s">
        <v>2000</v>
      </c>
      <c r="O706" t="s">
        <v>70</v>
      </c>
      <c r="P706" t="s">
        <v>2000</v>
      </c>
      <c r="Q706" t="s">
        <v>2000</v>
      </c>
      <c r="R706" t="s">
        <v>70</v>
      </c>
      <c r="S706" t="s">
        <v>70</v>
      </c>
      <c r="T706" t="s">
        <v>70</v>
      </c>
      <c r="U706" t="s">
        <v>2000</v>
      </c>
      <c r="V706" t="s">
        <v>70</v>
      </c>
      <c r="W706" t="s">
        <v>70</v>
      </c>
      <c r="X706" t="s">
        <v>2000</v>
      </c>
      <c r="Y706" t="s">
        <v>2000</v>
      </c>
      <c r="Z706" t="s">
        <v>2000</v>
      </c>
      <c r="AA706" t="s">
        <v>2000</v>
      </c>
    </row>
    <row r="707" spans="1:27" hidden="1" x14ac:dyDescent="0.25">
      <c r="A707">
        <v>481130069</v>
      </c>
      <c r="B707" t="s">
        <v>1999</v>
      </c>
      <c r="C707" t="s">
        <v>1109</v>
      </c>
      <c r="D707" t="s">
        <v>70</v>
      </c>
      <c r="E707" t="s">
        <v>70</v>
      </c>
      <c r="F707" t="s">
        <v>57</v>
      </c>
      <c r="G707" t="s">
        <v>110</v>
      </c>
      <c r="H707" t="s">
        <v>70</v>
      </c>
      <c r="I707" t="s">
        <v>57</v>
      </c>
      <c r="J707" t="s">
        <v>70</v>
      </c>
      <c r="K707" t="s">
        <v>70</v>
      </c>
      <c r="L707" t="s">
        <v>70</v>
      </c>
      <c r="M707" t="s">
        <v>110</v>
      </c>
      <c r="N707" t="s">
        <v>110</v>
      </c>
      <c r="O707" t="s">
        <v>70</v>
      </c>
      <c r="P707" t="s">
        <v>110</v>
      </c>
      <c r="Q707" t="s">
        <v>110</v>
      </c>
      <c r="R707" t="s">
        <v>57</v>
      </c>
      <c r="S707" t="s">
        <v>70</v>
      </c>
      <c r="T707" t="s">
        <v>70</v>
      </c>
      <c r="U707" t="s">
        <v>110</v>
      </c>
      <c r="V707" t="s">
        <v>70</v>
      </c>
      <c r="W707" t="s">
        <v>70</v>
      </c>
      <c r="X707" t="s">
        <v>110</v>
      </c>
      <c r="Y707" t="s">
        <v>57</v>
      </c>
      <c r="Z707" t="s">
        <v>110</v>
      </c>
      <c r="AA707" t="s">
        <v>110</v>
      </c>
    </row>
    <row r="708" spans="1:27" hidden="1" x14ac:dyDescent="0.25">
      <c r="A708">
        <v>481130070</v>
      </c>
      <c r="B708" t="s">
        <v>1999</v>
      </c>
      <c r="C708" t="s">
        <v>1109</v>
      </c>
      <c r="D708" t="s">
        <v>70</v>
      </c>
      <c r="E708" t="s">
        <v>70</v>
      </c>
      <c r="F708" t="s">
        <v>2000</v>
      </c>
      <c r="G708" t="s">
        <v>70</v>
      </c>
      <c r="H708" t="s">
        <v>70</v>
      </c>
      <c r="I708" t="s">
        <v>2000</v>
      </c>
      <c r="J708" t="s">
        <v>70</v>
      </c>
      <c r="K708" t="s">
        <v>70</v>
      </c>
      <c r="L708" t="s">
        <v>70</v>
      </c>
      <c r="M708" t="s">
        <v>2000</v>
      </c>
      <c r="N708" t="s">
        <v>2000</v>
      </c>
      <c r="O708" t="s">
        <v>70</v>
      </c>
      <c r="P708" t="s">
        <v>2000</v>
      </c>
      <c r="Q708" t="s">
        <v>2000</v>
      </c>
      <c r="R708" t="s">
        <v>70</v>
      </c>
      <c r="S708" t="s">
        <v>70</v>
      </c>
      <c r="T708" t="s">
        <v>70</v>
      </c>
      <c r="U708" t="s">
        <v>2000</v>
      </c>
      <c r="V708" t="s">
        <v>70</v>
      </c>
      <c r="W708" t="s">
        <v>70</v>
      </c>
      <c r="X708" t="s">
        <v>2000</v>
      </c>
      <c r="Y708" t="s">
        <v>2000</v>
      </c>
      <c r="Z708" t="s">
        <v>2000</v>
      </c>
      <c r="AA708" t="s">
        <v>2000</v>
      </c>
    </row>
    <row r="709" spans="1:27" hidden="1" x14ac:dyDescent="0.25">
      <c r="A709">
        <v>481131006</v>
      </c>
      <c r="B709" t="s">
        <v>1999</v>
      </c>
      <c r="C709" t="s">
        <v>1109</v>
      </c>
      <c r="D709" t="s">
        <v>70</v>
      </c>
      <c r="E709" t="s">
        <v>70</v>
      </c>
      <c r="F709" t="s">
        <v>2000</v>
      </c>
      <c r="G709" t="s">
        <v>70</v>
      </c>
      <c r="H709" t="s">
        <v>70</v>
      </c>
      <c r="I709" t="s">
        <v>2000</v>
      </c>
      <c r="J709" t="s">
        <v>70</v>
      </c>
      <c r="K709" t="s">
        <v>70</v>
      </c>
      <c r="L709" t="s">
        <v>70</v>
      </c>
      <c r="M709" t="s">
        <v>2000</v>
      </c>
      <c r="N709" t="s">
        <v>2000</v>
      </c>
      <c r="O709" t="s">
        <v>70</v>
      </c>
      <c r="P709" t="s">
        <v>2000</v>
      </c>
      <c r="Q709" t="s">
        <v>2000</v>
      </c>
      <c r="R709" t="s">
        <v>70</v>
      </c>
      <c r="S709" t="s">
        <v>70</v>
      </c>
      <c r="T709" t="s">
        <v>70</v>
      </c>
      <c r="U709" t="s">
        <v>2000</v>
      </c>
      <c r="V709" t="s">
        <v>70</v>
      </c>
      <c r="W709" t="s">
        <v>70</v>
      </c>
      <c r="X709" t="s">
        <v>2000</v>
      </c>
      <c r="Y709" t="s">
        <v>2000</v>
      </c>
      <c r="Z709" t="s">
        <v>2000</v>
      </c>
      <c r="AA709" t="s">
        <v>2000</v>
      </c>
    </row>
    <row r="710" spans="1:27" hidden="1" x14ac:dyDescent="0.25">
      <c r="A710">
        <v>481210034</v>
      </c>
      <c r="B710" t="s">
        <v>1999</v>
      </c>
      <c r="C710" t="s">
        <v>1109</v>
      </c>
      <c r="D710" t="s">
        <v>70</v>
      </c>
      <c r="E710" t="s">
        <v>70</v>
      </c>
      <c r="F710" t="s">
        <v>110</v>
      </c>
      <c r="G710" t="s">
        <v>70</v>
      </c>
      <c r="H710" t="s">
        <v>70</v>
      </c>
      <c r="I710" t="s">
        <v>110</v>
      </c>
      <c r="J710" t="s">
        <v>70</v>
      </c>
      <c r="K710" t="s">
        <v>70</v>
      </c>
      <c r="L710" t="s">
        <v>70</v>
      </c>
      <c r="M710" t="s">
        <v>110</v>
      </c>
      <c r="N710" t="s">
        <v>110</v>
      </c>
      <c r="O710" t="s">
        <v>70</v>
      </c>
      <c r="P710" t="s">
        <v>110</v>
      </c>
      <c r="Q710" t="s">
        <v>110</v>
      </c>
      <c r="R710" t="s">
        <v>70</v>
      </c>
      <c r="S710" t="s">
        <v>70</v>
      </c>
      <c r="T710" t="s">
        <v>70</v>
      </c>
      <c r="U710" t="s">
        <v>59</v>
      </c>
      <c r="V710" t="s">
        <v>70</v>
      </c>
      <c r="W710" t="s">
        <v>70</v>
      </c>
      <c r="X710" t="s">
        <v>110</v>
      </c>
      <c r="Y710" t="s">
        <v>110</v>
      </c>
      <c r="Z710" t="s">
        <v>110</v>
      </c>
      <c r="AA710" t="s">
        <v>110</v>
      </c>
    </row>
    <row r="711" spans="1:27" hidden="1" x14ac:dyDescent="0.25">
      <c r="A711">
        <v>481211007</v>
      </c>
      <c r="B711" t="s">
        <v>1999</v>
      </c>
      <c r="C711" t="s">
        <v>1109</v>
      </c>
      <c r="D711" t="s">
        <v>70</v>
      </c>
      <c r="E711" t="s">
        <v>70</v>
      </c>
      <c r="F711" t="s">
        <v>2000</v>
      </c>
      <c r="G711" t="s">
        <v>70</v>
      </c>
      <c r="H711" t="s">
        <v>70</v>
      </c>
      <c r="I711" t="s">
        <v>2000</v>
      </c>
      <c r="J711" t="s">
        <v>70</v>
      </c>
      <c r="K711" t="s">
        <v>70</v>
      </c>
      <c r="L711" t="s">
        <v>70</v>
      </c>
      <c r="M711" t="s">
        <v>70</v>
      </c>
      <c r="N711" t="s">
        <v>70</v>
      </c>
      <c r="O711" t="s">
        <v>70</v>
      </c>
      <c r="P711" t="s">
        <v>2000</v>
      </c>
      <c r="Q711" t="s">
        <v>70</v>
      </c>
      <c r="R711" t="s">
        <v>70</v>
      </c>
      <c r="S711" t="s">
        <v>70</v>
      </c>
      <c r="T711" t="s">
        <v>70</v>
      </c>
      <c r="U711" t="s">
        <v>70</v>
      </c>
      <c r="V711" t="s">
        <v>70</v>
      </c>
      <c r="W711" t="s">
        <v>70</v>
      </c>
      <c r="X711" t="s">
        <v>70</v>
      </c>
      <c r="Y711" t="s">
        <v>2000</v>
      </c>
      <c r="Z711" t="s">
        <v>70</v>
      </c>
      <c r="AA711" t="s">
        <v>70</v>
      </c>
    </row>
    <row r="712" spans="1:27" hidden="1" x14ac:dyDescent="0.25">
      <c r="A712">
        <v>481211013</v>
      </c>
      <c r="B712" t="s">
        <v>1999</v>
      </c>
      <c r="C712" t="s">
        <v>1109</v>
      </c>
      <c r="D712" t="s">
        <v>70</v>
      </c>
      <c r="E712" t="s">
        <v>70</v>
      </c>
      <c r="F712" t="s">
        <v>2000</v>
      </c>
      <c r="G712" t="s">
        <v>70</v>
      </c>
      <c r="H712" t="s">
        <v>70</v>
      </c>
      <c r="I712" t="s">
        <v>2000</v>
      </c>
      <c r="J712" t="s">
        <v>70</v>
      </c>
      <c r="K712" t="s">
        <v>70</v>
      </c>
      <c r="L712" t="s">
        <v>70</v>
      </c>
      <c r="M712" t="s">
        <v>70</v>
      </c>
      <c r="N712" t="s">
        <v>70</v>
      </c>
      <c r="O712" t="s">
        <v>70</v>
      </c>
      <c r="P712" t="s">
        <v>2000</v>
      </c>
      <c r="Q712" t="s">
        <v>70</v>
      </c>
      <c r="R712" t="s">
        <v>70</v>
      </c>
      <c r="S712" t="s">
        <v>70</v>
      </c>
      <c r="T712" t="s">
        <v>70</v>
      </c>
      <c r="U712" t="s">
        <v>70</v>
      </c>
      <c r="V712" t="s">
        <v>70</v>
      </c>
      <c r="W712" t="s">
        <v>70</v>
      </c>
      <c r="X712" t="s">
        <v>70</v>
      </c>
      <c r="Y712" t="s">
        <v>2000</v>
      </c>
      <c r="Z712" t="s">
        <v>70</v>
      </c>
      <c r="AA712" t="s">
        <v>70</v>
      </c>
    </row>
    <row r="713" spans="1:27" hidden="1" x14ac:dyDescent="0.25">
      <c r="A713">
        <v>481350003</v>
      </c>
      <c r="B713" t="s">
        <v>1999</v>
      </c>
      <c r="C713" t="s">
        <v>1109</v>
      </c>
      <c r="D713" t="s">
        <v>70</v>
      </c>
      <c r="E713" t="s">
        <v>70</v>
      </c>
      <c r="F713" t="s">
        <v>57</v>
      </c>
      <c r="G713" t="s">
        <v>70</v>
      </c>
      <c r="H713" t="s">
        <v>70</v>
      </c>
      <c r="I713" t="s">
        <v>110</v>
      </c>
      <c r="J713" t="s">
        <v>70</v>
      </c>
      <c r="K713" t="s">
        <v>70</v>
      </c>
      <c r="L713" t="s">
        <v>70</v>
      </c>
      <c r="M713" t="s">
        <v>2000</v>
      </c>
      <c r="N713" t="s">
        <v>2000</v>
      </c>
      <c r="O713" t="s">
        <v>70</v>
      </c>
      <c r="P713" t="s">
        <v>110</v>
      </c>
      <c r="Q713" t="s">
        <v>2000</v>
      </c>
      <c r="R713" t="s">
        <v>70</v>
      </c>
      <c r="S713" t="s">
        <v>70</v>
      </c>
      <c r="T713" t="s">
        <v>70</v>
      </c>
      <c r="U713" t="s">
        <v>2000</v>
      </c>
      <c r="V713" t="s">
        <v>70</v>
      </c>
      <c r="W713" t="s">
        <v>70</v>
      </c>
      <c r="X713" t="s">
        <v>2000</v>
      </c>
      <c r="Y713" t="s">
        <v>110</v>
      </c>
      <c r="Z713" t="s">
        <v>2000</v>
      </c>
      <c r="AA713" t="s">
        <v>2000</v>
      </c>
    </row>
    <row r="714" spans="1:27" hidden="1" x14ac:dyDescent="0.25">
      <c r="A714">
        <v>481350004</v>
      </c>
      <c r="B714" t="s">
        <v>1999</v>
      </c>
      <c r="C714" t="s">
        <v>1109</v>
      </c>
      <c r="D714" t="s">
        <v>70</v>
      </c>
      <c r="E714" t="s">
        <v>70</v>
      </c>
      <c r="F714" t="s">
        <v>2000</v>
      </c>
      <c r="G714" t="s">
        <v>70</v>
      </c>
      <c r="H714" t="s">
        <v>70</v>
      </c>
      <c r="I714" t="s">
        <v>2000</v>
      </c>
      <c r="J714" t="s">
        <v>70</v>
      </c>
      <c r="K714" t="s">
        <v>70</v>
      </c>
      <c r="L714" t="s">
        <v>70</v>
      </c>
      <c r="M714" t="s">
        <v>70</v>
      </c>
      <c r="N714" t="s">
        <v>70</v>
      </c>
      <c r="O714" t="s">
        <v>70</v>
      </c>
      <c r="P714" t="s">
        <v>2000</v>
      </c>
      <c r="Q714" t="s">
        <v>70</v>
      </c>
      <c r="R714" t="s">
        <v>70</v>
      </c>
      <c r="S714" t="s">
        <v>70</v>
      </c>
      <c r="T714" t="s">
        <v>70</v>
      </c>
      <c r="U714" t="s">
        <v>70</v>
      </c>
      <c r="V714" t="s">
        <v>70</v>
      </c>
      <c r="W714" t="s">
        <v>70</v>
      </c>
      <c r="X714" t="s">
        <v>70</v>
      </c>
      <c r="Y714" t="s">
        <v>2000</v>
      </c>
      <c r="Z714" t="s">
        <v>70</v>
      </c>
      <c r="AA714" t="s">
        <v>70</v>
      </c>
    </row>
    <row r="715" spans="1:27" hidden="1" x14ac:dyDescent="0.25">
      <c r="A715">
        <v>481351014</v>
      </c>
      <c r="B715" t="s">
        <v>1999</v>
      </c>
      <c r="C715" t="s">
        <v>1109</v>
      </c>
      <c r="D715" t="s">
        <v>70</v>
      </c>
      <c r="E715" t="s">
        <v>70</v>
      </c>
      <c r="F715" t="s">
        <v>110</v>
      </c>
      <c r="G715" t="s">
        <v>70</v>
      </c>
      <c r="H715" t="s">
        <v>70</v>
      </c>
      <c r="I715" t="s">
        <v>110</v>
      </c>
      <c r="J715" t="s">
        <v>70</v>
      </c>
      <c r="K715" t="s">
        <v>70</v>
      </c>
      <c r="L715" t="s">
        <v>70</v>
      </c>
      <c r="M715" t="s">
        <v>70</v>
      </c>
      <c r="N715" t="s">
        <v>70</v>
      </c>
      <c r="O715" t="s">
        <v>70</v>
      </c>
      <c r="P715" t="s">
        <v>110</v>
      </c>
      <c r="Q715" t="s">
        <v>70</v>
      </c>
      <c r="R715" t="s">
        <v>70</v>
      </c>
      <c r="S715" t="s">
        <v>70</v>
      </c>
      <c r="T715" t="s">
        <v>70</v>
      </c>
      <c r="U715" t="s">
        <v>70</v>
      </c>
      <c r="V715" t="s">
        <v>70</v>
      </c>
      <c r="W715" t="s">
        <v>70</v>
      </c>
      <c r="X715" t="s">
        <v>70</v>
      </c>
      <c r="Y715" t="s">
        <v>110</v>
      </c>
      <c r="Z715" t="s">
        <v>70</v>
      </c>
      <c r="AA715" t="s">
        <v>70</v>
      </c>
    </row>
    <row r="716" spans="1:27" hidden="1" x14ac:dyDescent="0.25">
      <c r="A716">
        <v>481390007</v>
      </c>
      <c r="B716" t="s">
        <v>1999</v>
      </c>
      <c r="C716" t="s">
        <v>1109</v>
      </c>
      <c r="D716" t="s">
        <v>70</v>
      </c>
      <c r="E716" t="s">
        <v>70</v>
      </c>
      <c r="F716" t="s">
        <v>2000</v>
      </c>
      <c r="G716" t="s">
        <v>70</v>
      </c>
      <c r="H716" t="s">
        <v>70</v>
      </c>
      <c r="I716" t="s">
        <v>2000</v>
      </c>
      <c r="J716" t="s">
        <v>70</v>
      </c>
      <c r="K716" t="s">
        <v>70</v>
      </c>
      <c r="L716" t="s">
        <v>70</v>
      </c>
      <c r="M716" t="s">
        <v>2000</v>
      </c>
      <c r="N716" t="s">
        <v>2000</v>
      </c>
      <c r="O716" t="s">
        <v>70</v>
      </c>
      <c r="P716" t="s">
        <v>2000</v>
      </c>
      <c r="Q716" t="s">
        <v>2000</v>
      </c>
      <c r="R716" t="s">
        <v>70</v>
      </c>
      <c r="S716" t="s">
        <v>70</v>
      </c>
      <c r="T716" t="s">
        <v>70</v>
      </c>
      <c r="U716" t="s">
        <v>2000</v>
      </c>
      <c r="V716" t="s">
        <v>70</v>
      </c>
      <c r="W716" t="s">
        <v>70</v>
      </c>
      <c r="X716" t="s">
        <v>2000</v>
      </c>
      <c r="Y716" t="s">
        <v>2000</v>
      </c>
      <c r="Z716" t="s">
        <v>2000</v>
      </c>
      <c r="AA716" t="s">
        <v>2000</v>
      </c>
    </row>
    <row r="717" spans="1:27" hidden="1" x14ac:dyDescent="0.25">
      <c r="A717">
        <v>481390015</v>
      </c>
      <c r="B717" t="s">
        <v>1999</v>
      </c>
      <c r="C717" t="s">
        <v>1109</v>
      </c>
      <c r="D717" t="s">
        <v>70</v>
      </c>
      <c r="E717" t="s">
        <v>70</v>
      </c>
      <c r="F717" t="s">
        <v>2000</v>
      </c>
      <c r="G717" t="s">
        <v>70</v>
      </c>
      <c r="H717" t="s">
        <v>70</v>
      </c>
      <c r="I717" t="s">
        <v>2000</v>
      </c>
      <c r="J717" t="s">
        <v>70</v>
      </c>
      <c r="K717" t="s">
        <v>70</v>
      </c>
      <c r="L717" t="s">
        <v>70</v>
      </c>
      <c r="M717" t="s">
        <v>2000</v>
      </c>
      <c r="N717" t="s">
        <v>2000</v>
      </c>
      <c r="O717" t="s">
        <v>70</v>
      </c>
      <c r="P717" t="s">
        <v>2000</v>
      </c>
      <c r="Q717" t="s">
        <v>2000</v>
      </c>
      <c r="R717" t="s">
        <v>70</v>
      </c>
      <c r="S717" t="s">
        <v>70</v>
      </c>
      <c r="T717" t="s">
        <v>70</v>
      </c>
      <c r="U717" t="s">
        <v>2000</v>
      </c>
      <c r="V717" t="s">
        <v>70</v>
      </c>
      <c r="W717" t="s">
        <v>70</v>
      </c>
      <c r="X717" t="s">
        <v>2000</v>
      </c>
      <c r="Y717" t="s">
        <v>2000</v>
      </c>
      <c r="Z717" t="s">
        <v>2000</v>
      </c>
      <c r="AA717" t="s">
        <v>2000</v>
      </c>
    </row>
    <row r="718" spans="1:27" hidden="1" x14ac:dyDescent="0.25">
      <c r="A718">
        <v>481390016</v>
      </c>
      <c r="B718" t="s">
        <v>1999</v>
      </c>
      <c r="C718" t="s">
        <v>1109</v>
      </c>
      <c r="D718" t="s">
        <v>70</v>
      </c>
      <c r="E718" t="s">
        <v>70</v>
      </c>
      <c r="F718" t="s">
        <v>110</v>
      </c>
      <c r="G718" t="s">
        <v>70</v>
      </c>
      <c r="H718" t="s">
        <v>70</v>
      </c>
      <c r="I718" t="s">
        <v>110</v>
      </c>
      <c r="J718" t="s">
        <v>70</v>
      </c>
      <c r="K718" t="s">
        <v>70</v>
      </c>
      <c r="L718" t="s">
        <v>70</v>
      </c>
      <c r="M718" t="s">
        <v>110</v>
      </c>
      <c r="N718" t="s">
        <v>110</v>
      </c>
      <c r="O718" t="s">
        <v>70</v>
      </c>
      <c r="P718" t="s">
        <v>110</v>
      </c>
      <c r="Q718" t="s">
        <v>110</v>
      </c>
      <c r="R718" t="s">
        <v>70</v>
      </c>
      <c r="S718" t="s">
        <v>70</v>
      </c>
      <c r="T718" t="s">
        <v>70</v>
      </c>
      <c r="U718" t="s">
        <v>59</v>
      </c>
      <c r="V718" t="s">
        <v>70</v>
      </c>
      <c r="W718" t="s">
        <v>70</v>
      </c>
      <c r="X718" t="s">
        <v>110</v>
      </c>
      <c r="Y718" t="s">
        <v>110</v>
      </c>
      <c r="Z718" t="s">
        <v>110</v>
      </c>
      <c r="AA718" t="s">
        <v>110</v>
      </c>
    </row>
    <row r="719" spans="1:27" hidden="1" x14ac:dyDescent="0.25">
      <c r="A719">
        <v>481390017</v>
      </c>
      <c r="B719" t="s">
        <v>1999</v>
      </c>
      <c r="C719" t="s">
        <v>1109</v>
      </c>
      <c r="D719" t="s">
        <v>70</v>
      </c>
      <c r="E719" t="s">
        <v>70</v>
      </c>
      <c r="F719" t="s">
        <v>2000</v>
      </c>
      <c r="G719" t="s">
        <v>70</v>
      </c>
      <c r="H719" t="s">
        <v>2000</v>
      </c>
      <c r="I719" t="s">
        <v>2000</v>
      </c>
      <c r="J719" t="s">
        <v>70</v>
      </c>
      <c r="K719" t="s">
        <v>2000</v>
      </c>
      <c r="L719" t="s">
        <v>2000</v>
      </c>
      <c r="M719" t="s">
        <v>2000</v>
      </c>
      <c r="N719" t="s">
        <v>2000</v>
      </c>
      <c r="O719" t="s">
        <v>70</v>
      </c>
      <c r="P719" t="s">
        <v>2000</v>
      </c>
      <c r="Q719" t="s">
        <v>2000</v>
      </c>
      <c r="R719" t="s">
        <v>70</v>
      </c>
      <c r="S719" t="s">
        <v>2000</v>
      </c>
      <c r="T719" t="s">
        <v>2000</v>
      </c>
      <c r="U719" t="s">
        <v>2000</v>
      </c>
      <c r="V719" t="s">
        <v>70</v>
      </c>
      <c r="W719" t="s">
        <v>2000</v>
      </c>
      <c r="X719" t="s">
        <v>2000</v>
      </c>
      <c r="Y719" t="s">
        <v>2000</v>
      </c>
      <c r="Z719" t="s">
        <v>2000</v>
      </c>
      <c r="AA719" t="s">
        <v>2000</v>
      </c>
    </row>
    <row r="720" spans="1:27" hidden="1" x14ac:dyDescent="0.25">
      <c r="A720">
        <v>481391044</v>
      </c>
      <c r="B720" t="s">
        <v>1999</v>
      </c>
      <c r="C720" t="s">
        <v>1109</v>
      </c>
      <c r="D720" t="s">
        <v>70</v>
      </c>
      <c r="E720" t="s">
        <v>70</v>
      </c>
      <c r="F720" t="s">
        <v>2000</v>
      </c>
      <c r="G720" t="s">
        <v>70</v>
      </c>
      <c r="H720" t="s">
        <v>70</v>
      </c>
      <c r="I720" t="s">
        <v>110</v>
      </c>
      <c r="J720" t="s">
        <v>70</v>
      </c>
      <c r="K720" t="s">
        <v>70</v>
      </c>
      <c r="L720" t="s">
        <v>70</v>
      </c>
      <c r="M720" t="s">
        <v>110</v>
      </c>
      <c r="N720" t="s">
        <v>110</v>
      </c>
      <c r="O720" t="s">
        <v>70</v>
      </c>
      <c r="P720" t="s">
        <v>57</v>
      </c>
      <c r="Q720" t="s">
        <v>110</v>
      </c>
      <c r="R720" t="s">
        <v>70</v>
      </c>
      <c r="S720" t="s">
        <v>70</v>
      </c>
      <c r="T720" t="s">
        <v>70</v>
      </c>
      <c r="U720" t="s">
        <v>110</v>
      </c>
      <c r="V720" t="s">
        <v>70</v>
      </c>
      <c r="W720" t="s">
        <v>70</v>
      </c>
      <c r="X720" t="s">
        <v>110</v>
      </c>
      <c r="Y720" t="s">
        <v>57</v>
      </c>
      <c r="Z720" t="s">
        <v>2000</v>
      </c>
      <c r="AA720" t="s">
        <v>2000</v>
      </c>
    </row>
    <row r="721" spans="1:27" hidden="1" x14ac:dyDescent="0.25">
      <c r="A721">
        <v>481410028</v>
      </c>
      <c r="B721" t="s">
        <v>1999</v>
      </c>
      <c r="C721" t="s">
        <v>1109</v>
      </c>
      <c r="D721" t="s">
        <v>70</v>
      </c>
      <c r="E721" t="s">
        <v>70</v>
      </c>
      <c r="F721" t="s">
        <v>2000</v>
      </c>
      <c r="G721" t="s">
        <v>70</v>
      </c>
      <c r="H721" t="s">
        <v>70</v>
      </c>
      <c r="I721" t="s">
        <v>2000</v>
      </c>
      <c r="J721" t="s">
        <v>70</v>
      </c>
      <c r="K721" t="s">
        <v>70</v>
      </c>
      <c r="L721" t="s">
        <v>70</v>
      </c>
      <c r="M721" t="s">
        <v>2000</v>
      </c>
      <c r="N721" t="s">
        <v>2000</v>
      </c>
      <c r="O721" t="s">
        <v>70</v>
      </c>
      <c r="P721" t="s">
        <v>2000</v>
      </c>
      <c r="Q721" t="s">
        <v>2000</v>
      </c>
      <c r="R721" t="s">
        <v>70</v>
      </c>
      <c r="S721" t="s">
        <v>70</v>
      </c>
      <c r="T721" t="s">
        <v>70</v>
      </c>
      <c r="U721" t="s">
        <v>2000</v>
      </c>
      <c r="V721" t="s">
        <v>70</v>
      </c>
      <c r="W721" t="s">
        <v>70</v>
      </c>
      <c r="X721" t="s">
        <v>2000</v>
      </c>
      <c r="Y721" t="s">
        <v>2000</v>
      </c>
      <c r="Z721" t="s">
        <v>2000</v>
      </c>
      <c r="AA721" t="s">
        <v>2000</v>
      </c>
    </row>
    <row r="722" spans="1:27" hidden="1" x14ac:dyDescent="0.25">
      <c r="A722">
        <v>481410037</v>
      </c>
      <c r="B722" t="s">
        <v>1999</v>
      </c>
      <c r="C722" t="s">
        <v>1109</v>
      </c>
      <c r="D722" t="s">
        <v>70</v>
      </c>
      <c r="E722" t="s">
        <v>70</v>
      </c>
      <c r="F722" t="s">
        <v>2000</v>
      </c>
      <c r="G722" t="s">
        <v>70</v>
      </c>
      <c r="H722" t="s">
        <v>70</v>
      </c>
      <c r="I722" t="s">
        <v>2000</v>
      </c>
      <c r="J722" t="s">
        <v>70</v>
      </c>
      <c r="K722" t="s">
        <v>70</v>
      </c>
      <c r="L722" t="s">
        <v>70</v>
      </c>
      <c r="M722" t="s">
        <v>2000</v>
      </c>
      <c r="N722" t="s">
        <v>2000</v>
      </c>
      <c r="O722" t="s">
        <v>70</v>
      </c>
      <c r="P722" t="s">
        <v>2000</v>
      </c>
      <c r="Q722" t="s">
        <v>2000</v>
      </c>
      <c r="R722" t="s">
        <v>70</v>
      </c>
      <c r="S722" t="s">
        <v>70</v>
      </c>
      <c r="T722" t="s">
        <v>70</v>
      </c>
      <c r="U722" t="s">
        <v>2000</v>
      </c>
      <c r="V722" t="s">
        <v>70</v>
      </c>
      <c r="W722" t="s">
        <v>70</v>
      </c>
      <c r="X722" t="s">
        <v>2000</v>
      </c>
      <c r="Y722" t="s">
        <v>2000</v>
      </c>
      <c r="Z722" t="s">
        <v>2000</v>
      </c>
      <c r="AA722" t="s">
        <v>2000</v>
      </c>
    </row>
    <row r="723" spans="1:27" hidden="1" x14ac:dyDescent="0.25">
      <c r="A723">
        <v>481410041</v>
      </c>
      <c r="B723" t="s">
        <v>1999</v>
      </c>
      <c r="C723" t="s">
        <v>1109</v>
      </c>
      <c r="D723" t="s">
        <v>70</v>
      </c>
      <c r="E723" t="s">
        <v>70</v>
      </c>
      <c r="F723" t="s">
        <v>70</v>
      </c>
      <c r="G723" t="s">
        <v>70</v>
      </c>
      <c r="H723" t="s">
        <v>2000</v>
      </c>
      <c r="I723" t="s">
        <v>70</v>
      </c>
      <c r="J723" t="s">
        <v>70</v>
      </c>
      <c r="K723" t="s">
        <v>70</v>
      </c>
      <c r="L723" t="s">
        <v>2000</v>
      </c>
      <c r="M723" t="s">
        <v>70</v>
      </c>
      <c r="N723" t="s">
        <v>70</v>
      </c>
      <c r="O723" t="s">
        <v>70</v>
      </c>
      <c r="P723" t="s">
        <v>70</v>
      </c>
      <c r="Q723" t="s">
        <v>70</v>
      </c>
      <c r="R723" t="s">
        <v>70</v>
      </c>
      <c r="S723" t="s">
        <v>2000</v>
      </c>
      <c r="T723" t="s">
        <v>70</v>
      </c>
      <c r="U723" t="s">
        <v>70</v>
      </c>
      <c r="V723" t="s">
        <v>70</v>
      </c>
      <c r="W723" t="s">
        <v>70</v>
      </c>
      <c r="X723" t="s">
        <v>70</v>
      </c>
      <c r="Y723" t="s">
        <v>70</v>
      </c>
      <c r="Z723" t="s">
        <v>70</v>
      </c>
      <c r="AA723" t="s">
        <v>70</v>
      </c>
    </row>
    <row r="724" spans="1:27" hidden="1" x14ac:dyDescent="0.25">
      <c r="A724">
        <v>481410044</v>
      </c>
      <c r="B724" t="s">
        <v>1999</v>
      </c>
      <c r="C724" t="s">
        <v>1109</v>
      </c>
      <c r="D724" t="s">
        <v>70</v>
      </c>
      <c r="E724" t="s">
        <v>70</v>
      </c>
      <c r="F724" t="s">
        <v>57</v>
      </c>
      <c r="G724" t="s">
        <v>57</v>
      </c>
      <c r="H724" t="s">
        <v>70</v>
      </c>
      <c r="I724" t="s">
        <v>57</v>
      </c>
      <c r="J724" t="s">
        <v>70</v>
      </c>
      <c r="K724" t="s">
        <v>70</v>
      </c>
      <c r="L724" t="s">
        <v>70</v>
      </c>
      <c r="M724" t="s">
        <v>110</v>
      </c>
      <c r="N724" t="s">
        <v>59</v>
      </c>
      <c r="O724" t="s">
        <v>70</v>
      </c>
      <c r="P724" t="s">
        <v>57</v>
      </c>
      <c r="Q724" t="s">
        <v>110</v>
      </c>
      <c r="R724" t="s">
        <v>110</v>
      </c>
      <c r="S724" t="s">
        <v>70</v>
      </c>
      <c r="T724" t="s">
        <v>70</v>
      </c>
      <c r="U724" t="s">
        <v>110</v>
      </c>
      <c r="V724" t="s">
        <v>70</v>
      </c>
      <c r="W724" t="s">
        <v>70</v>
      </c>
      <c r="X724" t="s">
        <v>110</v>
      </c>
      <c r="Y724" t="s">
        <v>57</v>
      </c>
      <c r="Z724" t="s">
        <v>110</v>
      </c>
      <c r="AA724" t="s">
        <v>110</v>
      </c>
    </row>
    <row r="725" spans="1:27" hidden="1" x14ac:dyDescent="0.25">
      <c r="A725">
        <v>481410047</v>
      </c>
      <c r="B725" t="s">
        <v>1999</v>
      </c>
      <c r="C725" t="s">
        <v>1109</v>
      </c>
      <c r="D725" t="s">
        <v>70</v>
      </c>
      <c r="E725" t="s">
        <v>70</v>
      </c>
      <c r="F725" t="s">
        <v>57</v>
      </c>
      <c r="G725" t="s">
        <v>70</v>
      </c>
      <c r="H725" t="s">
        <v>70</v>
      </c>
      <c r="I725" t="s">
        <v>57</v>
      </c>
      <c r="J725" t="s">
        <v>70</v>
      </c>
      <c r="K725" t="s">
        <v>70</v>
      </c>
      <c r="L725" t="s">
        <v>70</v>
      </c>
      <c r="M725" t="s">
        <v>110</v>
      </c>
      <c r="N725" t="s">
        <v>110</v>
      </c>
      <c r="O725" t="s">
        <v>70</v>
      </c>
      <c r="P725" t="s">
        <v>110</v>
      </c>
      <c r="Q725" t="s">
        <v>110</v>
      </c>
      <c r="R725" t="s">
        <v>70</v>
      </c>
      <c r="S725" t="s">
        <v>70</v>
      </c>
      <c r="T725" t="s">
        <v>70</v>
      </c>
      <c r="U725" t="s">
        <v>110</v>
      </c>
      <c r="V725" t="s">
        <v>70</v>
      </c>
      <c r="W725" t="s">
        <v>70</v>
      </c>
      <c r="X725" t="s">
        <v>110</v>
      </c>
      <c r="Y725" t="s">
        <v>110</v>
      </c>
      <c r="Z725" t="s">
        <v>110</v>
      </c>
      <c r="AA725" t="s">
        <v>110</v>
      </c>
    </row>
    <row r="726" spans="1:27" hidden="1" x14ac:dyDescent="0.25">
      <c r="A726">
        <v>481410053</v>
      </c>
      <c r="B726" t="s">
        <v>1999</v>
      </c>
      <c r="C726" t="s">
        <v>1109</v>
      </c>
      <c r="D726" t="s">
        <v>70</v>
      </c>
      <c r="E726" t="s">
        <v>70</v>
      </c>
      <c r="F726" t="s">
        <v>57</v>
      </c>
      <c r="G726" t="s">
        <v>70</v>
      </c>
      <c r="H726" t="s">
        <v>70</v>
      </c>
      <c r="I726" t="s">
        <v>57</v>
      </c>
      <c r="J726" t="s">
        <v>110</v>
      </c>
      <c r="K726" t="s">
        <v>70</v>
      </c>
      <c r="L726" t="s">
        <v>70</v>
      </c>
      <c r="M726" t="s">
        <v>110</v>
      </c>
      <c r="N726" t="s">
        <v>59</v>
      </c>
      <c r="O726" t="s">
        <v>70</v>
      </c>
      <c r="P726" t="s">
        <v>110</v>
      </c>
      <c r="Q726" t="s">
        <v>110</v>
      </c>
      <c r="R726" t="s">
        <v>70</v>
      </c>
      <c r="S726" t="s">
        <v>70</v>
      </c>
      <c r="T726" t="s">
        <v>70</v>
      </c>
      <c r="U726" t="s">
        <v>59</v>
      </c>
      <c r="V726" t="s">
        <v>110</v>
      </c>
      <c r="W726" t="s">
        <v>70</v>
      </c>
      <c r="X726" t="s">
        <v>110</v>
      </c>
      <c r="Y726" t="s">
        <v>110</v>
      </c>
      <c r="Z726" t="s">
        <v>110</v>
      </c>
      <c r="AA726" t="s">
        <v>110</v>
      </c>
    </row>
    <row r="727" spans="1:27" hidden="1" x14ac:dyDescent="0.25">
      <c r="A727">
        <v>481410055</v>
      </c>
      <c r="B727" t="s">
        <v>1999</v>
      </c>
      <c r="C727" t="s">
        <v>1109</v>
      </c>
      <c r="D727" t="s">
        <v>70</v>
      </c>
      <c r="E727" t="s">
        <v>70</v>
      </c>
      <c r="F727" t="s">
        <v>110</v>
      </c>
      <c r="G727" t="s">
        <v>110</v>
      </c>
      <c r="H727" t="s">
        <v>70</v>
      </c>
      <c r="I727" t="s">
        <v>110</v>
      </c>
      <c r="J727" t="s">
        <v>70</v>
      </c>
      <c r="K727" t="s">
        <v>70</v>
      </c>
      <c r="L727" t="s">
        <v>70</v>
      </c>
      <c r="M727" t="s">
        <v>110</v>
      </c>
      <c r="N727" t="s">
        <v>110</v>
      </c>
      <c r="O727" t="s">
        <v>70</v>
      </c>
      <c r="P727" t="s">
        <v>110</v>
      </c>
      <c r="Q727" t="s">
        <v>110</v>
      </c>
      <c r="R727" t="s">
        <v>110</v>
      </c>
      <c r="S727" t="s">
        <v>70</v>
      </c>
      <c r="T727" t="s">
        <v>70</v>
      </c>
      <c r="U727" t="s">
        <v>110</v>
      </c>
      <c r="V727" t="s">
        <v>70</v>
      </c>
      <c r="W727" t="s">
        <v>70</v>
      </c>
      <c r="X727" t="s">
        <v>110</v>
      </c>
      <c r="Y727" t="s">
        <v>110</v>
      </c>
      <c r="Z727" t="s">
        <v>110</v>
      </c>
      <c r="AA727" t="s">
        <v>2000</v>
      </c>
    </row>
    <row r="728" spans="1:27" hidden="1" x14ac:dyDescent="0.25">
      <c r="A728">
        <v>481410057</v>
      </c>
      <c r="B728" t="s">
        <v>1999</v>
      </c>
      <c r="C728" t="s">
        <v>1109</v>
      </c>
      <c r="D728" t="s">
        <v>70</v>
      </c>
      <c r="E728" t="s">
        <v>70</v>
      </c>
      <c r="F728" t="s">
        <v>2000</v>
      </c>
      <c r="G728" t="s">
        <v>70</v>
      </c>
      <c r="H728" t="s">
        <v>70</v>
      </c>
      <c r="I728" t="s">
        <v>2000</v>
      </c>
      <c r="J728" t="s">
        <v>2000</v>
      </c>
      <c r="K728" t="s">
        <v>70</v>
      </c>
      <c r="L728" t="s">
        <v>70</v>
      </c>
      <c r="M728" t="s">
        <v>2000</v>
      </c>
      <c r="N728" t="s">
        <v>2000</v>
      </c>
      <c r="O728" t="s">
        <v>70</v>
      </c>
      <c r="P728" t="s">
        <v>2000</v>
      </c>
      <c r="Q728" t="s">
        <v>2000</v>
      </c>
      <c r="R728" t="s">
        <v>70</v>
      </c>
      <c r="S728" t="s">
        <v>70</v>
      </c>
      <c r="T728" t="s">
        <v>70</v>
      </c>
      <c r="U728" t="s">
        <v>2000</v>
      </c>
      <c r="V728" t="s">
        <v>2000</v>
      </c>
      <c r="W728" t="s">
        <v>70</v>
      </c>
      <c r="X728" t="s">
        <v>2000</v>
      </c>
      <c r="Y728" t="s">
        <v>2000</v>
      </c>
      <c r="Z728" t="s">
        <v>2000</v>
      </c>
      <c r="AA728" t="s">
        <v>2000</v>
      </c>
    </row>
    <row r="729" spans="1:27" hidden="1" x14ac:dyDescent="0.25">
      <c r="A729">
        <v>481411011</v>
      </c>
      <c r="B729" t="s">
        <v>1999</v>
      </c>
      <c r="C729" t="s">
        <v>1109</v>
      </c>
      <c r="D729" t="s">
        <v>70</v>
      </c>
      <c r="E729" t="s">
        <v>70</v>
      </c>
      <c r="F729" t="s">
        <v>2000</v>
      </c>
      <c r="G729" t="s">
        <v>70</v>
      </c>
      <c r="H729" t="s">
        <v>70</v>
      </c>
      <c r="I729" t="s">
        <v>2000</v>
      </c>
      <c r="J729" t="s">
        <v>70</v>
      </c>
      <c r="K729" t="s">
        <v>70</v>
      </c>
      <c r="L729" t="s">
        <v>70</v>
      </c>
      <c r="M729" t="s">
        <v>70</v>
      </c>
      <c r="N729" t="s">
        <v>70</v>
      </c>
      <c r="O729" t="s">
        <v>70</v>
      </c>
      <c r="P729" t="s">
        <v>2000</v>
      </c>
      <c r="Q729" t="s">
        <v>70</v>
      </c>
      <c r="R729" t="s">
        <v>70</v>
      </c>
      <c r="S729" t="s">
        <v>70</v>
      </c>
      <c r="T729" t="s">
        <v>70</v>
      </c>
      <c r="U729" t="s">
        <v>70</v>
      </c>
      <c r="V729" t="s">
        <v>70</v>
      </c>
      <c r="W729" t="s">
        <v>70</v>
      </c>
      <c r="X729" t="s">
        <v>70</v>
      </c>
      <c r="Y729" t="s">
        <v>2000</v>
      </c>
      <c r="Z729" t="s">
        <v>70</v>
      </c>
      <c r="AA729" t="s">
        <v>70</v>
      </c>
    </row>
    <row r="730" spans="1:27" hidden="1" x14ac:dyDescent="0.25">
      <c r="A730">
        <v>481419001</v>
      </c>
      <c r="B730" t="s">
        <v>1999</v>
      </c>
      <c r="C730" t="s">
        <v>1109</v>
      </c>
      <c r="D730" t="s">
        <v>70</v>
      </c>
      <c r="E730" t="s">
        <v>70</v>
      </c>
      <c r="F730" t="s">
        <v>2000</v>
      </c>
      <c r="G730" t="s">
        <v>70</v>
      </c>
      <c r="H730" t="s">
        <v>70</v>
      </c>
      <c r="I730" t="s">
        <v>2000</v>
      </c>
      <c r="J730" t="s">
        <v>70</v>
      </c>
      <c r="K730" t="s">
        <v>70</v>
      </c>
      <c r="L730" t="s">
        <v>70</v>
      </c>
      <c r="M730" t="s">
        <v>2000</v>
      </c>
      <c r="N730" t="s">
        <v>2000</v>
      </c>
      <c r="O730" t="s">
        <v>70</v>
      </c>
      <c r="P730" t="s">
        <v>2000</v>
      </c>
      <c r="Q730" t="s">
        <v>2000</v>
      </c>
      <c r="R730" t="s">
        <v>70</v>
      </c>
      <c r="S730" t="s">
        <v>70</v>
      </c>
      <c r="T730" t="s">
        <v>70</v>
      </c>
      <c r="U730" t="s">
        <v>2000</v>
      </c>
      <c r="V730" t="s">
        <v>70</v>
      </c>
      <c r="W730" t="s">
        <v>70</v>
      </c>
      <c r="X730" t="s">
        <v>2000</v>
      </c>
      <c r="Y730" t="s">
        <v>2000</v>
      </c>
      <c r="Z730" t="s">
        <v>2000</v>
      </c>
      <c r="AA730" t="s">
        <v>2000</v>
      </c>
    </row>
    <row r="731" spans="1:27" hidden="1" x14ac:dyDescent="0.25">
      <c r="A731">
        <v>481670005</v>
      </c>
      <c r="B731" t="s">
        <v>1999</v>
      </c>
      <c r="C731" t="s">
        <v>1109</v>
      </c>
      <c r="D731" t="s">
        <v>70</v>
      </c>
      <c r="E731" t="s">
        <v>70</v>
      </c>
      <c r="F731" t="s">
        <v>110</v>
      </c>
      <c r="G731" t="s">
        <v>70</v>
      </c>
      <c r="H731" t="s">
        <v>70</v>
      </c>
      <c r="I731" t="s">
        <v>57</v>
      </c>
      <c r="J731" t="s">
        <v>70</v>
      </c>
      <c r="K731" t="s">
        <v>70</v>
      </c>
      <c r="L731" t="s">
        <v>70</v>
      </c>
      <c r="M731" t="s">
        <v>110</v>
      </c>
      <c r="N731" t="s">
        <v>59</v>
      </c>
      <c r="O731" t="s">
        <v>70</v>
      </c>
      <c r="P731" t="s">
        <v>57</v>
      </c>
      <c r="Q731" t="s">
        <v>110</v>
      </c>
      <c r="R731" t="s">
        <v>70</v>
      </c>
      <c r="S731" t="s">
        <v>70</v>
      </c>
      <c r="T731" t="s">
        <v>70</v>
      </c>
      <c r="U731" t="s">
        <v>59</v>
      </c>
      <c r="V731" t="s">
        <v>70</v>
      </c>
      <c r="W731" t="s">
        <v>70</v>
      </c>
      <c r="X731" t="s">
        <v>110</v>
      </c>
      <c r="Y731" t="s">
        <v>57</v>
      </c>
      <c r="Z731" t="s">
        <v>110</v>
      </c>
      <c r="AA731" t="s">
        <v>110</v>
      </c>
    </row>
    <row r="732" spans="1:27" hidden="1" x14ac:dyDescent="0.25">
      <c r="A732">
        <v>481670014</v>
      </c>
      <c r="B732" t="s">
        <v>1999</v>
      </c>
      <c r="C732" t="s">
        <v>1109</v>
      </c>
      <c r="D732" t="s">
        <v>70</v>
      </c>
      <c r="E732" t="s">
        <v>70</v>
      </c>
      <c r="F732" t="s">
        <v>2000</v>
      </c>
      <c r="G732" t="s">
        <v>70</v>
      </c>
      <c r="H732" t="s">
        <v>70</v>
      </c>
      <c r="I732" t="s">
        <v>2000</v>
      </c>
      <c r="J732" t="s">
        <v>70</v>
      </c>
      <c r="K732" t="s">
        <v>70</v>
      </c>
      <c r="L732" t="s">
        <v>70</v>
      </c>
      <c r="M732" t="s">
        <v>2000</v>
      </c>
      <c r="N732" t="s">
        <v>2000</v>
      </c>
      <c r="O732" t="s">
        <v>70</v>
      </c>
      <c r="P732" t="s">
        <v>2000</v>
      </c>
      <c r="Q732" t="s">
        <v>2000</v>
      </c>
      <c r="R732" t="s">
        <v>70</v>
      </c>
      <c r="S732" t="s">
        <v>70</v>
      </c>
      <c r="T732" t="s">
        <v>70</v>
      </c>
      <c r="U732" t="s">
        <v>2000</v>
      </c>
      <c r="V732" t="s">
        <v>70</v>
      </c>
      <c r="W732" t="s">
        <v>70</v>
      </c>
      <c r="X732" t="s">
        <v>2000</v>
      </c>
      <c r="Y732" t="s">
        <v>2000</v>
      </c>
      <c r="Z732" t="s">
        <v>2000</v>
      </c>
      <c r="AA732" t="s">
        <v>2000</v>
      </c>
    </row>
    <row r="733" spans="1:27" hidden="1" x14ac:dyDescent="0.25">
      <c r="A733">
        <v>481670053</v>
      </c>
      <c r="B733" t="s">
        <v>1999</v>
      </c>
      <c r="C733" t="s">
        <v>1109</v>
      </c>
      <c r="D733" t="s">
        <v>70</v>
      </c>
      <c r="E733" t="s">
        <v>70</v>
      </c>
      <c r="F733" t="s">
        <v>2000</v>
      </c>
      <c r="G733" t="s">
        <v>70</v>
      </c>
      <c r="H733" t="s">
        <v>70</v>
      </c>
      <c r="I733" t="s">
        <v>2000</v>
      </c>
      <c r="J733" t="s">
        <v>70</v>
      </c>
      <c r="K733" t="s">
        <v>70</v>
      </c>
      <c r="L733" t="s">
        <v>70</v>
      </c>
      <c r="M733" t="s">
        <v>2000</v>
      </c>
      <c r="N733" t="s">
        <v>2000</v>
      </c>
      <c r="O733" t="s">
        <v>70</v>
      </c>
      <c r="P733" t="s">
        <v>2000</v>
      </c>
      <c r="Q733" t="s">
        <v>2000</v>
      </c>
      <c r="R733" t="s">
        <v>70</v>
      </c>
      <c r="S733" t="s">
        <v>70</v>
      </c>
      <c r="T733" t="s">
        <v>70</v>
      </c>
      <c r="U733" t="s">
        <v>2000</v>
      </c>
      <c r="V733" t="s">
        <v>70</v>
      </c>
      <c r="W733" t="s">
        <v>70</v>
      </c>
      <c r="X733" t="s">
        <v>2000</v>
      </c>
      <c r="Y733" t="s">
        <v>2000</v>
      </c>
      <c r="Z733" t="s">
        <v>2000</v>
      </c>
      <c r="AA733" t="s">
        <v>2000</v>
      </c>
    </row>
    <row r="734" spans="1:27" hidden="1" x14ac:dyDescent="0.25">
      <c r="A734">
        <v>481671034</v>
      </c>
      <c r="B734" t="s">
        <v>1999</v>
      </c>
      <c r="C734" t="s">
        <v>1109</v>
      </c>
      <c r="D734" t="s">
        <v>70</v>
      </c>
      <c r="E734" t="s">
        <v>70</v>
      </c>
      <c r="F734" t="s">
        <v>2000</v>
      </c>
      <c r="G734" t="s">
        <v>70</v>
      </c>
      <c r="H734" t="s">
        <v>70</v>
      </c>
      <c r="I734" t="s">
        <v>110</v>
      </c>
      <c r="J734" t="s">
        <v>70</v>
      </c>
      <c r="K734" t="s">
        <v>70</v>
      </c>
      <c r="L734" t="s">
        <v>70</v>
      </c>
      <c r="M734" t="s">
        <v>110</v>
      </c>
      <c r="N734" t="s">
        <v>110</v>
      </c>
      <c r="O734" t="s">
        <v>70</v>
      </c>
      <c r="P734" t="s">
        <v>110</v>
      </c>
      <c r="Q734" t="s">
        <v>2000</v>
      </c>
      <c r="R734" t="s">
        <v>70</v>
      </c>
      <c r="S734" t="s">
        <v>70</v>
      </c>
      <c r="T734" t="s">
        <v>70</v>
      </c>
      <c r="U734" t="s">
        <v>110</v>
      </c>
      <c r="V734" t="s">
        <v>70</v>
      </c>
      <c r="W734" t="s">
        <v>70</v>
      </c>
      <c r="X734" t="s">
        <v>2000</v>
      </c>
      <c r="Y734" t="s">
        <v>110</v>
      </c>
      <c r="Z734" t="s">
        <v>2000</v>
      </c>
      <c r="AA734" t="s">
        <v>2000</v>
      </c>
    </row>
    <row r="735" spans="1:27" hidden="1" x14ac:dyDescent="0.25">
      <c r="A735">
        <v>481830001</v>
      </c>
      <c r="B735" t="s">
        <v>1999</v>
      </c>
      <c r="C735" t="s">
        <v>1109</v>
      </c>
      <c r="D735" t="s">
        <v>70</v>
      </c>
      <c r="E735" t="s">
        <v>70</v>
      </c>
      <c r="F735" t="s">
        <v>110</v>
      </c>
      <c r="G735" t="s">
        <v>70</v>
      </c>
      <c r="H735" t="s">
        <v>70</v>
      </c>
      <c r="I735" t="s">
        <v>110</v>
      </c>
      <c r="J735" t="s">
        <v>70</v>
      </c>
      <c r="K735" t="s">
        <v>70</v>
      </c>
      <c r="L735" t="s">
        <v>70</v>
      </c>
      <c r="M735" t="s">
        <v>110</v>
      </c>
      <c r="N735" t="s">
        <v>110</v>
      </c>
      <c r="O735" t="s">
        <v>70</v>
      </c>
      <c r="P735" t="s">
        <v>110</v>
      </c>
      <c r="Q735" t="s">
        <v>110</v>
      </c>
      <c r="R735" t="s">
        <v>70</v>
      </c>
      <c r="S735" t="s">
        <v>70</v>
      </c>
      <c r="T735" t="s">
        <v>70</v>
      </c>
      <c r="U735" t="s">
        <v>59</v>
      </c>
      <c r="V735" t="s">
        <v>70</v>
      </c>
      <c r="W735" t="s">
        <v>70</v>
      </c>
      <c r="X735" t="s">
        <v>110</v>
      </c>
      <c r="Y735" t="s">
        <v>57</v>
      </c>
      <c r="Z735" t="s">
        <v>110</v>
      </c>
      <c r="AA735" t="s">
        <v>110</v>
      </c>
    </row>
    <row r="736" spans="1:27" hidden="1" x14ac:dyDescent="0.25">
      <c r="A736">
        <v>482010024</v>
      </c>
      <c r="B736" t="s">
        <v>1999</v>
      </c>
      <c r="C736" t="s">
        <v>1109</v>
      </c>
      <c r="D736" t="s">
        <v>70</v>
      </c>
      <c r="E736" t="s">
        <v>70</v>
      </c>
      <c r="F736" t="s">
        <v>57</v>
      </c>
      <c r="G736" t="s">
        <v>70</v>
      </c>
      <c r="H736" t="s">
        <v>70</v>
      </c>
      <c r="I736" t="s">
        <v>57</v>
      </c>
      <c r="J736" t="s">
        <v>70</v>
      </c>
      <c r="K736" t="s">
        <v>70</v>
      </c>
      <c r="L736" t="s">
        <v>70</v>
      </c>
      <c r="M736" t="s">
        <v>110</v>
      </c>
      <c r="N736" t="s">
        <v>59</v>
      </c>
      <c r="O736" t="s">
        <v>70</v>
      </c>
      <c r="P736" t="s">
        <v>110</v>
      </c>
      <c r="Q736" t="s">
        <v>110</v>
      </c>
      <c r="R736" t="s">
        <v>70</v>
      </c>
      <c r="S736" t="s">
        <v>70</v>
      </c>
      <c r="T736" t="s">
        <v>70</v>
      </c>
      <c r="U736" t="s">
        <v>59</v>
      </c>
      <c r="V736" t="s">
        <v>70</v>
      </c>
      <c r="W736" t="s">
        <v>70</v>
      </c>
      <c r="X736" t="s">
        <v>110</v>
      </c>
      <c r="Y736" t="s">
        <v>110</v>
      </c>
      <c r="Z736" t="s">
        <v>110</v>
      </c>
      <c r="AA736" t="s">
        <v>110</v>
      </c>
    </row>
    <row r="737" spans="1:27" hidden="1" x14ac:dyDescent="0.25">
      <c r="A737">
        <v>482010026</v>
      </c>
      <c r="B737" t="s">
        <v>1999</v>
      </c>
      <c r="C737" t="s">
        <v>1109</v>
      </c>
      <c r="D737" t="s">
        <v>70</v>
      </c>
      <c r="E737" t="s">
        <v>70</v>
      </c>
      <c r="F737" t="s">
        <v>110</v>
      </c>
      <c r="G737" t="s">
        <v>110</v>
      </c>
      <c r="H737" t="s">
        <v>70</v>
      </c>
      <c r="I737" t="s">
        <v>57</v>
      </c>
      <c r="J737" t="s">
        <v>70</v>
      </c>
      <c r="K737" t="s">
        <v>70</v>
      </c>
      <c r="L737" t="s">
        <v>70</v>
      </c>
      <c r="M737" t="s">
        <v>2000</v>
      </c>
      <c r="N737" t="s">
        <v>2000</v>
      </c>
      <c r="O737" t="s">
        <v>70</v>
      </c>
      <c r="P737" t="s">
        <v>110</v>
      </c>
      <c r="Q737" t="s">
        <v>2000</v>
      </c>
      <c r="R737" t="s">
        <v>110</v>
      </c>
      <c r="S737" t="s">
        <v>70</v>
      </c>
      <c r="T737" t="s">
        <v>70</v>
      </c>
      <c r="U737" t="s">
        <v>2000</v>
      </c>
      <c r="V737" t="s">
        <v>70</v>
      </c>
      <c r="W737" t="s">
        <v>70</v>
      </c>
      <c r="X737" t="s">
        <v>2000</v>
      </c>
      <c r="Y737" t="s">
        <v>110</v>
      </c>
      <c r="Z737" t="s">
        <v>2000</v>
      </c>
      <c r="AA737" t="s">
        <v>2000</v>
      </c>
    </row>
    <row r="738" spans="1:27" hidden="1" x14ac:dyDescent="0.25">
      <c r="A738">
        <v>482010029</v>
      </c>
      <c r="B738" t="s">
        <v>1999</v>
      </c>
      <c r="C738" t="s">
        <v>1109</v>
      </c>
      <c r="D738" t="s">
        <v>70</v>
      </c>
      <c r="E738" t="s">
        <v>70</v>
      </c>
      <c r="F738" t="s">
        <v>110</v>
      </c>
      <c r="G738" t="s">
        <v>70</v>
      </c>
      <c r="H738" t="s">
        <v>70</v>
      </c>
      <c r="I738" t="s">
        <v>57</v>
      </c>
      <c r="J738" t="s">
        <v>70</v>
      </c>
      <c r="K738" t="s">
        <v>70</v>
      </c>
      <c r="L738" t="s">
        <v>70</v>
      </c>
      <c r="M738" t="s">
        <v>110</v>
      </c>
      <c r="N738" t="s">
        <v>59</v>
      </c>
      <c r="O738" t="s">
        <v>70</v>
      </c>
      <c r="P738" t="s">
        <v>110</v>
      </c>
      <c r="Q738" t="s">
        <v>110</v>
      </c>
      <c r="R738" t="s">
        <v>70</v>
      </c>
      <c r="S738" t="s">
        <v>70</v>
      </c>
      <c r="T738" t="s">
        <v>70</v>
      </c>
      <c r="U738" t="s">
        <v>59</v>
      </c>
      <c r="V738" t="s">
        <v>70</v>
      </c>
      <c r="W738" t="s">
        <v>70</v>
      </c>
      <c r="X738" t="s">
        <v>110</v>
      </c>
      <c r="Y738" t="s">
        <v>110</v>
      </c>
      <c r="Z738" t="s">
        <v>110</v>
      </c>
      <c r="AA738" t="s">
        <v>110</v>
      </c>
    </row>
    <row r="739" spans="1:27" hidden="1" x14ac:dyDescent="0.25">
      <c r="A739">
        <v>482010030</v>
      </c>
      <c r="B739" t="s">
        <v>1999</v>
      </c>
      <c r="C739" t="s">
        <v>1109</v>
      </c>
      <c r="D739" t="s">
        <v>70</v>
      </c>
      <c r="E739" t="s">
        <v>70</v>
      </c>
      <c r="F739" t="s">
        <v>2000</v>
      </c>
      <c r="G739" t="s">
        <v>70</v>
      </c>
      <c r="H739" t="s">
        <v>70</v>
      </c>
      <c r="I739" t="s">
        <v>2000</v>
      </c>
      <c r="J739" t="s">
        <v>70</v>
      </c>
      <c r="K739" t="s">
        <v>70</v>
      </c>
      <c r="L739" t="s">
        <v>70</v>
      </c>
      <c r="M739" t="s">
        <v>2000</v>
      </c>
      <c r="N739" t="s">
        <v>2000</v>
      </c>
      <c r="O739" t="s">
        <v>70</v>
      </c>
      <c r="P739" t="s">
        <v>2000</v>
      </c>
      <c r="Q739" t="s">
        <v>2000</v>
      </c>
      <c r="R739" t="s">
        <v>70</v>
      </c>
      <c r="S739" t="s">
        <v>70</v>
      </c>
      <c r="T739" t="s">
        <v>70</v>
      </c>
      <c r="U739" t="s">
        <v>2000</v>
      </c>
      <c r="V739" t="s">
        <v>70</v>
      </c>
      <c r="W739" t="s">
        <v>70</v>
      </c>
      <c r="X739" t="s">
        <v>2000</v>
      </c>
      <c r="Y739" t="s">
        <v>2000</v>
      </c>
      <c r="Z739" t="s">
        <v>2000</v>
      </c>
      <c r="AA739" t="s">
        <v>2000</v>
      </c>
    </row>
    <row r="740" spans="1:27" hidden="1" x14ac:dyDescent="0.25">
      <c r="A740">
        <v>482010036</v>
      </c>
      <c r="B740" t="s">
        <v>1999</v>
      </c>
      <c r="C740" t="s">
        <v>1109</v>
      </c>
      <c r="D740" t="s">
        <v>70</v>
      </c>
      <c r="E740" t="s">
        <v>70</v>
      </c>
      <c r="F740" t="s">
        <v>110</v>
      </c>
      <c r="G740" t="s">
        <v>70</v>
      </c>
      <c r="H740" t="s">
        <v>70</v>
      </c>
      <c r="I740" t="s">
        <v>110</v>
      </c>
      <c r="J740" t="s">
        <v>70</v>
      </c>
      <c r="K740" t="s">
        <v>70</v>
      </c>
      <c r="L740" t="s">
        <v>70</v>
      </c>
      <c r="M740" t="s">
        <v>110</v>
      </c>
      <c r="N740" t="s">
        <v>110</v>
      </c>
      <c r="O740" t="s">
        <v>70</v>
      </c>
      <c r="P740" t="s">
        <v>57</v>
      </c>
      <c r="Q740" t="s">
        <v>110</v>
      </c>
      <c r="R740" t="s">
        <v>70</v>
      </c>
      <c r="S740" t="s">
        <v>70</v>
      </c>
      <c r="T740" t="s">
        <v>70</v>
      </c>
      <c r="U740" t="s">
        <v>57</v>
      </c>
      <c r="V740" t="s">
        <v>70</v>
      </c>
      <c r="W740" t="s">
        <v>70</v>
      </c>
      <c r="X740" t="s">
        <v>59</v>
      </c>
      <c r="Y740" t="s">
        <v>57</v>
      </c>
      <c r="Z740" t="s">
        <v>110</v>
      </c>
      <c r="AA740" t="s">
        <v>110</v>
      </c>
    </row>
    <row r="741" spans="1:27" hidden="1" x14ac:dyDescent="0.25">
      <c r="A741">
        <v>482010055</v>
      </c>
      <c r="B741" t="s">
        <v>1999</v>
      </c>
      <c r="C741" t="s">
        <v>1109</v>
      </c>
      <c r="D741" t="s">
        <v>70</v>
      </c>
      <c r="E741" t="s">
        <v>70</v>
      </c>
      <c r="F741" t="s">
        <v>57</v>
      </c>
      <c r="G741" t="s">
        <v>2000</v>
      </c>
      <c r="H741" t="s">
        <v>70</v>
      </c>
      <c r="I741" t="s">
        <v>57</v>
      </c>
      <c r="J741" t="s">
        <v>70</v>
      </c>
      <c r="K741" t="s">
        <v>70</v>
      </c>
      <c r="L741" t="s">
        <v>70</v>
      </c>
      <c r="M741" t="s">
        <v>110</v>
      </c>
      <c r="N741" t="s">
        <v>59</v>
      </c>
      <c r="O741" t="s">
        <v>70</v>
      </c>
      <c r="P741" t="s">
        <v>110</v>
      </c>
      <c r="Q741" t="s">
        <v>59</v>
      </c>
      <c r="R741" t="s">
        <v>2000</v>
      </c>
      <c r="S741" t="s">
        <v>70</v>
      </c>
      <c r="T741" t="s">
        <v>70</v>
      </c>
      <c r="U741" t="s">
        <v>110</v>
      </c>
      <c r="V741" t="s">
        <v>70</v>
      </c>
      <c r="W741" t="s">
        <v>70</v>
      </c>
      <c r="X741" t="s">
        <v>57</v>
      </c>
      <c r="Y741" t="s">
        <v>110</v>
      </c>
      <c r="Z741" t="s">
        <v>110</v>
      </c>
      <c r="AA741" t="s">
        <v>110</v>
      </c>
    </row>
    <row r="742" spans="1:27" hidden="1" x14ac:dyDescent="0.25">
      <c r="A742">
        <v>482010057</v>
      </c>
      <c r="B742" t="s">
        <v>1999</v>
      </c>
      <c r="C742" t="s">
        <v>1109</v>
      </c>
      <c r="D742" t="s">
        <v>70</v>
      </c>
      <c r="E742" t="s">
        <v>70</v>
      </c>
      <c r="F742" t="s">
        <v>57</v>
      </c>
      <c r="G742" t="s">
        <v>70</v>
      </c>
      <c r="H742" t="s">
        <v>70</v>
      </c>
      <c r="I742" t="s">
        <v>57</v>
      </c>
      <c r="J742" t="s">
        <v>70</v>
      </c>
      <c r="K742" t="s">
        <v>70</v>
      </c>
      <c r="L742" t="s">
        <v>70</v>
      </c>
      <c r="M742" t="s">
        <v>110</v>
      </c>
      <c r="N742" t="s">
        <v>110</v>
      </c>
      <c r="O742" t="s">
        <v>70</v>
      </c>
      <c r="P742" t="s">
        <v>110</v>
      </c>
      <c r="Q742" t="s">
        <v>59</v>
      </c>
      <c r="R742" t="s">
        <v>70</v>
      </c>
      <c r="S742" t="s">
        <v>70</v>
      </c>
      <c r="T742" t="s">
        <v>70</v>
      </c>
      <c r="U742" t="s">
        <v>110</v>
      </c>
      <c r="V742" t="s">
        <v>70</v>
      </c>
      <c r="W742" t="s">
        <v>70</v>
      </c>
      <c r="X742" t="s">
        <v>110</v>
      </c>
      <c r="Y742" t="s">
        <v>110</v>
      </c>
      <c r="Z742" t="s">
        <v>110</v>
      </c>
      <c r="AA742" t="s">
        <v>110</v>
      </c>
    </row>
    <row r="743" spans="1:27" hidden="1" x14ac:dyDescent="0.25">
      <c r="A743">
        <v>482010058</v>
      </c>
      <c r="B743" t="s">
        <v>1999</v>
      </c>
      <c r="C743" t="s">
        <v>1109</v>
      </c>
      <c r="D743" t="s">
        <v>70</v>
      </c>
      <c r="E743" t="s">
        <v>70</v>
      </c>
      <c r="F743" t="s">
        <v>110</v>
      </c>
      <c r="G743" t="s">
        <v>70</v>
      </c>
      <c r="H743" t="s">
        <v>70</v>
      </c>
      <c r="I743" t="s">
        <v>57</v>
      </c>
      <c r="J743" t="s">
        <v>70</v>
      </c>
      <c r="K743" t="s">
        <v>70</v>
      </c>
      <c r="L743" t="s">
        <v>70</v>
      </c>
      <c r="M743" t="s">
        <v>110</v>
      </c>
      <c r="N743" t="s">
        <v>110</v>
      </c>
      <c r="O743" t="s">
        <v>70</v>
      </c>
      <c r="P743" t="s">
        <v>110</v>
      </c>
      <c r="Q743" t="s">
        <v>59</v>
      </c>
      <c r="R743" t="s">
        <v>70</v>
      </c>
      <c r="S743" t="s">
        <v>70</v>
      </c>
      <c r="T743" t="s">
        <v>70</v>
      </c>
      <c r="U743" t="s">
        <v>110</v>
      </c>
      <c r="V743" t="s">
        <v>70</v>
      </c>
      <c r="W743" t="s">
        <v>70</v>
      </c>
      <c r="X743" t="s">
        <v>110</v>
      </c>
      <c r="Y743" t="s">
        <v>110</v>
      </c>
      <c r="Z743" t="s">
        <v>110</v>
      </c>
      <c r="AA743" t="s">
        <v>110</v>
      </c>
    </row>
    <row r="744" spans="1:27" hidden="1" x14ac:dyDescent="0.25">
      <c r="A744">
        <v>482010061</v>
      </c>
      <c r="B744" t="s">
        <v>1999</v>
      </c>
      <c r="C744" t="s">
        <v>1109</v>
      </c>
      <c r="D744" t="s">
        <v>70</v>
      </c>
      <c r="E744" t="s">
        <v>70</v>
      </c>
      <c r="F744" t="s">
        <v>57</v>
      </c>
      <c r="G744" t="s">
        <v>70</v>
      </c>
      <c r="H744" t="s">
        <v>70</v>
      </c>
      <c r="I744" t="s">
        <v>110</v>
      </c>
      <c r="J744" t="s">
        <v>70</v>
      </c>
      <c r="K744" t="s">
        <v>70</v>
      </c>
      <c r="L744" t="s">
        <v>70</v>
      </c>
      <c r="M744" t="s">
        <v>110</v>
      </c>
      <c r="N744" t="s">
        <v>59</v>
      </c>
      <c r="O744" t="s">
        <v>70</v>
      </c>
      <c r="P744" t="s">
        <v>110</v>
      </c>
      <c r="Q744" t="s">
        <v>110</v>
      </c>
      <c r="R744" t="s">
        <v>70</v>
      </c>
      <c r="S744" t="s">
        <v>70</v>
      </c>
      <c r="T744" t="s">
        <v>70</v>
      </c>
      <c r="U744" t="s">
        <v>110</v>
      </c>
      <c r="V744" t="s">
        <v>70</v>
      </c>
      <c r="W744" t="s">
        <v>70</v>
      </c>
      <c r="X744" t="s">
        <v>110</v>
      </c>
      <c r="Y744" t="s">
        <v>57</v>
      </c>
      <c r="Z744" t="s">
        <v>110</v>
      </c>
      <c r="AA744" t="s">
        <v>110</v>
      </c>
    </row>
    <row r="745" spans="1:27" hidden="1" x14ac:dyDescent="0.25">
      <c r="A745">
        <v>482010064</v>
      </c>
      <c r="B745" t="s">
        <v>1999</v>
      </c>
      <c r="C745" t="s">
        <v>1109</v>
      </c>
      <c r="D745" t="s">
        <v>70</v>
      </c>
      <c r="E745" t="s">
        <v>70</v>
      </c>
      <c r="F745" t="s">
        <v>2000</v>
      </c>
      <c r="G745" t="s">
        <v>70</v>
      </c>
      <c r="H745" t="s">
        <v>70</v>
      </c>
      <c r="I745" t="s">
        <v>2000</v>
      </c>
      <c r="J745" t="s">
        <v>70</v>
      </c>
      <c r="K745" t="s">
        <v>70</v>
      </c>
      <c r="L745" t="s">
        <v>70</v>
      </c>
      <c r="M745" t="s">
        <v>2000</v>
      </c>
      <c r="N745" t="s">
        <v>2000</v>
      </c>
      <c r="O745" t="s">
        <v>70</v>
      </c>
      <c r="P745" t="s">
        <v>2000</v>
      </c>
      <c r="Q745" t="s">
        <v>2000</v>
      </c>
      <c r="R745" t="s">
        <v>70</v>
      </c>
      <c r="S745" t="s">
        <v>70</v>
      </c>
      <c r="T745" t="s">
        <v>70</v>
      </c>
      <c r="U745" t="s">
        <v>2000</v>
      </c>
      <c r="V745" t="s">
        <v>70</v>
      </c>
      <c r="W745" t="s">
        <v>70</v>
      </c>
      <c r="X745" t="s">
        <v>2000</v>
      </c>
      <c r="Y745" t="s">
        <v>2000</v>
      </c>
      <c r="Z745" t="s">
        <v>2000</v>
      </c>
      <c r="AA745" t="s">
        <v>2000</v>
      </c>
    </row>
    <row r="746" spans="1:27" hidden="1" x14ac:dyDescent="0.25">
      <c r="A746">
        <v>482010069</v>
      </c>
      <c r="B746" t="s">
        <v>1999</v>
      </c>
      <c r="C746" t="s">
        <v>1109</v>
      </c>
      <c r="D746" t="s">
        <v>70</v>
      </c>
      <c r="E746" t="s">
        <v>70</v>
      </c>
      <c r="F746" t="s">
        <v>57</v>
      </c>
      <c r="G746" t="s">
        <v>70</v>
      </c>
      <c r="H746" t="s">
        <v>70</v>
      </c>
      <c r="I746" t="s">
        <v>57</v>
      </c>
      <c r="J746" t="s">
        <v>70</v>
      </c>
      <c r="K746" t="s">
        <v>70</v>
      </c>
      <c r="L746" t="s">
        <v>70</v>
      </c>
      <c r="M746" t="s">
        <v>2000</v>
      </c>
      <c r="N746" t="s">
        <v>2000</v>
      </c>
      <c r="O746" t="s">
        <v>70</v>
      </c>
      <c r="P746" t="s">
        <v>57</v>
      </c>
      <c r="Q746" t="s">
        <v>2000</v>
      </c>
      <c r="R746" t="s">
        <v>70</v>
      </c>
      <c r="S746" t="s">
        <v>70</v>
      </c>
      <c r="T746" t="s">
        <v>70</v>
      </c>
      <c r="U746" t="s">
        <v>2000</v>
      </c>
      <c r="V746" t="s">
        <v>70</v>
      </c>
      <c r="W746" t="s">
        <v>70</v>
      </c>
      <c r="X746" t="s">
        <v>2000</v>
      </c>
      <c r="Y746" t="s">
        <v>110</v>
      </c>
      <c r="Z746" t="s">
        <v>2000</v>
      </c>
      <c r="AA746" t="s">
        <v>2000</v>
      </c>
    </row>
    <row r="747" spans="1:27" hidden="1" x14ac:dyDescent="0.25">
      <c r="A747">
        <v>482010307</v>
      </c>
      <c r="B747" t="s">
        <v>1999</v>
      </c>
      <c r="C747" t="s">
        <v>1109</v>
      </c>
      <c r="D747" t="s">
        <v>70</v>
      </c>
      <c r="E747" t="s">
        <v>70</v>
      </c>
      <c r="F747" t="s">
        <v>110</v>
      </c>
      <c r="G747" t="s">
        <v>70</v>
      </c>
      <c r="H747" t="s">
        <v>70</v>
      </c>
      <c r="I747" t="s">
        <v>57</v>
      </c>
      <c r="J747" t="s">
        <v>70</v>
      </c>
      <c r="K747" t="s">
        <v>70</v>
      </c>
      <c r="L747" t="s">
        <v>70</v>
      </c>
      <c r="M747" t="s">
        <v>110</v>
      </c>
      <c r="N747" t="s">
        <v>110</v>
      </c>
      <c r="O747" t="s">
        <v>70</v>
      </c>
      <c r="P747" t="s">
        <v>57</v>
      </c>
      <c r="Q747" t="s">
        <v>110</v>
      </c>
      <c r="R747" t="s">
        <v>70</v>
      </c>
      <c r="S747" t="s">
        <v>70</v>
      </c>
      <c r="T747" t="s">
        <v>70</v>
      </c>
      <c r="U747" t="s">
        <v>110</v>
      </c>
      <c r="V747" t="s">
        <v>70</v>
      </c>
      <c r="W747" t="s">
        <v>70</v>
      </c>
      <c r="X747" t="s">
        <v>110</v>
      </c>
      <c r="Y747" t="s">
        <v>57</v>
      </c>
      <c r="Z747" t="s">
        <v>110</v>
      </c>
      <c r="AA747" t="s">
        <v>2000</v>
      </c>
    </row>
    <row r="748" spans="1:27" hidden="1" x14ac:dyDescent="0.25">
      <c r="A748">
        <v>482010803</v>
      </c>
      <c r="B748" t="s">
        <v>1999</v>
      </c>
      <c r="C748" t="s">
        <v>1109</v>
      </c>
      <c r="D748" t="s">
        <v>70</v>
      </c>
      <c r="E748" t="s">
        <v>70</v>
      </c>
      <c r="F748" t="s">
        <v>57</v>
      </c>
      <c r="G748" t="s">
        <v>70</v>
      </c>
      <c r="H748" t="s">
        <v>70</v>
      </c>
      <c r="I748" t="s">
        <v>57</v>
      </c>
      <c r="J748" t="s">
        <v>70</v>
      </c>
      <c r="K748" t="s">
        <v>70</v>
      </c>
      <c r="L748" t="s">
        <v>70</v>
      </c>
      <c r="M748" t="s">
        <v>57</v>
      </c>
      <c r="N748" t="s">
        <v>110</v>
      </c>
      <c r="O748" t="s">
        <v>70</v>
      </c>
      <c r="P748" t="s">
        <v>110</v>
      </c>
      <c r="Q748" t="s">
        <v>110</v>
      </c>
      <c r="R748" t="s">
        <v>70</v>
      </c>
      <c r="S748" t="s">
        <v>70</v>
      </c>
      <c r="T748" t="s">
        <v>70</v>
      </c>
      <c r="U748" t="s">
        <v>110</v>
      </c>
      <c r="V748" t="s">
        <v>70</v>
      </c>
      <c r="W748" t="s">
        <v>70</v>
      </c>
      <c r="X748" t="s">
        <v>110</v>
      </c>
      <c r="Y748" t="s">
        <v>110</v>
      </c>
      <c r="Z748" t="s">
        <v>110</v>
      </c>
      <c r="AA748" t="s">
        <v>57</v>
      </c>
    </row>
    <row r="749" spans="1:27" hidden="1" x14ac:dyDescent="0.25">
      <c r="A749">
        <v>482011015</v>
      </c>
      <c r="B749" t="s">
        <v>1999</v>
      </c>
      <c r="C749" t="s">
        <v>1109</v>
      </c>
      <c r="D749" t="s">
        <v>70</v>
      </c>
      <c r="E749" t="s">
        <v>70</v>
      </c>
      <c r="F749" t="s">
        <v>57</v>
      </c>
      <c r="G749" t="s">
        <v>70</v>
      </c>
      <c r="H749" t="s">
        <v>70</v>
      </c>
      <c r="I749" t="s">
        <v>57</v>
      </c>
      <c r="J749" t="s">
        <v>70</v>
      </c>
      <c r="K749" t="s">
        <v>70</v>
      </c>
      <c r="L749" t="s">
        <v>70</v>
      </c>
      <c r="M749" t="s">
        <v>110</v>
      </c>
      <c r="N749" t="s">
        <v>110</v>
      </c>
      <c r="O749" t="s">
        <v>70</v>
      </c>
      <c r="P749" t="s">
        <v>57</v>
      </c>
      <c r="Q749" t="s">
        <v>110</v>
      </c>
      <c r="R749" t="s">
        <v>70</v>
      </c>
      <c r="S749" t="s">
        <v>70</v>
      </c>
      <c r="T749" t="s">
        <v>70</v>
      </c>
      <c r="U749" t="s">
        <v>110</v>
      </c>
      <c r="V749" t="s">
        <v>70</v>
      </c>
      <c r="W749" t="s">
        <v>70</v>
      </c>
      <c r="X749" t="s">
        <v>110</v>
      </c>
      <c r="Y749" t="s">
        <v>110</v>
      </c>
      <c r="Z749" t="s">
        <v>110</v>
      </c>
      <c r="AA749" t="s">
        <v>110</v>
      </c>
    </row>
    <row r="750" spans="1:27" hidden="1" x14ac:dyDescent="0.25">
      <c r="A750">
        <v>482011035</v>
      </c>
      <c r="B750" t="s">
        <v>1999</v>
      </c>
      <c r="C750" t="s">
        <v>1109</v>
      </c>
      <c r="D750" t="s">
        <v>70</v>
      </c>
      <c r="E750" t="s">
        <v>70</v>
      </c>
      <c r="F750" t="s">
        <v>57</v>
      </c>
      <c r="G750" t="s">
        <v>57</v>
      </c>
      <c r="H750" t="s">
        <v>57</v>
      </c>
      <c r="I750" t="s">
        <v>57</v>
      </c>
      <c r="J750" t="s">
        <v>70</v>
      </c>
      <c r="K750" t="s">
        <v>57</v>
      </c>
      <c r="L750" t="s">
        <v>57</v>
      </c>
      <c r="M750" t="s">
        <v>2000</v>
      </c>
      <c r="N750" t="s">
        <v>2000</v>
      </c>
      <c r="O750" t="s">
        <v>70</v>
      </c>
      <c r="P750" t="s">
        <v>57</v>
      </c>
      <c r="Q750" t="s">
        <v>2000</v>
      </c>
      <c r="R750" t="s">
        <v>57</v>
      </c>
      <c r="S750" t="s">
        <v>57</v>
      </c>
      <c r="T750" t="s">
        <v>110</v>
      </c>
      <c r="U750" t="s">
        <v>2000</v>
      </c>
      <c r="V750" t="s">
        <v>70</v>
      </c>
      <c r="W750" t="s">
        <v>57</v>
      </c>
      <c r="X750" t="s">
        <v>2000</v>
      </c>
      <c r="Y750" t="s">
        <v>110</v>
      </c>
      <c r="Z750" t="s">
        <v>2000</v>
      </c>
      <c r="AA750" t="s">
        <v>2000</v>
      </c>
    </row>
    <row r="751" spans="1:27" hidden="1" x14ac:dyDescent="0.25">
      <c r="A751">
        <v>482011041</v>
      </c>
      <c r="B751" t="s">
        <v>1999</v>
      </c>
      <c r="C751" t="s">
        <v>1109</v>
      </c>
      <c r="D751" t="s">
        <v>70</v>
      </c>
      <c r="E751" t="s">
        <v>70</v>
      </c>
      <c r="F751" t="s">
        <v>2000</v>
      </c>
      <c r="G751" t="s">
        <v>70</v>
      </c>
      <c r="H751" t="s">
        <v>70</v>
      </c>
      <c r="I751" t="s">
        <v>2000</v>
      </c>
      <c r="J751" t="s">
        <v>70</v>
      </c>
      <c r="K751" t="s">
        <v>70</v>
      </c>
      <c r="L751" t="s">
        <v>70</v>
      </c>
      <c r="M751" t="s">
        <v>2000</v>
      </c>
      <c r="N751" t="s">
        <v>2000</v>
      </c>
      <c r="O751" t="s">
        <v>70</v>
      </c>
      <c r="P751" t="s">
        <v>2000</v>
      </c>
      <c r="Q751" t="s">
        <v>2000</v>
      </c>
      <c r="R751" t="s">
        <v>70</v>
      </c>
      <c r="S751" t="s">
        <v>70</v>
      </c>
      <c r="T751" t="s">
        <v>70</v>
      </c>
      <c r="U751" t="s">
        <v>2000</v>
      </c>
      <c r="V751" t="s">
        <v>70</v>
      </c>
      <c r="W751" t="s">
        <v>70</v>
      </c>
      <c r="X751" t="s">
        <v>2000</v>
      </c>
      <c r="Y751" t="s">
        <v>2000</v>
      </c>
      <c r="Z751" t="s">
        <v>2000</v>
      </c>
      <c r="AA751" t="s">
        <v>2000</v>
      </c>
    </row>
    <row r="752" spans="1:27" hidden="1" x14ac:dyDescent="0.25">
      <c r="A752">
        <v>482011049</v>
      </c>
      <c r="B752" t="s">
        <v>1999</v>
      </c>
      <c r="C752" t="s">
        <v>1109</v>
      </c>
      <c r="D752" t="s">
        <v>70</v>
      </c>
      <c r="E752" t="s">
        <v>70</v>
      </c>
      <c r="F752" t="s">
        <v>110</v>
      </c>
      <c r="G752" t="s">
        <v>70</v>
      </c>
      <c r="H752" t="s">
        <v>70</v>
      </c>
      <c r="I752" t="s">
        <v>110</v>
      </c>
      <c r="J752" t="s">
        <v>70</v>
      </c>
      <c r="K752" t="s">
        <v>70</v>
      </c>
      <c r="L752" t="s">
        <v>70</v>
      </c>
      <c r="M752" t="s">
        <v>110</v>
      </c>
      <c r="N752" t="s">
        <v>110</v>
      </c>
      <c r="O752" t="s">
        <v>70</v>
      </c>
      <c r="P752" t="s">
        <v>57</v>
      </c>
      <c r="Q752" t="s">
        <v>110</v>
      </c>
      <c r="R752" t="s">
        <v>70</v>
      </c>
      <c r="S752" t="s">
        <v>70</v>
      </c>
      <c r="T752" t="s">
        <v>70</v>
      </c>
      <c r="U752" t="s">
        <v>110</v>
      </c>
      <c r="V752" t="s">
        <v>70</v>
      </c>
      <c r="W752" t="s">
        <v>70</v>
      </c>
      <c r="X752" t="s">
        <v>110</v>
      </c>
      <c r="Y752" t="s">
        <v>57</v>
      </c>
      <c r="Z752" t="s">
        <v>110</v>
      </c>
      <c r="AA752" t="s">
        <v>2000</v>
      </c>
    </row>
    <row r="753" spans="1:27" hidden="1" x14ac:dyDescent="0.25">
      <c r="A753">
        <v>482016000</v>
      </c>
      <c r="B753" t="s">
        <v>1999</v>
      </c>
      <c r="C753" t="s">
        <v>1109</v>
      </c>
      <c r="D753" t="s">
        <v>70</v>
      </c>
      <c r="E753" t="s">
        <v>70</v>
      </c>
      <c r="F753" t="s">
        <v>57</v>
      </c>
      <c r="G753" t="s">
        <v>70</v>
      </c>
      <c r="H753" t="s">
        <v>70</v>
      </c>
      <c r="I753" t="s">
        <v>57</v>
      </c>
      <c r="J753" t="s">
        <v>70</v>
      </c>
      <c r="K753" t="s">
        <v>70</v>
      </c>
      <c r="L753" t="s">
        <v>70</v>
      </c>
      <c r="M753" t="s">
        <v>70</v>
      </c>
      <c r="N753" t="s">
        <v>70</v>
      </c>
      <c r="O753" t="s">
        <v>70</v>
      </c>
      <c r="P753" t="s">
        <v>57</v>
      </c>
      <c r="Q753" t="s">
        <v>70</v>
      </c>
      <c r="R753" t="s">
        <v>70</v>
      </c>
      <c r="S753" t="s">
        <v>70</v>
      </c>
      <c r="T753" t="s">
        <v>70</v>
      </c>
      <c r="U753" t="s">
        <v>70</v>
      </c>
      <c r="V753" t="s">
        <v>70</v>
      </c>
      <c r="W753" t="s">
        <v>70</v>
      </c>
      <c r="X753" t="s">
        <v>70</v>
      </c>
      <c r="Y753" t="s">
        <v>57</v>
      </c>
      <c r="Z753" t="s">
        <v>70</v>
      </c>
      <c r="AA753" t="s">
        <v>70</v>
      </c>
    </row>
    <row r="754" spans="1:27" hidden="1" x14ac:dyDescent="0.25">
      <c r="A754">
        <v>482150042</v>
      </c>
      <c r="B754" t="s">
        <v>1999</v>
      </c>
      <c r="C754" t="s">
        <v>1109</v>
      </c>
      <c r="D754" t="s">
        <v>70</v>
      </c>
      <c r="E754" t="s">
        <v>70</v>
      </c>
      <c r="F754" t="s">
        <v>110</v>
      </c>
      <c r="G754" t="s">
        <v>70</v>
      </c>
      <c r="H754" t="s">
        <v>70</v>
      </c>
      <c r="I754" t="s">
        <v>110</v>
      </c>
      <c r="J754" t="s">
        <v>2000</v>
      </c>
      <c r="K754" t="s">
        <v>70</v>
      </c>
      <c r="L754" t="s">
        <v>70</v>
      </c>
      <c r="M754" t="s">
        <v>110</v>
      </c>
      <c r="N754" t="s">
        <v>110</v>
      </c>
      <c r="O754" t="s">
        <v>70</v>
      </c>
      <c r="P754" t="s">
        <v>110</v>
      </c>
      <c r="Q754" t="s">
        <v>110</v>
      </c>
      <c r="R754" t="s">
        <v>70</v>
      </c>
      <c r="S754" t="s">
        <v>70</v>
      </c>
      <c r="T754" t="s">
        <v>70</v>
      </c>
      <c r="U754" t="s">
        <v>110</v>
      </c>
      <c r="V754" t="s">
        <v>2000</v>
      </c>
      <c r="W754" t="s">
        <v>70</v>
      </c>
      <c r="X754" t="s">
        <v>110</v>
      </c>
      <c r="Y754" t="s">
        <v>110</v>
      </c>
      <c r="Z754" t="s">
        <v>110</v>
      </c>
      <c r="AA754" t="s">
        <v>110</v>
      </c>
    </row>
    <row r="755" spans="1:27" hidden="1" x14ac:dyDescent="0.25">
      <c r="A755">
        <v>482150043</v>
      </c>
      <c r="B755" t="s">
        <v>1999</v>
      </c>
      <c r="C755" t="s">
        <v>1109</v>
      </c>
      <c r="D755" t="s">
        <v>70</v>
      </c>
      <c r="E755" t="s">
        <v>70</v>
      </c>
      <c r="F755" t="s">
        <v>110</v>
      </c>
      <c r="G755" t="s">
        <v>70</v>
      </c>
      <c r="H755" t="s">
        <v>70</v>
      </c>
      <c r="I755" t="s">
        <v>57</v>
      </c>
      <c r="J755" t="s">
        <v>110</v>
      </c>
      <c r="K755" t="s">
        <v>70</v>
      </c>
      <c r="L755" t="s">
        <v>70</v>
      </c>
      <c r="M755" t="s">
        <v>110</v>
      </c>
      <c r="N755" t="s">
        <v>59</v>
      </c>
      <c r="O755" t="s">
        <v>70</v>
      </c>
      <c r="P755" t="s">
        <v>110</v>
      </c>
      <c r="Q755" t="s">
        <v>110</v>
      </c>
      <c r="R755" t="s">
        <v>70</v>
      </c>
      <c r="S755" t="s">
        <v>70</v>
      </c>
      <c r="T755" t="s">
        <v>70</v>
      </c>
      <c r="U755" t="s">
        <v>59</v>
      </c>
      <c r="V755" t="s">
        <v>57</v>
      </c>
      <c r="W755" t="s">
        <v>70</v>
      </c>
      <c r="X755" t="s">
        <v>110</v>
      </c>
      <c r="Y755" t="s">
        <v>57</v>
      </c>
      <c r="Z755" t="s">
        <v>110</v>
      </c>
      <c r="AA755" t="s">
        <v>110</v>
      </c>
    </row>
    <row r="756" spans="1:27" hidden="1" x14ac:dyDescent="0.25">
      <c r="A756">
        <v>482151048</v>
      </c>
      <c r="B756" t="s">
        <v>1999</v>
      </c>
      <c r="C756" t="s">
        <v>1109</v>
      </c>
      <c r="D756" t="s">
        <v>70</v>
      </c>
      <c r="E756" t="s">
        <v>70</v>
      </c>
      <c r="F756" t="s">
        <v>2000</v>
      </c>
      <c r="G756" t="s">
        <v>70</v>
      </c>
      <c r="H756" t="s">
        <v>70</v>
      </c>
      <c r="I756" t="s">
        <v>2000</v>
      </c>
      <c r="J756" t="s">
        <v>2000</v>
      </c>
      <c r="K756" t="s">
        <v>70</v>
      </c>
      <c r="L756" t="s">
        <v>70</v>
      </c>
      <c r="M756" t="s">
        <v>2000</v>
      </c>
      <c r="N756" t="s">
        <v>2000</v>
      </c>
      <c r="O756" t="s">
        <v>70</v>
      </c>
      <c r="P756" t="s">
        <v>2000</v>
      </c>
      <c r="Q756" t="s">
        <v>2000</v>
      </c>
      <c r="R756" t="s">
        <v>70</v>
      </c>
      <c r="S756" t="s">
        <v>70</v>
      </c>
      <c r="T756" t="s">
        <v>70</v>
      </c>
      <c r="U756" t="s">
        <v>2000</v>
      </c>
      <c r="V756" t="s">
        <v>2000</v>
      </c>
      <c r="W756" t="s">
        <v>70</v>
      </c>
      <c r="X756" t="s">
        <v>2000</v>
      </c>
      <c r="Y756" t="s">
        <v>2000</v>
      </c>
      <c r="Z756" t="s">
        <v>2000</v>
      </c>
      <c r="AA756" t="s">
        <v>2000</v>
      </c>
    </row>
    <row r="757" spans="1:27" hidden="1" x14ac:dyDescent="0.25">
      <c r="A757">
        <v>482311006</v>
      </c>
      <c r="B757" t="s">
        <v>1999</v>
      </c>
      <c r="C757" t="s">
        <v>1109</v>
      </c>
      <c r="D757" t="s">
        <v>70</v>
      </c>
      <c r="E757" t="s">
        <v>70</v>
      </c>
      <c r="F757" t="s">
        <v>110</v>
      </c>
      <c r="G757" t="s">
        <v>70</v>
      </c>
      <c r="H757" t="s">
        <v>70</v>
      </c>
      <c r="I757" t="s">
        <v>57</v>
      </c>
      <c r="J757" t="s">
        <v>70</v>
      </c>
      <c r="K757" t="s">
        <v>70</v>
      </c>
      <c r="L757" t="s">
        <v>70</v>
      </c>
      <c r="M757" t="s">
        <v>110</v>
      </c>
      <c r="N757" t="s">
        <v>59</v>
      </c>
      <c r="O757" t="s">
        <v>70</v>
      </c>
      <c r="P757" t="s">
        <v>57</v>
      </c>
      <c r="Q757" t="s">
        <v>110</v>
      </c>
      <c r="R757" t="s">
        <v>70</v>
      </c>
      <c r="S757" t="s">
        <v>70</v>
      </c>
      <c r="T757" t="s">
        <v>70</v>
      </c>
      <c r="U757" t="s">
        <v>59</v>
      </c>
      <c r="V757" t="s">
        <v>70</v>
      </c>
      <c r="W757" t="s">
        <v>70</v>
      </c>
      <c r="X757" t="s">
        <v>110</v>
      </c>
      <c r="Y757" t="s">
        <v>57</v>
      </c>
      <c r="Z757" t="s">
        <v>110</v>
      </c>
      <c r="AA757" t="s">
        <v>110</v>
      </c>
    </row>
    <row r="758" spans="1:27" hidden="1" x14ac:dyDescent="0.25">
      <c r="A758">
        <v>482450009</v>
      </c>
      <c r="B758" t="s">
        <v>1999</v>
      </c>
      <c r="C758" t="s">
        <v>1109</v>
      </c>
      <c r="D758" t="s">
        <v>70</v>
      </c>
      <c r="E758" t="s">
        <v>70</v>
      </c>
      <c r="F758" t="s">
        <v>110</v>
      </c>
      <c r="G758" t="s">
        <v>70</v>
      </c>
      <c r="H758" t="s">
        <v>70</v>
      </c>
      <c r="I758" t="s">
        <v>57</v>
      </c>
      <c r="J758" t="s">
        <v>70</v>
      </c>
      <c r="K758" t="s">
        <v>70</v>
      </c>
      <c r="L758" t="s">
        <v>70</v>
      </c>
      <c r="M758" t="s">
        <v>57</v>
      </c>
      <c r="N758" t="s">
        <v>110</v>
      </c>
      <c r="O758" t="s">
        <v>70</v>
      </c>
      <c r="P758" t="s">
        <v>110</v>
      </c>
      <c r="Q758" t="s">
        <v>110</v>
      </c>
      <c r="R758" t="s">
        <v>70</v>
      </c>
      <c r="S758" t="s">
        <v>70</v>
      </c>
      <c r="T758" t="s">
        <v>70</v>
      </c>
      <c r="U758" t="s">
        <v>59</v>
      </c>
      <c r="V758" t="s">
        <v>70</v>
      </c>
      <c r="W758" t="s">
        <v>70</v>
      </c>
      <c r="X758" t="s">
        <v>110</v>
      </c>
      <c r="Y758" t="s">
        <v>57</v>
      </c>
      <c r="Z758" t="s">
        <v>110</v>
      </c>
      <c r="AA758" t="s">
        <v>110</v>
      </c>
    </row>
    <row r="759" spans="1:27" hidden="1" x14ac:dyDescent="0.25">
      <c r="A759">
        <v>482450011</v>
      </c>
      <c r="B759" t="s">
        <v>1999</v>
      </c>
      <c r="C759" t="s">
        <v>1109</v>
      </c>
      <c r="D759" t="s">
        <v>70</v>
      </c>
      <c r="E759" t="s">
        <v>70</v>
      </c>
      <c r="F759" t="s">
        <v>110</v>
      </c>
      <c r="G759" t="s">
        <v>70</v>
      </c>
      <c r="H759" t="s">
        <v>70</v>
      </c>
      <c r="I759" t="s">
        <v>57</v>
      </c>
      <c r="J759" t="s">
        <v>70</v>
      </c>
      <c r="K759" t="s">
        <v>70</v>
      </c>
      <c r="L759" t="s">
        <v>70</v>
      </c>
      <c r="M759" t="s">
        <v>110</v>
      </c>
      <c r="N759" t="s">
        <v>59</v>
      </c>
      <c r="O759" t="s">
        <v>70</v>
      </c>
      <c r="P759" t="s">
        <v>110</v>
      </c>
      <c r="Q759" t="s">
        <v>110</v>
      </c>
      <c r="R759" t="s">
        <v>70</v>
      </c>
      <c r="S759" t="s">
        <v>70</v>
      </c>
      <c r="T759" t="s">
        <v>70</v>
      </c>
      <c r="U759" t="s">
        <v>59</v>
      </c>
      <c r="V759" t="s">
        <v>70</v>
      </c>
      <c r="W759" t="s">
        <v>70</v>
      </c>
      <c r="X759" t="s">
        <v>110</v>
      </c>
      <c r="Y759" t="s">
        <v>110</v>
      </c>
      <c r="Z759" t="s">
        <v>110</v>
      </c>
      <c r="AA759" t="s">
        <v>110</v>
      </c>
    </row>
    <row r="760" spans="1:27" hidden="1" x14ac:dyDescent="0.25">
      <c r="A760">
        <v>482450014</v>
      </c>
      <c r="B760" t="s">
        <v>1999</v>
      </c>
      <c r="C760" t="s">
        <v>1109</v>
      </c>
      <c r="D760" t="s">
        <v>70</v>
      </c>
      <c r="E760" t="s">
        <v>70</v>
      </c>
      <c r="F760" t="s">
        <v>110</v>
      </c>
      <c r="G760" t="s">
        <v>70</v>
      </c>
      <c r="H760" t="s">
        <v>70</v>
      </c>
      <c r="I760" t="s">
        <v>110</v>
      </c>
      <c r="J760" t="s">
        <v>70</v>
      </c>
      <c r="K760" t="s">
        <v>70</v>
      </c>
      <c r="L760" t="s">
        <v>70</v>
      </c>
      <c r="M760" t="s">
        <v>110</v>
      </c>
      <c r="N760" t="s">
        <v>110</v>
      </c>
      <c r="O760" t="s">
        <v>70</v>
      </c>
      <c r="P760" t="s">
        <v>110</v>
      </c>
      <c r="Q760" t="s">
        <v>59</v>
      </c>
      <c r="R760" t="s">
        <v>70</v>
      </c>
      <c r="S760" t="s">
        <v>70</v>
      </c>
      <c r="T760" t="s">
        <v>70</v>
      </c>
      <c r="U760" t="s">
        <v>59</v>
      </c>
      <c r="V760" t="s">
        <v>70</v>
      </c>
      <c r="W760" t="s">
        <v>70</v>
      </c>
      <c r="X760" t="s">
        <v>110</v>
      </c>
      <c r="Y760" t="s">
        <v>110</v>
      </c>
      <c r="Z760" t="s">
        <v>110</v>
      </c>
      <c r="AA760" t="s">
        <v>110</v>
      </c>
    </row>
    <row r="761" spans="1:27" hidden="1" x14ac:dyDescent="0.25">
      <c r="A761">
        <v>482450017</v>
      </c>
      <c r="B761" t="s">
        <v>1999</v>
      </c>
      <c r="C761" t="s">
        <v>1109</v>
      </c>
      <c r="D761" t="s">
        <v>70</v>
      </c>
      <c r="E761" t="s">
        <v>70</v>
      </c>
      <c r="F761" t="s">
        <v>110</v>
      </c>
      <c r="G761" t="s">
        <v>70</v>
      </c>
      <c r="H761" t="s">
        <v>70</v>
      </c>
      <c r="I761" t="s">
        <v>57</v>
      </c>
      <c r="J761" t="s">
        <v>70</v>
      </c>
      <c r="K761" t="s">
        <v>70</v>
      </c>
      <c r="L761" t="s">
        <v>70</v>
      </c>
      <c r="M761" t="s">
        <v>110</v>
      </c>
      <c r="N761" t="s">
        <v>110</v>
      </c>
      <c r="O761" t="s">
        <v>70</v>
      </c>
      <c r="P761" t="s">
        <v>110</v>
      </c>
      <c r="Q761" t="s">
        <v>110</v>
      </c>
      <c r="R761" t="s">
        <v>70</v>
      </c>
      <c r="S761" t="s">
        <v>70</v>
      </c>
      <c r="T761" t="s">
        <v>70</v>
      </c>
      <c r="U761" t="s">
        <v>59</v>
      </c>
      <c r="V761" t="s">
        <v>70</v>
      </c>
      <c r="W761" t="s">
        <v>70</v>
      </c>
      <c r="X761" t="s">
        <v>110</v>
      </c>
      <c r="Y761" t="s">
        <v>110</v>
      </c>
      <c r="Z761" t="s">
        <v>110</v>
      </c>
      <c r="AA761" t="s">
        <v>110</v>
      </c>
    </row>
    <row r="762" spans="1:27" hidden="1" x14ac:dyDescent="0.25">
      <c r="A762">
        <v>482450018</v>
      </c>
      <c r="B762" t="s">
        <v>1999</v>
      </c>
      <c r="C762" t="s">
        <v>1109</v>
      </c>
      <c r="D762" t="s">
        <v>70</v>
      </c>
      <c r="E762" t="s">
        <v>70</v>
      </c>
      <c r="F762" t="s">
        <v>57</v>
      </c>
      <c r="G762" t="s">
        <v>70</v>
      </c>
      <c r="H762" t="s">
        <v>70</v>
      </c>
      <c r="I762" t="s">
        <v>57</v>
      </c>
      <c r="J762" t="s">
        <v>70</v>
      </c>
      <c r="K762" t="s">
        <v>70</v>
      </c>
      <c r="L762" t="s">
        <v>70</v>
      </c>
      <c r="M762" t="s">
        <v>57</v>
      </c>
      <c r="N762" t="s">
        <v>110</v>
      </c>
      <c r="O762" t="s">
        <v>70</v>
      </c>
      <c r="P762" t="s">
        <v>57</v>
      </c>
      <c r="Q762" t="s">
        <v>110</v>
      </c>
      <c r="R762" t="s">
        <v>70</v>
      </c>
      <c r="S762" t="s">
        <v>70</v>
      </c>
      <c r="T762" t="s">
        <v>70</v>
      </c>
      <c r="U762" t="s">
        <v>59</v>
      </c>
      <c r="V762" t="s">
        <v>70</v>
      </c>
      <c r="W762" t="s">
        <v>70</v>
      </c>
      <c r="X762" t="s">
        <v>110</v>
      </c>
      <c r="Y762" t="s">
        <v>57</v>
      </c>
      <c r="Z762" t="s">
        <v>2000</v>
      </c>
      <c r="AA762" t="s">
        <v>2000</v>
      </c>
    </row>
    <row r="763" spans="1:27" hidden="1" x14ac:dyDescent="0.25">
      <c r="A763">
        <v>482450019</v>
      </c>
      <c r="B763" t="s">
        <v>1999</v>
      </c>
      <c r="C763" t="s">
        <v>1109</v>
      </c>
      <c r="D763" t="s">
        <v>70</v>
      </c>
      <c r="E763" t="s">
        <v>70</v>
      </c>
      <c r="F763" t="s">
        <v>57</v>
      </c>
      <c r="G763" t="s">
        <v>70</v>
      </c>
      <c r="H763" t="s">
        <v>70</v>
      </c>
      <c r="I763" t="s">
        <v>57</v>
      </c>
      <c r="J763" t="s">
        <v>70</v>
      </c>
      <c r="K763" t="s">
        <v>70</v>
      </c>
      <c r="L763" t="s">
        <v>70</v>
      </c>
      <c r="M763" t="s">
        <v>57</v>
      </c>
      <c r="N763" t="s">
        <v>59</v>
      </c>
      <c r="O763" t="s">
        <v>70</v>
      </c>
      <c r="P763" t="s">
        <v>110</v>
      </c>
      <c r="Q763" t="s">
        <v>110</v>
      </c>
      <c r="R763" t="s">
        <v>70</v>
      </c>
      <c r="S763" t="s">
        <v>70</v>
      </c>
      <c r="T763" t="s">
        <v>70</v>
      </c>
      <c r="U763" t="s">
        <v>59</v>
      </c>
      <c r="V763" t="s">
        <v>70</v>
      </c>
      <c r="W763" t="s">
        <v>70</v>
      </c>
      <c r="X763" t="s">
        <v>110</v>
      </c>
      <c r="Y763" t="s">
        <v>57</v>
      </c>
      <c r="Z763" t="s">
        <v>110</v>
      </c>
      <c r="AA763" t="s">
        <v>110</v>
      </c>
    </row>
    <row r="764" spans="1:27" hidden="1" x14ac:dyDescent="0.25">
      <c r="A764">
        <v>482450020</v>
      </c>
      <c r="B764" t="s">
        <v>1999</v>
      </c>
      <c r="C764" t="s">
        <v>1109</v>
      </c>
      <c r="D764" t="s">
        <v>70</v>
      </c>
      <c r="E764" t="s">
        <v>70</v>
      </c>
      <c r="F764" t="s">
        <v>110</v>
      </c>
      <c r="G764" t="s">
        <v>70</v>
      </c>
      <c r="H764" t="s">
        <v>70</v>
      </c>
      <c r="I764" t="s">
        <v>110</v>
      </c>
      <c r="J764" t="s">
        <v>70</v>
      </c>
      <c r="K764" t="s">
        <v>70</v>
      </c>
      <c r="L764" t="s">
        <v>70</v>
      </c>
      <c r="M764" t="s">
        <v>110</v>
      </c>
      <c r="N764" t="s">
        <v>110</v>
      </c>
      <c r="O764" t="s">
        <v>70</v>
      </c>
      <c r="P764" t="s">
        <v>110</v>
      </c>
      <c r="Q764" t="s">
        <v>2000</v>
      </c>
      <c r="R764" t="s">
        <v>70</v>
      </c>
      <c r="S764" t="s">
        <v>70</v>
      </c>
      <c r="T764" t="s">
        <v>70</v>
      </c>
      <c r="U764" t="s">
        <v>110</v>
      </c>
      <c r="V764" t="s">
        <v>70</v>
      </c>
      <c r="W764" t="s">
        <v>70</v>
      </c>
      <c r="X764" t="s">
        <v>110</v>
      </c>
      <c r="Y764" t="s">
        <v>110</v>
      </c>
      <c r="Z764" t="s">
        <v>110</v>
      </c>
      <c r="AA764" t="s">
        <v>110</v>
      </c>
    </row>
    <row r="765" spans="1:27" hidden="1" x14ac:dyDescent="0.25">
      <c r="A765">
        <v>482451035</v>
      </c>
      <c r="B765" t="s">
        <v>1999</v>
      </c>
      <c r="C765" t="s">
        <v>1109</v>
      </c>
      <c r="D765" t="s">
        <v>70</v>
      </c>
      <c r="E765" t="s">
        <v>70</v>
      </c>
      <c r="F765" t="s">
        <v>110</v>
      </c>
      <c r="G765" t="s">
        <v>70</v>
      </c>
      <c r="H765" t="s">
        <v>70</v>
      </c>
      <c r="I765" t="s">
        <v>57</v>
      </c>
      <c r="J765" t="s">
        <v>70</v>
      </c>
      <c r="K765" t="s">
        <v>70</v>
      </c>
      <c r="L765" t="s">
        <v>70</v>
      </c>
      <c r="M765" t="s">
        <v>70</v>
      </c>
      <c r="N765" t="s">
        <v>70</v>
      </c>
      <c r="O765" t="s">
        <v>70</v>
      </c>
      <c r="P765" t="s">
        <v>57</v>
      </c>
      <c r="Q765" t="s">
        <v>70</v>
      </c>
      <c r="R765" t="s">
        <v>70</v>
      </c>
      <c r="S765" t="s">
        <v>70</v>
      </c>
      <c r="T765" t="s">
        <v>70</v>
      </c>
      <c r="U765" t="s">
        <v>70</v>
      </c>
      <c r="V765" t="s">
        <v>70</v>
      </c>
      <c r="W765" t="s">
        <v>70</v>
      </c>
      <c r="X765" t="s">
        <v>70</v>
      </c>
      <c r="Y765" t="s">
        <v>57</v>
      </c>
      <c r="Z765" t="s">
        <v>70</v>
      </c>
      <c r="AA765" t="s">
        <v>70</v>
      </c>
    </row>
    <row r="766" spans="1:27" hidden="1" x14ac:dyDescent="0.25">
      <c r="A766">
        <v>482451050</v>
      </c>
      <c r="B766" t="s">
        <v>1999</v>
      </c>
      <c r="C766" t="s">
        <v>1109</v>
      </c>
      <c r="D766" t="s">
        <v>70</v>
      </c>
      <c r="E766" t="s">
        <v>70</v>
      </c>
      <c r="F766" t="s">
        <v>110</v>
      </c>
      <c r="G766" t="s">
        <v>70</v>
      </c>
      <c r="H766" t="s">
        <v>70</v>
      </c>
      <c r="I766" t="s">
        <v>110</v>
      </c>
      <c r="J766" t="s">
        <v>70</v>
      </c>
      <c r="K766" t="s">
        <v>70</v>
      </c>
      <c r="L766" t="s">
        <v>70</v>
      </c>
      <c r="M766" t="s">
        <v>110</v>
      </c>
      <c r="N766" t="s">
        <v>110</v>
      </c>
      <c r="O766" t="s">
        <v>70</v>
      </c>
      <c r="P766" t="s">
        <v>110</v>
      </c>
      <c r="Q766" t="s">
        <v>110</v>
      </c>
      <c r="R766" t="s">
        <v>70</v>
      </c>
      <c r="S766" t="s">
        <v>70</v>
      </c>
      <c r="T766" t="s">
        <v>70</v>
      </c>
      <c r="U766" t="s">
        <v>110</v>
      </c>
      <c r="V766" t="s">
        <v>70</v>
      </c>
      <c r="W766" t="s">
        <v>70</v>
      </c>
      <c r="X766" t="s">
        <v>110</v>
      </c>
      <c r="Y766" t="s">
        <v>110</v>
      </c>
      <c r="Z766" t="s">
        <v>2000</v>
      </c>
      <c r="AA766" t="s">
        <v>2000</v>
      </c>
    </row>
    <row r="767" spans="1:27" hidden="1" x14ac:dyDescent="0.25">
      <c r="A767">
        <v>482511008</v>
      </c>
      <c r="B767" t="s">
        <v>1999</v>
      </c>
      <c r="C767" t="s">
        <v>1109</v>
      </c>
      <c r="D767" t="s">
        <v>70</v>
      </c>
      <c r="E767" t="s">
        <v>70</v>
      </c>
      <c r="F767" t="s">
        <v>2000</v>
      </c>
      <c r="G767" t="s">
        <v>70</v>
      </c>
      <c r="H767" t="s">
        <v>70</v>
      </c>
      <c r="I767" t="s">
        <v>110</v>
      </c>
      <c r="J767" t="s">
        <v>70</v>
      </c>
      <c r="K767" t="s">
        <v>70</v>
      </c>
      <c r="L767" t="s">
        <v>70</v>
      </c>
      <c r="M767" t="s">
        <v>110</v>
      </c>
      <c r="N767" t="s">
        <v>110</v>
      </c>
      <c r="O767" t="s">
        <v>70</v>
      </c>
      <c r="P767" t="s">
        <v>110</v>
      </c>
      <c r="Q767" t="s">
        <v>2000</v>
      </c>
      <c r="R767" t="s">
        <v>70</v>
      </c>
      <c r="S767" t="s">
        <v>70</v>
      </c>
      <c r="T767" t="s">
        <v>70</v>
      </c>
      <c r="U767" t="s">
        <v>110</v>
      </c>
      <c r="V767" t="s">
        <v>70</v>
      </c>
      <c r="W767" t="s">
        <v>70</v>
      </c>
      <c r="X767" t="s">
        <v>110</v>
      </c>
      <c r="Y767" t="s">
        <v>110</v>
      </c>
      <c r="Z767" t="s">
        <v>2000</v>
      </c>
      <c r="AA767" t="s">
        <v>2000</v>
      </c>
    </row>
    <row r="768" spans="1:27" hidden="1" x14ac:dyDescent="0.25">
      <c r="A768">
        <v>482570005</v>
      </c>
      <c r="B768" t="s">
        <v>1999</v>
      </c>
      <c r="C768" t="s">
        <v>1109</v>
      </c>
      <c r="D768" t="s">
        <v>70</v>
      </c>
      <c r="E768" t="s">
        <v>70</v>
      </c>
      <c r="F768" t="s">
        <v>110</v>
      </c>
      <c r="G768" t="s">
        <v>70</v>
      </c>
      <c r="H768" t="s">
        <v>70</v>
      </c>
      <c r="I768" t="s">
        <v>57</v>
      </c>
      <c r="J768" t="s">
        <v>70</v>
      </c>
      <c r="K768" t="s">
        <v>70</v>
      </c>
      <c r="L768" t="s">
        <v>70</v>
      </c>
      <c r="M768" t="s">
        <v>110</v>
      </c>
      <c r="N768" t="s">
        <v>110</v>
      </c>
      <c r="O768" t="s">
        <v>70</v>
      </c>
      <c r="P768" t="s">
        <v>110</v>
      </c>
      <c r="Q768" t="s">
        <v>110</v>
      </c>
      <c r="R768" t="s">
        <v>70</v>
      </c>
      <c r="S768" t="s">
        <v>70</v>
      </c>
      <c r="T768" t="s">
        <v>70</v>
      </c>
      <c r="U768" t="s">
        <v>59</v>
      </c>
      <c r="V768" t="s">
        <v>70</v>
      </c>
      <c r="W768" t="s">
        <v>70</v>
      </c>
      <c r="X768" t="s">
        <v>110</v>
      </c>
      <c r="Y768" t="s">
        <v>110</v>
      </c>
      <c r="Z768" t="s">
        <v>110</v>
      </c>
      <c r="AA768" t="s">
        <v>110</v>
      </c>
    </row>
    <row r="769" spans="1:27" hidden="1" x14ac:dyDescent="0.25">
      <c r="A769">
        <v>483390078</v>
      </c>
      <c r="B769" t="s">
        <v>1999</v>
      </c>
      <c r="C769" t="s">
        <v>1109</v>
      </c>
      <c r="D769" t="s">
        <v>70</v>
      </c>
      <c r="E769" t="s">
        <v>70</v>
      </c>
      <c r="F769" t="s">
        <v>110</v>
      </c>
      <c r="G769" t="s">
        <v>70</v>
      </c>
      <c r="H769" t="s">
        <v>70</v>
      </c>
      <c r="I769" t="s">
        <v>110</v>
      </c>
      <c r="J769" t="s">
        <v>70</v>
      </c>
      <c r="K769" t="s">
        <v>70</v>
      </c>
      <c r="L769" t="s">
        <v>70</v>
      </c>
      <c r="M769" t="s">
        <v>110</v>
      </c>
      <c r="N769" t="s">
        <v>110</v>
      </c>
      <c r="O769" t="s">
        <v>70</v>
      </c>
      <c r="P769" t="s">
        <v>110</v>
      </c>
      <c r="Q769" t="s">
        <v>2000</v>
      </c>
      <c r="R769" t="s">
        <v>70</v>
      </c>
      <c r="S769" t="s">
        <v>70</v>
      </c>
      <c r="T769" t="s">
        <v>70</v>
      </c>
      <c r="U769" t="s">
        <v>110</v>
      </c>
      <c r="V769" t="s">
        <v>70</v>
      </c>
      <c r="W769" t="s">
        <v>70</v>
      </c>
      <c r="X769" t="s">
        <v>110</v>
      </c>
      <c r="Y769" t="s">
        <v>110</v>
      </c>
      <c r="Z769" t="s">
        <v>110</v>
      </c>
      <c r="AA769" t="s">
        <v>2000</v>
      </c>
    </row>
    <row r="770" spans="1:27" hidden="1" x14ac:dyDescent="0.25">
      <c r="A770">
        <v>483550020</v>
      </c>
      <c r="B770" t="s">
        <v>1999</v>
      </c>
      <c r="C770" t="s">
        <v>1109</v>
      </c>
      <c r="D770" t="s">
        <v>70</v>
      </c>
      <c r="E770" t="s">
        <v>70</v>
      </c>
      <c r="F770" t="s">
        <v>2000</v>
      </c>
      <c r="G770" t="s">
        <v>70</v>
      </c>
      <c r="H770" t="s">
        <v>70</v>
      </c>
      <c r="I770" t="s">
        <v>2000</v>
      </c>
      <c r="J770" t="s">
        <v>70</v>
      </c>
      <c r="K770" t="s">
        <v>70</v>
      </c>
      <c r="L770" t="s">
        <v>70</v>
      </c>
      <c r="M770" t="s">
        <v>2000</v>
      </c>
      <c r="N770" t="s">
        <v>2000</v>
      </c>
      <c r="O770" t="s">
        <v>70</v>
      </c>
      <c r="P770" t="s">
        <v>2000</v>
      </c>
      <c r="Q770" t="s">
        <v>2000</v>
      </c>
      <c r="R770" t="s">
        <v>70</v>
      </c>
      <c r="S770" t="s">
        <v>70</v>
      </c>
      <c r="T770" t="s">
        <v>70</v>
      </c>
      <c r="U770" t="s">
        <v>2000</v>
      </c>
      <c r="V770" t="s">
        <v>70</v>
      </c>
      <c r="W770" t="s">
        <v>70</v>
      </c>
      <c r="X770" t="s">
        <v>2000</v>
      </c>
      <c r="Y770" t="s">
        <v>2000</v>
      </c>
      <c r="Z770" t="s">
        <v>2000</v>
      </c>
      <c r="AA770" t="s">
        <v>2000</v>
      </c>
    </row>
    <row r="771" spans="1:27" hidden="1" x14ac:dyDescent="0.25">
      <c r="A771">
        <v>483550029</v>
      </c>
      <c r="B771" t="s">
        <v>1999</v>
      </c>
      <c r="C771" t="s">
        <v>1109</v>
      </c>
      <c r="D771" t="s">
        <v>70</v>
      </c>
      <c r="E771" t="s">
        <v>70</v>
      </c>
      <c r="F771" t="s">
        <v>110</v>
      </c>
      <c r="G771" t="s">
        <v>70</v>
      </c>
      <c r="H771" t="s">
        <v>70</v>
      </c>
      <c r="I771" t="s">
        <v>57</v>
      </c>
      <c r="J771" t="s">
        <v>70</v>
      </c>
      <c r="K771" t="s">
        <v>70</v>
      </c>
      <c r="L771" t="s">
        <v>70</v>
      </c>
      <c r="M771" t="s">
        <v>110</v>
      </c>
      <c r="N771" t="s">
        <v>110</v>
      </c>
      <c r="O771" t="s">
        <v>70</v>
      </c>
      <c r="P771" t="s">
        <v>57</v>
      </c>
      <c r="Q771" t="s">
        <v>110</v>
      </c>
      <c r="R771" t="s">
        <v>70</v>
      </c>
      <c r="S771" t="s">
        <v>70</v>
      </c>
      <c r="T771" t="s">
        <v>70</v>
      </c>
      <c r="U771" t="s">
        <v>59</v>
      </c>
      <c r="V771" t="s">
        <v>70</v>
      </c>
      <c r="W771" t="s">
        <v>70</v>
      </c>
      <c r="X771" t="s">
        <v>110</v>
      </c>
      <c r="Y771" t="s">
        <v>57</v>
      </c>
      <c r="Z771" t="s">
        <v>110</v>
      </c>
      <c r="AA771" t="s">
        <v>110</v>
      </c>
    </row>
    <row r="772" spans="1:27" hidden="1" x14ac:dyDescent="0.25">
      <c r="A772">
        <v>483550030</v>
      </c>
      <c r="B772" t="s">
        <v>1999</v>
      </c>
      <c r="C772" t="s">
        <v>1109</v>
      </c>
      <c r="D772" t="s">
        <v>70</v>
      </c>
      <c r="E772" t="s">
        <v>70</v>
      </c>
      <c r="F772" t="s">
        <v>2000</v>
      </c>
      <c r="G772" t="s">
        <v>70</v>
      </c>
      <c r="H772" t="s">
        <v>70</v>
      </c>
      <c r="I772" t="s">
        <v>2000</v>
      </c>
      <c r="J772" t="s">
        <v>70</v>
      </c>
      <c r="K772" t="s">
        <v>70</v>
      </c>
      <c r="L772" t="s">
        <v>70</v>
      </c>
      <c r="M772" t="s">
        <v>2000</v>
      </c>
      <c r="N772" t="s">
        <v>2000</v>
      </c>
      <c r="O772" t="s">
        <v>70</v>
      </c>
      <c r="P772" t="s">
        <v>2000</v>
      </c>
      <c r="Q772" t="s">
        <v>2000</v>
      </c>
      <c r="R772" t="s">
        <v>70</v>
      </c>
      <c r="S772" t="s">
        <v>70</v>
      </c>
      <c r="T772" t="s">
        <v>70</v>
      </c>
      <c r="U772" t="s">
        <v>2000</v>
      </c>
      <c r="V772" t="s">
        <v>70</v>
      </c>
      <c r="W772" t="s">
        <v>70</v>
      </c>
      <c r="X772" t="s">
        <v>2000</v>
      </c>
      <c r="Y772" t="s">
        <v>2000</v>
      </c>
      <c r="Z772" t="s">
        <v>2000</v>
      </c>
      <c r="AA772" t="s">
        <v>2000</v>
      </c>
    </row>
    <row r="773" spans="1:27" hidden="1" x14ac:dyDescent="0.25">
      <c r="A773">
        <v>483550032</v>
      </c>
      <c r="B773" t="s">
        <v>1999</v>
      </c>
      <c r="C773" t="s">
        <v>1109</v>
      </c>
      <c r="D773" t="s">
        <v>70</v>
      </c>
      <c r="E773" t="s">
        <v>70</v>
      </c>
      <c r="F773" t="s">
        <v>57</v>
      </c>
      <c r="G773" t="s">
        <v>70</v>
      </c>
      <c r="H773" t="s">
        <v>70</v>
      </c>
      <c r="I773" t="s">
        <v>57</v>
      </c>
      <c r="J773" t="s">
        <v>70</v>
      </c>
      <c r="K773" t="s">
        <v>70</v>
      </c>
      <c r="L773" t="s">
        <v>70</v>
      </c>
      <c r="M773" t="s">
        <v>110</v>
      </c>
      <c r="N773" t="s">
        <v>110</v>
      </c>
      <c r="O773" t="s">
        <v>70</v>
      </c>
      <c r="P773" t="s">
        <v>57</v>
      </c>
      <c r="Q773" t="s">
        <v>110</v>
      </c>
      <c r="R773" t="s">
        <v>70</v>
      </c>
      <c r="S773" t="s">
        <v>70</v>
      </c>
      <c r="T773" t="s">
        <v>70</v>
      </c>
      <c r="U773" t="s">
        <v>59</v>
      </c>
      <c r="V773" t="s">
        <v>70</v>
      </c>
      <c r="W773" t="s">
        <v>70</v>
      </c>
      <c r="X773" t="s">
        <v>110</v>
      </c>
      <c r="Y773" t="s">
        <v>57</v>
      </c>
      <c r="Z773" t="s">
        <v>110</v>
      </c>
      <c r="AA773" t="s">
        <v>110</v>
      </c>
    </row>
    <row r="774" spans="1:27" hidden="1" x14ac:dyDescent="0.25">
      <c r="A774">
        <v>483550034</v>
      </c>
      <c r="B774" t="s">
        <v>1999</v>
      </c>
      <c r="C774" t="s">
        <v>1109</v>
      </c>
      <c r="D774" t="s">
        <v>70</v>
      </c>
      <c r="E774" t="s">
        <v>70</v>
      </c>
      <c r="F774" t="s">
        <v>110</v>
      </c>
      <c r="G774" t="s">
        <v>70</v>
      </c>
      <c r="H774" t="s">
        <v>70</v>
      </c>
      <c r="I774" t="s">
        <v>57</v>
      </c>
      <c r="J774" t="s">
        <v>70</v>
      </c>
      <c r="K774" t="s">
        <v>70</v>
      </c>
      <c r="L774" t="s">
        <v>70</v>
      </c>
      <c r="M774" t="s">
        <v>110</v>
      </c>
      <c r="N774" t="s">
        <v>110</v>
      </c>
      <c r="O774" t="s">
        <v>70</v>
      </c>
      <c r="P774" t="s">
        <v>110</v>
      </c>
      <c r="Q774" t="s">
        <v>110</v>
      </c>
      <c r="R774" t="s">
        <v>70</v>
      </c>
      <c r="S774" t="s">
        <v>70</v>
      </c>
      <c r="T774" t="s">
        <v>70</v>
      </c>
      <c r="U774" t="s">
        <v>59</v>
      </c>
      <c r="V774" t="s">
        <v>70</v>
      </c>
      <c r="W774" t="s">
        <v>70</v>
      </c>
      <c r="X774" t="s">
        <v>110</v>
      </c>
      <c r="Y774" t="s">
        <v>110</v>
      </c>
      <c r="Z774" t="s">
        <v>110</v>
      </c>
      <c r="AA774" t="s">
        <v>110</v>
      </c>
    </row>
    <row r="775" spans="1:27" hidden="1" x14ac:dyDescent="0.25">
      <c r="A775">
        <v>483550083</v>
      </c>
      <c r="B775" t="s">
        <v>1999</v>
      </c>
      <c r="C775" t="s">
        <v>1109</v>
      </c>
      <c r="D775" t="s">
        <v>70</v>
      </c>
      <c r="E775" t="s">
        <v>70</v>
      </c>
      <c r="F775" t="s">
        <v>2000</v>
      </c>
      <c r="G775" t="s">
        <v>70</v>
      </c>
      <c r="H775" t="s">
        <v>70</v>
      </c>
      <c r="I775" t="s">
        <v>2000</v>
      </c>
      <c r="J775" t="s">
        <v>70</v>
      </c>
      <c r="K775" t="s">
        <v>70</v>
      </c>
      <c r="L775" t="s">
        <v>70</v>
      </c>
      <c r="M775" t="s">
        <v>70</v>
      </c>
      <c r="N775" t="s">
        <v>70</v>
      </c>
      <c r="O775" t="s">
        <v>70</v>
      </c>
      <c r="P775" t="s">
        <v>2000</v>
      </c>
      <c r="Q775" t="s">
        <v>70</v>
      </c>
      <c r="R775" t="s">
        <v>70</v>
      </c>
      <c r="S775" t="s">
        <v>70</v>
      </c>
      <c r="T775" t="s">
        <v>70</v>
      </c>
      <c r="U775" t="s">
        <v>70</v>
      </c>
      <c r="V775" t="s">
        <v>70</v>
      </c>
      <c r="W775" t="s">
        <v>70</v>
      </c>
      <c r="X775" t="s">
        <v>70</v>
      </c>
      <c r="Y775" t="s">
        <v>2000</v>
      </c>
      <c r="Z775" t="s">
        <v>70</v>
      </c>
      <c r="AA775" t="s">
        <v>70</v>
      </c>
    </row>
    <row r="776" spans="1:27" hidden="1" x14ac:dyDescent="0.25">
      <c r="A776">
        <v>483611001</v>
      </c>
      <c r="B776" t="s">
        <v>1999</v>
      </c>
      <c r="C776" t="s">
        <v>1109</v>
      </c>
      <c r="D776" t="s">
        <v>70</v>
      </c>
      <c r="E776" t="s">
        <v>70</v>
      </c>
      <c r="F776" t="s">
        <v>2000</v>
      </c>
      <c r="G776" t="s">
        <v>70</v>
      </c>
      <c r="H776" t="s">
        <v>70</v>
      </c>
      <c r="I776" t="s">
        <v>2000</v>
      </c>
      <c r="J776" t="s">
        <v>70</v>
      </c>
      <c r="K776" t="s">
        <v>70</v>
      </c>
      <c r="L776" t="s">
        <v>70</v>
      </c>
      <c r="M776" t="s">
        <v>2000</v>
      </c>
      <c r="N776" t="s">
        <v>2000</v>
      </c>
      <c r="O776" t="s">
        <v>70</v>
      </c>
      <c r="P776" t="s">
        <v>2000</v>
      </c>
      <c r="Q776" t="s">
        <v>2000</v>
      </c>
      <c r="R776" t="s">
        <v>70</v>
      </c>
      <c r="S776" t="s">
        <v>70</v>
      </c>
      <c r="T776" t="s">
        <v>70</v>
      </c>
      <c r="U776" t="s">
        <v>2000</v>
      </c>
      <c r="V776" t="s">
        <v>70</v>
      </c>
      <c r="W776" t="s">
        <v>70</v>
      </c>
      <c r="X776" t="s">
        <v>2000</v>
      </c>
      <c r="Y776" t="s">
        <v>2000</v>
      </c>
      <c r="Z776" t="s">
        <v>2000</v>
      </c>
      <c r="AA776" t="s">
        <v>2000</v>
      </c>
    </row>
    <row r="777" spans="1:27" hidden="1" x14ac:dyDescent="0.25">
      <c r="A777">
        <v>484230005</v>
      </c>
      <c r="B777" t="s">
        <v>1999</v>
      </c>
      <c r="C777" t="s">
        <v>1109</v>
      </c>
      <c r="D777" t="s">
        <v>70</v>
      </c>
      <c r="E777" t="s">
        <v>70</v>
      </c>
      <c r="F777" t="s">
        <v>2000</v>
      </c>
      <c r="G777" t="s">
        <v>70</v>
      </c>
      <c r="H777" t="s">
        <v>70</v>
      </c>
      <c r="I777" t="s">
        <v>2000</v>
      </c>
      <c r="J777" t="s">
        <v>70</v>
      </c>
      <c r="K777" t="s">
        <v>70</v>
      </c>
      <c r="L777" t="s">
        <v>70</v>
      </c>
      <c r="M777" t="s">
        <v>2000</v>
      </c>
      <c r="N777" t="s">
        <v>2000</v>
      </c>
      <c r="O777" t="s">
        <v>70</v>
      </c>
      <c r="P777" t="s">
        <v>2000</v>
      </c>
      <c r="Q777" t="s">
        <v>2000</v>
      </c>
      <c r="R777" t="s">
        <v>70</v>
      </c>
      <c r="S777" t="s">
        <v>70</v>
      </c>
      <c r="T777" t="s">
        <v>70</v>
      </c>
      <c r="U777" t="s">
        <v>2000</v>
      </c>
      <c r="V777" t="s">
        <v>70</v>
      </c>
      <c r="W777" t="s">
        <v>70</v>
      </c>
      <c r="X777" t="s">
        <v>2000</v>
      </c>
      <c r="Y777" t="s">
        <v>2000</v>
      </c>
      <c r="Z777" t="s">
        <v>2000</v>
      </c>
      <c r="AA777" t="s">
        <v>2000</v>
      </c>
    </row>
    <row r="778" spans="1:27" hidden="1" x14ac:dyDescent="0.25">
      <c r="A778">
        <v>484390075</v>
      </c>
      <c r="B778" t="s">
        <v>1999</v>
      </c>
      <c r="C778" t="s">
        <v>1109</v>
      </c>
      <c r="D778" t="s">
        <v>70</v>
      </c>
      <c r="E778" t="s">
        <v>70</v>
      </c>
      <c r="F778" t="s">
        <v>2000</v>
      </c>
      <c r="G778" t="s">
        <v>70</v>
      </c>
      <c r="H778" t="s">
        <v>70</v>
      </c>
      <c r="I778" t="s">
        <v>2000</v>
      </c>
      <c r="J778" t="s">
        <v>70</v>
      </c>
      <c r="K778" t="s">
        <v>70</v>
      </c>
      <c r="L778" t="s">
        <v>70</v>
      </c>
      <c r="M778" t="s">
        <v>70</v>
      </c>
      <c r="N778" t="s">
        <v>70</v>
      </c>
      <c r="O778" t="s">
        <v>70</v>
      </c>
      <c r="P778" t="s">
        <v>2000</v>
      </c>
      <c r="Q778" t="s">
        <v>70</v>
      </c>
      <c r="R778" t="s">
        <v>70</v>
      </c>
      <c r="S778" t="s">
        <v>70</v>
      </c>
      <c r="T778" t="s">
        <v>70</v>
      </c>
      <c r="U778" t="s">
        <v>70</v>
      </c>
      <c r="V778" t="s">
        <v>70</v>
      </c>
      <c r="W778" t="s">
        <v>70</v>
      </c>
      <c r="X778" t="s">
        <v>70</v>
      </c>
      <c r="Y778" t="s">
        <v>2000</v>
      </c>
      <c r="Z778" t="s">
        <v>70</v>
      </c>
      <c r="AA778" t="s">
        <v>70</v>
      </c>
    </row>
    <row r="779" spans="1:27" hidden="1" x14ac:dyDescent="0.25">
      <c r="A779">
        <v>484391002</v>
      </c>
      <c r="B779" t="s">
        <v>1999</v>
      </c>
      <c r="C779" t="s">
        <v>1109</v>
      </c>
      <c r="D779" t="s">
        <v>70</v>
      </c>
      <c r="E779" t="s">
        <v>70</v>
      </c>
      <c r="F779" t="s">
        <v>110</v>
      </c>
      <c r="G779" t="s">
        <v>110</v>
      </c>
      <c r="H779" t="s">
        <v>70</v>
      </c>
      <c r="I779" t="s">
        <v>57</v>
      </c>
      <c r="J779" t="s">
        <v>70</v>
      </c>
      <c r="K779" t="s">
        <v>70</v>
      </c>
      <c r="L779" t="s">
        <v>70</v>
      </c>
      <c r="M779" t="s">
        <v>110</v>
      </c>
      <c r="N779" t="s">
        <v>110</v>
      </c>
      <c r="O779" t="s">
        <v>70</v>
      </c>
      <c r="P779" t="s">
        <v>57</v>
      </c>
      <c r="Q779" t="s">
        <v>110</v>
      </c>
      <c r="R779" t="s">
        <v>110</v>
      </c>
      <c r="S779" t="s">
        <v>70</v>
      </c>
      <c r="T779" t="s">
        <v>70</v>
      </c>
      <c r="U779" t="s">
        <v>59</v>
      </c>
      <c r="V779" t="s">
        <v>70</v>
      </c>
      <c r="W779" t="s">
        <v>70</v>
      </c>
      <c r="X779" t="s">
        <v>110</v>
      </c>
      <c r="Y779" t="s">
        <v>57</v>
      </c>
      <c r="Z779" t="s">
        <v>110</v>
      </c>
      <c r="AA779" t="s">
        <v>110</v>
      </c>
    </row>
    <row r="780" spans="1:27" hidden="1" x14ac:dyDescent="0.25">
      <c r="A780">
        <v>484392003</v>
      </c>
      <c r="B780" t="s">
        <v>1999</v>
      </c>
      <c r="C780" t="s">
        <v>1109</v>
      </c>
      <c r="D780" t="s">
        <v>70</v>
      </c>
      <c r="E780" t="s">
        <v>70</v>
      </c>
      <c r="F780" t="s">
        <v>2000</v>
      </c>
      <c r="G780" t="s">
        <v>70</v>
      </c>
      <c r="H780" t="s">
        <v>70</v>
      </c>
      <c r="I780" t="s">
        <v>2000</v>
      </c>
      <c r="J780" t="s">
        <v>70</v>
      </c>
      <c r="K780" t="s">
        <v>70</v>
      </c>
      <c r="L780" t="s">
        <v>70</v>
      </c>
      <c r="M780" t="s">
        <v>2000</v>
      </c>
      <c r="N780" t="s">
        <v>2000</v>
      </c>
      <c r="O780" t="s">
        <v>70</v>
      </c>
      <c r="P780" t="s">
        <v>2000</v>
      </c>
      <c r="Q780" t="s">
        <v>2000</v>
      </c>
      <c r="R780" t="s">
        <v>70</v>
      </c>
      <c r="S780" t="s">
        <v>70</v>
      </c>
      <c r="T780" t="s">
        <v>70</v>
      </c>
      <c r="U780" t="s">
        <v>2000</v>
      </c>
      <c r="V780" t="s">
        <v>70</v>
      </c>
      <c r="W780" t="s">
        <v>70</v>
      </c>
      <c r="X780" t="s">
        <v>2000</v>
      </c>
      <c r="Y780" t="s">
        <v>2000</v>
      </c>
      <c r="Z780" t="s">
        <v>2000</v>
      </c>
      <c r="AA780" t="s">
        <v>2000</v>
      </c>
    </row>
    <row r="781" spans="1:27" hidden="1" x14ac:dyDescent="0.25">
      <c r="A781">
        <v>484393005</v>
      </c>
      <c r="B781" t="s">
        <v>1999</v>
      </c>
      <c r="C781" t="s">
        <v>1109</v>
      </c>
      <c r="D781" t="s">
        <v>70</v>
      </c>
      <c r="E781" t="s">
        <v>70</v>
      </c>
      <c r="F781" t="s">
        <v>2000</v>
      </c>
      <c r="G781" t="s">
        <v>70</v>
      </c>
      <c r="H781" t="s">
        <v>70</v>
      </c>
      <c r="I781" t="s">
        <v>2000</v>
      </c>
      <c r="J781" t="s">
        <v>70</v>
      </c>
      <c r="K781" t="s">
        <v>70</v>
      </c>
      <c r="L781" t="s">
        <v>70</v>
      </c>
      <c r="M781" t="s">
        <v>2000</v>
      </c>
      <c r="N781" t="s">
        <v>2000</v>
      </c>
      <c r="O781" t="s">
        <v>70</v>
      </c>
      <c r="P781" t="s">
        <v>2000</v>
      </c>
      <c r="Q781" t="s">
        <v>2000</v>
      </c>
      <c r="R781" t="s">
        <v>70</v>
      </c>
      <c r="S781" t="s">
        <v>70</v>
      </c>
      <c r="T781" t="s">
        <v>70</v>
      </c>
      <c r="U781" t="s">
        <v>2000</v>
      </c>
      <c r="V781" t="s">
        <v>70</v>
      </c>
      <c r="W781" t="s">
        <v>70</v>
      </c>
      <c r="X781" t="s">
        <v>2000</v>
      </c>
      <c r="Y781" t="s">
        <v>2000</v>
      </c>
      <c r="Z781" t="s">
        <v>2000</v>
      </c>
      <c r="AA781" t="s">
        <v>2000</v>
      </c>
    </row>
    <row r="782" spans="1:27" hidden="1" x14ac:dyDescent="0.25">
      <c r="A782">
        <v>484393009</v>
      </c>
      <c r="B782" t="s">
        <v>1999</v>
      </c>
      <c r="C782" t="s">
        <v>1109</v>
      </c>
      <c r="D782" t="s">
        <v>70</v>
      </c>
      <c r="E782" t="s">
        <v>70</v>
      </c>
      <c r="F782" t="s">
        <v>110</v>
      </c>
      <c r="G782" t="s">
        <v>70</v>
      </c>
      <c r="H782" t="s">
        <v>70</v>
      </c>
      <c r="I782" t="s">
        <v>57</v>
      </c>
      <c r="J782" t="s">
        <v>70</v>
      </c>
      <c r="K782" t="s">
        <v>70</v>
      </c>
      <c r="L782" t="s">
        <v>70</v>
      </c>
      <c r="M782" t="s">
        <v>110</v>
      </c>
      <c r="N782" t="s">
        <v>59</v>
      </c>
      <c r="O782" t="s">
        <v>70</v>
      </c>
      <c r="P782" t="s">
        <v>110</v>
      </c>
      <c r="Q782" t="s">
        <v>110</v>
      </c>
      <c r="R782" t="s">
        <v>70</v>
      </c>
      <c r="S782" t="s">
        <v>70</v>
      </c>
      <c r="T782" t="s">
        <v>70</v>
      </c>
      <c r="U782" t="s">
        <v>110</v>
      </c>
      <c r="V782" t="s">
        <v>70</v>
      </c>
      <c r="W782" t="s">
        <v>70</v>
      </c>
      <c r="X782" t="s">
        <v>110</v>
      </c>
      <c r="Y782" t="s">
        <v>110</v>
      </c>
      <c r="Z782" t="s">
        <v>110</v>
      </c>
      <c r="AA782" t="s">
        <v>110</v>
      </c>
    </row>
    <row r="783" spans="1:27" hidden="1" x14ac:dyDescent="0.25">
      <c r="A783">
        <v>484530016</v>
      </c>
      <c r="B783" t="s">
        <v>1999</v>
      </c>
      <c r="C783" t="s">
        <v>1109</v>
      </c>
      <c r="D783" t="s">
        <v>70</v>
      </c>
      <c r="E783" t="s">
        <v>70</v>
      </c>
      <c r="F783" t="s">
        <v>2000</v>
      </c>
      <c r="G783" t="s">
        <v>70</v>
      </c>
      <c r="H783" t="s">
        <v>70</v>
      </c>
      <c r="I783" t="s">
        <v>2000</v>
      </c>
      <c r="J783" t="s">
        <v>70</v>
      </c>
      <c r="K783" t="s">
        <v>70</v>
      </c>
      <c r="L783" t="s">
        <v>70</v>
      </c>
      <c r="M783" t="s">
        <v>2000</v>
      </c>
      <c r="N783" t="s">
        <v>2000</v>
      </c>
      <c r="O783" t="s">
        <v>70</v>
      </c>
      <c r="P783" t="s">
        <v>2000</v>
      </c>
      <c r="Q783" t="s">
        <v>2000</v>
      </c>
      <c r="R783" t="s">
        <v>70</v>
      </c>
      <c r="S783" t="s">
        <v>70</v>
      </c>
      <c r="T783" t="s">
        <v>70</v>
      </c>
      <c r="U783" t="s">
        <v>2000</v>
      </c>
      <c r="V783" t="s">
        <v>70</v>
      </c>
      <c r="W783" t="s">
        <v>70</v>
      </c>
      <c r="X783" t="s">
        <v>2000</v>
      </c>
      <c r="Y783" t="s">
        <v>2000</v>
      </c>
      <c r="Z783" t="s">
        <v>2000</v>
      </c>
      <c r="AA783" t="s">
        <v>2000</v>
      </c>
    </row>
    <row r="784" spans="1:27" hidden="1" x14ac:dyDescent="0.25">
      <c r="A784">
        <v>484530017</v>
      </c>
      <c r="B784" t="s">
        <v>1999</v>
      </c>
      <c r="C784" t="s">
        <v>1109</v>
      </c>
      <c r="D784" t="s">
        <v>70</v>
      </c>
      <c r="E784" t="s">
        <v>70</v>
      </c>
      <c r="F784" t="s">
        <v>2000</v>
      </c>
      <c r="G784" t="s">
        <v>70</v>
      </c>
      <c r="H784" t="s">
        <v>70</v>
      </c>
      <c r="I784" t="s">
        <v>2000</v>
      </c>
      <c r="J784" t="s">
        <v>70</v>
      </c>
      <c r="K784" t="s">
        <v>70</v>
      </c>
      <c r="L784" t="s">
        <v>70</v>
      </c>
      <c r="M784" t="s">
        <v>2000</v>
      </c>
      <c r="N784" t="s">
        <v>2000</v>
      </c>
      <c r="O784" t="s">
        <v>70</v>
      </c>
      <c r="P784" t="s">
        <v>2000</v>
      </c>
      <c r="Q784" t="s">
        <v>2000</v>
      </c>
      <c r="R784" t="s">
        <v>70</v>
      </c>
      <c r="S784" t="s">
        <v>70</v>
      </c>
      <c r="T784" t="s">
        <v>70</v>
      </c>
      <c r="U784" t="s">
        <v>2000</v>
      </c>
      <c r="V784" t="s">
        <v>70</v>
      </c>
      <c r="W784" t="s">
        <v>70</v>
      </c>
      <c r="X784" t="s">
        <v>2000</v>
      </c>
      <c r="Y784" t="s">
        <v>2000</v>
      </c>
      <c r="Z784" t="s">
        <v>2000</v>
      </c>
      <c r="AA784" t="s">
        <v>2000</v>
      </c>
    </row>
    <row r="785" spans="1:27" hidden="1" x14ac:dyDescent="0.25">
      <c r="A785">
        <v>484530021</v>
      </c>
      <c r="B785" t="s">
        <v>1999</v>
      </c>
      <c r="C785" t="s">
        <v>1109</v>
      </c>
      <c r="D785" t="s">
        <v>70</v>
      </c>
      <c r="E785" t="s">
        <v>70</v>
      </c>
      <c r="F785" t="s">
        <v>57</v>
      </c>
      <c r="G785" t="s">
        <v>70</v>
      </c>
      <c r="H785" t="s">
        <v>70</v>
      </c>
      <c r="I785" t="s">
        <v>57</v>
      </c>
      <c r="J785" t="s">
        <v>70</v>
      </c>
      <c r="K785" t="s">
        <v>70</v>
      </c>
      <c r="L785" t="s">
        <v>70</v>
      </c>
      <c r="M785" t="s">
        <v>110</v>
      </c>
      <c r="N785" t="s">
        <v>59</v>
      </c>
      <c r="O785" t="s">
        <v>70</v>
      </c>
      <c r="P785" t="s">
        <v>57</v>
      </c>
      <c r="Q785" t="s">
        <v>110</v>
      </c>
      <c r="R785" t="s">
        <v>70</v>
      </c>
      <c r="S785" t="s">
        <v>70</v>
      </c>
      <c r="T785" t="s">
        <v>70</v>
      </c>
      <c r="U785" t="s">
        <v>59</v>
      </c>
      <c r="V785" t="s">
        <v>70</v>
      </c>
      <c r="W785" t="s">
        <v>70</v>
      </c>
      <c r="X785" t="s">
        <v>57</v>
      </c>
      <c r="Y785" t="s">
        <v>57</v>
      </c>
      <c r="Z785" t="s">
        <v>110</v>
      </c>
      <c r="AA785" t="s">
        <v>110</v>
      </c>
    </row>
    <row r="786" spans="1:27" hidden="1" x14ac:dyDescent="0.25">
      <c r="A786">
        <v>484790016</v>
      </c>
      <c r="B786" t="s">
        <v>1999</v>
      </c>
      <c r="C786" t="s">
        <v>1109</v>
      </c>
      <c r="D786" t="s">
        <v>70</v>
      </c>
      <c r="E786" t="s">
        <v>70</v>
      </c>
      <c r="F786" t="s">
        <v>110</v>
      </c>
      <c r="G786" t="s">
        <v>70</v>
      </c>
      <c r="H786" t="s">
        <v>70</v>
      </c>
      <c r="I786" t="s">
        <v>57</v>
      </c>
      <c r="J786" t="s">
        <v>2000</v>
      </c>
      <c r="K786" t="s">
        <v>70</v>
      </c>
      <c r="L786" t="s">
        <v>70</v>
      </c>
      <c r="M786" t="s">
        <v>110</v>
      </c>
      <c r="N786" t="s">
        <v>110</v>
      </c>
      <c r="O786" t="s">
        <v>70</v>
      </c>
      <c r="P786" t="s">
        <v>110</v>
      </c>
      <c r="Q786" t="s">
        <v>110</v>
      </c>
      <c r="R786" t="s">
        <v>70</v>
      </c>
      <c r="S786" t="s">
        <v>70</v>
      </c>
      <c r="T786" t="s">
        <v>70</v>
      </c>
      <c r="U786" t="s">
        <v>110</v>
      </c>
      <c r="V786" t="s">
        <v>2000</v>
      </c>
      <c r="W786" t="s">
        <v>70</v>
      </c>
      <c r="X786" t="s">
        <v>57</v>
      </c>
      <c r="Y786" t="s">
        <v>110</v>
      </c>
      <c r="Z786" t="s">
        <v>110</v>
      </c>
      <c r="AA786" t="s">
        <v>110</v>
      </c>
    </row>
    <row r="787" spans="1:27" hidden="1" x14ac:dyDescent="0.25">
      <c r="A787">
        <v>484790017</v>
      </c>
      <c r="B787" t="s">
        <v>1999</v>
      </c>
      <c r="C787" t="s">
        <v>1109</v>
      </c>
      <c r="D787" t="s">
        <v>70</v>
      </c>
      <c r="E787" t="s">
        <v>70</v>
      </c>
      <c r="F787" t="s">
        <v>57</v>
      </c>
      <c r="G787" t="s">
        <v>70</v>
      </c>
      <c r="H787" t="s">
        <v>70</v>
      </c>
      <c r="I787" t="s">
        <v>57</v>
      </c>
      <c r="J787" t="s">
        <v>70</v>
      </c>
      <c r="K787" t="s">
        <v>70</v>
      </c>
      <c r="L787" t="s">
        <v>70</v>
      </c>
      <c r="M787" t="s">
        <v>110</v>
      </c>
      <c r="N787" t="s">
        <v>110</v>
      </c>
      <c r="O787" t="s">
        <v>70</v>
      </c>
      <c r="P787" t="s">
        <v>57</v>
      </c>
      <c r="Q787" t="s">
        <v>110</v>
      </c>
      <c r="R787" t="s">
        <v>70</v>
      </c>
      <c r="S787" t="s">
        <v>70</v>
      </c>
      <c r="T787" t="s">
        <v>70</v>
      </c>
      <c r="U787" t="s">
        <v>59</v>
      </c>
      <c r="V787" t="s">
        <v>70</v>
      </c>
      <c r="W787" t="s">
        <v>70</v>
      </c>
      <c r="X787" t="s">
        <v>110</v>
      </c>
      <c r="Y787" t="s">
        <v>57</v>
      </c>
      <c r="Z787" t="s">
        <v>110</v>
      </c>
      <c r="AA787" t="s">
        <v>110</v>
      </c>
    </row>
    <row r="788" spans="1:27" hidden="1" x14ac:dyDescent="0.25">
      <c r="A788">
        <v>484970088</v>
      </c>
      <c r="B788" t="s">
        <v>1999</v>
      </c>
      <c r="C788" t="s">
        <v>1109</v>
      </c>
      <c r="D788" t="s">
        <v>70</v>
      </c>
      <c r="E788" t="s">
        <v>70</v>
      </c>
      <c r="F788" t="s">
        <v>2000</v>
      </c>
      <c r="G788" t="s">
        <v>70</v>
      </c>
      <c r="H788" t="s">
        <v>70</v>
      </c>
      <c r="I788" t="s">
        <v>2000</v>
      </c>
      <c r="J788" t="s">
        <v>70</v>
      </c>
      <c r="K788" t="s">
        <v>70</v>
      </c>
      <c r="L788" t="s">
        <v>70</v>
      </c>
      <c r="M788" t="s">
        <v>70</v>
      </c>
      <c r="N788" t="s">
        <v>70</v>
      </c>
      <c r="O788" t="s">
        <v>70</v>
      </c>
      <c r="P788" t="s">
        <v>2000</v>
      </c>
      <c r="Q788" t="s">
        <v>70</v>
      </c>
      <c r="R788" t="s">
        <v>70</v>
      </c>
      <c r="S788" t="s">
        <v>70</v>
      </c>
      <c r="T788" t="s">
        <v>70</v>
      </c>
      <c r="U788" t="s">
        <v>70</v>
      </c>
      <c r="V788" t="s">
        <v>70</v>
      </c>
      <c r="W788" t="s">
        <v>70</v>
      </c>
      <c r="X788" t="s">
        <v>70</v>
      </c>
      <c r="Y788" t="s">
        <v>2000</v>
      </c>
      <c r="Z788" t="s">
        <v>70</v>
      </c>
      <c r="AA788" t="s">
        <v>70</v>
      </c>
    </row>
    <row r="789" spans="1:27" hidden="1" x14ac:dyDescent="0.25">
      <c r="A789">
        <v>490353006</v>
      </c>
      <c r="B789" t="s">
        <v>1999</v>
      </c>
      <c r="C789" t="s">
        <v>1139</v>
      </c>
      <c r="D789" t="s">
        <v>70</v>
      </c>
      <c r="E789" t="s">
        <v>70</v>
      </c>
      <c r="F789" t="s">
        <v>70</v>
      </c>
      <c r="G789" t="s">
        <v>70</v>
      </c>
      <c r="H789" t="s">
        <v>70</v>
      </c>
      <c r="I789" t="s">
        <v>70</v>
      </c>
      <c r="J789" t="s">
        <v>70</v>
      </c>
      <c r="K789" t="s">
        <v>70</v>
      </c>
      <c r="L789" t="s">
        <v>70</v>
      </c>
      <c r="M789" t="s">
        <v>70</v>
      </c>
      <c r="N789" t="s">
        <v>70</v>
      </c>
      <c r="O789" t="s">
        <v>70</v>
      </c>
      <c r="P789" t="s">
        <v>70</v>
      </c>
      <c r="Q789" t="s">
        <v>70</v>
      </c>
      <c r="R789" t="s">
        <v>70</v>
      </c>
      <c r="S789" t="s">
        <v>2000</v>
      </c>
      <c r="T789" t="s">
        <v>70</v>
      </c>
      <c r="U789" t="s">
        <v>70</v>
      </c>
      <c r="V789" t="s">
        <v>70</v>
      </c>
      <c r="W789" t="s">
        <v>70</v>
      </c>
      <c r="X789" t="s">
        <v>70</v>
      </c>
      <c r="Y789" t="s">
        <v>70</v>
      </c>
      <c r="Z789" t="s">
        <v>70</v>
      </c>
      <c r="AA789" t="s">
        <v>70</v>
      </c>
    </row>
    <row r="790" spans="1:27" hidden="1" x14ac:dyDescent="0.25">
      <c r="A790">
        <v>490353007</v>
      </c>
      <c r="B790" t="s">
        <v>1999</v>
      </c>
      <c r="C790" t="s">
        <v>1139</v>
      </c>
      <c r="D790" t="s">
        <v>70</v>
      </c>
      <c r="E790" t="s">
        <v>70</v>
      </c>
      <c r="F790" t="s">
        <v>2000</v>
      </c>
      <c r="G790" t="s">
        <v>2000</v>
      </c>
      <c r="H790" t="s">
        <v>70</v>
      </c>
      <c r="I790" t="s">
        <v>2000</v>
      </c>
      <c r="J790" t="s">
        <v>70</v>
      </c>
      <c r="K790" t="s">
        <v>70</v>
      </c>
      <c r="L790" t="s">
        <v>70</v>
      </c>
      <c r="M790" t="s">
        <v>2000</v>
      </c>
      <c r="N790" t="s">
        <v>2000</v>
      </c>
      <c r="O790" t="s">
        <v>70</v>
      </c>
      <c r="P790" t="s">
        <v>2000</v>
      </c>
      <c r="Q790" t="s">
        <v>2000</v>
      </c>
      <c r="R790" t="s">
        <v>2000</v>
      </c>
      <c r="S790" t="s">
        <v>70</v>
      </c>
      <c r="T790" t="s">
        <v>70</v>
      </c>
      <c r="U790" t="s">
        <v>2000</v>
      </c>
      <c r="V790" t="s">
        <v>70</v>
      </c>
      <c r="W790" t="s">
        <v>70</v>
      </c>
      <c r="X790" t="s">
        <v>2000</v>
      </c>
      <c r="Y790" t="s">
        <v>2000</v>
      </c>
      <c r="Z790" t="s">
        <v>2000</v>
      </c>
      <c r="AA790" t="s">
        <v>2000</v>
      </c>
    </row>
    <row r="791" spans="1:27" hidden="1" x14ac:dyDescent="0.25">
      <c r="A791">
        <v>500070014</v>
      </c>
      <c r="B791" t="s">
        <v>1999</v>
      </c>
      <c r="C791" t="s">
        <v>1143</v>
      </c>
      <c r="D791" t="s">
        <v>70</v>
      </c>
      <c r="E791" t="s">
        <v>70</v>
      </c>
      <c r="F791" t="s">
        <v>110</v>
      </c>
      <c r="G791" t="s">
        <v>110</v>
      </c>
      <c r="H791" t="s">
        <v>70</v>
      </c>
      <c r="I791" t="s">
        <v>110</v>
      </c>
      <c r="J791" t="s">
        <v>70</v>
      </c>
      <c r="K791" t="s">
        <v>70</v>
      </c>
      <c r="L791" t="s">
        <v>70</v>
      </c>
      <c r="M791" t="s">
        <v>110</v>
      </c>
      <c r="N791" t="s">
        <v>110</v>
      </c>
      <c r="O791" t="s">
        <v>2000</v>
      </c>
      <c r="P791" t="s">
        <v>57</v>
      </c>
      <c r="Q791" t="s">
        <v>110</v>
      </c>
      <c r="R791" t="s">
        <v>110</v>
      </c>
      <c r="S791" t="s">
        <v>70</v>
      </c>
      <c r="T791" t="s">
        <v>70</v>
      </c>
      <c r="U791" t="s">
        <v>110</v>
      </c>
      <c r="V791" t="s">
        <v>70</v>
      </c>
      <c r="W791" t="s">
        <v>70</v>
      </c>
      <c r="X791" t="s">
        <v>57</v>
      </c>
      <c r="Y791" t="s">
        <v>57</v>
      </c>
      <c r="Z791" t="s">
        <v>2000</v>
      </c>
      <c r="AA791" t="s">
        <v>2000</v>
      </c>
    </row>
    <row r="792" spans="1:27" hidden="1" x14ac:dyDescent="0.25">
      <c r="A792">
        <v>500210002</v>
      </c>
      <c r="B792" t="s">
        <v>1999</v>
      </c>
      <c r="C792" t="s">
        <v>1143</v>
      </c>
      <c r="D792" t="s">
        <v>70</v>
      </c>
      <c r="E792" t="s">
        <v>70</v>
      </c>
      <c r="F792" t="s">
        <v>110</v>
      </c>
      <c r="G792" t="s">
        <v>110</v>
      </c>
      <c r="H792" t="s">
        <v>70</v>
      </c>
      <c r="I792" t="s">
        <v>57</v>
      </c>
      <c r="J792" t="s">
        <v>70</v>
      </c>
      <c r="K792" t="s">
        <v>70</v>
      </c>
      <c r="L792" t="s">
        <v>70</v>
      </c>
      <c r="M792" t="s">
        <v>110</v>
      </c>
      <c r="N792" t="s">
        <v>110</v>
      </c>
      <c r="O792" t="s">
        <v>70</v>
      </c>
      <c r="P792" t="s">
        <v>57</v>
      </c>
      <c r="Q792" t="s">
        <v>59</v>
      </c>
      <c r="R792" t="s">
        <v>110</v>
      </c>
      <c r="S792" t="s">
        <v>70</v>
      </c>
      <c r="T792" t="s">
        <v>70</v>
      </c>
      <c r="U792" t="s">
        <v>110</v>
      </c>
      <c r="V792" t="s">
        <v>70</v>
      </c>
      <c r="W792" t="s">
        <v>70</v>
      </c>
      <c r="X792" t="s">
        <v>57</v>
      </c>
      <c r="Y792" t="s">
        <v>57</v>
      </c>
      <c r="Z792" t="s">
        <v>2000</v>
      </c>
      <c r="AA792" t="s">
        <v>2000</v>
      </c>
    </row>
    <row r="793" spans="1:27" hidden="1" x14ac:dyDescent="0.25">
      <c r="A793">
        <v>500250004</v>
      </c>
      <c r="B793" t="s">
        <v>1999</v>
      </c>
      <c r="C793" t="s">
        <v>1143</v>
      </c>
      <c r="D793" t="s">
        <v>70</v>
      </c>
      <c r="E793" t="s">
        <v>70</v>
      </c>
      <c r="F793" t="s">
        <v>2000</v>
      </c>
      <c r="G793" t="s">
        <v>2000</v>
      </c>
      <c r="H793" t="s">
        <v>70</v>
      </c>
      <c r="I793" t="s">
        <v>2000</v>
      </c>
      <c r="J793" t="s">
        <v>70</v>
      </c>
      <c r="K793" t="s">
        <v>70</v>
      </c>
      <c r="L793" t="s">
        <v>70</v>
      </c>
      <c r="M793" t="s">
        <v>2000</v>
      </c>
      <c r="N793" t="s">
        <v>2000</v>
      </c>
      <c r="O793" t="s">
        <v>70</v>
      </c>
      <c r="P793" t="s">
        <v>2000</v>
      </c>
      <c r="Q793" t="s">
        <v>2000</v>
      </c>
      <c r="R793" t="s">
        <v>2000</v>
      </c>
      <c r="S793" t="s">
        <v>70</v>
      </c>
      <c r="T793" t="s">
        <v>70</v>
      </c>
      <c r="U793" t="s">
        <v>2000</v>
      </c>
      <c r="V793" t="s">
        <v>70</v>
      </c>
      <c r="W793" t="s">
        <v>70</v>
      </c>
      <c r="X793" t="s">
        <v>2000</v>
      </c>
      <c r="Y793" t="s">
        <v>2000</v>
      </c>
      <c r="Z793" t="s">
        <v>2000</v>
      </c>
      <c r="AA793" t="s">
        <v>2000</v>
      </c>
    </row>
    <row r="794" spans="1:27" hidden="1" x14ac:dyDescent="0.25">
      <c r="A794">
        <v>510330001</v>
      </c>
      <c r="B794" t="s">
        <v>1999</v>
      </c>
      <c r="C794" t="s">
        <v>997</v>
      </c>
      <c r="D794" t="s">
        <v>70</v>
      </c>
      <c r="E794" t="s">
        <v>70</v>
      </c>
      <c r="F794" t="s">
        <v>70</v>
      </c>
      <c r="G794" t="s">
        <v>70</v>
      </c>
      <c r="H794" t="s">
        <v>70</v>
      </c>
      <c r="I794" t="s">
        <v>57</v>
      </c>
      <c r="J794" t="s">
        <v>70</v>
      </c>
      <c r="K794" t="s">
        <v>70</v>
      </c>
      <c r="L794" t="s">
        <v>70</v>
      </c>
      <c r="M794" t="s">
        <v>70</v>
      </c>
      <c r="N794" t="s">
        <v>70</v>
      </c>
      <c r="O794" t="s">
        <v>70</v>
      </c>
      <c r="P794" t="s">
        <v>110</v>
      </c>
      <c r="Q794" t="s">
        <v>70</v>
      </c>
      <c r="R794" t="s">
        <v>70</v>
      </c>
      <c r="S794" t="s">
        <v>70</v>
      </c>
      <c r="T794" t="s">
        <v>70</v>
      </c>
      <c r="U794" t="s">
        <v>70</v>
      </c>
      <c r="V794" t="s">
        <v>70</v>
      </c>
      <c r="W794" t="s">
        <v>70</v>
      </c>
      <c r="X794" t="s">
        <v>70</v>
      </c>
      <c r="Y794" t="s">
        <v>57</v>
      </c>
      <c r="Z794" t="s">
        <v>70</v>
      </c>
      <c r="AA794" t="s">
        <v>70</v>
      </c>
    </row>
    <row r="795" spans="1:27" hidden="1" x14ac:dyDescent="0.25">
      <c r="A795">
        <v>510590030</v>
      </c>
      <c r="B795" t="s">
        <v>1999</v>
      </c>
      <c r="C795" t="s">
        <v>997</v>
      </c>
      <c r="D795" t="s">
        <v>70</v>
      </c>
      <c r="E795" t="s">
        <v>70</v>
      </c>
      <c r="F795" t="s">
        <v>57</v>
      </c>
      <c r="G795" t="s">
        <v>57</v>
      </c>
      <c r="H795" t="s">
        <v>70</v>
      </c>
      <c r="I795" t="s">
        <v>57</v>
      </c>
      <c r="J795" t="s">
        <v>70</v>
      </c>
      <c r="K795" t="s">
        <v>70</v>
      </c>
      <c r="L795" t="s">
        <v>70</v>
      </c>
      <c r="M795" t="s">
        <v>110</v>
      </c>
      <c r="N795" t="s">
        <v>110</v>
      </c>
      <c r="O795" t="s">
        <v>70</v>
      </c>
      <c r="P795" t="s">
        <v>57</v>
      </c>
      <c r="Q795" t="s">
        <v>110</v>
      </c>
      <c r="R795" t="s">
        <v>57</v>
      </c>
      <c r="S795" t="s">
        <v>70</v>
      </c>
      <c r="T795" t="s">
        <v>70</v>
      </c>
      <c r="U795" t="s">
        <v>59</v>
      </c>
      <c r="V795" t="s">
        <v>70</v>
      </c>
      <c r="W795" t="s">
        <v>70</v>
      </c>
      <c r="X795" t="s">
        <v>57</v>
      </c>
      <c r="Y795" t="s">
        <v>57</v>
      </c>
      <c r="Z795" t="s">
        <v>110</v>
      </c>
      <c r="AA795" t="s">
        <v>2000</v>
      </c>
    </row>
    <row r="796" spans="1:27" hidden="1" x14ac:dyDescent="0.25">
      <c r="A796">
        <v>510690012</v>
      </c>
      <c r="B796" t="s">
        <v>1999</v>
      </c>
      <c r="C796" t="s">
        <v>997</v>
      </c>
      <c r="D796" t="s">
        <v>70</v>
      </c>
      <c r="E796" t="s">
        <v>70</v>
      </c>
      <c r="F796" t="s">
        <v>2000</v>
      </c>
      <c r="G796" t="s">
        <v>70</v>
      </c>
      <c r="H796" t="s">
        <v>70</v>
      </c>
      <c r="I796" t="s">
        <v>2000</v>
      </c>
      <c r="J796" t="s">
        <v>70</v>
      </c>
      <c r="K796" t="s">
        <v>70</v>
      </c>
      <c r="L796" t="s">
        <v>70</v>
      </c>
      <c r="M796" t="s">
        <v>2000</v>
      </c>
      <c r="N796" t="s">
        <v>2000</v>
      </c>
      <c r="O796" t="s">
        <v>70</v>
      </c>
      <c r="P796" t="s">
        <v>2000</v>
      </c>
      <c r="Q796" t="s">
        <v>2000</v>
      </c>
      <c r="R796" t="s">
        <v>70</v>
      </c>
      <c r="S796" t="s">
        <v>70</v>
      </c>
      <c r="T796" t="s">
        <v>70</v>
      </c>
      <c r="U796" t="s">
        <v>2000</v>
      </c>
      <c r="V796" t="s">
        <v>70</v>
      </c>
      <c r="W796" t="s">
        <v>70</v>
      </c>
      <c r="X796" t="s">
        <v>2000</v>
      </c>
      <c r="Y796" t="s">
        <v>2000</v>
      </c>
      <c r="Z796" t="s">
        <v>2000</v>
      </c>
      <c r="AA796" t="s">
        <v>2000</v>
      </c>
    </row>
    <row r="797" spans="1:27" hidden="1" x14ac:dyDescent="0.25">
      <c r="A797">
        <v>516700010</v>
      </c>
      <c r="B797" t="s">
        <v>1999</v>
      </c>
      <c r="C797" t="s">
        <v>997</v>
      </c>
      <c r="D797" t="s">
        <v>70</v>
      </c>
      <c r="E797" t="s">
        <v>70</v>
      </c>
      <c r="F797" t="s">
        <v>110</v>
      </c>
      <c r="G797" t="s">
        <v>110</v>
      </c>
      <c r="H797" t="s">
        <v>70</v>
      </c>
      <c r="I797" t="s">
        <v>57</v>
      </c>
      <c r="J797" t="s">
        <v>70</v>
      </c>
      <c r="K797" t="s">
        <v>70</v>
      </c>
      <c r="L797" t="s">
        <v>70</v>
      </c>
      <c r="M797" t="s">
        <v>110</v>
      </c>
      <c r="N797" t="s">
        <v>110</v>
      </c>
      <c r="O797" t="s">
        <v>70</v>
      </c>
      <c r="P797" t="s">
        <v>110</v>
      </c>
      <c r="Q797" t="s">
        <v>110</v>
      </c>
      <c r="R797" t="s">
        <v>57</v>
      </c>
      <c r="S797" t="s">
        <v>70</v>
      </c>
      <c r="T797" t="s">
        <v>70</v>
      </c>
      <c r="U797" t="s">
        <v>110</v>
      </c>
      <c r="V797" t="s">
        <v>70</v>
      </c>
      <c r="W797" t="s">
        <v>70</v>
      </c>
      <c r="X797" t="s">
        <v>110</v>
      </c>
      <c r="Y797" t="s">
        <v>110</v>
      </c>
      <c r="Z797" t="s">
        <v>2000</v>
      </c>
      <c r="AA797" t="s">
        <v>2000</v>
      </c>
    </row>
    <row r="798" spans="1:27" hidden="1" x14ac:dyDescent="0.25">
      <c r="A798">
        <v>517100024</v>
      </c>
      <c r="B798" t="s">
        <v>1999</v>
      </c>
      <c r="C798" t="s">
        <v>997</v>
      </c>
      <c r="D798" t="s">
        <v>70</v>
      </c>
      <c r="E798" t="s">
        <v>70</v>
      </c>
      <c r="F798" t="s">
        <v>2000</v>
      </c>
      <c r="G798" t="s">
        <v>2000</v>
      </c>
      <c r="H798" t="s">
        <v>70</v>
      </c>
      <c r="I798" t="s">
        <v>2000</v>
      </c>
      <c r="J798" t="s">
        <v>70</v>
      </c>
      <c r="K798" t="s">
        <v>70</v>
      </c>
      <c r="L798" t="s">
        <v>70</v>
      </c>
      <c r="M798" t="s">
        <v>2000</v>
      </c>
      <c r="N798" t="s">
        <v>2000</v>
      </c>
      <c r="O798" t="s">
        <v>70</v>
      </c>
      <c r="P798" t="s">
        <v>2000</v>
      </c>
      <c r="Q798" t="s">
        <v>2000</v>
      </c>
      <c r="R798" t="s">
        <v>2000</v>
      </c>
      <c r="S798" t="s">
        <v>70</v>
      </c>
      <c r="T798" t="s">
        <v>70</v>
      </c>
      <c r="U798" t="s">
        <v>2000</v>
      </c>
      <c r="V798" t="s">
        <v>70</v>
      </c>
      <c r="W798" t="s">
        <v>70</v>
      </c>
      <c r="X798" t="s">
        <v>2000</v>
      </c>
      <c r="Y798" t="s">
        <v>2000</v>
      </c>
      <c r="Z798" t="s">
        <v>2000</v>
      </c>
      <c r="AA798" t="s">
        <v>2000</v>
      </c>
    </row>
    <row r="799" spans="1:27" hidden="1" x14ac:dyDescent="0.25">
      <c r="A799">
        <v>518100008</v>
      </c>
      <c r="B799" t="s">
        <v>1999</v>
      </c>
      <c r="C799" t="s">
        <v>997</v>
      </c>
      <c r="D799" t="s">
        <v>70</v>
      </c>
      <c r="E799" t="s">
        <v>70</v>
      </c>
      <c r="F799" t="s">
        <v>110</v>
      </c>
      <c r="G799" t="s">
        <v>57</v>
      </c>
      <c r="H799" t="s">
        <v>70</v>
      </c>
      <c r="I799" t="s">
        <v>57</v>
      </c>
      <c r="J799" t="s">
        <v>70</v>
      </c>
      <c r="K799" t="s">
        <v>70</v>
      </c>
      <c r="L799" t="s">
        <v>70</v>
      </c>
      <c r="M799" t="s">
        <v>110</v>
      </c>
      <c r="N799" t="s">
        <v>110</v>
      </c>
      <c r="O799" t="s">
        <v>70</v>
      </c>
      <c r="P799" t="s">
        <v>57</v>
      </c>
      <c r="Q799" t="s">
        <v>110</v>
      </c>
      <c r="R799" t="s">
        <v>57</v>
      </c>
      <c r="S799" t="s">
        <v>70</v>
      </c>
      <c r="T799" t="s">
        <v>70</v>
      </c>
      <c r="U799" t="s">
        <v>110</v>
      </c>
      <c r="V799" t="s">
        <v>70</v>
      </c>
      <c r="W799" t="s">
        <v>70</v>
      </c>
      <c r="X799" t="s">
        <v>110</v>
      </c>
      <c r="Y799" t="s">
        <v>57</v>
      </c>
      <c r="Z799" t="s">
        <v>110</v>
      </c>
      <c r="AA799" t="s">
        <v>2000</v>
      </c>
    </row>
    <row r="800" spans="1:27" hidden="1" x14ac:dyDescent="0.25">
      <c r="A800">
        <v>518400002</v>
      </c>
      <c r="B800" t="s">
        <v>1999</v>
      </c>
      <c r="C800" t="s">
        <v>997</v>
      </c>
      <c r="D800" t="s">
        <v>70</v>
      </c>
      <c r="E800" t="s">
        <v>70</v>
      </c>
      <c r="F800" t="s">
        <v>2000</v>
      </c>
      <c r="G800" t="s">
        <v>70</v>
      </c>
      <c r="H800" t="s">
        <v>70</v>
      </c>
      <c r="I800" t="s">
        <v>2000</v>
      </c>
      <c r="J800" t="s">
        <v>70</v>
      </c>
      <c r="K800" t="s">
        <v>70</v>
      </c>
      <c r="L800" t="s">
        <v>70</v>
      </c>
      <c r="M800" t="s">
        <v>2000</v>
      </c>
      <c r="N800" t="s">
        <v>2000</v>
      </c>
      <c r="O800" t="s">
        <v>70</v>
      </c>
      <c r="P800" t="s">
        <v>2000</v>
      </c>
      <c r="Q800" t="s">
        <v>2000</v>
      </c>
      <c r="R800" t="s">
        <v>70</v>
      </c>
      <c r="S800" t="s">
        <v>70</v>
      </c>
      <c r="T800" t="s">
        <v>70</v>
      </c>
      <c r="U800" t="s">
        <v>2000</v>
      </c>
      <c r="V800" t="s">
        <v>70</v>
      </c>
      <c r="W800" t="s">
        <v>70</v>
      </c>
      <c r="X800" t="s">
        <v>2000</v>
      </c>
      <c r="Y800" t="s">
        <v>2000</v>
      </c>
      <c r="Z800" t="s">
        <v>2000</v>
      </c>
      <c r="AA800" t="s">
        <v>2000</v>
      </c>
    </row>
    <row r="801" spans="1:27" hidden="1" x14ac:dyDescent="0.25">
      <c r="A801">
        <v>530110013</v>
      </c>
      <c r="B801" t="s">
        <v>1999</v>
      </c>
      <c r="C801" t="s">
        <v>847</v>
      </c>
      <c r="D801" t="s">
        <v>70</v>
      </c>
      <c r="E801" t="s">
        <v>70</v>
      </c>
      <c r="F801" t="s">
        <v>2000</v>
      </c>
      <c r="G801" t="s">
        <v>2000</v>
      </c>
      <c r="H801" t="s">
        <v>70</v>
      </c>
      <c r="I801" t="s">
        <v>2000</v>
      </c>
      <c r="J801" t="s">
        <v>2000</v>
      </c>
      <c r="K801" t="s">
        <v>70</v>
      </c>
      <c r="L801" t="s">
        <v>70</v>
      </c>
      <c r="M801" t="s">
        <v>2000</v>
      </c>
      <c r="N801" t="s">
        <v>2000</v>
      </c>
      <c r="O801" t="s">
        <v>70</v>
      </c>
      <c r="P801" t="s">
        <v>2000</v>
      </c>
      <c r="Q801" t="s">
        <v>2000</v>
      </c>
      <c r="R801" t="s">
        <v>2000</v>
      </c>
      <c r="S801" t="s">
        <v>70</v>
      </c>
      <c r="T801" t="s">
        <v>70</v>
      </c>
      <c r="U801" t="s">
        <v>2000</v>
      </c>
      <c r="V801" t="s">
        <v>70</v>
      </c>
      <c r="W801" t="s">
        <v>70</v>
      </c>
      <c r="X801" t="s">
        <v>2000</v>
      </c>
      <c r="Y801" t="s">
        <v>2000</v>
      </c>
      <c r="Z801" t="s">
        <v>2000</v>
      </c>
      <c r="AA801" t="s">
        <v>2000</v>
      </c>
    </row>
    <row r="802" spans="1:27" hidden="1" x14ac:dyDescent="0.25">
      <c r="A802">
        <v>530110030</v>
      </c>
      <c r="B802" t="s">
        <v>1999</v>
      </c>
      <c r="C802" t="s">
        <v>847</v>
      </c>
      <c r="D802" t="s">
        <v>70</v>
      </c>
      <c r="E802" t="s">
        <v>70</v>
      </c>
      <c r="F802" t="s">
        <v>2000</v>
      </c>
      <c r="G802" t="s">
        <v>2000</v>
      </c>
      <c r="H802" t="s">
        <v>2000</v>
      </c>
      <c r="I802" t="s">
        <v>70</v>
      </c>
      <c r="J802" t="s">
        <v>70</v>
      </c>
      <c r="K802" t="s">
        <v>2000</v>
      </c>
      <c r="L802" t="s">
        <v>2000</v>
      </c>
      <c r="M802" t="s">
        <v>2000</v>
      </c>
      <c r="N802" t="s">
        <v>2000</v>
      </c>
      <c r="O802" t="s">
        <v>2000</v>
      </c>
      <c r="P802" t="s">
        <v>2000</v>
      </c>
      <c r="Q802" t="s">
        <v>2000</v>
      </c>
      <c r="R802" t="s">
        <v>2000</v>
      </c>
      <c r="S802" t="s">
        <v>2000</v>
      </c>
      <c r="T802" t="s">
        <v>2000</v>
      </c>
      <c r="U802" t="s">
        <v>2000</v>
      </c>
      <c r="V802" t="s">
        <v>70</v>
      </c>
      <c r="W802" t="s">
        <v>2000</v>
      </c>
      <c r="X802" t="s">
        <v>2000</v>
      </c>
      <c r="Y802" t="s">
        <v>2000</v>
      </c>
      <c r="Z802" t="s">
        <v>2000</v>
      </c>
      <c r="AA802" t="s">
        <v>2000</v>
      </c>
    </row>
    <row r="803" spans="1:27" hidden="1" x14ac:dyDescent="0.25">
      <c r="A803">
        <v>530330010</v>
      </c>
      <c r="B803" t="s">
        <v>1999</v>
      </c>
      <c r="C803" t="s">
        <v>847</v>
      </c>
      <c r="D803" t="s">
        <v>70</v>
      </c>
      <c r="E803" t="s">
        <v>70</v>
      </c>
      <c r="F803" t="s">
        <v>2000</v>
      </c>
      <c r="G803" t="s">
        <v>2000</v>
      </c>
      <c r="H803" t="s">
        <v>70</v>
      </c>
      <c r="I803" t="s">
        <v>2000</v>
      </c>
      <c r="J803" t="s">
        <v>70</v>
      </c>
      <c r="K803" t="s">
        <v>70</v>
      </c>
      <c r="L803" t="s">
        <v>70</v>
      </c>
      <c r="M803" t="s">
        <v>2000</v>
      </c>
      <c r="N803" t="s">
        <v>2000</v>
      </c>
      <c r="O803" t="s">
        <v>70</v>
      </c>
      <c r="P803" t="s">
        <v>70</v>
      </c>
      <c r="Q803" t="s">
        <v>70</v>
      </c>
      <c r="R803" t="s">
        <v>2000</v>
      </c>
      <c r="S803" t="s">
        <v>70</v>
      </c>
      <c r="T803" t="s">
        <v>70</v>
      </c>
      <c r="U803" t="s">
        <v>70</v>
      </c>
      <c r="V803" t="s">
        <v>70</v>
      </c>
      <c r="W803" t="s">
        <v>70</v>
      </c>
      <c r="X803" t="s">
        <v>2000</v>
      </c>
      <c r="Y803" t="s">
        <v>70</v>
      </c>
      <c r="Z803" t="s">
        <v>2000</v>
      </c>
      <c r="AA803" t="s">
        <v>2000</v>
      </c>
    </row>
    <row r="804" spans="1:27" hidden="1" x14ac:dyDescent="0.25">
      <c r="A804">
        <v>530330020</v>
      </c>
      <c r="B804" t="s">
        <v>1999</v>
      </c>
      <c r="C804" t="s">
        <v>847</v>
      </c>
      <c r="D804" t="s">
        <v>70</v>
      </c>
      <c r="E804" t="s">
        <v>70</v>
      </c>
      <c r="F804" t="s">
        <v>2000</v>
      </c>
      <c r="G804" t="s">
        <v>2000</v>
      </c>
      <c r="H804" t="s">
        <v>70</v>
      </c>
      <c r="I804" t="s">
        <v>2000</v>
      </c>
      <c r="J804" t="s">
        <v>70</v>
      </c>
      <c r="K804" t="s">
        <v>70</v>
      </c>
      <c r="L804" t="s">
        <v>70</v>
      </c>
      <c r="M804" t="s">
        <v>2000</v>
      </c>
      <c r="N804" t="s">
        <v>2000</v>
      </c>
      <c r="O804" t="s">
        <v>70</v>
      </c>
      <c r="P804" t="s">
        <v>70</v>
      </c>
      <c r="Q804" t="s">
        <v>70</v>
      </c>
      <c r="R804" t="s">
        <v>2000</v>
      </c>
      <c r="S804" t="s">
        <v>70</v>
      </c>
      <c r="T804" t="s">
        <v>70</v>
      </c>
      <c r="U804" t="s">
        <v>70</v>
      </c>
      <c r="V804" t="s">
        <v>70</v>
      </c>
      <c r="W804" t="s">
        <v>70</v>
      </c>
      <c r="X804" t="s">
        <v>2000</v>
      </c>
      <c r="Y804" t="s">
        <v>70</v>
      </c>
      <c r="Z804" t="s">
        <v>2000</v>
      </c>
      <c r="AA804" t="s">
        <v>2000</v>
      </c>
    </row>
    <row r="805" spans="1:27" hidden="1" x14ac:dyDescent="0.25">
      <c r="A805">
        <v>530330024</v>
      </c>
      <c r="B805" t="s">
        <v>1999</v>
      </c>
      <c r="C805" t="s">
        <v>847</v>
      </c>
      <c r="D805" t="s">
        <v>70</v>
      </c>
      <c r="E805" t="s">
        <v>70</v>
      </c>
      <c r="F805" t="s">
        <v>2000</v>
      </c>
      <c r="G805" t="s">
        <v>2000</v>
      </c>
      <c r="H805" t="s">
        <v>70</v>
      </c>
      <c r="I805" t="s">
        <v>2000</v>
      </c>
      <c r="J805" t="s">
        <v>70</v>
      </c>
      <c r="K805" t="s">
        <v>70</v>
      </c>
      <c r="L805" t="s">
        <v>70</v>
      </c>
      <c r="M805" t="s">
        <v>2000</v>
      </c>
      <c r="N805" t="s">
        <v>2000</v>
      </c>
      <c r="O805" t="s">
        <v>70</v>
      </c>
      <c r="P805" t="s">
        <v>70</v>
      </c>
      <c r="Q805" t="s">
        <v>70</v>
      </c>
      <c r="R805" t="s">
        <v>2000</v>
      </c>
      <c r="S805" t="s">
        <v>70</v>
      </c>
      <c r="T805" t="s">
        <v>70</v>
      </c>
      <c r="U805" t="s">
        <v>70</v>
      </c>
      <c r="V805" t="s">
        <v>70</v>
      </c>
      <c r="W805" t="s">
        <v>70</v>
      </c>
      <c r="X805" t="s">
        <v>2000</v>
      </c>
      <c r="Y805" t="s">
        <v>70</v>
      </c>
      <c r="Z805" t="s">
        <v>2000</v>
      </c>
      <c r="AA805" t="s">
        <v>2000</v>
      </c>
    </row>
    <row r="806" spans="1:27" hidden="1" x14ac:dyDescent="0.25">
      <c r="A806">
        <v>530330032</v>
      </c>
      <c r="B806" t="s">
        <v>1999</v>
      </c>
      <c r="C806" t="s">
        <v>847</v>
      </c>
      <c r="D806" t="s">
        <v>70</v>
      </c>
      <c r="E806" t="s">
        <v>70</v>
      </c>
      <c r="F806" t="s">
        <v>2000</v>
      </c>
      <c r="G806" t="s">
        <v>2000</v>
      </c>
      <c r="H806" t="s">
        <v>70</v>
      </c>
      <c r="I806" t="s">
        <v>2000</v>
      </c>
      <c r="J806" t="s">
        <v>70</v>
      </c>
      <c r="K806" t="s">
        <v>70</v>
      </c>
      <c r="L806" t="s">
        <v>70</v>
      </c>
      <c r="M806" t="s">
        <v>2000</v>
      </c>
      <c r="N806" t="s">
        <v>2000</v>
      </c>
      <c r="O806" t="s">
        <v>70</v>
      </c>
      <c r="P806" t="s">
        <v>70</v>
      </c>
      <c r="Q806" t="s">
        <v>70</v>
      </c>
      <c r="R806" t="s">
        <v>2000</v>
      </c>
      <c r="S806" t="s">
        <v>70</v>
      </c>
      <c r="T806" t="s">
        <v>70</v>
      </c>
      <c r="U806" t="s">
        <v>70</v>
      </c>
      <c r="V806" t="s">
        <v>70</v>
      </c>
      <c r="W806" t="s">
        <v>70</v>
      </c>
      <c r="X806" t="s">
        <v>2000</v>
      </c>
      <c r="Y806" t="s">
        <v>70</v>
      </c>
      <c r="Z806" t="s">
        <v>2000</v>
      </c>
      <c r="AA806" t="s">
        <v>2000</v>
      </c>
    </row>
    <row r="807" spans="1:27" hidden="1" x14ac:dyDescent="0.25">
      <c r="A807">
        <v>530330038</v>
      </c>
      <c r="B807" t="s">
        <v>1999</v>
      </c>
      <c r="C807" t="s">
        <v>847</v>
      </c>
      <c r="D807" t="s">
        <v>70</v>
      </c>
      <c r="E807" t="s">
        <v>70</v>
      </c>
      <c r="F807" t="s">
        <v>2000</v>
      </c>
      <c r="G807" t="s">
        <v>2000</v>
      </c>
      <c r="H807" t="s">
        <v>70</v>
      </c>
      <c r="I807" t="s">
        <v>2000</v>
      </c>
      <c r="J807" t="s">
        <v>70</v>
      </c>
      <c r="K807" t="s">
        <v>70</v>
      </c>
      <c r="L807" t="s">
        <v>70</v>
      </c>
      <c r="M807" t="s">
        <v>2000</v>
      </c>
      <c r="N807" t="s">
        <v>2000</v>
      </c>
      <c r="O807" t="s">
        <v>70</v>
      </c>
      <c r="P807" t="s">
        <v>70</v>
      </c>
      <c r="Q807" t="s">
        <v>70</v>
      </c>
      <c r="R807" t="s">
        <v>2000</v>
      </c>
      <c r="S807" t="s">
        <v>70</v>
      </c>
      <c r="T807" t="s">
        <v>70</v>
      </c>
      <c r="U807" t="s">
        <v>70</v>
      </c>
      <c r="V807" t="s">
        <v>70</v>
      </c>
      <c r="W807" t="s">
        <v>70</v>
      </c>
      <c r="X807" t="s">
        <v>2000</v>
      </c>
      <c r="Y807" t="s">
        <v>70</v>
      </c>
      <c r="Z807" t="s">
        <v>2000</v>
      </c>
      <c r="AA807" t="s">
        <v>2000</v>
      </c>
    </row>
    <row r="808" spans="1:27" hidden="1" x14ac:dyDescent="0.25">
      <c r="A808">
        <v>530330057</v>
      </c>
      <c r="B808" t="s">
        <v>1999</v>
      </c>
      <c r="C808" t="s">
        <v>847</v>
      </c>
      <c r="D808" t="s">
        <v>70</v>
      </c>
      <c r="E808" t="s">
        <v>70</v>
      </c>
      <c r="F808" t="s">
        <v>2000</v>
      </c>
      <c r="G808" t="s">
        <v>2000</v>
      </c>
      <c r="H808" t="s">
        <v>70</v>
      </c>
      <c r="I808" t="s">
        <v>2000</v>
      </c>
      <c r="J808" t="s">
        <v>2000</v>
      </c>
      <c r="K808" t="s">
        <v>70</v>
      </c>
      <c r="L808" t="s">
        <v>70</v>
      </c>
      <c r="M808" t="s">
        <v>2000</v>
      </c>
      <c r="N808" t="s">
        <v>2000</v>
      </c>
      <c r="O808" t="s">
        <v>70</v>
      </c>
      <c r="P808" t="s">
        <v>2000</v>
      </c>
      <c r="Q808" t="s">
        <v>2000</v>
      </c>
      <c r="R808" t="s">
        <v>2000</v>
      </c>
      <c r="S808" t="s">
        <v>70</v>
      </c>
      <c r="T808" t="s">
        <v>70</v>
      </c>
      <c r="U808" t="s">
        <v>2000</v>
      </c>
      <c r="V808" t="s">
        <v>2000</v>
      </c>
      <c r="W808" t="s">
        <v>70</v>
      </c>
      <c r="X808" t="s">
        <v>2000</v>
      </c>
      <c r="Y808" t="s">
        <v>2000</v>
      </c>
      <c r="Z808" t="s">
        <v>2000</v>
      </c>
      <c r="AA808" t="s">
        <v>2000</v>
      </c>
    </row>
    <row r="809" spans="1:27" hidden="1" x14ac:dyDescent="0.25">
      <c r="A809">
        <v>530530029</v>
      </c>
      <c r="B809" t="s">
        <v>1999</v>
      </c>
      <c r="C809" t="s">
        <v>847</v>
      </c>
      <c r="D809" t="s">
        <v>70</v>
      </c>
      <c r="E809" t="s">
        <v>70</v>
      </c>
      <c r="F809" t="s">
        <v>2000</v>
      </c>
      <c r="G809" t="s">
        <v>2000</v>
      </c>
      <c r="H809" t="s">
        <v>70</v>
      </c>
      <c r="I809" t="s">
        <v>2000</v>
      </c>
      <c r="J809" t="s">
        <v>2000</v>
      </c>
      <c r="K809" t="s">
        <v>70</v>
      </c>
      <c r="L809" t="s">
        <v>70</v>
      </c>
      <c r="M809" t="s">
        <v>2000</v>
      </c>
      <c r="N809" t="s">
        <v>2000</v>
      </c>
      <c r="O809" t="s">
        <v>70</v>
      </c>
      <c r="P809" t="s">
        <v>2000</v>
      </c>
      <c r="Q809" t="s">
        <v>2000</v>
      </c>
      <c r="R809" t="s">
        <v>2000</v>
      </c>
      <c r="S809" t="s">
        <v>70</v>
      </c>
      <c r="T809" t="s">
        <v>70</v>
      </c>
      <c r="U809" t="s">
        <v>2000</v>
      </c>
      <c r="V809" t="s">
        <v>2000</v>
      </c>
      <c r="W809" t="s">
        <v>70</v>
      </c>
      <c r="X809" t="s">
        <v>2000</v>
      </c>
      <c r="Y809" t="s">
        <v>2000</v>
      </c>
      <c r="Z809" t="s">
        <v>2000</v>
      </c>
      <c r="AA809" t="s">
        <v>2000</v>
      </c>
    </row>
    <row r="810" spans="1:27" hidden="1" x14ac:dyDescent="0.25">
      <c r="A810">
        <v>530530031</v>
      </c>
      <c r="B810" t="s">
        <v>1999</v>
      </c>
      <c r="C810" t="s">
        <v>847</v>
      </c>
      <c r="D810" t="s">
        <v>70</v>
      </c>
      <c r="E810" t="s">
        <v>70</v>
      </c>
      <c r="F810" t="s">
        <v>2000</v>
      </c>
      <c r="G810" t="s">
        <v>2000</v>
      </c>
      <c r="H810" t="s">
        <v>70</v>
      </c>
      <c r="I810" t="s">
        <v>2000</v>
      </c>
      <c r="J810" t="s">
        <v>2000</v>
      </c>
      <c r="K810" t="s">
        <v>70</v>
      </c>
      <c r="L810" t="s">
        <v>70</v>
      </c>
      <c r="M810" t="s">
        <v>2000</v>
      </c>
      <c r="N810" t="s">
        <v>2000</v>
      </c>
      <c r="O810" t="s">
        <v>70</v>
      </c>
      <c r="P810" t="s">
        <v>2000</v>
      </c>
      <c r="Q810" t="s">
        <v>2000</v>
      </c>
      <c r="R810" t="s">
        <v>2000</v>
      </c>
      <c r="S810" t="s">
        <v>70</v>
      </c>
      <c r="T810" t="s">
        <v>70</v>
      </c>
      <c r="U810" t="s">
        <v>2000</v>
      </c>
      <c r="V810" t="s">
        <v>2000</v>
      </c>
      <c r="W810" t="s">
        <v>70</v>
      </c>
      <c r="X810" t="s">
        <v>2000</v>
      </c>
      <c r="Y810" t="s">
        <v>2000</v>
      </c>
      <c r="Z810" t="s">
        <v>2000</v>
      </c>
      <c r="AA810" t="s">
        <v>2000</v>
      </c>
    </row>
    <row r="811" spans="1:27" hidden="1" x14ac:dyDescent="0.25">
      <c r="A811">
        <v>530530034</v>
      </c>
      <c r="B811" t="s">
        <v>1999</v>
      </c>
      <c r="C811" t="s">
        <v>847</v>
      </c>
      <c r="D811" t="s">
        <v>70</v>
      </c>
      <c r="E811" t="s">
        <v>70</v>
      </c>
      <c r="F811" t="s">
        <v>2000</v>
      </c>
      <c r="G811" t="s">
        <v>70</v>
      </c>
      <c r="H811" t="s">
        <v>70</v>
      </c>
      <c r="I811" t="s">
        <v>2000</v>
      </c>
      <c r="J811" t="s">
        <v>70</v>
      </c>
      <c r="K811" t="s">
        <v>70</v>
      </c>
      <c r="L811" t="s">
        <v>70</v>
      </c>
      <c r="M811" t="s">
        <v>2000</v>
      </c>
      <c r="N811" t="s">
        <v>70</v>
      </c>
      <c r="O811" t="s">
        <v>70</v>
      </c>
      <c r="P811" t="s">
        <v>2000</v>
      </c>
      <c r="Q811" t="s">
        <v>2000</v>
      </c>
      <c r="R811" t="s">
        <v>70</v>
      </c>
      <c r="S811" t="s">
        <v>70</v>
      </c>
      <c r="T811" t="s">
        <v>70</v>
      </c>
      <c r="U811" t="s">
        <v>2000</v>
      </c>
      <c r="V811" t="s">
        <v>70</v>
      </c>
      <c r="W811" t="s">
        <v>70</v>
      </c>
      <c r="X811" t="s">
        <v>2000</v>
      </c>
      <c r="Y811" t="s">
        <v>2000</v>
      </c>
      <c r="Z811" t="s">
        <v>2000</v>
      </c>
      <c r="AA811" t="s">
        <v>2000</v>
      </c>
    </row>
    <row r="812" spans="1:27" hidden="1" x14ac:dyDescent="0.25">
      <c r="A812">
        <v>530630016</v>
      </c>
      <c r="B812" t="s">
        <v>1999</v>
      </c>
      <c r="C812" t="s">
        <v>847</v>
      </c>
      <c r="D812" t="s">
        <v>70</v>
      </c>
      <c r="E812" t="s">
        <v>70</v>
      </c>
      <c r="F812" t="s">
        <v>2000</v>
      </c>
      <c r="G812" t="s">
        <v>2000</v>
      </c>
      <c r="H812" t="s">
        <v>2000</v>
      </c>
      <c r="I812" t="s">
        <v>2000</v>
      </c>
      <c r="J812" t="s">
        <v>70</v>
      </c>
      <c r="K812" t="s">
        <v>2000</v>
      </c>
      <c r="L812" t="s">
        <v>2000</v>
      </c>
      <c r="M812" t="s">
        <v>2000</v>
      </c>
      <c r="N812" t="s">
        <v>2000</v>
      </c>
      <c r="O812" t="s">
        <v>70</v>
      </c>
      <c r="P812" t="s">
        <v>2000</v>
      </c>
      <c r="Q812" t="s">
        <v>70</v>
      </c>
      <c r="R812" t="s">
        <v>2000</v>
      </c>
      <c r="S812" t="s">
        <v>2000</v>
      </c>
      <c r="T812" t="s">
        <v>2000</v>
      </c>
      <c r="U812" t="s">
        <v>70</v>
      </c>
      <c r="V812" t="s">
        <v>70</v>
      </c>
      <c r="W812" t="s">
        <v>2000</v>
      </c>
      <c r="X812" t="s">
        <v>2000</v>
      </c>
      <c r="Y812" t="s">
        <v>2000</v>
      </c>
      <c r="Z812" t="s">
        <v>2000</v>
      </c>
      <c r="AA812" t="s">
        <v>2000</v>
      </c>
    </row>
    <row r="813" spans="1:27" hidden="1" x14ac:dyDescent="0.25">
      <c r="A813">
        <v>530630050</v>
      </c>
      <c r="B813" t="s">
        <v>1999</v>
      </c>
      <c r="C813" t="s">
        <v>847</v>
      </c>
      <c r="D813" t="s">
        <v>70</v>
      </c>
      <c r="E813" t="s">
        <v>70</v>
      </c>
      <c r="F813" t="s">
        <v>2000</v>
      </c>
      <c r="G813" t="s">
        <v>2000</v>
      </c>
      <c r="H813" t="s">
        <v>2000</v>
      </c>
      <c r="I813" t="s">
        <v>2000</v>
      </c>
      <c r="J813" t="s">
        <v>70</v>
      </c>
      <c r="K813" t="s">
        <v>2000</v>
      </c>
      <c r="L813" t="s">
        <v>2000</v>
      </c>
      <c r="M813" t="s">
        <v>2000</v>
      </c>
      <c r="N813" t="s">
        <v>2000</v>
      </c>
      <c r="O813" t="s">
        <v>70</v>
      </c>
      <c r="P813" t="s">
        <v>2000</v>
      </c>
      <c r="Q813" t="s">
        <v>70</v>
      </c>
      <c r="R813" t="s">
        <v>2000</v>
      </c>
      <c r="S813" t="s">
        <v>2000</v>
      </c>
      <c r="T813" t="s">
        <v>2000</v>
      </c>
      <c r="U813" t="s">
        <v>70</v>
      </c>
      <c r="V813" t="s">
        <v>70</v>
      </c>
      <c r="W813" t="s">
        <v>2000</v>
      </c>
      <c r="X813" t="s">
        <v>2000</v>
      </c>
      <c r="Y813" t="s">
        <v>2000</v>
      </c>
      <c r="Z813" t="s">
        <v>2000</v>
      </c>
      <c r="AA813" t="s">
        <v>2000</v>
      </c>
    </row>
    <row r="814" spans="1:27" hidden="1" x14ac:dyDescent="0.25">
      <c r="A814">
        <v>530630052</v>
      </c>
      <c r="B814" t="s">
        <v>1999</v>
      </c>
      <c r="C814" t="s">
        <v>847</v>
      </c>
      <c r="D814" t="s">
        <v>70</v>
      </c>
      <c r="E814" t="s">
        <v>70</v>
      </c>
      <c r="F814" t="s">
        <v>2000</v>
      </c>
      <c r="G814" t="s">
        <v>2000</v>
      </c>
      <c r="H814" t="s">
        <v>2000</v>
      </c>
      <c r="I814" t="s">
        <v>2000</v>
      </c>
      <c r="J814" t="s">
        <v>70</v>
      </c>
      <c r="K814" t="s">
        <v>2000</v>
      </c>
      <c r="L814" t="s">
        <v>2000</v>
      </c>
      <c r="M814" t="s">
        <v>2000</v>
      </c>
      <c r="N814" t="s">
        <v>2000</v>
      </c>
      <c r="O814" t="s">
        <v>70</v>
      </c>
      <c r="P814" t="s">
        <v>2000</v>
      </c>
      <c r="Q814" t="s">
        <v>70</v>
      </c>
      <c r="R814" t="s">
        <v>2000</v>
      </c>
      <c r="S814" t="s">
        <v>2000</v>
      </c>
      <c r="T814" t="s">
        <v>2000</v>
      </c>
      <c r="U814" t="s">
        <v>70</v>
      </c>
      <c r="V814" t="s">
        <v>70</v>
      </c>
      <c r="W814" t="s">
        <v>2000</v>
      </c>
      <c r="X814" t="s">
        <v>2000</v>
      </c>
      <c r="Y814" t="s">
        <v>2000</v>
      </c>
      <c r="Z814" t="s">
        <v>2000</v>
      </c>
      <c r="AA814" t="s">
        <v>2000</v>
      </c>
    </row>
    <row r="815" spans="1:27" hidden="1" x14ac:dyDescent="0.25">
      <c r="A815">
        <v>530630053</v>
      </c>
      <c r="B815" t="s">
        <v>1999</v>
      </c>
      <c r="C815" t="s">
        <v>847</v>
      </c>
      <c r="D815" t="s">
        <v>70</v>
      </c>
      <c r="E815" t="s">
        <v>70</v>
      </c>
      <c r="F815" t="s">
        <v>2000</v>
      </c>
      <c r="G815" t="s">
        <v>2000</v>
      </c>
      <c r="H815" t="s">
        <v>2000</v>
      </c>
      <c r="I815" t="s">
        <v>2000</v>
      </c>
      <c r="J815" t="s">
        <v>70</v>
      </c>
      <c r="K815" t="s">
        <v>2000</v>
      </c>
      <c r="L815" t="s">
        <v>2000</v>
      </c>
      <c r="M815" t="s">
        <v>2000</v>
      </c>
      <c r="N815" t="s">
        <v>2000</v>
      </c>
      <c r="O815" t="s">
        <v>70</v>
      </c>
      <c r="P815" t="s">
        <v>2000</v>
      </c>
      <c r="Q815" t="s">
        <v>70</v>
      </c>
      <c r="R815" t="s">
        <v>2000</v>
      </c>
      <c r="S815" t="s">
        <v>2000</v>
      </c>
      <c r="T815" t="s">
        <v>2000</v>
      </c>
      <c r="U815" t="s">
        <v>70</v>
      </c>
      <c r="V815" t="s">
        <v>70</v>
      </c>
      <c r="W815" t="s">
        <v>2000</v>
      </c>
      <c r="X815" t="s">
        <v>2000</v>
      </c>
      <c r="Y815" t="s">
        <v>2000</v>
      </c>
      <c r="Z815" t="s">
        <v>2000</v>
      </c>
      <c r="AA815" t="s">
        <v>2000</v>
      </c>
    </row>
    <row r="816" spans="1:27" hidden="1" x14ac:dyDescent="0.25">
      <c r="A816">
        <v>540390010</v>
      </c>
      <c r="B816" t="s">
        <v>1999</v>
      </c>
      <c r="C816" t="s">
        <v>1160</v>
      </c>
      <c r="D816" t="s">
        <v>70</v>
      </c>
      <c r="E816" t="s">
        <v>70</v>
      </c>
      <c r="F816" t="s">
        <v>110</v>
      </c>
      <c r="G816" t="s">
        <v>2000</v>
      </c>
      <c r="H816" t="s">
        <v>70</v>
      </c>
      <c r="I816" t="s">
        <v>110</v>
      </c>
      <c r="J816" t="s">
        <v>70</v>
      </c>
      <c r="K816" t="s">
        <v>70</v>
      </c>
      <c r="L816" t="s">
        <v>70</v>
      </c>
      <c r="M816" t="s">
        <v>110</v>
      </c>
      <c r="N816" t="s">
        <v>110</v>
      </c>
      <c r="O816" t="s">
        <v>70</v>
      </c>
      <c r="P816" t="s">
        <v>70</v>
      </c>
      <c r="Q816" t="s">
        <v>70</v>
      </c>
      <c r="R816" t="s">
        <v>2000</v>
      </c>
      <c r="S816" t="s">
        <v>70</v>
      </c>
      <c r="T816" t="s">
        <v>70</v>
      </c>
      <c r="U816" t="s">
        <v>110</v>
      </c>
      <c r="V816" t="s">
        <v>70</v>
      </c>
      <c r="W816" t="s">
        <v>70</v>
      </c>
      <c r="X816" t="s">
        <v>110</v>
      </c>
      <c r="Y816" t="s">
        <v>70</v>
      </c>
      <c r="Z816" t="s">
        <v>110</v>
      </c>
      <c r="AA816" t="s">
        <v>2000</v>
      </c>
    </row>
    <row r="817" spans="1:27" hidden="1" x14ac:dyDescent="0.25">
      <c r="A817">
        <v>540610003</v>
      </c>
      <c r="B817" t="s">
        <v>1999</v>
      </c>
      <c r="C817" t="s">
        <v>1160</v>
      </c>
      <c r="D817" t="s">
        <v>70</v>
      </c>
      <c r="E817" t="s">
        <v>70</v>
      </c>
      <c r="F817" t="s">
        <v>2000</v>
      </c>
      <c r="G817" t="s">
        <v>2000</v>
      </c>
      <c r="H817" t="s">
        <v>70</v>
      </c>
      <c r="I817" t="s">
        <v>2000</v>
      </c>
      <c r="J817" t="s">
        <v>70</v>
      </c>
      <c r="K817" t="s">
        <v>70</v>
      </c>
      <c r="L817" t="s">
        <v>70</v>
      </c>
      <c r="M817" t="s">
        <v>2000</v>
      </c>
      <c r="N817" t="s">
        <v>2000</v>
      </c>
      <c r="O817" t="s">
        <v>70</v>
      </c>
      <c r="P817" t="s">
        <v>70</v>
      </c>
      <c r="Q817" t="s">
        <v>70</v>
      </c>
      <c r="R817" t="s">
        <v>2000</v>
      </c>
      <c r="S817" t="s">
        <v>70</v>
      </c>
      <c r="T817" t="s">
        <v>70</v>
      </c>
      <c r="U817" t="s">
        <v>2000</v>
      </c>
      <c r="V817" t="s">
        <v>70</v>
      </c>
      <c r="W817" t="s">
        <v>70</v>
      </c>
      <c r="X817" t="s">
        <v>2000</v>
      </c>
      <c r="Y817" t="s">
        <v>70</v>
      </c>
      <c r="Z817" t="s">
        <v>2000</v>
      </c>
      <c r="AA817" t="s">
        <v>2000</v>
      </c>
    </row>
    <row r="818" spans="1:27" hidden="1" x14ac:dyDescent="0.25">
      <c r="A818">
        <v>540690010</v>
      </c>
      <c r="B818" t="s">
        <v>1999</v>
      </c>
      <c r="C818" t="s">
        <v>1160</v>
      </c>
      <c r="D818" t="s">
        <v>70</v>
      </c>
      <c r="E818" t="s">
        <v>70</v>
      </c>
      <c r="F818" t="s">
        <v>110</v>
      </c>
      <c r="G818" t="s">
        <v>110</v>
      </c>
      <c r="H818" t="s">
        <v>70</v>
      </c>
      <c r="I818" t="s">
        <v>110</v>
      </c>
      <c r="J818" t="s">
        <v>70</v>
      </c>
      <c r="K818" t="s">
        <v>70</v>
      </c>
      <c r="L818" t="s">
        <v>70</v>
      </c>
      <c r="M818" t="s">
        <v>110</v>
      </c>
      <c r="N818" t="s">
        <v>110</v>
      </c>
      <c r="O818" t="s">
        <v>70</v>
      </c>
      <c r="P818" t="s">
        <v>70</v>
      </c>
      <c r="Q818" t="s">
        <v>70</v>
      </c>
      <c r="R818" t="s">
        <v>110</v>
      </c>
      <c r="S818" t="s">
        <v>70</v>
      </c>
      <c r="T818" t="s">
        <v>70</v>
      </c>
      <c r="U818" t="s">
        <v>110</v>
      </c>
      <c r="V818" t="s">
        <v>70</v>
      </c>
      <c r="W818" t="s">
        <v>70</v>
      </c>
      <c r="X818" t="s">
        <v>110</v>
      </c>
      <c r="Y818" t="s">
        <v>70</v>
      </c>
      <c r="Z818" t="s">
        <v>110</v>
      </c>
      <c r="AA818" t="s">
        <v>110</v>
      </c>
    </row>
    <row r="819" spans="1:27" hidden="1" x14ac:dyDescent="0.25">
      <c r="A819">
        <v>540890001</v>
      </c>
      <c r="B819" t="s">
        <v>1999</v>
      </c>
      <c r="C819" t="s">
        <v>1160</v>
      </c>
      <c r="D819" t="s">
        <v>70</v>
      </c>
      <c r="E819" t="s">
        <v>70</v>
      </c>
      <c r="F819" t="s">
        <v>2000</v>
      </c>
      <c r="G819" t="s">
        <v>70</v>
      </c>
      <c r="H819" t="s">
        <v>70</v>
      </c>
      <c r="I819" t="s">
        <v>2000</v>
      </c>
      <c r="J819" t="s">
        <v>70</v>
      </c>
      <c r="K819" t="s">
        <v>70</v>
      </c>
      <c r="L819" t="s">
        <v>70</v>
      </c>
      <c r="M819" t="s">
        <v>2000</v>
      </c>
      <c r="N819" t="s">
        <v>2000</v>
      </c>
      <c r="O819" t="s">
        <v>70</v>
      </c>
      <c r="P819" t="s">
        <v>70</v>
      </c>
      <c r="Q819" t="s">
        <v>70</v>
      </c>
      <c r="R819" t="s">
        <v>70</v>
      </c>
      <c r="S819" t="s">
        <v>70</v>
      </c>
      <c r="T819" t="s">
        <v>70</v>
      </c>
      <c r="U819" t="s">
        <v>2000</v>
      </c>
      <c r="V819" t="s">
        <v>70</v>
      </c>
      <c r="W819" t="s">
        <v>70</v>
      </c>
      <c r="X819" t="s">
        <v>2000</v>
      </c>
      <c r="Y819" t="s">
        <v>70</v>
      </c>
      <c r="Z819" t="s">
        <v>2000</v>
      </c>
      <c r="AA819" t="s">
        <v>2000</v>
      </c>
    </row>
    <row r="820" spans="1:27" hidden="1" x14ac:dyDescent="0.25">
      <c r="A820">
        <v>550250041</v>
      </c>
      <c r="B820" t="s">
        <v>1999</v>
      </c>
      <c r="C820" t="s">
        <v>1164</v>
      </c>
      <c r="D820" t="s">
        <v>70</v>
      </c>
      <c r="E820" t="s">
        <v>70</v>
      </c>
      <c r="F820" t="s">
        <v>2000</v>
      </c>
      <c r="G820" t="s">
        <v>2000</v>
      </c>
      <c r="H820" t="s">
        <v>70</v>
      </c>
      <c r="I820" t="s">
        <v>2000</v>
      </c>
      <c r="J820" t="s">
        <v>70</v>
      </c>
      <c r="K820" t="s">
        <v>70</v>
      </c>
      <c r="L820" t="s">
        <v>70</v>
      </c>
      <c r="M820" t="s">
        <v>2000</v>
      </c>
      <c r="N820" t="s">
        <v>2000</v>
      </c>
      <c r="O820" t="s">
        <v>70</v>
      </c>
      <c r="P820" t="s">
        <v>2000</v>
      </c>
      <c r="Q820" t="s">
        <v>2000</v>
      </c>
      <c r="R820" t="s">
        <v>2000</v>
      </c>
      <c r="S820" t="s">
        <v>70</v>
      </c>
      <c r="T820" t="s">
        <v>70</v>
      </c>
      <c r="U820" t="s">
        <v>2000</v>
      </c>
      <c r="V820" t="s">
        <v>70</v>
      </c>
      <c r="W820" t="s">
        <v>70</v>
      </c>
      <c r="X820" t="s">
        <v>2000</v>
      </c>
      <c r="Y820" t="s">
        <v>2000</v>
      </c>
      <c r="Z820" t="s">
        <v>2000</v>
      </c>
      <c r="AA820" t="s">
        <v>2000</v>
      </c>
    </row>
    <row r="821" spans="1:27" hidden="1" x14ac:dyDescent="0.25">
      <c r="A821">
        <v>550790010</v>
      </c>
      <c r="B821" t="s">
        <v>1999</v>
      </c>
      <c r="C821" t="s">
        <v>1164</v>
      </c>
      <c r="D821" t="s">
        <v>70</v>
      </c>
      <c r="E821" t="s">
        <v>70</v>
      </c>
      <c r="F821" t="s">
        <v>2000</v>
      </c>
      <c r="G821" t="s">
        <v>110</v>
      </c>
      <c r="H821" t="s">
        <v>2000</v>
      </c>
      <c r="I821" t="s">
        <v>110</v>
      </c>
      <c r="J821" t="s">
        <v>70</v>
      </c>
      <c r="K821" t="s">
        <v>2000</v>
      </c>
      <c r="L821" t="s">
        <v>2000</v>
      </c>
      <c r="M821" t="s">
        <v>57</v>
      </c>
      <c r="N821" t="s">
        <v>2000</v>
      </c>
      <c r="O821" t="s">
        <v>70</v>
      </c>
      <c r="P821" t="s">
        <v>110</v>
      </c>
      <c r="Q821" t="s">
        <v>2000</v>
      </c>
      <c r="R821" t="s">
        <v>110</v>
      </c>
      <c r="S821" t="s">
        <v>2000</v>
      </c>
      <c r="T821" t="s">
        <v>2000</v>
      </c>
      <c r="U821" t="s">
        <v>57</v>
      </c>
      <c r="V821" t="s">
        <v>70</v>
      </c>
      <c r="W821" t="s">
        <v>2000</v>
      </c>
      <c r="X821" t="s">
        <v>2000</v>
      </c>
      <c r="Y821" t="s">
        <v>57</v>
      </c>
      <c r="Z821" t="s">
        <v>2000</v>
      </c>
      <c r="AA821" t="s">
        <v>2000</v>
      </c>
    </row>
    <row r="822" spans="1:27" hidden="1" x14ac:dyDescent="0.25">
      <c r="A822">
        <v>550790026</v>
      </c>
      <c r="B822" t="s">
        <v>1999</v>
      </c>
      <c r="C822" t="s">
        <v>1164</v>
      </c>
      <c r="D822" t="s">
        <v>70</v>
      </c>
      <c r="E822" t="s">
        <v>70</v>
      </c>
      <c r="F822" t="s">
        <v>2000</v>
      </c>
      <c r="G822" t="s">
        <v>57</v>
      </c>
      <c r="H822" t="s">
        <v>70</v>
      </c>
      <c r="I822" t="s">
        <v>57</v>
      </c>
      <c r="J822" t="s">
        <v>70</v>
      </c>
      <c r="K822" t="s">
        <v>70</v>
      </c>
      <c r="L822" t="s">
        <v>70</v>
      </c>
      <c r="M822" t="s">
        <v>70</v>
      </c>
      <c r="N822" t="s">
        <v>70</v>
      </c>
      <c r="O822" t="s">
        <v>2000</v>
      </c>
      <c r="P822" t="s">
        <v>57</v>
      </c>
      <c r="Q822" t="s">
        <v>70</v>
      </c>
      <c r="R822" t="s">
        <v>110</v>
      </c>
      <c r="S822" t="s">
        <v>70</v>
      </c>
      <c r="T822" t="s">
        <v>70</v>
      </c>
      <c r="U822" t="s">
        <v>70</v>
      </c>
      <c r="V822" t="s">
        <v>70</v>
      </c>
      <c r="W822" t="s">
        <v>70</v>
      </c>
      <c r="X822" t="s">
        <v>70</v>
      </c>
      <c r="Y822" t="s">
        <v>57</v>
      </c>
      <c r="Z822" t="s">
        <v>70</v>
      </c>
      <c r="AA822" t="s">
        <v>70</v>
      </c>
    </row>
    <row r="823" spans="1:27" hidden="1" x14ac:dyDescent="0.25">
      <c r="A823">
        <v>550790041</v>
      </c>
      <c r="B823" t="s">
        <v>1999</v>
      </c>
      <c r="C823" t="s">
        <v>1164</v>
      </c>
      <c r="D823" t="s">
        <v>70</v>
      </c>
      <c r="E823" t="s">
        <v>70</v>
      </c>
      <c r="F823" t="s">
        <v>2000</v>
      </c>
      <c r="G823" t="s">
        <v>2000</v>
      </c>
      <c r="H823" t="s">
        <v>70</v>
      </c>
      <c r="I823" t="s">
        <v>2000</v>
      </c>
      <c r="J823" t="s">
        <v>70</v>
      </c>
      <c r="K823" t="s">
        <v>70</v>
      </c>
      <c r="L823" t="s">
        <v>70</v>
      </c>
      <c r="M823" t="s">
        <v>70</v>
      </c>
      <c r="N823" t="s">
        <v>70</v>
      </c>
      <c r="O823" t="s">
        <v>70</v>
      </c>
      <c r="P823" t="s">
        <v>2000</v>
      </c>
      <c r="Q823" t="s">
        <v>70</v>
      </c>
      <c r="R823" t="s">
        <v>2000</v>
      </c>
      <c r="S823" t="s">
        <v>70</v>
      </c>
      <c r="T823" t="s">
        <v>70</v>
      </c>
      <c r="U823" t="s">
        <v>70</v>
      </c>
      <c r="V823" t="s">
        <v>70</v>
      </c>
      <c r="W823" t="s">
        <v>70</v>
      </c>
      <c r="X823" t="s">
        <v>70</v>
      </c>
      <c r="Y823" t="s">
        <v>2000</v>
      </c>
      <c r="Z823" t="s">
        <v>70</v>
      </c>
      <c r="AA823" t="s">
        <v>70</v>
      </c>
    </row>
  </sheetData>
  <autoFilter ref="A1:AA823">
    <filterColumn colId="1">
      <filters>
        <filter val="Yes"/>
      </filters>
    </filterColumn>
  </autoFilter>
  <sortState ref="A2:AA823">
    <sortCondition descending="1" ref="D2:D823"/>
    <sortCondition ref="C2:C823"/>
    <sortCondition ref="E2:E823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9"/>
  <sheetViews>
    <sheetView workbookViewId="0">
      <selection activeCell="O36" sqref="O36"/>
    </sheetView>
  </sheetViews>
  <sheetFormatPr defaultRowHeight="15" x14ac:dyDescent="0.25"/>
  <sheetData>
    <row r="1" spans="1:27" x14ac:dyDescent="0.25">
      <c r="A1" t="s">
        <v>119</v>
      </c>
      <c r="B1" t="s">
        <v>766</v>
      </c>
      <c r="C1" t="s">
        <v>767</v>
      </c>
      <c r="D1" t="s">
        <v>770</v>
      </c>
      <c r="E1" t="s">
        <v>2004</v>
      </c>
      <c r="F1" t="s">
        <v>10</v>
      </c>
      <c r="G1" t="s">
        <v>5</v>
      </c>
      <c r="H1" t="s">
        <v>61</v>
      </c>
      <c r="I1" t="s">
        <v>7</v>
      </c>
      <c r="J1" t="s">
        <v>62</v>
      </c>
      <c r="K1" t="s">
        <v>63</v>
      </c>
      <c r="L1" t="s">
        <v>64</v>
      </c>
      <c r="M1" t="s">
        <v>15</v>
      </c>
      <c r="N1" t="s">
        <v>16</v>
      </c>
      <c r="O1" t="s">
        <v>65</v>
      </c>
      <c r="P1" t="s">
        <v>9</v>
      </c>
      <c r="Q1" t="s">
        <v>18</v>
      </c>
      <c r="R1" t="s">
        <v>6</v>
      </c>
      <c r="S1" t="s">
        <v>66</v>
      </c>
      <c r="T1" t="s">
        <v>67</v>
      </c>
      <c r="U1" t="s">
        <v>21</v>
      </c>
      <c r="V1" t="s">
        <v>68</v>
      </c>
      <c r="W1" t="s">
        <v>69</v>
      </c>
      <c r="X1" t="s">
        <v>19</v>
      </c>
      <c r="Y1" t="s">
        <v>8</v>
      </c>
      <c r="Z1" t="s">
        <v>20</v>
      </c>
      <c r="AA1" t="s">
        <v>22</v>
      </c>
    </row>
    <row r="2" spans="1:27" x14ac:dyDescent="0.25">
      <c r="A2">
        <v>40139997</v>
      </c>
      <c r="B2" t="s">
        <v>2001</v>
      </c>
      <c r="C2" t="s">
        <v>777</v>
      </c>
      <c r="D2" t="s">
        <v>30</v>
      </c>
      <c r="E2" t="s">
        <v>31</v>
      </c>
      <c r="F2" t="s">
        <v>57</v>
      </c>
      <c r="G2" t="s">
        <v>57</v>
      </c>
      <c r="H2" t="s">
        <v>110</v>
      </c>
      <c r="I2" t="s">
        <v>57</v>
      </c>
      <c r="J2" t="s">
        <v>110</v>
      </c>
      <c r="K2" t="s">
        <v>110</v>
      </c>
      <c r="L2" t="s">
        <v>57</v>
      </c>
      <c r="M2" t="s">
        <v>110</v>
      </c>
      <c r="N2" t="s">
        <v>57</v>
      </c>
      <c r="O2" t="s">
        <v>110</v>
      </c>
      <c r="P2" t="s">
        <v>57</v>
      </c>
      <c r="Q2" t="s">
        <v>59</v>
      </c>
      <c r="R2" t="s">
        <v>57</v>
      </c>
      <c r="S2" t="s">
        <v>110</v>
      </c>
      <c r="T2" t="s">
        <v>110</v>
      </c>
      <c r="U2" t="s">
        <v>110</v>
      </c>
      <c r="V2" t="s">
        <v>110</v>
      </c>
      <c r="W2" t="s">
        <v>110</v>
      </c>
      <c r="X2" t="s">
        <v>57</v>
      </c>
      <c r="Y2" t="s">
        <v>57</v>
      </c>
      <c r="Z2" t="s">
        <v>57</v>
      </c>
      <c r="AA2" t="s">
        <v>2000</v>
      </c>
    </row>
    <row r="3" spans="1:27" x14ac:dyDescent="0.25">
      <c r="A3">
        <v>60371103</v>
      </c>
      <c r="B3" t="s">
        <v>2001</v>
      </c>
      <c r="C3" t="s">
        <v>788</v>
      </c>
      <c r="D3" t="s">
        <v>30</v>
      </c>
      <c r="E3" t="s">
        <v>32</v>
      </c>
      <c r="F3" t="s">
        <v>57</v>
      </c>
      <c r="G3" t="s">
        <v>110</v>
      </c>
      <c r="H3" t="s">
        <v>110</v>
      </c>
      <c r="I3" t="s">
        <v>57</v>
      </c>
      <c r="J3" t="s">
        <v>110</v>
      </c>
      <c r="K3" t="s">
        <v>57</v>
      </c>
      <c r="L3" t="s">
        <v>57</v>
      </c>
      <c r="M3" t="s">
        <v>59</v>
      </c>
      <c r="N3" t="s">
        <v>110</v>
      </c>
      <c r="O3" t="s">
        <v>57</v>
      </c>
      <c r="P3" t="s">
        <v>110</v>
      </c>
      <c r="Q3" t="s">
        <v>59</v>
      </c>
      <c r="R3" t="s">
        <v>110</v>
      </c>
      <c r="S3" t="s">
        <v>57</v>
      </c>
      <c r="T3" t="s">
        <v>110</v>
      </c>
      <c r="U3" t="s">
        <v>110</v>
      </c>
      <c r="V3" t="s">
        <v>110</v>
      </c>
      <c r="W3" t="s">
        <v>110</v>
      </c>
      <c r="X3" t="s">
        <v>57</v>
      </c>
      <c r="Y3" t="s">
        <v>57</v>
      </c>
      <c r="Z3" t="s">
        <v>57</v>
      </c>
      <c r="AA3" t="s">
        <v>2000</v>
      </c>
    </row>
    <row r="4" spans="1:27" x14ac:dyDescent="0.25">
      <c r="A4">
        <v>60658001</v>
      </c>
      <c r="B4" t="s">
        <v>2001</v>
      </c>
      <c r="C4" t="s">
        <v>788</v>
      </c>
      <c r="D4" t="s">
        <v>30</v>
      </c>
      <c r="E4" t="s">
        <v>33</v>
      </c>
      <c r="F4" t="s">
        <v>110</v>
      </c>
      <c r="G4" t="s">
        <v>57</v>
      </c>
      <c r="H4" t="s">
        <v>57</v>
      </c>
      <c r="I4" t="s">
        <v>57</v>
      </c>
      <c r="J4" t="s">
        <v>110</v>
      </c>
      <c r="K4" t="s">
        <v>110</v>
      </c>
      <c r="L4" t="s">
        <v>110</v>
      </c>
      <c r="M4" t="s">
        <v>59</v>
      </c>
      <c r="N4" t="s">
        <v>59</v>
      </c>
      <c r="O4" t="s">
        <v>57</v>
      </c>
      <c r="P4" t="s">
        <v>57</v>
      </c>
      <c r="Q4" t="s">
        <v>59</v>
      </c>
      <c r="R4" t="s">
        <v>110</v>
      </c>
      <c r="S4" t="s">
        <v>57</v>
      </c>
      <c r="T4" t="s">
        <v>110</v>
      </c>
      <c r="U4" t="s">
        <v>59</v>
      </c>
      <c r="V4" t="s">
        <v>110</v>
      </c>
      <c r="W4" t="s">
        <v>110</v>
      </c>
      <c r="X4" t="s">
        <v>57</v>
      </c>
      <c r="Y4" t="s">
        <v>57</v>
      </c>
      <c r="Z4" t="s">
        <v>110</v>
      </c>
      <c r="AA4" t="s">
        <v>2000</v>
      </c>
    </row>
    <row r="5" spans="1:27" x14ac:dyDescent="0.25">
      <c r="A5">
        <v>60850005</v>
      </c>
      <c r="B5" t="s">
        <v>2001</v>
      </c>
      <c r="C5" t="s">
        <v>788</v>
      </c>
      <c r="D5" t="s">
        <v>30</v>
      </c>
      <c r="E5" t="s">
        <v>34</v>
      </c>
      <c r="F5" t="s">
        <v>110</v>
      </c>
      <c r="G5" t="s">
        <v>110</v>
      </c>
      <c r="H5" t="s">
        <v>110</v>
      </c>
      <c r="I5" t="s">
        <v>57</v>
      </c>
      <c r="J5" t="s">
        <v>110</v>
      </c>
      <c r="K5" t="s">
        <v>110</v>
      </c>
      <c r="L5" t="s">
        <v>110</v>
      </c>
      <c r="M5" t="s">
        <v>110</v>
      </c>
      <c r="N5" t="s">
        <v>59</v>
      </c>
      <c r="O5" t="s">
        <v>70</v>
      </c>
      <c r="P5" t="s">
        <v>110</v>
      </c>
      <c r="Q5" t="s">
        <v>2000</v>
      </c>
      <c r="R5" t="s">
        <v>110</v>
      </c>
      <c r="S5" t="s">
        <v>110</v>
      </c>
      <c r="T5" t="s">
        <v>59</v>
      </c>
      <c r="U5" t="s">
        <v>59</v>
      </c>
      <c r="V5" t="s">
        <v>110</v>
      </c>
      <c r="W5" t="s">
        <v>110</v>
      </c>
      <c r="X5" t="s">
        <v>110</v>
      </c>
      <c r="Y5" t="s">
        <v>57</v>
      </c>
      <c r="Z5" t="s">
        <v>110</v>
      </c>
      <c r="AA5" t="s">
        <v>2000</v>
      </c>
    </row>
    <row r="6" spans="1:27" x14ac:dyDescent="0.25">
      <c r="A6">
        <v>80770017</v>
      </c>
      <c r="B6" t="s">
        <v>2001</v>
      </c>
      <c r="C6" t="s">
        <v>830</v>
      </c>
      <c r="D6" t="s">
        <v>30</v>
      </c>
      <c r="E6" t="s">
        <v>73</v>
      </c>
      <c r="F6" t="s">
        <v>70</v>
      </c>
      <c r="G6" t="s">
        <v>70</v>
      </c>
      <c r="H6" t="s">
        <v>57</v>
      </c>
      <c r="I6" t="s">
        <v>70</v>
      </c>
      <c r="J6" t="s">
        <v>70</v>
      </c>
      <c r="K6" t="s">
        <v>57</v>
      </c>
      <c r="L6" t="s">
        <v>57</v>
      </c>
      <c r="M6" t="s">
        <v>70</v>
      </c>
      <c r="N6" t="s">
        <v>70</v>
      </c>
      <c r="O6" t="s">
        <v>110</v>
      </c>
      <c r="P6" t="s">
        <v>70</v>
      </c>
      <c r="Q6" t="s">
        <v>70</v>
      </c>
      <c r="R6" t="s">
        <v>70</v>
      </c>
      <c r="S6" t="s">
        <v>57</v>
      </c>
      <c r="T6" t="s">
        <v>57</v>
      </c>
      <c r="U6" t="s">
        <v>70</v>
      </c>
      <c r="V6" t="s">
        <v>70</v>
      </c>
      <c r="W6" t="s">
        <v>110</v>
      </c>
      <c r="X6" t="s">
        <v>70</v>
      </c>
      <c r="Y6" t="s">
        <v>70</v>
      </c>
      <c r="Z6" t="s">
        <v>70</v>
      </c>
      <c r="AA6" t="s">
        <v>70</v>
      </c>
    </row>
    <row r="7" spans="1:27" x14ac:dyDescent="0.25">
      <c r="A7">
        <v>80770018</v>
      </c>
      <c r="B7" t="s">
        <v>2001</v>
      </c>
      <c r="C7" t="s">
        <v>830</v>
      </c>
      <c r="D7" t="s">
        <v>30</v>
      </c>
      <c r="E7" t="s">
        <v>74</v>
      </c>
      <c r="F7" t="s">
        <v>110</v>
      </c>
      <c r="G7" t="s">
        <v>110</v>
      </c>
      <c r="H7" t="s">
        <v>70</v>
      </c>
      <c r="I7" t="s">
        <v>57</v>
      </c>
      <c r="J7" t="s">
        <v>110</v>
      </c>
      <c r="K7" t="s">
        <v>70</v>
      </c>
      <c r="L7" t="s">
        <v>70</v>
      </c>
      <c r="M7" t="s">
        <v>110</v>
      </c>
      <c r="N7" t="s">
        <v>59</v>
      </c>
      <c r="O7" t="s">
        <v>70</v>
      </c>
      <c r="P7" t="s">
        <v>57</v>
      </c>
      <c r="Q7" t="s">
        <v>2000</v>
      </c>
      <c r="R7" t="s">
        <v>110</v>
      </c>
      <c r="S7" t="s">
        <v>70</v>
      </c>
      <c r="T7" t="s">
        <v>70</v>
      </c>
      <c r="U7" t="s">
        <v>59</v>
      </c>
      <c r="V7" t="s">
        <v>110</v>
      </c>
      <c r="W7" t="s">
        <v>70</v>
      </c>
      <c r="X7" t="s">
        <v>110</v>
      </c>
      <c r="Y7" t="s">
        <v>57</v>
      </c>
      <c r="Z7" t="s">
        <v>110</v>
      </c>
      <c r="AA7" t="s">
        <v>2000</v>
      </c>
    </row>
    <row r="8" spans="1:27" x14ac:dyDescent="0.25">
      <c r="A8">
        <v>110010043</v>
      </c>
      <c r="B8" t="s">
        <v>2001</v>
      </c>
      <c r="C8" t="s">
        <v>846</v>
      </c>
      <c r="D8" t="s">
        <v>30</v>
      </c>
      <c r="E8" t="s">
        <v>36</v>
      </c>
      <c r="F8" t="s">
        <v>57</v>
      </c>
      <c r="G8" t="s">
        <v>110</v>
      </c>
      <c r="H8" t="s">
        <v>110</v>
      </c>
      <c r="I8" t="s">
        <v>110</v>
      </c>
      <c r="J8" t="s">
        <v>110</v>
      </c>
      <c r="K8" t="s">
        <v>57</v>
      </c>
      <c r="L8" t="s">
        <v>57</v>
      </c>
      <c r="M8" t="s">
        <v>110</v>
      </c>
      <c r="N8" t="s">
        <v>110</v>
      </c>
      <c r="O8" t="s">
        <v>110</v>
      </c>
      <c r="P8" t="s">
        <v>57</v>
      </c>
      <c r="Q8" t="s">
        <v>59</v>
      </c>
      <c r="R8" t="s">
        <v>110</v>
      </c>
      <c r="S8" t="s">
        <v>57</v>
      </c>
      <c r="T8" t="s">
        <v>110</v>
      </c>
      <c r="U8" t="s">
        <v>59</v>
      </c>
      <c r="V8" t="s">
        <v>57</v>
      </c>
      <c r="W8" t="s">
        <v>57</v>
      </c>
      <c r="X8" t="s">
        <v>110</v>
      </c>
      <c r="Y8" t="s">
        <v>57</v>
      </c>
      <c r="Z8" t="s">
        <v>110</v>
      </c>
      <c r="AA8" t="s">
        <v>110</v>
      </c>
    </row>
    <row r="9" spans="1:27" x14ac:dyDescent="0.25">
      <c r="A9">
        <v>121030026</v>
      </c>
      <c r="B9" t="s">
        <v>2001</v>
      </c>
      <c r="C9" t="s">
        <v>848</v>
      </c>
      <c r="D9" t="s">
        <v>30</v>
      </c>
      <c r="E9" t="s">
        <v>37</v>
      </c>
      <c r="F9" t="s">
        <v>57</v>
      </c>
      <c r="G9" t="s">
        <v>110</v>
      </c>
      <c r="H9" t="s">
        <v>110</v>
      </c>
      <c r="I9" t="s">
        <v>57</v>
      </c>
      <c r="J9" t="s">
        <v>110</v>
      </c>
      <c r="K9" t="s">
        <v>110</v>
      </c>
      <c r="L9" t="s">
        <v>57</v>
      </c>
      <c r="M9" t="s">
        <v>57</v>
      </c>
      <c r="N9" t="s">
        <v>57</v>
      </c>
      <c r="O9" t="s">
        <v>2000</v>
      </c>
      <c r="P9" t="s">
        <v>57</v>
      </c>
      <c r="Q9" t="s">
        <v>57</v>
      </c>
      <c r="R9" t="s">
        <v>110</v>
      </c>
      <c r="S9" t="s">
        <v>110</v>
      </c>
      <c r="T9" t="s">
        <v>110</v>
      </c>
      <c r="U9" t="s">
        <v>59</v>
      </c>
      <c r="V9" t="s">
        <v>110</v>
      </c>
      <c r="W9" t="s">
        <v>57</v>
      </c>
      <c r="X9" t="s">
        <v>57</v>
      </c>
      <c r="Y9" t="s">
        <v>57</v>
      </c>
      <c r="Z9" t="s">
        <v>57</v>
      </c>
      <c r="AA9" t="s">
        <v>2000</v>
      </c>
    </row>
    <row r="10" spans="1:27" x14ac:dyDescent="0.25">
      <c r="A10">
        <v>120573002</v>
      </c>
      <c r="B10" t="s">
        <v>2001</v>
      </c>
      <c r="C10" t="s">
        <v>848</v>
      </c>
      <c r="D10" t="s">
        <v>30</v>
      </c>
      <c r="E10" t="s">
        <v>38</v>
      </c>
      <c r="F10" t="s">
        <v>57</v>
      </c>
      <c r="G10" t="s">
        <v>110</v>
      </c>
      <c r="H10" t="s">
        <v>110</v>
      </c>
      <c r="I10" t="s">
        <v>57</v>
      </c>
      <c r="J10" t="s">
        <v>59</v>
      </c>
      <c r="K10" t="s">
        <v>110</v>
      </c>
      <c r="L10" t="s">
        <v>57</v>
      </c>
      <c r="M10" t="s">
        <v>57</v>
      </c>
      <c r="N10" t="s">
        <v>110</v>
      </c>
      <c r="O10" t="s">
        <v>110</v>
      </c>
      <c r="P10" t="s">
        <v>110</v>
      </c>
      <c r="Q10" t="s">
        <v>110</v>
      </c>
      <c r="R10" t="s">
        <v>110</v>
      </c>
      <c r="S10" t="s">
        <v>57</v>
      </c>
      <c r="T10" t="s">
        <v>110</v>
      </c>
      <c r="U10" t="s">
        <v>110</v>
      </c>
      <c r="V10" t="s">
        <v>110</v>
      </c>
      <c r="W10" t="s">
        <v>57</v>
      </c>
      <c r="X10" t="s">
        <v>57</v>
      </c>
      <c r="Y10" t="s">
        <v>110</v>
      </c>
      <c r="Z10" t="s">
        <v>2000</v>
      </c>
      <c r="AA10" t="s">
        <v>2000</v>
      </c>
    </row>
    <row r="11" spans="1:27" x14ac:dyDescent="0.25">
      <c r="A11">
        <v>130890002</v>
      </c>
      <c r="B11" t="s">
        <v>2001</v>
      </c>
      <c r="C11" t="s">
        <v>867</v>
      </c>
      <c r="D11" t="s">
        <v>30</v>
      </c>
      <c r="E11" t="s">
        <v>39</v>
      </c>
      <c r="F11" t="s">
        <v>2000</v>
      </c>
      <c r="G11" t="s">
        <v>57</v>
      </c>
      <c r="H11" t="s">
        <v>110</v>
      </c>
      <c r="I11" t="s">
        <v>57</v>
      </c>
      <c r="J11" t="s">
        <v>110</v>
      </c>
      <c r="K11" t="s">
        <v>2000</v>
      </c>
      <c r="L11" t="s">
        <v>110</v>
      </c>
      <c r="M11" t="s">
        <v>110</v>
      </c>
      <c r="N11" t="s">
        <v>2000</v>
      </c>
      <c r="O11" t="s">
        <v>110</v>
      </c>
      <c r="P11" t="s">
        <v>110</v>
      </c>
      <c r="Q11" t="s">
        <v>2000</v>
      </c>
      <c r="R11" t="s">
        <v>110</v>
      </c>
      <c r="S11" t="s">
        <v>57</v>
      </c>
      <c r="T11" t="s">
        <v>110</v>
      </c>
      <c r="U11" t="s">
        <v>2000</v>
      </c>
      <c r="V11" t="s">
        <v>110</v>
      </c>
      <c r="W11" t="s">
        <v>110</v>
      </c>
      <c r="X11" t="s">
        <v>110</v>
      </c>
      <c r="Y11" t="s">
        <v>57</v>
      </c>
      <c r="Z11" t="s">
        <v>2000</v>
      </c>
      <c r="AA11" t="s">
        <v>2000</v>
      </c>
    </row>
    <row r="12" spans="1:27" x14ac:dyDescent="0.25">
      <c r="A12">
        <v>170314201</v>
      </c>
      <c r="B12" t="s">
        <v>2001</v>
      </c>
      <c r="C12" t="s">
        <v>884</v>
      </c>
      <c r="D12" t="s">
        <v>30</v>
      </c>
      <c r="E12" t="s">
        <v>40</v>
      </c>
      <c r="F12" t="s">
        <v>110</v>
      </c>
      <c r="G12" t="s">
        <v>59</v>
      </c>
      <c r="H12" t="s">
        <v>110</v>
      </c>
      <c r="I12" t="s">
        <v>57</v>
      </c>
      <c r="J12" t="s">
        <v>110</v>
      </c>
      <c r="K12" t="s">
        <v>110</v>
      </c>
      <c r="L12" t="s">
        <v>57</v>
      </c>
      <c r="M12" t="s">
        <v>57</v>
      </c>
      <c r="N12" t="s">
        <v>110</v>
      </c>
      <c r="O12" t="s">
        <v>110</v>
      </c>
      <c r="P12" t="s">
        <v>57</v>
      </c>
      <c r="Q12" t="s">
        <v>110</v>
      </c>
      <c r="R12" t="s">
        <v>110</v>
      </c>
      <c r="S12" t="s">
        <v>57</v>
      </c>
      <c r="T12" t="s">
        <v>110</v>
      </c>
      <c r="U12" t="s">
        <v>59</v>
      </c>
      <c r="V12" t="s">
        <v>110</v>
      </c>
      <c r="W12" t="s">
        <v>110</v>
      </c>
      <c r="X12" t="s">
        <v>57</v>
      </c>
      <c r="Y12" t="s">
        <v>110</v>
      </c>
      <c r="Z12" t="s">
        <v>57</v>
      </c>
      <c r="AA12" t="s">
        <v>2000</v>
      </c>
    </row>
    <row r="13" spans="1:27" x14ac:dyDescent="0.25">
      <c r="A13">
        <v>250250042</v>
      </c>
      <c r="B13" t="s">
        <v>2001</v>
      </c>
      <c r="C13" t="s">
        <v>951</v>
      </c>
      <c r="D13" t="s">
        <v>30</v>
      </c>
      <c r="E13" t="s">
        <v>41</v>
      </c>
      <c r="F13" t="s">
        <v>57</v>
      </c>
      <c r="G13" t="s">
        <v>110</v>
      </c>
      <c r="H13" t="s">
        <v>110</v>
      </c>
      <c r="I13" t="s">
        <v>57</v>
      </c>
      <c r="J13" t="s">
        <v>110</v>
      </c>
      <c r="K13" t="s">
        <v>110</v>
      </c>
      <c r="L13" t="s">
        <v>57</v>
      </c>
      <c r="M13" t="s">
        <v>110</v>
      </c>
      <c r="N13" t="s">
        <v>110</v>
      </c>
      <c r="O13" t="s">
        <v>110</v>
      </c>
      <c r="P13" t="s">
        <v>57</v>
      </c>
      <c r="Q13" t="s">
        <v>59</v>
      </c>
      <c r="R13" t="s">
        <v>110</v>
      </c>
      <c r="S13" t="s">
        <v>110</v>
      </c>
      <c r="T13" t="s">
        <v>110</v>
      </c>
      <c r="U13" t="s">
        <v>59</v>
      </c>
      <c r="V13" t="s">
        <v>57</v>
      </c>
      <c r="W13" t="s">
        <v>57</v>
      </c>
      <c r="X13" t="s">
        <v>57</v>
      </c>
      <c r="Y13" t="s">
        <v>57</v>
      </c>
      <c r="Z13" t="s">
        <v>57</v>
      </c>
      <c r="AA13" t="s">
        <v>110</v>
      </c>
    </row>
    <row r="14" spans="1:27" x14ac:dyDescent="0.25">
      <c r="A14">
        <v>261630033</v>
      </c>
      <c r="B14" t="s">
        <v>2001</v>
      </c>
      <c r="C14" t="s">
        <v>957</v>
      </c>
      <c r="D14" t="s">
        <v>30</v>
      </c>
      <c r="E14" t="s">
        <v>42</v>
      </c>
      <c r="F14" t="s">
        <v>110</v>
      </c>
      <c r="G14" t="s">
        <v>110</v>
      </c>
      <c r="H14" t="s">
        <v>57</v>
      </c>
      <c r="I14" t="s">
        <v>57</v>
      </c>
      <c r="J14" t="s">
        <v>110</v>
      </c>
      <c r="K14" t="s">
        <v>57</v>
      </c>
      <c r="L14" t="s">
        <v>57</v>
      </c>
      <c r="M14" t="s">
        <v>110</v>
      </c>
      <c r="N14" t="s">
        <v>110</v>
      </c>
      <c r="O14" t="s">
        <v>110</v>
      </c>
      <c r="P14" t="s">
        <v>110</v>
      </c>
      <c r="Q14" t="s">
        <v>2000</v>
      </c>
      <c r="R14" t="s">
        <v>110</v>
      </c>
      <c r="S14" t="s">
        <v>57</v>
      </c>
      <c r="T14" t="s">
        <v>57</v>
      </c>
      <c r="U14" t="s">
        <v>59</v>
      </c>
      <c r="V14" t="s">
        <v>110</v>
      </c>
      <c r="W14" t="s">
        <v>57</v>
      </c>
      <c r="X14" t="s">
        <v>110</v>
      </c>
      <c r="Y14" t="s">
        <v>57</v>
      </c>
      <c r="Z14" t="s">
        <v>57</v>
      </c>
      <c r="AA14" t="s">
        <v>2000</v>
      </c>
    </row>
    <row r="15" spans="1:27" x14ac:dyDescent="0.25">
      <c r="A15">
        <v>295100085</v>
      </c>
      <c r="B15" t="s">
        <v>2001</v>
      </c>
      <c r="C15" t="s">
        <v>1014</v>
      </c>
      <c r="D15" t="s">
        <v>30</v>
      </c>
      <c r="E15" t="s">
        <v>43</v>
      </c>
      <c r="F15" t="s">
        <v>110</v>
      </c>
      <c r="G15" t="s">
        <v>57</v>
      </c>
      <c r="H15" t="s">
        <v>57</v>
      </c>
      <c r="I15" t="s">
        <v>57</v>
      </c>
      <c r="J15" t="s">
        <v>110</v>
      </c>
      <c r="K15" t="s">
        <v>59</v>
      </c>
      <c r="L15" t="s">
        <v>57</v>
      </c>
      <c r="M15" t="s">
        <v>59</v>
      </c>
      <c r="N15" t="s">
        <v>110</v>
      </c>
      <c r="O15" t="s">
        <v>110</v>
      </c>
      <c r="P15" t="s">
        <v>57</v>
      </c>
      <c r="Q15" t="s">
        <v>110</v>
      </c>
      <c r="R15" t="s">
        <v>110</v>
      </c>
      <c r="S15" t="s">
        <v>57</v>
      </c>
      <c r="T15" t="s">
        <v>110</v>
      </c>
      <c r="U15" t="s">
        <v>59</v>
      </c>
      <c r="V15" t="s">
        <v>57</v>
      </c>
      <c r="W15" t="s">
        <v>57</v>
      </c>
      <c r="X15" t="s">
        <v>57</v>
      </c>
      <c r="Y15" t="s">
        <v>57</v>
      </c>
      <c r="Z15" t="s">
        <v>57</v>
      </c>
      <c r="AA15" t="s">
        <v>2000</v>
      </c>
    </row>
    <row r="16" spans="1:27" x14ac:dyDescent="0.25">
      <c r="A16">
        <v>360050110</v>
      </c>
      <c r="B16" t="s">
        <v>2001</v>
      </c>
      <c r="C16" t="s">
        <v>1034</v>
      </c>
      <c r="D16" t="s">
        <v>30</v>
      </c>
      <c r="E16" t="s">
        <v>112</v>
      </c>
      <c r="F16" t="s">
        <v>57</v>
      </c>
      <c r="G16" t="s">
        <v>59</v>
      </c>
      <c r="H16" t="s">
        <v>110</v>
      </c>
      <c r="I16" t="s">
        <v>57</v>
      </c>
      <c r="J16" t="s">
        <v>110</v>
      </c>
      <c r="K16" t="s">
        <v>57</v>
      </c>
      <c r="L16" t="s">
        <v>57</v>
      </c>
      <c r="M16" t="s">
        <v>57</v>
      </c>
      <c r="N16" t="s">
        <v>57</v>
      </c>
      <c r="O16" t="s">
        <v>2000</v>
      </c>
      <c r="P16" t="s">
        <v>57</v>
      </c>
      <c r="Q16" t="s">
        <v>110</v>
      </c>
      <c r="R16" t="s">
        <v>59</v>
      </c>
      <c r="S16" t="s">
        <v>110</v>
      </c>
      <c r="T16" t="s">
        <v>57</v>
      </c>
      <c r="U16" t="s">
        <v>110</v>
      </c>
      <c r="V16" t="s">
        <v>110</v>
      </c>
      <c r="W16" t="s">
        <v>110</v>
      </c>
      <c r="X16" t="s">
        <v>57</v>
      </c>
      <c r="Y16" t="s">
        <v>57</v>
      </c>
      <c r="Z16" t="s">
        <v>57</v>
      </c>
      <c r="AA16" t="s">
        <v>110</v>
      </c>
    </row>
    <row r="17" spans="1:27" x14ac:dyDescent="0.25">
      <c r="A17">
        <v>360551007</v>
      </c>
      <c r="B17" t="s">
        <v>2001</v>
      </c>
      <c r="C17" t="s">
        <v>1034</v>
      </c>
      <c r="D17" t="s">
        <v>30</v>
      </c>
      <c r="E17" t="s">
        <v>44</v>
      </c>
      <c r="F17" t="s">
        <v>57</v>
      </c>
      <c r="G17" t="s">
        <v>110</v>
      </c>
      <c r="H17" t="s">
        <v>110</v>
      </c>
      <c r="I17" t="s">
        <v>57</v>
      </c>
      <c r="J17" t="s">
        <v>110</v>
      </c>
      <c r="K17" t="s">
        <v>110</v>
      </c>
      <c r="L17" t="s">
        <v>57</v>
      </c>
      <c r="M17" t="s">
        <v>57</v>
      </c>
      <c r="N17" t="s">
        <v>110</v>
      </c>
      <c r="O17" t="s">
        <v>110</v>
      </c>
      <c r="P17" t="s">
        <v>57</v>
      </c>
      <c r="Q17" t="s">
        <v>110</v>
      </c>
      <c r="R17" t="s">
        <v>110</v>
      </c>
      <c r="S17" t="s">
        <v>57</v>
      </c>
      <c r="T17" t="s">
        <v>110</v>
      </c>
      <c r="U17" t="s">
        <v>59</v>
      </c>
      <c r="V17" t="s">
        <v>110</v>
      </c>
      <c r="W17" t="s">
        <v>110</v>
      </c>
      <c r="X17" t="s">
        <v>57</v>
      </c>
      <c r="Y17" t="s">
        <v>57</v>
      </c>
      <c r="Z17" t="s">
        <v>57</v>
      </c>
      <c r="AA17" t="s">
        <v>110</v>
      </c>
    </row>
    <row r="18" spans="1:27" x14ac:dyDescent="0.25">
      <c r="A18">
        <v>410510246</v>
      </c>
      <c r="B18" t="s">
        <v>2001</v>
      </c>
      <c r="C18" t="s">
        <v>1068</v>
      </c>
      <c r="D18" t="s">
        <v>30</v>
      </c>
      <c r="E18" t="s">
        <v>45</v>
      </c>
      <c r="F18" t="s">
        <v>2000</v>
      </c>
      <c r="G18" t="s">
        <v>110</v>
      </c>
      <c r="H18" t="s">
        <v>57</v>
      </c>
      <c r="I18" t="s">
        <v>57</v>
      </c>
      <c r="J18" t="s">
        <v>2000</v>
      </c>
      <c r="K18" t="s">
        <v>110</v>
      </c>
      <c r="L18" t="s">
        <v>57</v>
      </c>
      <c r="M18" t="s">
        <v>110</v>
      </c>
      <c r="N18" t="s">
        <v>2000</v>
      </c>
      <c r="O18" t="s">
        <v>110</v>
      </c>
      <c r="P18" t="s">
        <v>110</v>
      </c>
      <c r="Q18" t="s">
        <v>2000</v>
      </c>
      <c r="R18" t="s">
        <v>110</v>
      </c>
      <c r="S18" t="s">
        <v>57</v>
      </c>
      <c r="T18" t="s">
        <v>110</v>
      </c>
      <c r="U18" t="s">
        <v>110</v>
      </c>
      <c r="V18" t="s">
        <v>110</v>
      </c>
      <c r="W18" t="s">
        <v>57</v>
      </c>
      <c r="X18" t="s">
        <v>2000</v>
      </c>
      <c r="Y18" t="s">
        <v>57</v>
      </c>
      <c r="Z18" t="s">
        <v>2000</v>
      </c>
      <c r="AA18" t="s">
        <v>2000</v>
      </c>
    </row>
    <row r="19" spans="1:27" x14ac:dyDescent="0.25">
      <c r="A19">
        <v>440070022</v>
      </c>
      <c r="B19" t="s">
        <v>2001</v>
      </c>
      <c r="C19" t="s">
        <v>1093</v>
      </c>
      <c r="D19" t="s">
        <v>30</v>
      </c>
      <c r="E19" t="s">
        <v>46</v>
      </c>
      <c r="F19" t="s">
        <v>57</v>
      </c>
      <c r="G19" t="s">
        <v>110</v>
      </c>
      <c r="H19" t="s">
        <v>110</v>
      </c>
      <c r="I19" t="s">
        <v>57</v>
      </c>
      <c r="J19" t="s">
        <v>110</v>
      </c>
      <c r="K19" t="s">
        <v>110</v>
      </c>
      <c r="L19" t="s">
        <v>110</v>
      </c>
      <c r="M19" t="s">
        <v>57</v>
      </c>
      <c r="N19" t="s">
        <v>110</v>
      </c>
      <c r="O19" t="s">
        <v>110</v>
      </c>
      <c r="P19" t="s">
        <v>57</v>
      </c>
      <c r="Q19" t="s">
        <v>59</v>
      </c>
      <c r="R19" t="s">
        <v>110</v>
      </c>
      <c r="S19" t="s">
        <v>57</v>
      </c>
      <c r="T19" t="s">
        <v>57</v>
      </c>
      <c r="U19" t="s">
        <v>110</v>
      </c>
      <c r="V19" t="s">
        <v>57</v>
      </c>
      <c r="W19" t="s">
        <v>57</v>
      </c>
      <c r="X19" t="s">
        <v>57</v>
      </c>
      <c r="Y19" t="s">
        <v>57</v>
      </c>
      <c r="Z19" t="s">
        <v>57</v>
      </c>
      <c r="AA19" t="s">
        <v>110</v>
      </c>
    </row>
    <row r="20" spans="1:27" x14ac:dyDescent="0.25">
      <c r="A20">
        <v>482011039</v>
      </c>
      <c r="B20" t="s">
        <v>2001</v>
      </c>
      <c r="C20" t="s">
        <v>1109</v>
      </c>
      <c r="D20" t="s">
        <v>30</v>
      </c>
      <c r="E20" t="s">
        <v>47</v>
      </c>
      <c r="F20" t="s">
        <v>57</v>
      </c>
      <c r="G20" t="s">
        <v>57</v>
      </c>
      <c r="H20" t="s">
        <v>110</v>
      </c>
      <c r="I20" t="s">
        <v>57</v>
      </c>
      <c r="J20" t="s">
        <v>110</v>
      </c>
      <c r="K20" t="s">
        <v>57</v>
      </c>
      <c r="L20" t="s">
        <v>57</v>
      </c>
      <c r="M20" t="s">
        <v>57</v>
      </c>
      <c r="N20" t="s">
        <v>110</v>
      </c>
      <c r="O20" t="s">
        <v>110</v>
      </c>
      <c r="P20" t="s">
        <v>110</v>
      </c>
      <c r="Q20" t="s">
        <v>110</v>
      </c>
      <c r="R20" t="s">
        <v>57</v>
      </c>
      <c r="S20" t="s">
        <v>57</v>
      </c>
      <c r="T20" t="s">
        <v>110</v>
      </c>
      <c r="U20" t="s">
        <v>110</v>
      </c>
      <c r="V20" t="s">
        <v>57</v>
      </c>
      <c r="W20" t="s">
        <v>57</v>
      </c>
      <c r="X20" t="s">
        <v>110</v>
      </c>
      <c r="Y20" t="s">
        <v>110</v>
      </c>
      <c r="Z20" t="s">
        <v>110</v>
      </c>
      <c r="AA20" t="s">
        <v>110</v>
      </c>
    </row>
    <row r="21" spans="1:27" x14ac:dyDescent="0.25">
      <c r="A21">
        <v>490110004</v>
      </c>
      <c r="B21" t="s">
        <v>2001</v>
      </c>
      <c r="C21" t="s">
        <v>1139</v>
      </c>
      <c r="D21" t="s">
        <v>30</v>
      </c>
      <c r="E21" t="s">
        <v>48</v>
      </c>
      <c r="F21" t="s">
        <v>110</v>
      </c>
      <c r="G21" t="s">
        <v>110</v>
      </c>
      <c r="H21" t="s">
        <v>110</v>
      </c>
      <c r="I21" t="s">
        <v>57</v>
      </c>
      <c r="J21" t="s">
        <v>110</v>
      </c>
      <c r="K21" t="s">
        <v>110</v>
      </c>
      <c r="L21" t="s">
        <v>110</v>
      </c>
      <c r="M21" t="s">
        <v>110</v>
      </c>
      <c r="N21" t="s">
        <v>110</v>
      </c>
      <c r="O21" t="s">
        <v>110</v>
      </c>
      <c r="P21" t="s">
        <v>110</v>
      </c>
      <c r="Q21" t="s">
        <v>110</v>
      </c>
      <c r="R21" t="s">
        <v>110</v>
      </c>
      <c r="S21" t="s">
        <v>57</v>
      </c>
      <c r="T21" t="s">
        <v>110</v>
      </c>
      <c r="U21" t="s">
        <v>59</v>
      </c>
      <c r="V21" t="s">
        <v>110</v>
      </c>
      <c r="W21" t="s">
        <v>110</v>
      </c>
      <c r="X21" t="s">
        <v>57</v>
      </c>
      <c r="Y21" t="s">
        <v>110</v>
      </c>
      <c r="Z21" t="s">
        <v>110</v>
      </c>
      <c r="AA21" t="s">
        <v>2000</v>
      </c>
    </row>
    <row r="22" spans="1:27" x14ac:dyDescent="0.25">
      <c r="A22">
        <v>510870014</v>
      </c>
      <c r="B22" t="s">
        <v>2001</v>
      </c>
      <c r="C22" t="s">
        <v>997</v>
      </c>
      <c r="D22" t="s">
        <v>30</v>
      </c>
      <c r="E22" t="s">
        <v>49</v>
      </c>
      <c r="F22" t="s">
        <v>57</v>
      </c>
      <c r="G22" t="s">
        <v>57</v>
      </c>
      <c r="H22" t="s">
        <v>110</v>
      </c>
      <c r="I22" t="s">
        <v>57</v>
      </c>
      <c r="J22" t="s">
        <v>110</v>
      </c>
      <c r="K22" t="s">
        <v>2000</v>
      </c>
      <c r="L22" t="s">
        <v>57</v>
      </c>
      <c r="M22" t="s">
        <v>110</v>
      </c>
      <c r="N22" t="s">
        <v>110</v>
      </c>
      <c r="O22" t="s">
        <v>2000</v>
      </c>
      <c r="P22" t="s">
        <v>57</v>
      </c>
      <c r="Q22" t="s">
        <v>59</v>
      </c>
      <c r="R22" t="s">
        <v>110</v>
      </c>
      <c r="S22" t="s">
        <v>110</v>
      </c>
      <c r="T22" t="s">
        <v>110</v>
      </c>
      <c r="U22" t="s">
        <v>59</v>
      </c>
      <c r="V22" t="s">
        <v>57</v>
      </c>
      <c r="W22" t="s">
        <v>57</v>
      </c>
      <c r="X22" t="s">
        <v>57</v>
      </c>
      <c r="Y22" t="s">
        <v>57</v>
      </c>
      <c r="Z22" t="s">
        <v>110</v>
      </c>
      <c r="AA22" t="s">
        <v>2000</v>
      </c>
    </row>
    <row r="23" spans="1:27" x14ac:dyDescent="0.25">
      <c r="A23">
        <v>530330080</v>
      </c>
      <c r="B23" t="s">
        <v>2001</v>
      </c>
      <c r="C23" t="s">
        <v>847</v>
      </c>
      <c r="D23" t="s">
        <v>30</v>
      </c>
      <c r="E23" t="s">
        <v>50</v>
      </c>
      <c r="F23" t="s">
        <v>110</v>
      </c>
      <c r="G23" t="s">
        <v>57</v>
      </c>
      <c r="H23" t="s">
        <v>110</v>
      </c>
      <c r="I23" t="s">
        <v>57</v>
      </c>
      <c r="J23" t="s">
        <v>110</v>
      </c>
      <c r="K23" t="s">
        <v>110</v>
      </c>
      <c r="L23" t="s">
        <v>110</v>
      </c>
      <c r="M23" t="s">
        <v>110</v>
      </c>
      <c r="N23" t="s">
        <v>57</v>
      </c>
      <c r="O23" t="s">
        <v>57</v>
      </c>
      <c r="P23" t="s">
        <v>110</v>
      </c>
      <c r="Q23" t="s">
        <v>110</v>
      </c>
      <c r="R23" t="s">
        <v>57</v>
      </c>
      <c r="S23" t="s">
        <v>57</v>
      </c>
      <c r="T23" t="s">
        <v>110</v>
      </c>
      <c r="U23" t="s">
        <v>110</v>
      </c>
      <c r="V23" t="s">
        <v>110</v>
      </c>
      <c r="W23" t="s">
        <v>57</v>
      </c>
      <c r="X23" t="s">
        <v>57</v>
      </c>
      <c r="Y23" t="s">
        <v>110</v>
      </c>
      <c r="Z23" t="s">
        <v>110</v>
      </c>
      <c r="AA23" t="s">
        <v>2000</v>
      </c>
    </row>
    <row r="24" spans="1:27" x14ac:dyDescent="0.25">
      <c r="A24">
        <v>211930003</v>
      </c>
      <c r="B24" t="s">
        <v>2001</v>
      </c>
      <c r="C24" t="s">
        <v>924</v>
      </c>
      <c r="D24" t="s">
        <v>51</v>
      </c>
      <c r="E24" t="s">
        <v>113</v>
      </c>
      <c r="F24" t="s">
        <v>110</v>
      </c>
      <c r="G24" t="s">
        <v>110</v>
      </c>
      <c r="H24" t="s">
        <v>57</v>
      </c>
      <c r="I24" t="s">
        <v>110</v>
      </c>
      <c r="J24" t="s">
        <v>110</v>
      </c>
      <c r="K24" t="s">
        <v>110</v>
      </c>
      <c r="L24" t="s">
        <v>57</v>
      </c>
      <c r="M24" t="s">
        <v>110</v>
      </c>
      <c r="N24" t="s">
        <v>2000</v>
      </c>
      <c r="O24" t="s">
        <v>57</v>
      </c>
      <c r="P24" t="s">
        <v>57</v>
      </c>
      <c r="Q24" t="s">
        <v>110</v>
      </c>
      <c r="R24" t="s">
        <v>110</v>
      </c>
      <c r="S24" t="s">
        <v>57</v>
      </c>
      <c r="T24" t="s">
        <v>57</v>
      </c>
      <c r="U24" t="s">
        <v>110</v>
      </c>
      <c r="V24" t="s">
        <v>110</v>
      </c>
      <c r="W24" t="s">
        <v>57</v>
      </c>
      <c r="X24" t="s">
        <v>110</v>
      </c>
      <c r="Y24" t="s">
        <v>110</v>
      </c>
      <c r="Z24" t="s">
        <v>2000</v>
      </c>
      <c r="AA24" t="s">
        <v>2000</v>
      </c>
    </row>
    <row r="25" spans="1:27" x14ac:dyDescent="0.25">
      <c r="A25">
        <v>410610119</v>
      </c>
      <c r="B25" t="s">
        <v>2001</v>
      </c>
      <c r="C25" t="s">
        <v>1068</v>
      </c>
      <c r="D25" t="s">
        <v>51</v>
      </c>
      <c r="E25" t="s">
        <v>52</v>
      </c>
      <c r="F25" t="s">
        <v>2000</v>
      </c>
      <c r="G25" t="s">
        <v>110</v>
      </c>
      <c r="H25" t="s">
        <v>110</v>
      </c>
      <c r="I25" t="s">
        <v>110</v>
      </c>
      <c r="J25" t="s">
        <v>57</v>
      </c>
      <c r="K25" t="s">
        <v>57</v>
      </c>
      <c r="L25" t="s">
        <v>57</v>
      </c>
      <c r="M25" t="s">
        <v>110</v>
      </c>
      <c r="N25" t="s">
        <v>2000</v>
      </c>
      <c r="O25" t="s">
        <v>2000</v>
      </c>
      <c r="P25" t="s">
        <v>2000</v>
      </c>
      <c r="Q25" t="s">
        <v>2000</v>
      </c>
      <c r="R25" t="s">
        <v>110</v>
      </c>
      <c r="S25" t="s">
        <v>57</v>
      </c>
      <c r="T25" t="s">
        <v>57</v>
      </c>
      <c r="U25" t="s">
        <v>59</v>
      </c>
      <c r="V25" t="s">
        <v>59</v>
      </c>
      <c r="W25" t="s">
        <v>57</v>
      </c>
      <c r="X25" t="s">
        <v>2000</v>
      </c>
      <c r="Y25" t="s">
        <v>110</v>
      </c>
      <c r="Z25" t="s">
        <v>2000</v>
      </c>
      <c r="AA25" t="s">
        <v>2000</v>
      </c>
    </row>
    <row r="26" spans="1:27" x14ac:dyDescent="0.25">
      <c r="A26">
        <v>450250001</v>
      </c>
      <c r="B26" t="s">
        <v>2001</v>
      </c>
      <c r="C26" t="s">
        <v>1098</v>
      </c>
      <c r="D26" t="s">
        <v>51</v>
      </c>
      <c r="E26" t="s">
        <v>53</v>
      </c>
      <c r="F26" t="s">
        <v>2000</v>
      </c>
      <c r="G26" t="s">
        <v>110</v>
      </c>
      <c r="H26" t="s">
        <v>110</v>
      </c>
      <c r="I26" t="s">
        <v>110</v>
      </c>
      <c r="J26" t="s">
        <v>2000</v>
      </c>
      <c r="K26" t="s">
        <v>110</v>
      </c>
      <c r="L26" t="s">
        <v>110</v>
      </c>
      <c r="M26" t="s">
        <v>59</v>
      </c>
      <c r="N26" t="s">
        <v>2000</v>
      </c>
      <c r="O26" t="s">
        <v>110</v>
      </c>
      <c r="P26" t="s">
        <v>2000</v>
      </c>
      <c r="Q26" t="s">
        <v>2000</v>
      </c>
      <c r="R26" t="s">
        <v>110</v>
      </c>
      <c r="S26" t="s">
        <v>110</v>
      </c>
      <c r="T26" t="s">
        <v>110</v>
      </c>
      <c r="U26" t="s">
        <v>110</v>
      </c>
      <c r="V26" t="s">
        <v>57</v>
      </c>
      <c r="W26" t="s">
        <v>110</v>
      </c>
      <c r="X26" t="s">
        <v>2000</v>
      </c>
      <c r="Y26" t="s">
        <v>110</v>
      </c>
      <c r="Z26" t="s">
        <v>2000</v>
      </c>
      <c r="AA26" t="s">
        <v>2000</v>
      </c>
    </row>
    <row r="27" spans="1:27" x14ac:dyDescent="0.25">
      <c r="A27">
        <v>482030002</v>
      </c>
      <c r="B27" t="s">
        <v>2001</v>
      </c>
      <c r="C27" t="s">
        <v>1109</v>
      </c>
      <c r="D27" t="s">
        <v>51</v>
      </c>
      <c r="E27" t="s">
        <v>54</v>
      </c>
      <c r="F27" t="s">
        <v>110</v>
      </c>
      <c r="G27" t="s">
        <v>110</v>
      </c>
      <c r="H27" t="s">
        <v>110</v>
      </c>
      <c r="I27" t="s">
        <v>57</v>
      </c>
      <c r="J27" t="s">
        <v>110</v>
      </c>
      <c r="K27" t="s">
        <v>2000</v>
      </c>
      <c r="L27" t="s">
        <v>110</v>
      </c>
      <c r="M27" t="s">
        <v>110</v>
      </c>
      <c r="N27" t="s">
        <v>110</v>
      </c>
      <c r="O27" t="s">
        <v>110</v>
      </c>
      <c r="P27" t="s">
        <v>110</v>
      </c>
      <c r="Q27" t="s">
        <v>110</v>
      </c>
      <c r="R27" t="s">
        <v>110</v>
      </c>
      <c r="S27" t="s">
        <v>110</v>
      </c>
      <c r="T27" t="s">
        <v>110</v>
      </c>
      <c r="U27" t="s">
        <v>59</v>
      </c>
      <c r="V27" t="s">
        <v>110</v>
      </c>
      <c r="W27" t="s">
        <v>57</v>
      </c>
      <c r="X27" t="s">
        <v>110</v>
      </c>
      <c r="Y27" t="s">
        <v>110</v>
      </c>
      <c r="Z27" t="s">
        <v>110</v>
      </c>
      <c r="AA27" t="s">
        <v>110</v>
      </c>
    </row>
    <row r="28" spans="1:27" x14ac:dyDescent="0.25">
      <c r="A28">
        <v>500070007</v>
      </c>
      <c r="B28" t="s">
        <v>2001</v>
      </c>
      <c r="C28" t="s">
        <v>1143</v>
      </c>
      <c r="D28" t="s">
        <v>51</v>
      </c>
      <c r="E28" t="s">
        <v>55</v>
      </c>
      <c r="F28" t="s">
        <v>110</v>
      </c>
      <c r="G28" t="s">
        <v>110</v>
      </c>
      <c r="H28" t="s">
        <v>110</v>
      </c>
      <c r="I28" t="s">
        <v>110</v>
      </c>
      <c r="J28" t="s">
        <v>110</v>
      </c>
      <c r="K28" t="s">
        <v>110</v>
      </c>
      <c r="L28" t="s">
        <v>57</v>
      </c>
      <c r="M28" t="s">
        <v>110</v>
      </c>
      <c r="N28" t="s">
        <v>110</v>
      </c>
      <c r="O28" t="s">
        <v>2000</v>
      </c>
      <c r="P28" t="s">
        <v>110</v>
      </c>
      <c r="Q28" t="s">
        <v>59</v>
      </c>
      <c r="R28" t="s">
        <v>110</v>
      </c>
      <c r="S28" t="s">
        <v>110</v>
      </c>
      <c r="T28" t="s">
        <v>59</v>
      </c>
      <c r="U28" t="s">
        <v>110</v>
      </c>
      <c r="V28" t="s">
        <v>57</v>
      </c>
      <c r="W28" t="s">
        <v>110</v>
      </c>
      <c r="X28" t="s">
        <v>110</v>
      </c>
      <c r="Y28" t="s">
        <v>110</v>
      </c>
      <c r="Z28" t="s">
        <v>2000</v>
      </c>
      <c r="AA28" t="s">
        <v>2000</v>
      </c>
    </row>
    <row r="29" spans="1:27" x14ac:dyDescent="0.25">
      <c r="A29">
        <v>550270001</v>
      </c>
      <c r="B29" t="s">
        <v>2001</v>
      </c>
      <c r="C29" t="s">
        <v>1164</v>
      </c>
      <c r="D29" t="s">
        <v>51</v>
      </c>
      <c r="E29" t="s">
        <v>114</v>
      </c>
      <c r="F29" t="s">
        <v>2000</v>
      </c>
      <c r="G29" t="s">
        <v>110</v>
      </c>
      <c r="H29" t="s">
        <v>57</v>
      </c>
      <c r="I29" t="s">
        <v>110</v>
      </c>
      <c r="J29" t="s">
        <v>2000</v>
      </c>
      <c r="K29" t="s">
        <v>2000</v>
      </c>
      <c r="L29" t="s">
        <v>57</v>
      </c>
      <c r="M29" t="s">
        <v>110</v>
      </c>
      <c r="N29" t="s">
        <v>2000</v>
      </c>
      <c r="O29" t="s">
        <v>110</v>
      </c>
      <c r="P29" t="s">
        <v>2000</v>
      </c>
      <c r="Q29" t="s">
        <v>2000</v>
      </c>
      <c r="R29" t="s">
        <v>110</v>
      </c>
      <c r="S29" t="s">
        <v>57</v>
      </c>
      <c r="T29" t="s">
        <v>57</v>
      </c>
      <c r="U29" t="s">
        <v>110</v>
      </c>
      <c r="V29" t="s">
        <v>57</v>
      </c>
      <c r="W29" t="s">
        <v>57</v>
      </c>
      <c r="X29" t="s">
        <v>2000</v>
      </c>
      <c r="Y29" t="s">
        <v>110</v>
      </c>
      <c r="Z29" t="s">
        <v>2000</v>
      </c>
      <c r="AA29" t="s">
        <v>2000</v>
      </c>
    </row>
  </sheetData>
  <sortState ref="A2:AC31">
    <sortCondition descending="1" ref="D2:D31"/>
    <sortCondition ref="C2:C3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71"/>
  <sheetViews>
    <sheetView tabSelected="1" zoomScaleNormal="100" workbookViewId="0">
      <selection activeCell="T42" sqref="T42"/>
    </sheetView>
  </sheetViews>
  <sheetFormatPr defaultRowHeight="15" x14ac:dyDescent="0.25"/>
  <cols>
    <col min="1" max="1" width="3.7109375" customWidth="1"/>
    <col min="2" max="2" width="3.7109375" style="47" bestFit="1" customWidth="1"/>
    <col min="3" max="3" width="26.7109375" customWidth="1"/>
    <col min="4" max="11" width="4.7109375" customWidth="1"/>
    <col min="12" max="13" width="4.7109375" hidden="1" customWidth="1"/>
    <col min="14" max="15" width="4.7109375" customWidth="1"/>
    <col min="16" max="16" width="4.7109375" hidden="1" customWidth="1"/>
    <col min="17" max="28" width="4.7109375" customWidth="1"/>
    <col min="29" max="29" width="3.7109375" customWidth="1"/>
    <col min="31" max="31" width="3.7109375" style="47" bestFit="1" customWidth="1"/>
    <col min="38" max="40" width="10.7109375" style="135" bestFit="1" customWidth="1"/>
  </cols>
  <sheetData>
    <row r="1" spans="1:40" x14ac:dyDescent="0.25">
      <c r="A1" s="144"/>
      <c r="B1" s="145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  <c r="W1" s="144"/>
      <c r="X1" s="144"/>
      <c r="Y1" s="144"/>
      <c r="Z1" s="144"/>
      <c r="AA1" s="144"/>
      <c r="AB1" s="144"/>
      <c r="AC1" s="144"/>
      <c r="AD1" s="144"/>
      <c r="AE1" s="145"/>
      <c r="AF1" s="144"/>
      <c r="AL1" s="139" t="s">
        <v>1976</v>
      </c>
      <c r="AM1" s="140" t="s">
        <v>1977</v>
      </c>
      <c r="AN1" s="141" t="s">
        <v>1978</v>
      </c>
    </row>
    <row r="2" spans="1:40" ht="15.75" thickBot="1" x14ac:dyDescent="0.3">
      <c r="A2" s="144"/>
      <c r="B2" s="145"/>
      <c r="C2" s="144"/>
      <c r="D2" s="144"/>
      <c r="E2" s="144"/>
      <c r="F2" s="146"/>
      <c r="G2" s="146"/>
      <c r="H2" s="146"/>
      <c r="I2" s="146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5"/>
      <c r="AF2" s="144"/>
      <c r="AL2" s="135" t="s">
        <v>1979</v>
      </c>
      <c r="AM2" s="135" t="s">
        <v>1980</v>
      </c>
      <c r="AN2" s="135" t="s">
        <v>1981</v>
      </c>
    </row>
    <row r="3" spans="1:40" ht="16.5" thickTop="1" thickBot="1" x14ac:dyDescent="0.3">
      <c r="A3" s="146"/>
      <c r="B3" s="147"/>
      <c r="C3" s="146"/>
      <c r="D3" s="146"/>
      <c r="E3" s="146"/>
      <c r="F3" s="263" t="s">
        <v>1171</v>
      </c>
      <c r="G3" s="264"/>
      <c r="H3" s="264"/>
      <c r="I3" s="265"/>
      <c r="J3" s="263" t="s">
        <v>1</v>
      </c>
      <c r="K3" s="265"/>
      <c r="L3" s="263" t="s">
        <v>2</v>
      </c>
      <c r="M3" s="264"/>
      <c r="N3" s="264"/>
      <c r="O3" s="264"/>
      <c r="P3" s="264"/>
      <c r="Q3" s="264"/>
      <c r="R3" s="264"/>
      <c r="S3" s="264"/>
      <c r="T3" s="264"/>
      <c r="U3" s="265"/>
      <c r="V3" s="263" t="s">
        <v>3</v>
      </c>
      <c r="W3" s="264"/>
      <c r="X3" s="264"/>
      <c r="Y3" s="264"/>
      <c r="Z3" s="264"/>
      <c r="AA3" s="264"/>
      <c r="AB3" s="265"/>
      <c r="AC3" s="146"/>
      <c r="AD3" s="144"/>
      <c r="AE3" s="147"/>
      <c r="AF3" s="144"/>
      <c r="AK3" t="s">
        <v>1987</v>
      </c>
      <c r="AL3" s="135" t="s">
        <v>1984</v>
      </c>
      <c r="AM3" s="138">
        <v>37116169</v>
      </c>
      <c r="AN3" s="138">
        <v>64165142</v>
      </c>
    </row>
    <row r="4" spans="1:40" ht="196.5" customHeight="1" thickTop="1" thickBot="1" x14ac:dyDescent="0.3">
      <c r="A4" s="146"/>
      <c r="B4" s="147"/>
      <c r="C4" s="174" t="s">
        <v>1988</v>
      </c>
      <c r="D4" s="198" t="str">
        <f>TrendDirSummary_20170713_NATTS!G1</f>
        <v>Acetaldehyde</v>
      </c>
      <c r="E4" s="199" t="str">
        <f>TrendDirSummary_20170713_NATTS!R1</f>
        <v>Formaldehyde</v>
      </c>
      <c r="F4" s="200" t="str">
        <f>TrendDirSummary_20170713_NATTS!I1</f>
        <v>Benzene</v>
      </c>
      <c r="G4" s="198" t="str">
        <f>TrendDirSummary_20170713_NATTS!Y1</f>
        <v>Toluene</v>
      </c>
      <c r="H4" s="198" t="str">
        <f>TrendDirSummary_20170713_NATTS!P1</f>
        <v>Ethylbenzene</v>
      </c>
      <c r="I4" s="201" t="str">
        <f>TrendDirSummary_20170713_NATTS!F1</f>
        <v>1,3-Butadiene</v>
      </c>
      <c r="J4" s="200" t="str">
        <f>TrendDirSummary_20170713_NATTS!J1</f>
        <v>Benzo(a)pyrene (total tsp &amp; vapor)</v>
      </c>
      <c r="K4" s="202" t="str">
        <f>TrendDirSummary_20170713_NATTS!V1</f>
        <v>Naphthalene (total tsp &amp; vapor)</v>
      </c>
      <c r="L4" s="203" t="str">
        <f>TrendDirSummary_20160719!Z1</f>
        <v>p-Dichlorobenzene</v>
      </c>
      <c r="M4" s="204" t="str">
        <f>'New TrendDirSummary_old'!G1</f>
        <v>Acrylonitrile</v>
      </c>
      <c r="N4" s="198" t="str">
        <f>TrendDirSummary_20170713_NATTS!M1</f>
        <v>Carbon tetrachloride</v>
      </c>
      <c r="O4" s="198" t="str">
        <f>TrendDirSummary_20170713_NATTS!N1</f>
        <v>Chloroform</v>
      </c>
      <c r="P4" s="198" t="str">
        <f>'New TrendDirSummary_old'!D1</f>
        <v>1,2-Dibromoethane</v>
      </c>
      <c r="Q4" s="198" t="str">
        <f>TrendDirSummary_20170713_NATTS!Q1</f>
        <v>Ethylene dichloride</v>
      </c>
      <c r="R4" s="198" t="str">
        <f>TrendDirSummary_20170713_NATTS!X1</f>
        <v>Tetrachloroethylene</v>
      </c>
      <c r="S4" s="198" t="str">
        <f>TrendDirSummary_20170713_NATTS!Z1</f>
        <v>Trichloroethylene</v>
      </c>
      <c r="T4" s="198" t="str">
        <f>TrendDirSummary_20170713_NATTS!U1</f>
        <v>Methylene chloride</v>
      </c>
      <c r="U4" s="201" t="str">
        <f>TrendDirSummary_20170713_NATTS!AA1</f>
        <v>Vinyl chloride</v>
      </c>
      <c r="V4" s="200" t="str">
        <f>TrendDirSummary_20170713_NATTS!H1</f>
        <v>Arsenic Pm10 Lc</v>
      </c>
      <c r="W4" s="198" t="str">
        <f>TrendDirSummary_20170713_NATTS!K1</f>
        <v>Beryllium Pm10 Lc</v>
      </c>
      <c r="X4" s="198" t="str">
        <f>TrendDirSummary_20170713_NATTS!L1</f>
        <v>Cadmium Pm10 Lc</v>
      </c>
      <c r="Y4" s="198" t="str">
        <f>TrendDirSummary_20170713_NATTS!O1</f>
        <v>Chromium VI (LC)</v>
      </c>
      <c r="Z4" s="198" t="str">
        <f>TrendDirSummary_20170713_NATTS!S1</f>
        <v>Lead Pm10 Lc</v>
      </c>
      <c r="AA4" s="198" t="str">
        <f>TrendDirSummary_20170713_NATTS!T1</f>
        <v>Manganese Pm10 Lc</v>
      </c>
      <c r="AB4" s="201" t="str">
        <f>TrendDirSummary_20170713_NATTS!W1</f>
        <v>Nickel Pm10 Lc</v>
      </c>
      <c r="AC4" s="146"/>
      <c r="AD4" s="144"/>
      <c r="AE4" s="147"/>
      <c r="AF4" s="144"/>
    </row>
    <row r="5" spans="1:40" s="43" customFormat="1" ht="16.5" customHeight="1" thickTop="1" thickBot="1" x14ac:dyDescent="0.3">
      <c r="A5" s="148"/>
      <c r="B5" s="270" t="s">
        <v>30</v>
      </c>
      <c r="C5" s="213" t="str">
        <f>TrendDirSummary_20170713_NATTS!E2</f>
        <v>Phoenix, AZ</v>
      </c>
      <c r="D5" s="214" t="str">
        <f>IF(INDEX(hap_trend_direction,MATCH(Table_20170713!C5,hap_location,0),MATCH(Table_20170713!$D$4,hap_name,0))="Increasing",symbol_increasing,IF(INDEX(hap_trend_direction,MATCH(Table_20170713!C5,hap_location,0),MATCH(Table_20170713!$D$4,hap_name,0))="Decreasing",symbol_decreasing,IF(INDEX(hap_trend_direction,MATCH(Table_20170713!C5,hap_location,0),MATCH(Table_20170713!$D$4,hap_name,0))="No Trend",symbol_noTrend,"N/A")))</f>
        <v>▼</v>
      </c>
      <c r="E5" s="215" t="str">
        <f>IF(INDEX(hap_trend_direction,MATCH(Table_20170713!C5,hap_location,0),MATCH(Table_20170713!$E$4,hap_name,0))="Increasing",symbol_increasing,IF(INDEX(hap_trend_direction,MATCH(Table_20170713!C5,hap_location,0),MATCH(Table_20170713!$E$4,hap_name,0))="Decreasing",symbol_decreasing,IF(INDEX(hap_trend_direction,MATCH(Table_20170713!C5,hap_location,0),MATCH(Table_20170713!$E$4,hap_name,0))="No Trend",symbol_noTrend,"N/A")))</f>
        <v>▼</v>
      </c>
      <c r="F5" s="216" t="str">
        <f>IF(INDEX(hap_trend_direction,MATCH(Table_20170713!C5,hap_location,0),MATCH(Table_20170713!$F$4,hap_name,0))="Increasing",symbol_increasing,IF(INDEX(hap_trend_direction,MATCH(Table_20170713!C5,hap_location,0),MATCH(Table_20170713!$F$4,hap_name,0))="Decreasing",symbol_decreasing,IF(INDEX(hap_trend_direction,MATCH(Table_20170713!C5,hap_location,0),MATCH(Table_20170713!$F$4,hap_name,0))="No Trend",symbol_noTrend,"N/A")))</f>
        <v>▼</v>
      </c>
      <c r="G5" s="217" t="str">
        <f>IF(INDEX(hap_trend_direction,MATCH(Table_20170713!C5,hap_location,0),MATCH(Table_20170713!$G$4,hap_name,0))="Increasing",symbol_increasing,IF(INDEX(hap_trend_direction,MATCH(Table_20170713!C5,hap_location,0),MATCH(Table_20170713!$G$4,hap_name,0))="Decreasing",symbol_decreasing,IF(INDEX(hap_trend_direction,MATCH(Table_20170713!C5,hap_location,0),MATCH(Table_20170713!$G$4,hap_name,0))="No Trend",symbol_noTrend,"N/A")))</f>
        <v>▼</v>
      </c>
      <c r="H5" s="217" t="str">
        <f>IF(INDEX(hap_trend_direction,MATCH(Table_20170713!C5,hap_location,0),MATCH(Table_20170713!$H$4,hap_name,0))="Increasing",symbol_increasing,IF(INDEX(hap_trend_direction,MATCH(Table_20170713!C5,hap_location,0),MATCH(Table_20170713!$H$4,hap_name,0))="Decreasing",symbol_decreasing,IF(INDEX(hap_trend_direction,MATCH(Table_20170713!C5,hap_location,0),MATCH(Table_20170713!$H$4,hap_name,0))="No Trend",symbol_noTrend,"N/A")))</f>
        <v>▼</v>
      </c>
      <c r="I5" s="218" t="str">
        <f>IF(INDEX(hap_trend_direction,MATCH(Table_20170713!C5,hap_location,0),MATCH(Table_20170713!$I$4,hap_name,0))="Increasing",symbol_increasing,IF(INDEX(hap_trend_direction,MATCH(Table_20170713!C5,hap_location,0),MATCH(Table_20170713!$I$4,hap_name,0))="Decreasing",symbol_decreasing,IF(INDEX(hap_trend_direction,MATCH(Table_20170713!C5,hap_location,0),MATCH(Table_20170713!$I$4,hap_name,0))="No Trend",symbol_noTrend,"N/A")))</f>
        <v>▼</v>
      </c>
      <c r="J5" s="216" t="str">
        <f>IF(INDEX(hap_trend_direction,MATCH(Table_20170713!C5,hap_location,0),MATCH(Table_20170713!$J$4,hap_name,0))="Increasing",symbol_increasing,IF(INDEX(hap_trend_direction,MATCH(Table_20170713!C5,hap_location,0),MATCH(Table_20170713!$J$4,hap_name,0))="Decreasing",symbol_decreasing,IF(INDEX(hap_trend_direction,MATCH(Table_20170713!C5,hap_location,0),MATCH(Table_20170713!$J$4,hap_name,0))="No Trend",symbol_noTrend,"N/A")))</f>
        <v>▬</v>
      </c>
      <c r="K5" s="219" t="str">
        <f>IF(INDEX(hap_trend_direction,MATCH(Table_20170713!C5,hap_location,0),MATCH(Table_20170713!$K$4,hap_name,0))="Increasing",symbol_increasing,IF(INDEX(hap_trend_direction,MATCH(Table_20170713!C5,hap_location,0),MATCH(Table_20170713!$K$4,hap_name,0))="Decreasing",symbol_decreasing,IF(INDEX(hap_trend_direction,MATCH(Table_20170713!C5,hap_location,0),MATCH(Table_20170713!$K$4,hap_name,0))="No Trend",symbol_noTrend,"N/A")))</f>
        <v>▬</v>
      </c>
      <c r="L5" s="220" t="e">
        <f>IF(INDEX(hap_trend_direction,MATCH(Table_20170713!C5,hap_location,0),MATCH(Table_20170713!$L$4,hap_name,0))="Increasing",symbol_increasing,IF(INDEX(hap_trend_direction,MATCH(Table_20170713!C5,hap_location,0),MATCH(Table_20170713!$L$4,hap_name,0))="Decreasing",symbol_decreasing,IF(INDEX(hap_trend_direction,MATCH(Table_20170713!C5,hap_location,0),MATCH(Table_20170713!$L$4,hap_name,0))="No Trend",symbol_noTrend,"N/A")))</f>
        <v>#N/A</v>
      </c>
      <c r="M5" s="221" t="e">
        <f>IF(INDEX(hap_trend_direction,MATCH(Table_20170713!C5,hap_location,0),MATCH(Table_20170713!$M$4,hap_name,0))="Increasing",symbol_increasing,IF(INDEX(hap_trend_direction,MATCH(Table_20170713!C5,hap_location,0),MATCH(Table_20170713!$M$4,hap_name,0))="Decreasing",symbol_decreasing,IF(INDEX(hap_trend_direction,MATCH(Table_20170713!C5,hap_location,0),MATCH(Table_20170713!$M$4,hap_name,0))="No Trend",symbol_noTrend,"N/A")))</f>
        <v>#N/A</v>
      </c>
      <c r="N5" s="217" t="str">
        <f>IF(INDEX(hap_trend_direction,MATCH(Table_20170713!C5,hap_location,0),MATCH(Table_20170713!$N$4,hap_name,0))="Increasing",symbol_increasing,IF(INDEX(hap_trend_direction,MATCH(Table_20170713!C5,hap_location,0),MATCH(Table_20170713!$N$4,hap_name,0))="Decreasing",symbol_decreasing,IF(INDEX(hap_trend_direction,MATCH(Table_20170713!C5,hap_location,0),MATCH(Table_20170713!$N$4,hap_name,0))="No Trend",symbol_noTrend,"N/A")))</f>
        <v>▬</v>
      </c>
      <c r="O5" s="217" t="str">
        <f>IF(INDEX(hap_trend_direction,MATCH(Table_20170713!C5,hap_location,0),MATCH(Table_20170713!$O$4,hap_name,0))="Increasing",symbol_increasing,IF(INDEX(hap_trend_direction,MATCH(Table_20170713!C5,hap_location,0),MATCH(Table_20170713!$O$4,hap_name,0))="Decreasing",symbol_decreasing,IF(INDEX(hap_trend_direction,MATCH(Table_20170713!C5,hap_location,0),MATCH(Table_20170713!$O$4,hap_name,0))="No Trend",symbol_noTrend,"N/A")))</f>
        <v>▼</v>
      </c>
      <c r="P5" s="217" t="e">
        <f>IF(INDEX(hap_trend_direction,MATCH(Table_20170713!C5,hap_location,0),MATCH(Table_20170713!$P$4,hap_name,0))="Increasing",symbol_increasing,IF(INDEX(hap_trend_direction,MATCH(Table_20170713!C5,hap_location,0),MATCH(Table_20170713!$P$4,hap_name,0))="Decreasing",symbol_decreasing,IF(INDEX(hap_trend_direction,MATCH(Table_20170713!C5,hap_location,0),MATCH(Table_20170713!$P$4,hap_name,0))="No Trend",symbol_noTrend,"N/A")))</f>
        <v>#N/A</v>
      </c>
      <c r="Q5" s="217" t="str">
        <f>IF(INDEX(hap_trend_direction,MATCH(Table_20170713!C5,hap_location,0),MATCH(Table_20170713!$Q$4,hap_name,0))="Increasing",symbol_increasing,IF(INDEX(hap_trend_direction,MATCH(Table_20170713!C5,hap_location,0),MATCH(Table_20170713!$Q$4,hap_name,0))="Decreasing",symbol_decreasing,IF(INDEX(hap_trend_direction,MATCH(Table_20170713!C5,hap_location,0),MATCH(Table_20170713!$Q$4,hap_name,0))="No Trend",symbol_noTrend,"N/A")))</f>
        <v>▲</v>
      </c>
      <c r="R5" s="217" t="str">
        <f>IF(INDEX(hap_trend_direction,MATCH(Table_20170713!C5,hap_location,0),MATCH(Table_20170713!$R$4,hap_name,0))="Increasing",symbol_increasing,IF(INDEX(hap_trend_direction,MATCH(Table_20170713!C5,hap_location,0),MATCH(Table_20170713!$R$4,hap_name,0))="Decreasing",symbol_decreasing,IF(INDEX(hap_trend_direction,MATCH(Table_20170713!C5,hap_location,0),MATCH(Table_20170713!$R$4,hap_name,0))="No Trend",symbol_noTrend,"N/A")))</f>
        <v>▼</v>
      </c>
      <c r="S5" s="217" t="str">
        <f>IF(INDEX(hap_trend_direction,MATCH(Table_20170713!C5,hap_location,0),MATCH(Table_20170713!$S$4,hap_name,0))="Increasing",symbol_increasing,IF(INDEX(hap_trend_direction,MATCH(Table_20170713!C5,hap_location,0),MATCH(Table_20170713!$S$4,hap_name,0))="Decreasing",symbol_decreasing,IF(INDEX(hap_trend_direction,MATCH(Table_20170713!C5,hap_location,0),MATCH(Table_20170713!$S$4,hap_name,0))="No Trend",symbol_noTrend,"N/A")))</f>
        <v>▼</v>
      </c>
      <c r="T5" s="217" t="str">
        <f>IF(INDEX(hap_trend_direction,MATCH(Table_20170713!C5,hap_location,0),MATCH(Table_20170713!$T$4,hap_name,0))="Increasing",symbol_increasing,IF(INDEX(hap_trend_direction,MATCH(Table_20170713!C5,hap_location,0),MATCH(Table_20170713!$T$4,hap_name,0))="Decreasing",symbol_decreasing,IF(INDEX(hap_trend_direction,MATCH(Table_20170713!C5,hap_location,0),MATCH(Table_20170713!$T$4,hap_name,0))="No Trend",symbol_noTrend,"N/A")))</f>
        <v>▬</v>
      </c>
      <c r="U5" s="218" t="str">
        <f>IF(INDEX(hap_trend_direction,MATCH(Table_20170713!C5,hap_location,0),MATCH(Table_20170713!$U$4,hap_name,0))="Increasing",symbol_increasing,IF(INDEX(hap_trend_direction,MATCH(Table_20170713!C5,hap_location,0),MATCH(Table_20170713!$U$4,hap_name,0))="Decreasing",symbol_decreasing,IF(INDEX(hap_trend_direction,MATCH(Table_20170713!C5,hap_location,0),MATCH(Table_20170713!$U$4,hap_name,0))="No Trend",symbol_noTrend,"N/A")))</f>
        <v>N/A</v>
      </c>
      <c r="V5" s="216" t="str">
        <f>IF(INDEX(hap_trend_direction,MATCH(Table_20170713!C5,hap_location,0),MATCH(Table_20170713!$V$4,hap_name,0))="Increasing",symbol_increasing,IF(INDEX(hap_trend_direction,MATCH(Table_20170713!C5,hap_location,0),MATCH(Table_20170713!$V$4,hap_name,0))="Decreasing",symbol_decreasing,IF(INDEX(hap_trend_direction,MATCH(Table_20170713!C5,hap_location,0),MATCH(Table_20170713!$V$4,hap_name,0))="No Trend",symbol_noTrend,"N/A")))</f>
        <v>▬</v>
      </c>
      <c r="W5" s="217" t="str">
        <f>IF(INDEX(hap_trend_direction,MATCH(Table_20170713!C5,hap_location,0),MATCH(Table_20170713!$W$4,hap_name,0))="Increasing",symbol_increasing,IF(INDEX(hap_trend_direction,MATCH(Table_20170713!C5,hap_location,0),MATCH(Table_20170713!$W$4,hap_name,0))="Decreasing",symbol_decreasing,IF(INDEX(hap_trend_direction,MATCH(Table_20170713!C5,hap_location,0),MATCH(Table_20170713!$W$4,hap_name,0))="No Trend",symbol_noTrend,"N/A")))</f>
        <v>▬</v>
      </c>
      <c r="X5" s="217" t="str">
        <f>IF(INDEX(hap_trend_direction,MATCH(Table_20170713!C5,hap_location,0),MATCH(Table_20170713!$X$4,hap_name,0))="Increasing",symbol_increasing,IF(INDEX(hap_trend_direction,MATCH(Table_20170713!C5,hap_location,0),MATCH(Table_20170713!$X$4,hap_name,0))="Decreasing",symbol_decreasing,IF(INDEX(hap_trend_direction,MATCH(Table_20170713!C5,hap_location,0),MATCH(Table_20170713!$X$4,hap_name,0))="No Trend",symbol_noTrend,"N/A")))</f>
        <v>▼</v>
      </c>
      <c r="Y5" s="217" t="str">
        <f>IF(INDEX(hap_trend_direction,MATCH(Table_20170713!C5,hap_location,0),MATCH(Table_20170713!$Y$4,hap_name,0))="Increasing",symbol_increasing,IF(INDEX(hap_trend_direction,MATCH(Table_20170713!C5,hap_location,0),MATCH(Table_20170713!$Y$4,hap_name,0))="Decreasing",symbol_decreasing,IF(INDEX(hap_trend_direction,MATCH(Table_20170713!C5,hap_location,0),MATCH(Table_20170713!$Y$4,hap_name,0))="No Trend",symbol_noTrend,"N/A")))</f>
        <v>▬</v>
      </c>
      <c r="Z5" s="217" t="str">
        <f>IF(INDEX(hap_trend_direction,MATCH(Table_20170713!C5,hap_location,0),MATCH(Table_20170713!$Z$4,hap_name,0))="Increasing",symbol_increasing,IF(INDEX(hap_trend_direction,MATCH(Table_20170713!C5,hap_location,0),MATCH(Table_20170713!$Z$4,hap_name,0))="Decreasing",symbol_decreasing,IF(INDEX(hap_trend_direction,MATCH(Table_20170713!C5,hap_location,0),MATCH(Table_20170713!$Z$4,hap_name,0))="No Trend",symbol_noTrend,"N/A")))</f>
        <v>▬</v>
      </c>
      <c r="AA5" s="217" t="str">
        <f>IF(INDEX(hap_trend_direction,MATCH(Table_20170713!C5,hap_location,0),MATCH(Table_20170713!$AA$4,hap_name,0))="Increasing",symbol_increasing,IF(INDEX(hap_trend_direction,MATCH(Table_20170713!C5,hap_location,0),MATCH(Table_20170713!$AA$4,hap_name,0))="Decreasing",symbol_decreasing,IF(INDEX(hap_trend_direction,MATCH(Table_20170713!C5,hap_location,0),MATCH(Table_20170713!$AA$4,hap_name,0))="No Trend",symbol_noTrend,"N/A")))</f>
        <v>▬</v>
      </c>
      <c r="AB5" s="218" t="str">
        <f>IF(INDEX(hap_trend_direction,MATCH(Table_20170713!C5,hap_location,0),MATCH(Table_20170713!$AB$4,hap_name,0))="Increasing",symbol_increasing,IF(INDEX(hap_trend_direction,MATCH(Table_20170713!C5,hap_location,0),MATCH(Table_20170713!$AB$4,hap_name,0))="Decreasing",symbol_decreasing,IF(INDEX(hap_trend_direction,MATCH(Table_20170713!C5,hap_location,0),MATCH(Table_20170713!$AB$4,hap_name,0))="No Trend",symbol_noTrend,"N/A")))</f>
        <v>▬</v>
      </c>
      <c r="AC5" s="148"/>
      <c r="AD5" s="157"/>
      <c r="AE5" s="157"/>
      <c r="AF5" s="157"/>
      <c r="AI5" s="134"/>
      <c r="AL5" s="135"/>
      <c r="AM5" s="135"/>
      <c r="AN5" s="135"/>
    </row>
    <row r="6" spans="1:40" s="43" customFormat="1" ht="16.5" thickTop="1" thickBot="1" x14ac:dyDescent="0.3">
      <c r="A6" s="148"/>
      <c r="B6" s="271"/>
      <c r="C6" s="213" t="str">
        <f>TrendDirSummary_20170713_NATTS!E3</f>
        <v>Los Angeles, CA</v>
      </c>
      <c r="D6" s="214" t="str">
        <f>IF(INDEX(hap_trend_direction,MATCH(Table_20170713!C6,hap_location,0),MATCH(Table_20170713!$D$4,hap_name,0))="Increasing",symbol_increasing,IF(INDEX(hap_trend_direction,MATCH(Table_20170713!C6,hap_location,0),MATCH(Table_20170713!$D$4,hap_name,0))="Decreasing",symbol_decreasing,IF(INDEX(hap_trend_direction,MATCH(Table_20170713!C6,hap_location,0),MATCH(Table_20170713!$D$4,hap_name,0))="No Trend",symbol_noTrend,"N/A")))</f>
        <v>▬</v>
      </c>
      <c r="E6" s="215" t="str">
        <f>IF(INDEX(hap_trend_direction,MATCH(Table_20170713!C6,hap_location,0),MATCH(Table_20170713!$E$4,hap_name,0))="Increasing",symbol_increasing,IF(INDEX(hap_trend_direction,MATCH(Table_20170713!C6,hap_location,0),MATCH(Table_20170713!$E$4,hap_name,0))="Decreasing",symbol_decreasing,IF(INDEX(hap_trend_direction,MATCH(Table_20170713!C6,hap_location,0),MATCH(Table_20170713!$E$4,hap_name,0))="No Trend",symbol_noTrend,"N/A")))</f>
        <v>▬</v>
      </c>
      <c r="F6" s="216" t="str">
        <f>IF(INDEX(hap_trend_direction,MATCH(Table_20170713!C6,hap_location,0),MATCH(Table_20170713!$F$4,hap_name,0))="Increasing",symbol_increasing,IF(INDEX(hap_trend_direction,MATCH(Table_20170713!C6,hap_location,0),MATCH(Table_20170713!$F$4,hap_name,0))="Decreasing",symbol_decreasing,IF(INDEX(hap_trend_direction,MATCH(Table_20170713!C6,hap_location,0),MATCH(Table_20170713!$F$4,hap_name,0))="No Trend",symbol_noTrend,"N/A")))</f>
        <v>▼</v>
      </c>
      <c r="G6" s="217" t="str">
        <f>IF(INDEX(hap_trend_direction,MATCH(Table_20170713!C6,hap_location,0),MATCH(Table_20170713!$G$4,hap_name,0))="Increasing",symbol_increasing,IF(INDEX(hap_trend_direction,MATCH(Table_20170713!C6,hap_location,0),MATCH(Table_20170713!$G$4,hap_name,0))="Decreasing",symbol_decreasing,IF(INDEX(hap_trend_direction,MATCH(Table_20170713!C6,hap_location,0),MATCH(Table_20170713!$G$4,hap_name,0))="No Trend",symbol_noTrend,"N/A")))</f>
        <v>▼</v>
      </c>
      <c r="H6" s="217" t="str">
        <f>IF(INDEX(hap_trend_direction,MATCH(Table_20170713!C6,hap_location,0),MATCH(Table_20170713!$H$4,hap_name,0))="Increasing",symbol_increasing,IF(INDEX(hap_trend_direction,MATCH(Table_20170713!C6,hap_location,0),MATCH(Table_20170713!$H$4,hap_name,0))="Decreasing",symbol_decreasing,IF(INDEX(hap_trend_direction,MATCH(Table_20170713!C6,hap_location,0),MATCH(Table_20170713!$H$4,hap_name,0))="No Trend",symbol_noTrend,"N/A")))</f>
        <v>▬</v>
      </c>
      <c r="I6" s="218" t="str">
        <f>IF(INDEX(hap_trend_direction,MATCH(Table_20170713!C6,hap_location,0),MATCH(Table_20170713!$I$4,hap_name,0))="Increasing",symbol_increasing,IF(INDEX(hap_trend_direction,MATCH(Table_20170713!C6,hap_location,0),MATCH(Table_20170713!$I$4,hap_name,0))="Decreasing",symbol_decreasing,IF(INDEX(hap_trend_direction,MATCH(Table_20170713!C6,hap_location,0),MATCH(Table_20170713!$I$4,hap_name,0))="No Trend",symbol_noTrend,"N/A")))</f>
        <v>▼</v>
      </c>
      <c r="J6" s="216" t="str">
        <f>IF(INDEX(hap_trend_direction,MATCH(Table_20170713!C6,hap_location,0),MATCH(Table_20170713!$J$4,hap_name,0))="Increasing",symbol_increasing,IF(INDEX(hap_trend_direction,MATCH(Table_20170713!C6,hap_location,0),MATCH(Table_20170713!$J$4,hap_name,0))="Decreasing",symbol_decreasing,IF(INDEX(hap_trend_direction,MATCH(Table_20170713!C6,hap_location,0),MATCH(Table_20170713!$J$4,hap_name,0))="No Trend",symbol_noTrend,"N/A")))</f>
        <v>▬</v>
      </c>
      <c r="K6" s="219" t="str">
        <f>IF(INDEX(hap_trend_direction,MATCH(Table_20170713!C6,hap_location,0),MATCH(Table_20170713!$K$4,hap_name,0))="Increasing",symbol_increasing,IF(INDEX(hap_trend_direction,MATCH(Table_20170713!C6,hap_location,0),MATCH(Table_20170713!$K$4,hap_name,0))="Decreasing",symbol_decreasing,IF(INDEX(hap_trend_direction,MATCH(Table_20170713!C6,hap_location,0),MATCH(Table_20170713!$K$4,hap_name,0))="No Trend",symbol_noTrend,"N/A")))</f>
        <v>▬</v>
      </c>
      <c r="L6" s="220" t="e">
        <f>IF(INDEX(hap_trend_direction,MATCH(Table_20170713!C6,hap_location,0),MATCH(Table_20170713!$L$4,hap_name,0))="Increasing",symbol_increasing,IF(INDEX(hap_trend_direction,MATCH(Table_20170713!C6,hap_location,0),MATCH(Table_20170713!$L$4,hap_name,0))="Decreasing",symbol_decreasing,IF(INDEX(hap_trend_direction,MATCH(Table_20170713!C6,hap_location,0),MATCH(Table_20170713!$L$4,hap_name,0))="No Trend",symbol_noTrend,"N/A")))</f>
        <v>#N/A</v>
      </c>
      <c r="M6" s="221" t="e">
        <f>IF(INDEX(hap_trend_direction,MATCH(Table_20170713!C6,hap_location,0),MATCH(Table_20170713!$M$4,hap_name,0))="Increasing",symbol_increasing,IF(INDEX(hap_trend_direction,MATCH(Table_20170713!C6,hap_location,0),MATCH(Table_20170713!$M$4,hap_name,0))="Decreasing",symbol_decreasing,IF(INDEX(hap_trend_direction,MATCH(Table_20170713!C6,hap_location,0),MATCH(Table_20170713!$M$4,hap_name,0))="No Trend",symbol_noTrend,"N/A")))</f>
        <v>#N/A</v>
      </c>
      <c r="N6" s="217" t="str">
        <f>IF(INDEX(hap_trend_direction,MATCH(Table_20170713!C6,hap_location,0),MATCH(Table_20170713!$N$4,hap_name,0))="Increasing",symbol_increasing,IF(INDEX(hap_trend_direction,MATCH(Table_20170713!C6,hap_location,0),MATCH(Table_20170713!$N$4,hap_name,0))="Decreasing",symbol_decreasing,IF(INDEX(hap_trend_direction,MATCH(Table_20170713!C6,hap_location,0),MATCH(Table_20170713!$N$4,hap_name,0))="No Trend",symbol_noTrend,"N/A")))</f>
        <v>▲</v>
      </c>
      <c r="O6" s="217" t="str">
        <f>IF(INDEX(hap_trend_direction,MATCH(Table_20170713!C6,hap_location,0),MATCH(Table_20170713!$O$4,hap_name,0))="Increasing",symbol_increasing,IF(INDEX(hap_trend_direction,MATCH(Table_20170713!C6,hap_location,0),MATCH(Table_20170713!$O$4,hap_name,0))="Decreasing",symbol_decreasing,IF(INDEX(hap_trend_direction,MATCH(Table_20170713!C6,hap_location,0),MATCH(Table_20170713!$O$4,hap_name,0))="No Trend",symbol_noTrend,"N/A")))</f>
        <v>▬</v>
      </c>
      <c r="P6" s="217" t="e">
        <f>IF(INDEX(hap_trend_direction,MATCH(Table_20170713!C6,hap_location,0),MATCH(Table_20170713!$P$4,hap_name,0))="Increasing",symbol_increasing,IF(INDEX(hap_trend_direction,MATCH(Table_20170713!C6,hap_location,0),MATCH(Table_20170713!$P$4,hap_name,0))="Decreasing",symbol_decreasing,IF(INDEX(hap_trend_direction,MATCH(Table_20170713!C6,hap_location,0),MATCH(Table_20170713!$P$4,hap_name,0))="No Trend",symbol_noTrend,"N/A")))</f>
        <v>#N/A</v>
      </c>
      <c r="Q6" s="217" t="str">
        <f>IF(INDEX(hap_trend_direction,MATCH(Table_20170713!C6,hap_location,0),MATCH(Table_20170713!$Q$4,hap_name,0))="Increasing",symbol_increasing,IF(INDEX(hap_trend_direction,MATCH(Table_20170713!C6,hap_location,0),MATCH(Table_20170713!$Q$4,hap_name,0))="Decreasing",symbol_decreasing,IF(INDEX(hap_trend_direction,MATCH(Table_20170713!C6,hap_location,0),MATCH(Table_20170713!$Q$4,hap_name,0))="No Trend",symbol_noTrend,"N/A")))</f>
        <v>▲</v>
      </c>
      <c r="R6" s="217" t="str">
        <f>IF(INDEX(hap_trend_direction,MATCH(Table_20170713!C6,hap_location,0),MATCH(Table_20170713!$R$4,hap_name,0))="Increasing",symbol_increasing,IF(INDEX(hap_trend_direction,MATCH(Table_20170713!C6,hap_location,0),MATCH(Table_20170713!$R$4,hap_name,0))="Decreasing",symbol_decreasing,IF(INDEX(hap_trend_direction,MATCH(Table_20170713!C6,hap_location,0),MATCH(Table_20170713!$R$4,hap_name,0))="No Trend",symbol_noTrend,"N/A")))</f>
        <v>▼</v>
      </c>
      <c r="S6" s="217" t="str">
        <f>IF(INDEX(hap_trend_direction,MATCH(Table_20170713!C6,hap_location,0),MATCH(Table_20170713!$S$4,hap_name,0))="Increasing",symbol_increasing,IF(INDEX(hap_trend_direction,MATCH(Table_20170713!C6,hap_location,0),MATCH(Table_20170713!$S$4,hap_name,0))="Decreasing",symbol_decreasing,IF(INDEX(hap_trend_direction,MATCH(Table_20170713!C6,hap_location,0),MATCH(Table_20170713!$S$4,hap_name,0))="No Trend",symbol_noTrend,"N/A")))</f>
        <v>▼</v>
      </c>
      <c r="T6" s="217" t="str">
        <f>IF(INDEX(hap_trend_direction,MATCH(Table_20170713!C6,hap_location,0),MATCH(Table_20170713!$T$4,hap_name,0))="Increasing",symbol_increasing,IF(INDEX(hap_trend_direction,MATCH(Table_20170713!C6,hap_location,0),MATCH(Table_20170713!$T$4,hap_name,0))="Decreasing",symbol_decreasing,IF(INDEX(hap_trend_direction,MATCH(Table_20170713!C6,hap_location,0),MATCH(Table_20170713!$T$4,hap_name,0))="No Trend",symbol_noTrend,"N/A")))</f>
        <v>▬</v>
      </c>
      <c r="U6" s="218" t="str">
        <f>IF(INDEX(hap_trend_direction,MATCH(Table_20170713!C6,hap_location,0),MATCH(Table_20170713!$U$4,hap_name,0))="Increasing",symbol_increasing,IF(INDEX(hap_trend_direction,MATCH(Table_20170713!C6,hap_location,0),MATCH(Table_20170713!$U$4,hap_name,0))="Decreasing",symbol_decreasing,IF(INDEX(hap_trend_direction,MATCH(Table_20170713!C6,hap_location,0),MATCH(Table_20170713!$U$4,hap_name,0))="No Trend",symbol_noTrend,"N/A")))</f>
        <v>N/A</v>
      </c>
      <c r="V6" s="216" t="str">
        <f>IF(INDEX(hap_trend_direction,MATCH(Table_20170713!C6,hap_location,0),MATCH(Table_20170713!$V$4,hap_name,0))="Increasing",symbol_increasing,IF(INDEX(hap_trend_direction,MATCH(Table_20170713!C6,hap_location,0),MATCH(Table_20170713!$V$4,hap_name,0))="Decreasing",symbol_decreasing,IF(INDEX(hap_trend_direction,MATCH(Table_20170713!C6,hap_location,0),MATCH(Table_20170713!$V$4,hap_name,0))="No Trend",symbol_noTrend,"N/A")))</f>
        <v>▬</v>
      </c>
      <c r="W6" s="217" t="str">
        <f>IF(INDEX(hap_trend_direction,MATCH(Table_20170713!C6,hap_location,0),MATCH(Table_20170713!$W$4,hap_name,0))="Increasing",symbol_increasing,IF(INDEX(hap_trend_direction,MATCH(Table_20170713!C6,hap_location,0),MATCH(Table_20170713!$W$4,hap_name,0))="Decreasing",symbol_decreasing,IF(INDEX(hap_trend_direction,MATCH(Table_20170713!C6,hap_location,0),MATCH(Table_20170713!$W$4,hap_name,0))="No Trend",symbol_noTrend,"N/A")))</f>
        <v>▼</v>
      </c>
      <c r="X6" s="217" t="str">
        <f>IF(INDEX(hap_trend_direction,MATCH(Table_20170713!C6,hap_location,0),MATCH(Table_20170713!$X$4,hap_name,0))="Increasing",symbol_increasing,IF(INDEX(hap_trend_direction,MATCH(Table_20170713!C6,hap_location,0),MATCH(Table_20170713!$X$4,hap_name,0))="Decreasing",symbol_decreasing,IF(INDEX(hap_trend_direction,MATCH(Table_20170713!C6,hap_location,0),MATCH(Table_20170713!$X$4,hap_name,0))="No Trend",symbol_noTrend,"N/A")))</f>
        <v>▼</v>
      </c>
      <c r="Y6" s="217" t="str">
        <f>IF(INDEX(hap_trend_direction,MATCH(Table_20170713!C6,hap_location,0),MATCH(Table_20170713!$Y$4,hap_name,0))="Increasing",symbol_increasing,IF(INDEX(hap_trend_direction,MATCH(Table_20170713!C6,hap_location,0),MATCH(Table_20170713!$Y$4,hap_name,0))="Decreasing",symbol_decreasing,IF(INDEX(hap_trend_direction,MATCH(Table_20170713!C6,hap_location,0),MATCH(Table_20170713!$Y$4,hap_name,0))="No Trend",symbol_noTrend,"N/A")))</f>
        <v>▼</v>
      </c>
      <c r="Z6" s="217" t="str">
        <f>IF(INDEX(hap_trend_direction,MATCH(Table_20170713!C6,hap_location,0),MATCH(Table_20170713!$Z$4,hap_name,0))="Increasing",symbol_increasing,IF(INDEX(hap_trend_direction,MATCH(Table_20170713!C6,hap_location,0),MATCH(Table_20170713!$Z$4,hap_name,0))="Decreasing",symbol_decreasing,IF(INDEX(hap_trend_direction,MATCH(Table_20170713!C6,hap_location,0),MATCH(Table_20170713!$Z$4,hap_name,0))="No Trend",symbol_noTrend,"N/A")))</f>
        <v>▼</v>
      </c>
      <c r="AA6" s="217" t="str">
        <f>IF(INDEX(hap_trend_direction,MATCH(Table_20170713!C6,hap_location,0),MATCH(Table_20170713!$AA$4,hap_name,0))="Increasing",symbol_increasing,IF(INDEX(hap_trend_direction,MATCH(Table_20170713!C6,hap_location,0),MATCH(Table_20170713!$AA$4,hap_name,0))="Decreasing",symbol_decreasing,IF(INDEX(hap_trend_direction,MATCH(Table_20170713!C6,hap_location,0),MATCH(Table_20170713!$AA$4,hap_name,0))="No Trend",symbol_noTrend,"N/A")))</f>
        <v>▬</v>
      </c>
      <c r="AB6" s="218" t="str">
        <f>IF(INDEX(hap_trend_direction,MATCH(Table_20170713!C6,hap_location,0),MATCH(Table_20170713!$AB$4,hap_name,0))="Increasing",symbol_increasing,IF(INDEX(hap_trend_direction,MATCH(Table_20170713!C6,hap_location,0),MATCH(Table_20170713!$AB$4,hap_name,0))="Decreasing",symbol_decreasing,IF(INDEX(hap_trend_direction,MATCH(Table_20170713!C6,hap_location,0),MATCH(Table_20170713!$AB$4,hap_name,0))="No Trend",symbol_noTrend,"N/A")))</f>
        <v>▬</v>
      </c>
      <c r="AC6" s="148"/>
      <c r="AD6" s="157"/>
      <c r="AE6" s="157"/>
      <c r="AF6" s="157"/>
      <c r="AL6" s="136"/>
      <c r="AM6" s="135"/>
      <c r="AN6" s="135"/>
    </row>
    <row r="7" spans="1:40" s="43" customFormat="1" ht="16.5" thickTop="1" thickBot="1" x14ac:dyDescent="0.3">
      <c r="A7" s="148"/>
      <c r="B7" s="271"/>
      <c r="C7" s="213" t="str">
        <f>TrendDirSummary_20170713_NATTS!E4</f>
        <v>Rubidoux, CA</v>
      </c>
      <c r="D7" s="214" t="str">
        <f>IF(INDEX(hap_trend_direction,MATCH(Table_20170713!C7,hap_location,0),MATCH(Table_20170713!$D$4,hap_name,0))="Increasing",symbol_increasing,IF(INDEX(hap_trend_direction,MATCH(Table_20170713!C7,hap_location,0),MATCH(Table_20170713!$D$4,hap_name,0))="Decreasing",symbol_decreasing,IF(INDEX(hap_trend_direction,MATCH(Table_20170713!C7,hap_location,0),MATCH(Table_20170713!$D$4,hap_name,0))="No Trend",symbol_noTrend,"N/A")))</f>
        <v>▼</v>
      </c>
      <c r="E7" s="215" t="str">
        <f>IF(INDEX(hap_trend_direction,MATCH(Table_20170713!C7,hap_location,0),MATCH(Table_20170713!$E$4,hap_name,0))="Increasing",symbol_increasing,IF(INDEX(hap_trend_direction,MATCH(Table_20170713!C7,hap_location,0),MATCH(Table_20170713!$E$4,hap_name,0))="Decreasing",symbol_decreasing,IF(INDEX(hap_trend_direction,MATCH(Table_20170713!C7,hap_location,0),MATCH(Table_20170713!$E$4,hap_name,0))="No Trend",symbol_noTrend,"N/A")))</f>
        <v>▬</v>
      </c>
      <c r="F7" s="216" t="str">
        <f>IF(INDEX(hap_trend_direction,MATCH(Table_20170713!C7,hap_location,0),MATCH(Table_20170713!$F$4,hap_name,0))="Increasing",symbol_increasing,IF(INDEX(hap_trend_direction,MATCH(Table_20170713!C7,hap_location,0),MATCH(Table_20170713!$F$4,hap_name,0))="Decreasing",symbol_decreasing,IF(INDEX(hap_trend_direction,MATCH(Table_20170713!C7,hap_location,0),MATCH(Table_20170713!$F$4,hap_name,0))="No Trend",symbol_noTrend,"N/A")))</f>
        <v>▼</v>
      </c>
      <c r="G7" s="217" t="str">
        <f>IF(INDEX(hap_trend_direction,MATCH(Table_20170713!C7,hap_location,0),MATCH(Table_20170713!$G$4,hap_name,0))="Increasing",symbol_increasing,IF(INDEX(hap_trend_direction,MATCH(Table_20170713!C7,hap_location,0),MATCH(Table_20170713!$G$4,hap_name,0))="Decreasing",symbol_decreasing,IF(INDEX(hap_trend_direction,MATCH(Table_20170713!C7,hap_location,0),MATCH(Table_20170713!$G$4,hap_name,0))="No Trend",symbol_noTrend,"N/A")))</f>
        <v>▼</v>
      </c>
      <c r="H7" s="217" t="str">
        <f>IF(INDEX(hap_trend_direction,MATCH(Table_20170713!C7,hap_location,0),MATCH(Table_20170713!$H$4,hap_name,0))="Increasing",symbol_increasing,IF(INDEX(hap_trend_direction,MATCH(Table_20170713!C7,hap_location,0),MATCH(Table_20170713!$H$4,hap_name,0))="Decreasing",symbol_decreasing,IF(INDEX(hap_trend_direction,MATCH(Table_20170713!C7,hap_location,0),MATCH(Table_20170713!$H$4,hap_name,0))="No Trend",symbol_noTrend,"N/A")))</f>
        <v>▼</v>
      </c>
      <c r="I7" s="218" t="str">
        <f>IF(INDEX(hap_trend_direction,MATCH(Table_20170713!C7,hap_location,0),MATCH(Table_20170713!$I$4,hap_name,0))="Increasing",symbol_increasing,IF(INDEX(hap_trend_direction,MATCH(Table_20170713!C7,hap_location,0),MATCH(Table_20170713!$I$4,hap_name,0))="Decreasing",symbol_decreasing,IF(INDEX(hap_trend_direction,MATCH(Table_20170713!C7,hap_location,0),MATCH(Table_20170713!$I$4,hap_name,0))="No Trend",symbol_noTrend,"N/A")))</f>
        <v>▬</v>
      </c>
      <c r="J7" s="216" t="str">
        <f>IF(INDEX(hap_trend_direction,MATCH(Table_20170713!C7,hap_location,0),MATCH(Table_20170713!$J$4,hap_name,0))="Increasing",symbol_increasing,IF(INDEX(hap_trend_direction,MATCH(Table_20170713!C7,hap_location,0),MATCH(Table_20170713!$J$4,hap_name,0))="Decreasing",symbol_decreasing,IF(INDEX(hap_trend_direction,MATCH(Table_20170713!C7,hap_location,0),MATCH(Table_20170713!$J$4,hap_name,0))="No Trend",symbol_noTrend,"N/A")))</f>
        <v>▬</v>
      </c>
      <c r="K7" s="219" t="str">
        <f>IF(INDEX(hap_trend_direction,MATCH(Table_20170713!C7,hap_location,0),MATCH(Table_20170713!$K$4,hap_name,0))="Increasing",symbol_increasing,IF(INDEX(hap_trend_direction,MATCH(Table_20170713!C7,hap_location,0),MATCH(Table_20170713!$K$4,hap_name,0))="Decreasing",symbol_decreasing,IF(INDEX(hap_trend_direction,MATCH(Table_20170713!C7,hap_location,0),MATCH(Table_20170713!$K$4,hap_name,0))="No Trend",symbol_noTrend,"N/A")))</f>
        <v>▬</v>
      </c>
      <c r="L7" s="220" t="e">
        <f>IF(INDEX(hap_trend_direction,MATCH(Table_20170713!C7,hap_location,0),MATCH(Table_20170713!$L$4,hap_name,0))="Increasing",symbol_increasing,IF(INDEX(hap_trend_direction,MATCH(Table_20170713!C7,hap_location,0),MATCH(Table_20170713!$L$4,hap_name,0))="Decreasing",symbol_decreasing,IF(INDEX(hap_trend_direction,MATCH(Table_20170713!C7,hap_location,0),MATCH(Table_20170713!$L$4,hap_name,0))="No Trend",symbol_noTrend,"N/A")))</f>
        <v>#N/A</v>
      </c>
      <c r="M7" s="221" t="e">
        <f>IF(INDEX(hap_trend_direction,MATCH(Table_20170713!C7,hap_location,0),MATCH(Table_20170713!$M$4,hap_name,0))="Increasing",symbol_increasing,IF(INDEX(hap_trend_direction,MATCH(Table_20170713!C7,hap_location,0),MATCH(Table_20170713!$M$4,hap_name,0))="Decreasing",symbol_decreasing,IF(INDEX(hap_trend_direction,MATCH(Table_20170713!C7,hap_location,0),MATCH(Table_20170713!$M$4,hap_name,0))="No Trend",symbol_noTrend,"N/A")))</f>
        <v>#N/A</v>
      </c>
      <c r="N7" s="217" t="str">
        <f>IF(INDEX(hap_trend_direction,MATCH(Table_20170713!C7,hap_location,0),MATCH(Table_20170713!$N$4,hap_name,0))="Increasing",symbol_increasing,IF(INDEX(hap_trend_direction,MATCH(Table_20170713!C7,hap_location,0),MATCH(Table_20170713!$N$4,hap_name,0))="Decreasing",symbol_decreasing,IF(INDEX(hap_trend_direction,MATCH(Table_20170713!C7,hap_location,0),MATCH(Table_20170713!$N$4,hap_name,0))="No Trend",symbol_noTrend,"N/A")))</f>
        <v>▲</v>
      </c>
      <c r="O7" s="217" t="str">
        <f>IF(INDEX(hap_trend_direction,MATCH(Table_20170713!C7,hap_location,0),MATCH(Table_20170713!$O$4,hap_name,0))="Increasing",symbol_increasing,IF(INDEX(hap_trend_direction,MATCH(Table_20170713!C7,hap_location,0),MATCH(Table_20170713!$O$4,hap_name,0))="Decreasing",symbol_decreasing,IF(INDEX(hap_trend_direction,MATCH(Table_20170713!C7,hap_location,0),MATCH(Table_20170713!$O$4,hap_name,0))="No Trend",symbol_noTrend,"N/A")))</f>
        <v>▲</v>
      </c>
      <c r="P7" s="217" t="e">
        <f>IF(INDEX(hap_trend_direction,MATCH(Table_20170713!C7,hap_location,0),MATCH(Table_20170713!$P$4,hap_name,0))="Increasing",symbol_increasing,IF(INDEX(hap_trend_direction,MATCH(Table_20170713!C7,hap_location,0),MATCH(Table_20170713!$P$4,hap_name,0))="Decreasing",symbol_decreasing,IF(INDEX(hap_trend_direction,MATCH(Table_20170713!C7,hap_location,0),MATCH(Table_20170713!$P$4,hap_name,0))="No Trend",symbol_noTrend,"N/A")))</f>
        <v>#N/A</v>
      </c>
      <c r="Q7" s="217" t="str">
        <f>IF(INDEX(hap_trend_direction,MATCH(Table_20170713!C7,hap_location,0),MATCH(Table_20170713!$Q$4,hap_name,0))="Increasing",symbol_increasing,IF(INDEX(hap_trend_direction,MATCH(Table_20170713!C7,hap_location,0),MATCH(Table_20170713!$Q$4,hap_name,0))="Decreasing",symbol_decreasing,IF(INDEX(hap_trend_direction,MATCH(Table_20170713!C7,hap_location,0),MATCH(Table_20170713!$Q$4,hap_name,0))="No Trend",symbol_noTrend,"N/A")))</f>
        <v>▲</v>
      </c>
      <c r="R7" s="217" t="str">
        <f>IF(INDEX(hap_trend_direction,MATCH(Table_20170713!C7,hap_location,0),MATCH(Table_20170713!$R$4,hap_name,0))="Increasing",symbol_increasing,IF(INDEX(hap_trend_direction,MATCH(Table_20170713!C7,hap_location,0),MATCH(Table_20170713!$R$4,hap_name,0))="Decreasing",symbol_decreasing,IF(INDEX(hap_trend_direction,MATCH(Table_20170713!C7,hap_location,0),MATCH(Table_20170713!$R$4,hap_name,0))="No Trend",symbol_noTrend,"N/A")))</f>
        <v>▼</v>
      </c>
      <c r="S7" s="217" t="str">
        <f>IF(INDEX(hap_trend_direction,MATCH(Table_20170713!C7,hap_location,0),MATCH(Table_20170713!$S$4,hap_name,0))="Increasing",symbol_increasing,IF(INDEX(hap_trend_direction,MATCH(Table_20170713!C7,hap_location,0),MATCH(Table_20170713!$S$4,hap_name,0))="Decreasing",symbol_decreasing,IF(INDEX(hap_trend_direction,MATCH(Table_20170713!C7,hap_location,0),MATCH(Table_20170713!$S$4,hap_name,0))="No Trend",symbol_noTrend,"N/A")))</f>
        <v>▬</v>
      </c>
      <c r="T7" s="217" t="str">
        <f>IF(INDEX(hap_trend_direction,MATCH(Table_20170713!C7,hap_location,0),MATCH(Table_20170713!$T$4,hap_name,0))="Increasing",symbol_increasing,IF(INDEX(hap_trend_direction,MATCH(Table_20170713!C7,hap_location,0),MATCH(Table_20170713!$T$4,hap_name,0))="Decreasing",symbol_decreasing,IF(INDEX(hap_trend_direction,MATCH(Table_20170713!C7,hap_location,0),MATCH(Table_20170713!$T$4,hap_name,0))="No Trend",symbol_noTrend,"N/A")))</f>
        <v>▲</v>
      </c>
      <c r="U7" s="218" t="str">
        <f>IF(INDEX(hap_trend_direction,MATCH(Table_20170713!C7,hap_location,0),MATCH(Table_20170713!$U$4,hap_name,0))="Increasing",symbol_increasing,IF(INDEX(hap_trend_direction,MATCH(Table_20170713!C7,hap_location,0),MATCH(Table_20170713!$U$4,hap_name,0))="Decreasing",symbol_decreasing,IF(INDEX(hap_trend_direction,MATCH(Table_20170713!C7,hap_location,0),MATCH(Table_20170713!$U$4,hap_name,0))="No Trend",symbol_noTrend,"N/A")))</f>
        <v>N/A</v>
      </c>
      <c r="V7" s="216" t="str">
        <f>IF(INDEX(hap_trend_direction,MATCH(Table_20170713!C7,hap_location,0),MATCH(Table_20170713!$V$4,hap_name,0))="Increasing",symbol_increasing,IF(INDEX(hap_trend_direction,MATCH(Table_20170713!C7,hap_location,0),MATCH(Table_20170713!$V$4,hap_name,0))="Decreasing",symbol_decreasing,IF(INDEX(hap_trend_direction,MATCH(Table_20170713!C7,hap_location,0),MATCH(Table_20170713!$V$4,hap_name,0))="No Trend",symbol_noTrend,"N/A")))</f>
        <v>▼</v>
      </c>
      <c r="W7" s="217" t="str">
        <f>IF(INDEX(hap_trend_direction,MATCH(Table_20170713!C7,hap_location,0),MATCH(Table_20170713!$W$4,hap_name,0))="Increasing",symbol_increasing,IF(INDEX(hap_trend_direction,MATCH(Table_20170713!C7,hap_location,0),MATCH(Table_20170713!$W$4,hap_name,0))="Decreasing",symbol_decreasing,IF(INDEX(hap_trend_direction,MATCH(Table_20170713!C7,hap_location,0),MATCH(Table_20170713!$W$4,hap_name,0))="No Trend",symbol_noTrend,"N/A")))</f>
        <v>▬</v>
      </c>
      <c r="X7" s="217" t="str">
        <f>IF(INDEX(hap_trend_direction,MATCH(Table_20170713!C7,hap_location,0),MATCH(Table_20170713!$X$4,hap_name,0))="Increasing",symbol_increasing,IF(INDEX(hap_trend_direction,MATCH(Table_20170713!C7,hap_location,0),MATCH(Table_20170713!$X$4,hap_name,0))="Decreasing",symbol_decreasing,IF(INDEX(hap_trend_direction,MATCH(Table_20170713!C7,hap_location,0),MATCH(Table_20170713!$X$4,hap_name,0))="No Trend",symbol_noTrend,"N/A")))</f>
        <v>▬</v>
      </c>
      <c r="Y7" s="217" t="str">
        <f>IF(INDEX(hap_trend_direction,MATCH(Table_20170713!C7,hap_location,0),MATCH(Table_20170713!$Y$4,hap_name,0))="Increasing",symbol_increasing,IF(INDEX(hap_trend_direction,MATCH(Table_20170713!C7,hap_location,0),MATCH(Table_20170713!$Y$4,hap_name,0))="Decreasing",symbol_decreasing,IF(INDEX(hap_trend_direction,MATCH(Table_20170713!C7,hap_location,0),MATCH(Table_20170713!$Y$4,hap_name,0))="No Trend",symbol_noTrend,"N/A")))</f>
        <v>▼</v>
      </c>
      <c r="Z7" s="217" t="str">
        <f>IF(INDEX(hap_trend_direction,MATCH(Table_20170713!C7,hap_location,0),MATCH(Table_20170713!$Z$4,hap_name,0))="Increasing",symbol_increasing,IF(INDEX(hap_trend_direction,MATCH(Table_20170713!C7,hap_location,0),MATCH(Table_20170713!$Z$4,hap_name,0))="Decreasing",symbol_decreasing,IF(INDEX(hap_trend_direction,MATCH(Table_20170713!C7,hap_location,0),MATCH(Table_20170713!$Z$4,hap_name,0))="No Trend",symbol_noTrend,"N/A")))</f>
        <v>▼</v>
      </c>
      <c r="AA7" s="217" t="str">
        <f>IF(INDEX(hap_trend_direction,MATCH(Table_20170713!C7,hap_location,0),MATCH(Table_20170713!$AA$4,hap_name,0))="Increasing",symbol_increasing,IF(INDEX(hap_trend_direction,MATCH(Table_20170713!C7,hap_location,0),MATCH(Table_20170713!$AA$4,hap_name,0))="Decreasing",symbol_decreasing,IF(INDEX(hap_trend_direction,MATCH(Table_20170713!C7,hap_location,0),MATCH(Table_20170713!$AA$4,hap_name,0))="No Trend",symbol_noTrend,"N/A")))</f>
        <v>▬</v>
      </c>
      <c r="AB7" s="218" t="str">
        <f>IF(INDEX(hap_trend_direction,MATCH(Table_20170713!C7,hap_location,0),MATCH(Table_20170713!$AB$4,hap_name,0))="Increasing",symbol_increasing,IF(INDEX(hap_trend_direction,MATCH(Table_20170713!C7,hap_location,0),MATCH(Table_20170713!$AB$4,hap_name,0))="Decreasing",symbol_decreasing,IF(INDEX(hap_trend_direction,MATCH(Table_20170713!C7,hap_location,0),MATCH(Table_20170713!$AB$4,hap_name,0))="No Trend",symbol_noTrend,"N/A")))</f>
        <v>▬</v>
      </c>
      <c r="AC7" s="148"/>
      <c r="AD7" s="157"/>
      <c r="AE7" s="157"/>
      <c r="AF7" s="157"/>
      <c r="AL7" s="135"/>
      <c r="AM7" s="135"/>
      <c r="AN7" s="135"/>
    </row>
    <row r="8" spans="1:40" s="43" customFormat="1" ht="16.5" customHeight="1" thickTop="1" thickBot="1" x14ac:dyDescent="0.3">
      <c r="A8" s="148"/>
      <c r="B8" s="271"/>
      <c r="C8" s="213" t="str">
        <f>TrendDirSummary_20170713_NATTS!E5</f>
        <v>San Jose, CA</v>
      </c>
      <c r="D8" s="214" t="str">
        <f>IF(INDEX(hap_trend_direction,MATCH(Table_20170713!C8,hap_location,0),MATCH(Table_20170713!$D$4,hap_name,0))="Increasing",symbol_increasing,IF(INDEX(hap_trend_direction,MATCH(Table_20170713!C8,hap_location,0),MATCH(Table_20170713!$D$4,hap_name,0))="Decreasing",symbol_decreasing,IF(INDEX(hap_trend_direction,MATCH(Table_20170713!C8,hap_location,0),MATCH(Table_20170713!$D$4,hap_name,0))="No Trend",symbol_noTrend,"N/A")))</f>
        <v>▬</v>
      </c>
      <c r="E8" s="215" t="str">
        <f>IF(INDEX(hap_trend_direction,MATCH(Table_20170713!C8,hap_location,0),MATCH(Table_20170713!$E$4,hap_name,0))="Increasing",symbol_increasing,IF(INDEX(hap_trend_direction,MATCH(Table_20170713!C8,hap_location,0),MATCH(Table_20170713!$E$4,hap_name,0))="Decreasing",symbol_decreasing,IF(INDEX(hap_trend_direction,MATCH(Table_20170713!C8,hap_location,0),MATCH(Table_20170713!$E$4,hap_name,0))="No Trend",symbol_noTrend,"N/A")))</f>
        <v>▬</v>
      </c>
      <c r="F8" s="216" t="str">
        <f>IF(INDEX(hap_trend_direction,MATCH(Table_20170713!C8,hap_location,0),MATCH(Table_20170713!$F$4,hap_name,0))="Increasing",symbol_increasing,IF(INDEX(hap_trend_direction,MATCH(Table_20170713!C8,hap_location,0),MATCH(Table_20170713!$F$4,hap_name,0))="Decreasing",symbol_decreasing,IF(INDEX(hap_trend_direction,MATCH(Table_20170713!C8,hap_location,0),MATCH(Table_20170713!$F$4,hap_name,0))="No Trend",symbol_noTrend,"N/A")))</f>
        <v>▼</v>
      </c>
      <c r="G8" s="217" t="str">
        <f>IF(INDEX(hap_trend_direction,MATCH(Table_20170713!C8,hap_location,0),MATCH(Table_20170713!$G$4,hap_name,0))="Increasing",symbol_increasing,IF(INDEX(hap_trend_direction,MATCH(Table_20170713!C8,hap_location,0),MATCH(Table_20170713!$G$4,hap_name,0))="Decreasing",symbol_decreasing,IF(INDEX(hap_trend_direction,MATCH(Table_20170713!C8,hap_location,0),MATCH(Table_20170713!$G$4,hap_name,0))="No Trend",symbol_noTrend,"N/A")))</f>
        <v>▼</v>
      </c>
      <c r="H8" s="217" t="str">
        <f>IF(INDEX(hap_trend_direction,MATCH(Table_20170713!C8,hap_location,0),MATCH(Table_20170713!$H$4,hap_name,0))="Increasing",symbol_increasing,IF(INDEX(hap_trend_direction,MATCH(Table_20170713!C8,hap_location,0),MATCH(Table_20170713!$H$4,hap_name,0))="Decreasing",symbol_decreasing,IF(INDEX(hap_trend_direction,MATCH(Table_20170713!C8,hap_location,0),MATCH(Table_20170713!$H$4,hap_name,0))="No Trend",symbol_noTrend,"N/A")))</f>
        <v>▬</v>
      </c>
      <c r="I8" s="218" t="str">
        <f>IF(INDEX(hap_trend_direction,MATCH(Table_20170713!C8,hap_location,0),MATCH(Table_20170713!$I$4,hap_name,0))="Increasing",symbol_increasing,IF(INDEX(hap_trend_direction,MATCH(Table_20170713!C8,hap_location,0),MATCH(Table_20170713!$I$4,hap_name,0))="Decreasing",symbol_decreasing,IF(INDEX(hap_trend_direction,MATCH(Table_20170713!C8,hap_location,0),MATCH(Table_20170713!$I$4,hap_name,0))="No Trend",symbol_noTrend,"N/A")))</f>
        <v>▬</v>
      </c>
      <c r="J8" s="216" t="str">
        <f>IF(INDEX(hap_trend_direction,MATCH(Table_20170713!C8,hap_location,0),MATCH(Table_20170713!$J$4,hap_name,0))="Increasing",symbol_increasing,IF(INDEX(hap_trend_direction,MATCH(Table_20170713!C8,hap_location,0),MATCH(Table_20170713!$J$4,hap_name,0))="Decreasing",symbol_decreasing,IF(INDEX(hap_trend_direction,MATCH(Table_20170713!C8,hap_location,0),MATCH(Table_20170713!$J$4,hap_name,0))="No Trend",symbol_noTrend,"N/A")))</f>
        <v>▬</v>
      </c>
      <c r="K8" s="219" t="str">
        <f>IF(INDEX(hap_trend_direction,MATCH(Table_20170713!C8,hap_location,0),MATCH(Table_20170713!$K$4,hap_name,0))="Increasing",symbol_increasing,IF(INDEX(hap_trend_direction,MATCH(Table_20170713!C8,hap_location,0),MATCH(Table_20170713!$K$4,hap_name,0))="Decreasing",symbol_decreasing,IF(INDEX(hap_trend_direction,MATCH(Table_20170713!C8,hap_location,0),MATCH(Table_20170713!$K$4,hap_name,0))="No Trend",symbol_noTrend,"N/A")))</f>
        <v>▬</v>
      </c>
      <c r="L8" s="220" t="e">
        <f>IF(INDEX(hap_trend_direction,MATCH(Table_20170713!C8,hap_location,0),MATCH(Table_20170713!$L$4,hap_name,0))="Increasing",symbol_increasing,IF(INDEX(hap_trend_direction,MATCH(Table_20170713!C8,hap_location,0),MATCH(Table_20170713!$L$4,hap_name,0))="Decreasing",symbol_decreasing,IF(INDEX(hap_trend_direction,MATCH(Table_20170713!C8,hap_location,0),MATCH(Table_20170713!$L$4,hap_name,0))="No Trend",symbol_noTrend,"N/A")))</f>
        <v>#N/A</v>
      </c>
      <c r="M8" s="221" t="e">
        <f>IF(INDEX(hap_trend_direction,MATCH(Table_20170713!C8,hap_location,0),MATCH(Table_20170713!$M$4,hap_name,0))="Increasing",symbol_increasing,IF(INDEX(hap_trend_direction,MATCH(Table_20170713!C8,hap_location,0),MATCH(Table_20170713!$M$4,hap_name,0))="Decreasing",symbol_decreasing,IF(INDEX(hap_trend_direction,MATCH(Table_20170713!C8,hap_location,0),MATCH(Table_20170713!$M$4,hap_name,0))="No Trend",symbol_noTrend,"N/A")))</f>
        <v>#N/A</v>
      </c>
      <c r="N8" s="217" t="str">
        <f>IF(INDEX(hap_trend_direction,MATCH(Table_20170713!C8,hap_location,0),MATCH(Table_20170713!$N$4,hap_name,0))="Increasing",symbol_increasing,IF(INDEX(hap_trend_direction,MATCH(Table_20170713!C8,hap_location,0),MATCH(Table_20170713!$N$4,hap_name,0))="Decreasing",symbol_decreasing,IF(INDEX(hap_trend_direction,MATCH(Table_20170713!C8,hap_location,0),MATCH(Table_20170713!$N$4,hap_name,0))="No Trend",symbol_noTrend,"N/A")))</f>
        <v>▬</v>
      </c>
      <c r="O8" s="217" t="str">
        <f>IF(INDEX(hap_trend_direction,MATCH(Table_20170713!C8,hap_location,0),MATCH(Table_20170713!$O$4,hap_name,0))="Increasing",symbol_increasing,IF(INDEX(hap_trend_direction,MATCH(Table_20170713!C8,hap_location,0),MATCH(Table_20170713!$O$4,hap_name,0))="Decreasing",symbol_decreasing,IF(INDEX(hap_trend_direction,MATCH(Table_20170713!C8,hap_location,0),MATCH(Table_20170713!$O$4,hap_name,0))="No Trend",symbol_noTrend,"N/A")))</f>
        <v>▲</v>
      </c>
      <c r="P8" s="217" t="e">
        <f>IF(INDEX(hap_trend_direction,MATCH(Table_20170713!C8,hap_location,0),MATCH(Table_20170713!$P$4,hap_name,0))="Increasing",symbol_increasing,IF(INDEX(hap_trend_direction,MATCH(Table_20170713!C8,hap_location,0),MATCH(Table_20170713!$P$4,hap_name,0))="Decreasing",symbol_decreasing,IF(INDEX(hap_trend_direction,MATCH(Table_20170713!C8,hap_location,0),MATCH(Table_20170713!$P$4,hap_name,0))="No Trend",symbol_noTrend,"N/A")))</f>
        <v>#N/A</v>
      </c>
      <c r="Q8" s="217" t="str">
        <f>IF(INDEX(hap_trend_direction,MATCH(Table_20170713!C8,hap_location,0),MATCH(Table_20170713!$Q$4,hap_name,0))="Increasing",symbol_increasing,IF(INDEX(hap_trend_direction,MATCH(Table_20170713!C8,hap_location,0),MATCH(Table_20170713!$Q$4,hap_name,0))="Decreasing",symbol_decreasing,IF(INDEX(hap_trend_direction,MATCH(Table_20170713!C8,hap_location,0),MATCH(Table_20170713!$Q$4,hap_name,0))="No Trend",symbol_noTrend,"N/A")))</f>
        <v>N/A</v>
      </c>
      <c r="R8" s="217" t="str">
        <f>IF(INDEX(hap_trend_direction,MATCH(Table_20170713!C8,hap_location,0),MATCH(Table_20170713!$R$4,hap_name,0))="Increasing",symbol_increasing,IF(INDEX(hap_trend_direction,MATCH(Table_20170713!C8,hap_location,0),MATCH(Table_20170713!$R$4,hap_name,0))="Decreasing",symbol_decreasing,IF(INDEX(hap_trend_direction,MATCH(Table_20170713!C8,hap_location,0),MATCH(Table_20170713!$R$4,hap_name,0))="No Trend",symbol_noTrend,"N/A")))</f>
        <v>▬</v>
      </c>
      <c r="S8" s="217" t="str">
        <f>IF(INDEX(hap_trend_direction,MATCH(Table_20170713!C8,hap_location,0),MATCH(Table_20170713!$S$4,hap_name,0))="Increasing",symbol_increasing,IF(INDEX(hap_trend_direction,MATCH(Table_20170713!C8,hap_location,0),MATCH(Table_20170713!$S$4,hap_name,0))="Decreasing",symbol_decreasing,IF(INDEX(hap_trend_direction,MATCH(Table_20170713!C8,hap_location,0),MATCH(Table_20170713!$S$4,hap_name,0))="No Trend",symbol_noTrend,"N/A")))</f>
        <v>▬</v>
      </c>
      <c r="T8" s="217" t="str">
        <f>IF(INDEX(hap_trend_direction,MATCH(Table_20170713!C8,hap_location,0),MATCH(Table_20170713!$T$4,hap_name,0))="Increasing",symbol_increasing,IF(INDEX(hap_trend_direction,MATCH(Table_20170713!C8,hap_location,0),MATCH(Table_20170713!$T$4,hap_name,0))="Decreasing",symbol_decreasing,IF(INDEX(hap_trend_direction,MATCH(Table_20170713!C8,hap_location,0),MATCH(Table_20170713!$T$4,hap_name,0))="No Trend",symbol_noTrend,"N/A")))</f>
        <v>▲</v>
      </c>
      <c r="U8" s="218" t="str">
        <f>IF(INDEX(hap_trend_direction,MATCH(Table_20170713!C8,hap_location,0),MATCH(Table_20170713!$U$4,hap_name,0))="Increasing",symbol_increasing,IF(INDEX(hap_trend_direction,MATCH(Table_20170713!C8,hap_location,0),MATCH(Table_20170713!$U$4,hap_name,0))="Decreasing",symbol_decreasing,IF(INDEX(hap_trend_direction,MATCH(Table_20170713!C8,hap_location,0),MATCH(Table_20170713!$U$4,hap_name,0))="No Trend",symbol_noTrend,"N/A")))</f>
        <v>N/A</v>
      </c>
      <c r="V8" s="216" t="str">
        <f>IF(INDEX(hap_trend_direction,MATCH(Table_20170713!C8,hap_location,0),MATCH(Table_20170713!$V$4,hap_name,0))="Increasing",symbol_increasing,IF(INDEX(hap_trend_direction,MATCH(Table_20170713!C8,hap_location,0),MATCH(Table_20170713!$V$4,hap_name,0))="Decreasing",symbol_decreasing,IF(INDEX(hap_trend_direction,MATCH(Table_20170713!C8,hap_location,0),MATCH(Table_20170713!$V$4,hap_name,0))="No Trend",symbol_noTrend,"N/A")))</f>
        <v>▬</v>
      </c>
      <c r="W8" s="217" t="str">
        <f>IF(INDEX(hap_trend_direction,MATCH(Table_20170713!C8,hap_location,0),MATCH(Table_20170713!$W$4,hap_name,0))="Increasing",symbol_increasing,IF(INDEX(hap_trend_direction,MATCH(Table_20170713!C8,hap_location,0),MATCH(Table_20170713!$W$4,hap_name,0))="Decreasing",symbol_decreasing,IF(INDEX(hap_trend_direction,MATCH(Table_20170713!C8,hap_location,0),MATCH(Table_20170713!$W$4,hap_name,0))="No Trend",symbol_noTrend,"N/A")))</f>
        <v>▬</v>
      </c>
      <c r="X8" s="217" t="str">
        <f>IF(INDEX(hap_trend_direction,MATCH(Table_20170713!C8,hap_location,0),MATCH(Table_20170713!$X$4,hap_name,0))="Increasing",symbol_increasing,IF(INDEX(hap_trend_direction,MATCH(Table_20170713!C8,hap_location,0),MATCH(Table_20170713!$X$4,hap_name,0))="Decreasing",symbol_decreasing,IF(INDEX(hap_trend_direction,MATCH(Table_20170713!C8,hap_location,0),MATCH(Table_20170713!$X$4,hap_name,0))="No Trend",symbol_noTrend,"N/A")))</f>
        <v>▬</v>
      </c>
      <c r="Y8" s="217" t="str">
        <f>IF(INDEX(hap_trend_direction,MATCH(Table_20170713!C8,hap_location,0),MATCH(Table_20170713!$Y$4,hap_name,0))="Increasing",symbol_increasing,IF(INDEX(hap_trend_direction,MATCH(Table_20170713!C8,hap_location,0),MATCH(Table_20170713!$Y$4,hap_name,0))="Decreasing",symbol_decreasing,IF(INDEX(hap_trend_direction,MATCH(Table_20170713!C8,hap_location,0),MATCH(Table_20170713!$Y$4,hap_name,0))="No Trend",symbol_noTrend,"N/A")))</f>
        <v>N/A</v>
      </c>
      <c r="Z8" s="217" t="str">
        <f>IF(INDEX(hap_trend_direction,MATCH(Table_20170713!C8,hap_location,0),MATCH(Table_20170713!$Z$4,hap_name,0))="Increasing",symbol_increasing,IF(INDEX(hap_trend_direction,MATCH(Table_20170713!C8,hap_location,0),MATCH(Table_20170713!$Z$4,hap_name,0))="Decreasing",symbol_decreasing,IF(INDEX(hap_trend_direction,MATCH(Table_20170713!C8,hap_location,0),MATCH(Table_20170713!$Z$4,hap_name,0))="No Trend",symbol_noTrend,"N/A")))</f>
        <v>▬</v>
      </c>
      <c r="AA8" s="217" t="str">
        <f>IF(INDEX(hap_trend_direction,MATCH(Table_20170713!C8,hap_location,0),MATCH(Table_20170713!$AA$4,hap_name,0))="Increasing",symbol_increasing,IF(INDEX(hap_trend_direction,MATCH(Table_20170713!C8,hap_location,0),MATCH(Table_20170713!$AA$4,hap_name,0))="Decreasing",symbol_decreasing,IF(INDEX(hap_trend_direction,MATCH(Table_20170713!C8,hap_location,0),MATCH(Table_20170713!$AA$4,hap_name,0))="No Trend",symbol_noTrend,"N/A")))</f>
        <v>▲</v>
      </c>
      <c r="AB8" s="218" t="str">
        <f>IF(INDEX(hap_trend_direction,MATCH(Table_20170713!C8,hap_location,0),MATCH(Table_20170713!$AB$4,hap_name,0))="Increasing",symbol_increasing,IF(INDEX(hap_trend_direction,MATCH(Table_20170713!C8,hap_location,0),MATCH(Table_20170713!$AB$4,hap_name,0))="Decreasing",symbol_decreasing,IF(INDEX(hap_trend_direction,MATCH(Table_20170713!C8,hap_location,0),MATCH(Table_20170713!$AB$4,hap_name,0))="No Trend",symbol_noTrend,"N/A")))</f>
        <v>▬</v>
      </c>
      <c r="AC8" s="148"/>
      <c r="AD8" s="157"/>
      <c r="AE8" s="157"/>
      <c r="AF8" s="157"/>
      <c r="AL8" s="135"/>
      <c r="AM8" s="135"/>
      <c r="AN8" s="135"/>
    </row>
    <row r="9" spans="1:40" s="43" customFormat="1" ht="16.5" thickTop="1" thickBot="1" x14ac:dyDescent="0.3">
      <c r="A9" s="148"/>
      <c r="B9" s="271"/>
      <c r="C9" s="213" t="str">
        <f>TrendDirSummary_20170713_NATTS!E6</f>
        <v>Grand Junction, CO-17</v>
      </c>
      <c r="D9" s="214" t="str">
        <f>IF(INDEX(hap_trend_direction,MATCH(Table_20170713!C9,hap_location,0),MATCH(Table_20170713!$D$4,hap_name,0))="Increasing",symbol_increasing,IF(INDEX(hap_trend_direction,MATCH(Table_20170713!C9,hap_location,0),MATCH(Table_20170713!$D$4,hap_name,0))="Decreasing",symbol_decreasing,IF(INDEX(hap_trend_direction,MATCH(Table_20170713!C9,hap_location,0),MATCH(Table_20170713!$D$4,hap_name,0))="No Trend",symbol_noTrend,"N/A")))</f>
        <v>N/A</v>
      </c>
      <c r="E9" s="215" t="str">
        <f>IF(INDEX(hap_trend_direction,MATCH(Table_20170713!C9,hap_location,0),MATCH(Table_20170713!$E$4,hap_name,0))="Increasing",symbol_increasing,IF(INDEX(hap_trend_direction,MATCH(Table_20170713!C9,hap_location,0),MATCH(Table_20170713!$E$4,hap_name,0))="Decreasing",symbol_decreasing,IF(INDEX(hap_trend_direction,MATCH(Table_20170713!C9,hap_location,0),MATCH(Table_20170713!$E$4,hap_name,0))="No Trend",symbol_noTrend,"N/A")))</f>
        <v>N/A</v>
      </c>
      <c r="F9" s="216" t="str">
        <f>IF(INDEX(hap_trend_direction,MATCH(Table_20170713!C9,hap_location,0),MATCH(Table_20170713!$F$4,hap_name,0))="Increasing",symbol_increasing,IF(INDEX(hap_trend_direction,MATCH(Table_20170713!C9,hap_location,0),MATCH(Table_20170713!$F$4,hap_name,0))="Decreasing",symbol_decreasing,IF(INDEX(hap_trend_direction,MATCH(Table_20170713!C9,hap_location,0),MATCH(Table_20170713!$F$4,hap_name,0))="No Trend",symbol_noTrend,"N/A")))</f>
        <v>N/A</v>
      </c>
      <c r="G9" s="217" t="str">
        <f>IF(INDEX(hap_trend_direction,MATCH(Table_20170713!C9,hap_location,0),MATCH(Table_20170713!$G$4,hap_name,0))="Increasing",symbol_increasing,IF(INDEX(hap_trend_direction,MATCH(Table_20170713!C9,hap_location,0),MATCH(Table_20170713!$G$4,hap_name,0))="Decreasing",symbol_decreasing,IF(INDEX(hap_trend_direction,MATCH(Table_20170713!C9,hap_location,0),MATCH(Table_20170713!$G$4,hap_name,0))="No Trend",symbol_noTrend,"N/A")))</f>
        <v>N/A</v>
      </c>
      <c r="H9" s="217" t="str">
        <f>IF(INDEX(hap_trend_direction,MATCH(Table_20170713!C9,hap_location,0),MATCH(Table_20170713!$H$4,hap_name,0))="Increasing",symbol_increasing,IF(INDEX(hap_trend_direction,MATCH(Table_20170713!C9,hap_location,0),MATCH(Table_20170713!$H$4,hap_name,0))="Decreasing",symbol_decreasing,IF(INDEX(hap_trend_direction,MATCH(Table_20170713!C9,hap_location,0),MATCH(Table_20170713!$H$4,hap_name,0))="No Trend",symbol_noTrend,"N/A")))</f>
        <v>N/A</v>
      </c>
      <c r="I9" s="218" t="str">
        <f>IF(INDEX(hap_trend_direction,MATCH(Table_20170713!C9,hap_location,0),MATCH(Table_20170713!$I$4,hap_name,0))="Increasing",symbol_increasing,IF(INDEX(hap_trend_direction,MATCH(Table_20170713!C9,hap_location,0),MATCH(Table_20170713!$I$4,hap_name,0))="Decreasing",symbol_decreasing,IF(INDEX(hap_trend_direction,MATCH(Table_20170713!C9,hap_location,0),MATCH(Table_20170713!$I$4,hap_name,0))="No Trend",symbol_noTrend,"N/A")))</f>
        <v>N/A</v>
      </c>
      <c r="J9" s="216" t="str">
        <f>IF(INDEX(hap_trend_direction,MATCH(Table_20170713!C9,hap_location,0),MATCH(Table_20170713!$J$4,hap_name,0))="Increasing",symbol_increasing,IF(INDEX(hap_trend_direction,MATCH(Table_20170713!C9,hap_location,0),MATCH(Table_20170713!$J$4,hap_name,0))="Decreasing",symbol_decreasing,IF(INDEX(hap_trend_direction,MATCH(Table_20170713!C9,hap_location,0),MATCH(Table_20170713!$J$4,hap_name,0))="No Trend",symbol_noTrend,"N/A")))</f>
        <v>N/A</v>
      </c>
      <c r="K9" s="219" t="str">
        <f>IF(INDEX(hap_trend_direction,MATCH(Table_20170713!C9,hap_location,0),MATCH(Table_20170713!$K$4,hap_name,0))="Increasing",symbol_increasing,IF(INDEX(hap_trend_direction,MATCH(Table_20170713!C9,hap_location,0),MATCH(Table_20170713!$K$4,hap_name,0))="Decreasing",symbol_decreasing,IF(INDEX(hap_trend_direction,MATCH(Table_20170713!C9,hap_location,0),MATCH(Table_20170713!$K$4,hap_name,0))="No Trend",symbol_noTrend,"N/A")))</f>
        <v>N/A</v>
      </c>
      <c r="L9" s="220" t="e">
        <f>IF(INDEX(hap_trend_direction,MATCH(Table_20170713!C9,hap_location,0),MATCH(Table_20170713!$L$4,hap_name,0))="Increasing",symbol_increasing,IF(INDEX(hap_trend_direction,MATCH(Table_20170713!C9,hap_location,0),MATCH(Table_20170713!$L$4,hap_name,0))="Decreasing",symbol_decreasing,IF(INDEX(hap_trend_direction,MATCH(Table_20170713!C9,hap_location,0),MATCH(Table_20170713!$L$4,hap_name,0))="No Trend",symbol_noTrend,"N/A")))</f>
        <v>#N/A</v>
      </c>
      <c r="M9" s="221" t="e">
        <f>IF(INDEX(hap_trend_direction,MATCH(Table_20170713!C9,hap_location,0),MATCH(Table_20170713!$M$4,hap_name,0))="Increasing",symbol_increasing,IF(INDEX(hap_trend_direction,MATCH(Table_20170713!C9,hap_location,0),MATCH(Table_20170713!$M$4,hap_name,0))="Decreasing",symbol_decreasing,IF(INDEX(hap_trend_direction,MATCH(Table_20170713!C9,hap_location,0),MATCH(Table_20170713!$M$4,hap_name,0))="No Trend",symbol_noTrend,"N/A")))</f>
        <v>#N/A</v>
      </c>
      <c r="N9" s="217" t="str">
        <f>IF(INDEX(hap_trend_direction,MATCH(Table_20170713!C9,hap_location,0),MATCH(Table_20170713!$N$4,hap_name,0))="Increasing",symbol_increasing,IF(INDEX(hap_trend_direction,MATCH(Table_20170713!C9,hap_location,0),MATCH(Table_20170713!$N$4,hap_name,0))="Decreasing",symbol_decreasing,IF(INDEX(hap_trend_direction,MATCH(Table_20170713!C9,hap_location,0),MATCH(Table_20170713!$N$4,hap_name,0))="No Trend",symbol_noTrend,"N/A")))</f>
        <v>N/A</v>
      </c>
      <c r="O9" s="217" t="str">
        <f>IF(INDEX(hap_trend_direction,MATCH(Table_20170713!C9,hap_location,0),MATCH(Table_20170713!$O$4,hap_name,0))="Increasing",symbol_increasing,IF(INDEX(hap_trend_direction,MATCH(Table_20170713!C9,hap_location,0),MATCH(Table_20170713!$O$4,hap_name,0))="Decreasing",symbol_decreasing,IF(INDEX(hap_trend_direction,MATCH(Table_20170713!C9,hap_location,0),MATCH(Table_20170713!$O$4,hap_name,0))="No Trend",symbol_noTrend,"N/A")))</f>
        <v>N/A</v>
      </c>
      <c r="P9" s="217" t="e">
        <f>IF(INDEX(hap_trend_direction,MATCH(Table_20170713!C9,hap_location,0),MATCH(Table_20170713!$P$4,hap_name,0))="Increasing",symbol_increasing,IF(INDEX(hap_trend_direction,MATCH(Table_20170713!C9,hap_location,0),MATCH(Table_20170713!$P$4,hap_name,0))="Decreasing",symbol_decreasing,IF(INDEX(hap_trend_direction,MATCH(Table_20170713!C9,hap_location,0),MATCH(Table_20170713!$P$4,hap_name,0))="No Trend",symbol_noTrend,"N/A")))</f>
        <v>#N/A</v>
      </c>
      <c r="Q9" s="217" t="str">
        <f>IF(INDEX(hap_trend_direction,MATCH(Table_20170713!C9,hap_location,0),MATCH(Table_20170713!$Q$4,hap_name,0))="Increasing",symbol_increasing,IF(INDEX(hap_trend_direction,MATCH(Table_20170713!C9,hap_location,0),MATCH(Table_20170713!$Q$4,hap_name,0))="Decreasing",symbol_decreasing,IF(INDEX(hap_trend_direction,MATCH(Table_20170713!C9,hap_location,0),MATCH(Table_20170713!$Q$4,hap_name,0))="No Trend",symbol_noTrend,"N/A")))</f>
        <v>N/A</v>
      </c>
      <c r="R9" s="217" t="str">
        <f>IF(INDEX(hap_trend_direction,MATCH(Table_20170713!C9,hap_location,0),MATCH(Table_20170713!$R$4,hap_name,0))="Increasing",symbol_increasing,IF(INDEX(hap_trend_direction,MATCH(Table_20170713!C9,hap_location,0),MATCH(Table_20170713!$R$4,hap_name,0))="Decreasing",symbol_decreasing,IF(INDEX(hap_trend_direction,MATCH(Table_20170713!C9,hap_location,0),MATCH(Table_20170713!$R$4,hap_name,0))="No Trend",symbol_noTrend,"N/A")))</f>
        <v>N/A</v>
      </c>
      <c r="S9" s="217" t="str">
        <f>IF(INDEX(hap_trend_direction,MATCH(Table_20170713!C9,hap_location,0),MATCH(Table_20170713!$S$4,hap_name,0))="Increasing",symbol_increasing,IF(INDEX(hap_trend_direction,MATCH(Table_20170713!C9,hap_location,0),MATCH(Table_20170713!$S$4,hap_name,0))="Decreasing",symbol_decreasing,IF(INDEX(hap_trend_direction,MATCH(Table_20170713!C9,hap_location,0),MATCH(Table_20170713!$S$4,hap_name,0))="No Trend",symbol_noTrend,"N/A")))</f>
        <v>N/A</v>
      </c>
      <c r="T9" s="217" t="str">
        <f>IF(INDEX(hap_trend_direction,MATCH(Table_20170713!C9,hap_location,0),MATCH(Table_20170713!$T$4,hap_name,0))="Increasing",symbol_increasing,IF(INDEX(hap_trend_direction,MATCH(Table_20170713!C9,hap_location,0),MATCH(Table_20170713!$T$4,hap_name,0))="Decreasing",symbol_decreasing,IF(INDEX(hap_trend_direction,MATCH(Table_20170713!C9,hap_location,0),MATCH(Table_20170713!$T$4,hap_name,0))="No Trend",symbol_noTrend,"N/A")))</f>
        <v>N/A</v>
      </c>
      <c r="U9" s="218" t="str">
        <f>IF(INDEX(hap_trend_direction,MATCH(Table_20170713!C9,hap_location,0),MATCH(Table_20170713!$U$4,hap_name,0))="Increasing",symbol_increasing,IF(INDEX(hap_trend_direction,MATCH(Table_20170713!C9,hap_location,0),MATCH(Table_20170713!$U$4,hap_name,0))="Decreasing",symbol_decreasing,IF(INDEX(hap_trend_direction,MATCH(Table_20170713!C9,hap_location,0),MATCH(Table_20170713!$U$4,hap_name,0))="No Trend",symbol_noTrend,"N/A")))</f>
        <v>N/A</v>
      </c>
      <c r="V9" s="216" t="str">
        <f>IF(INDEX(hap_trend_direction,MATCH(Table_20170713!C9,hap_location,0),MATCH(Table_20170713!$V$4,hap_name,0))="Increasing",symbol_increasing,IF(INDEX(hap_trend_direction,MATCH(Table_20170713!C9,hap_location,0),MATCH(Table_20170713!$V$4,hap_name,0))="Decreasing",symbol_decreasing,IF(INDEX(hap_trend_direction,MATCH(Table_20170713!C9,hap_location,0),MATCH(Table_20170713!$V$4,hap_name,0))="No Trend",symbol_noTrend,"N/A")))</f>
        <v>▼</v>
      </c>
      <c r="W9" s="217" t="str">
        <f>IF(INDEX(hap_trend_direction,MATCH(Table_20170713!C9,hap_location,0),MATCH(Table_20170713!$W$4,hap_name,0))="Increasing",symbol_increasing,IF(INDEX(hap_trend_direction,MATCH(Table_20170713!C9,hap_location,0),MATCH(Table_20170713!$W$4,hap_name,0))="Decreasing",symbol_decreasing,IF(INDEX(hap_trend_direction,MATCH(Table_20170713!C9,hap_location,0),MATCH(Table_20170713!$W$4,hap_name,0))="No Trend",symbol_noTrend,"N/A")))</f>
        <v>▼</v>
      </c>
      <c r="X9" s="217" t="str">
        <f>IF(INDEX(hap_trend_direction,MATCH(Table_20170713!C9,hap_location,0),MATCH(Table_20170713!$X$4,hap_name,0))="Increasing",symbol_increasing,IF(INDEX(hap_trend_direction,MATCH(Table_20170713!C9,hap_location,0),MATCH(Table_20170713!$X$4,hap_name,0))="Decreasing",symbol_decreasing,IF(INDEX(hap_trend_direction,MATCH(Table_20170713!C9,hap_location,0),MATCH(Table_20170713!$X$4,hap_name,0))="No Trend",symbol_noTrend,"N/A")))</f>
        <v>▼</v>
      </c>
      <c r="Y9" s="217" t="str">
        <f>IF(INDEX(hap_trend_direction,MATCH(Table_20170713!C9,hap_location,0),MATCH(Table_20170713!$Y$4,hap_name,0))="Increasing",symbol_increasing,IF(INDEX(hap_trend_direction,MATCH(Table_20170713!C9,hap_location,0),MATCH(Table_20170713!$Y$4,hap_name,0))="Decreasing",symbol_decreasing,IF(INDEX(hap_trend_direction,MATCH(Table_20170713!C9,hap_location,0),MATCH(Table_20170713!$Y$4,hap_name,0))="No Trend",symbol_noTrend,"N/A")))</f>
        <v>▬</v>
      </c>
      <c r="Z9" s="217" t="str">
        <f>IF(INDEX(hap_trend_direction,MATCH(Table_20170713!C9,hap_location,0),MATCH(Table_20170713!$Z$4,hap_name,0))="Increasing",symbol_increasing,IF(INDEX(hap_trend_direction,MATCH(Table_20170713!C9,hap_location,0),MATCH(Table_20170713!$Z$4,hap_name,0))="Decreasing",symbol_decreasing,IF(INDEX(hap_trend_direction,MATCH(Table_20170713!C9,hap_location,0),MATCH(Table_20170713!$Z$4,hap_name,0))="No Trend",symbol_noTrend,"N/A")))</f>
        <v>▼</v>
      </c>
      <c r="AA9" s="217" t="str">
        <f>IF(INDEX(hap_trend_direction,MATCH(Table_20170713!C9,hap_location,0),MATCH(Table_20170713!$AA$4,hap_name,0))="Increasing",symbol_increasing,IF(INDEX(hap_trend_direction,MATCH(Table_20170713!C9,hap_location,0),MATCH(Table_20170713!$AA$4,hap_name,0))="Decreasing",symbol_decreasing,IF(INDEX(hap_trend_direction,MATCH(Table_20170713!C9,hap_location,0),MATCH(Table_20170713!$AA$4,hap_name,0))="No Trend",symbol_noTrend,"N/A")))</f>
        <v>▼</v>
      </c>
      <c r="AB9" s="218" t="str">
        <f>IF(INDEX(hap_trend_direction,MATCH(Table_20170713!C9,hap_location,0),MATCH(Table_20170713!$AB$4,hap_name,0))="Increasing",symbol_increasing,IF(INDEX(hap_trend_direction,MATCH(Table_20170713!C9,hap_location,0),MATCH(Table_20170713!$AB$4,hap_name,0))="Decreasing",symbol_decreasing,IF(INDEX(hap_trend_direction,MATCH(Table_20170713!C9,hap_location,0),MATCH(Table_20170713!$AB$4,hap_name,0))="No Trend",symbol_noTrend,"N/A")))</f>
        <v>▬</v>
      </c>
      <c r="AC9" s="148"/>
      <c r="AD9" s="157"/>
      <c r="AE9" s="157"/>
      <c r="AF9" s="157"/>
      <c r="AL9" s="135"/>
      <c r="AM9" s="135"/>
      <c r="AN9" s="135"/>
    </row>
    <row r="10" spans="1:40" s="43" customFormat="1" ht="16.5" thickTop="1" thickBot="1" x14ac:dyDescent="0.3">
      <c r="A10" s="148"/>
      <c r="B10" s="271"/>
      <c r="C10" s="213" t="str">
        <f>TrendDirSummary_20170713_NATTS!E7</f>
        <v>Grand Junction, CO-18</v>
      </c>
      <c r="D10" s="214" t="str">
        <f>IF(INDEX(hap_trend_direction,MATCH(Table_20170713!C10,hap_location,0),MATCH(Table_20170713!$D$4,hap_name,0))="Increasing",symbol_increasing,IF(INDEX(hap_trend_direction,MATCH(Table_20170713!C10,hap_location,0),MATCH(Table_20170713!$D$4,hap_name,0))="Decreasing",symbol_decreasing,IF(INDEX(hap_trend_direction,MATCH(Table_20170713!C10,hap_location,0),MATCH(Table_20170713!$D$4,hap_name,0))="No Trend",symbol_noTrend,"N/A")))</f>
        <v>▬</v>
      </c>
      <c r="E10" s="215" t="str">
        <f>IF(INDEX(hap_trend_direction,MATCH(Table_20170713!C10,hap_location,0),MATCH(Table_20170713!$E$4,hap_name,0))="Increasing",symbol_increasing,IF(INDEX(hap_trend_direction,MATCH(Table_20170713!C10,hap_location,0),MATCH(Table_20170713!$E$4,hap_name,0))="Decreasing",symbol_decreasing,IF(INDEX(hap_trend_direction,MATCH(Table_20170713!C10,hap_location,0),MATCH(Table_20170713!$E$4,hap_name,0))="No Trend",symbol_noTrend,"N/A")))</f>
        <v>▬</v>
      </c>
      <c r="F10" s="216" t="str">
        <f>IF(INDEX(hap_trend_direction,MATCH(Table_20170713!C10,hap_location,0),MATCH(Table_20170713!$F$4,hap_name,0))="Increasing",symbol_increasing,IF(INDEX(hap_trend_direction,MATCH(Table_20170713!C10,hap_location,0),MATCH(Table_20170713!$F$4,hap_name,0))="Decreasing",symbol_decreasing,IF(INDEX(hap_trend_direction,MATCH(Table_20170713!C10,hap_location,0),MATCH(Table_20170713!$F$4,hap_name,0))="No Trend",symbol_noTrend,"N/A")))</f>
        <v>▼</v>
      </c>
      <c r="G10" s="217" t="str">
        <f>IF(INDEX(hap_trend_direction,MATCH(Table_20170713!C10,hap_location,0),MATCH(Table_20170713!$G$4,hap_name,0))="Increasing",symbol_increasing,IF(INDEX(hap_trend_direction,MATCH(Table_20170713!C10,hap_location,0),MATCH(Table_20170713!$G$4,hap_name,0))="Decreasing",symbol_decreasing,IF(INDEX(hap_trend_direction,MATCH(Table_20170713!C10,hap_location,0),MATCH(Table_20170713!$G$4,hap_name,0))="No Trend",symbol_noTrend,"N/A")))</f>
        <v>▼</v>
      </c>
      <c r="H10" s="217" t="str">
        <f>IF(INDEX(hap_trend_direction,MATCH(Table_20170713!C10,hap_location,0),MATCH(Table_20170713!$H$4,hap_name,0))="Increasing",symbol_increasing,IF(INDEX(hap_trend_direction,MATCH(Table_20170713!C10,hap_location,0),MATCH(Table_20170713!$H$4,hap_name,0))="Decreasing",symbol_decreasing,IF(INDEX(hap_trend_direction,MATCH(Table_20170713!C10,hap_location,0),MATCH(Table_20170713!$H$4,hap_name,0))="No Trend",symbol_noTrend,"N/A")))</f>
        <v>▼</v>
      </c>
      <c r="I10" s="218" t="str">
        <f>IF(INDEX(hap_trend_direction,MATCH(Table_20170713!C10,hap_location,0),MATCH(Table_20170713!$I$4,hap_name,0))="Increasing",symbol_increasing,IF(INDEX(hap_trend_direction,MATCH(Table_20170713!C10,hap_location,0),MATCH(Table_20170713!$I$4,hap_name,0))="Decreasing",symbol_decreasing,IF(INDEX(hap_trend_direction,MATCH(Table_20170713!C10,hap_location,0),MATCH(Table_20170713!$I$4,hap_name,0))="No Trend",symbol_noTrend,"N/A")))</f>
        <v>▬</v>
      </c>
      <c r="J10" s="216" t="str">
        <f>IF(INDEX(hap_trend_direction,MATCH(Table_20170713!C10,hap_location,0),MATCH(Table_20170713!$J$4,hap_name,0))="Increasing",symbol_increasing,IF(INDEX(hap_trend_direction,MATCH(Table_20170713!C10,hap_location,0),MATCH(Table_20170713!$J$4,hap_name,0))="Decreasing",symbol_decreasing,IF(INDEX(hap_trend_direction,MATCH(Table_20170713!C10,hap_location,0),MATCH(Table_20170713!$J$4,hap_name,0))="No Trend",symbol_noTrend,"N/A")))</f>
        <v>▬</v>
      </c>
      <c r="K10" s="219" t="str">
        <f>IF(INDEX(hap_trend_direction,MATCH(Table_20170713!C10,hap_location,0),MATCH(Table_20170713!$K$4,hap_name,0))="Increasing",symbol_increasing,IF(INDEX(hap_trend_direction,MATCH(Table_20170713!C10,hap_location,0),MATCH(Table_20170713!$K$4,hap_name,0))="Decreasing",symbol_decreasing,IF(INDEX(hap_trend_direction,MATCH(Table_20170713!C10,hap_location,0),MATCH(Table_20170713!$K$4,hap_name,0))="No Trend",symbol_noTrend,"N/A")))</f>
        <v>▬</v>
      </c>
      <c r="L10" s="220" t="e">
        <f>IF(INDEX(hap_trend_direction,MATCH(Table_20170713!C10,hap_location,0),MATCH(Table_20170713!$L$4,hap_name,0))="Increasing",symbol_increasing,IF(INDEX(hap_trend_direction,MATCH(Table_20170713!C10,hap_location,0),MATCH(Table_20170713!$L$4,hap_name,0))="Decreasing",symbol_decreasing,IF(INDEX(hap_trend_direction,MATCH(Table_20170713!C10,hap_location,0),MATCH(Table_20170713!$L$4,hap_name,0))="No Trend",symbol_noTrend,"N/A")))</f>
        <v>#N/A</v>
      </c>
      <c r="M10" s="221" t="e">
        <f>IF(INDEX(hap_trend_direction,MATCH(Table_20170713!C10,hap_location,0),MATCH(Table_20170713!$M$4,hap_name,0))="Increasing",symbol_increasing,IF(INDEX(hap_trend_direction,MATCH(Table_20170713!C10,hap_location,0),MATCH(Table_20170713!$M$4,hap_name,0))="Decreasing",symbol_decreasing,IF(INDEX(hap_trend_direction,MATCH(Table_20170713!C10,hap_location,0),MATCH(Table_20170713!$M$4,hap_name,0))="No Trend",symbol_noTrend,"N/A")))</f>
        <v>#N/A</v>
      </c>
      <c r="N10" s="217" t="str">
        <f>IF(INDEX(hap_trend_direction,MATCH(Table_20170713!C10,hap_location,0),MATCH(Table_20170713!$N$4,hap_name,0))="Increasing",symbol_increasing,IF(INDEX(hap_trend_direction,MATCH(Table_20170713!C10,hap_location,0),MATCH(Table_20170713!$N$4,hap_name,0))="Decreasing",symbol_decreasing,IF(INDEX(hap_trend_direction,MATCH(Table_20170713!C10,hap_location,0),MATCH(Table_20170713!$N$4,hap_name,0))="No Trend",symbol_noTrend,"N/A")))</f>
        <v>▬</v>
      </c>
      <c r="O10" s="217" t="str">
        <f>IF(INDEX(hap_trend_direction,MATCH(Table_20170713!C10,hap_location,0),MATCH(Table_20170713!$O$4,hap_name,0))="Increasing",symbol_increasing,IF(INDEX(hap_trend_direction,MATCH(Table_20170713!C10,hap_location,0),MATCH(Table_20170713!$O$4,hap_name,0))="Decreasing",symbol_decreasing,IF(INDEX(hap_trend_direction,MATCH(Table_20170713!C10,hap_location,0),MATCH(Table_20170713!$O$4,hap_name,0))="No Trend",symbol_noTrend,"N/A")))</f>
        <v>▲</v>
      </c>
      <c r="P10" s="217" t="e">
        <f>IF(INDEX(hap_trend_direction,MATCH(Table_20170713!C10,hap_location,0),MATCH(Table_20170713!$P$4,hap_name,0))="Increasing",symbol_increasing,IF(INDEX(hap_trend_direction,MATCH(Table_20170713!C10,hap_location,0),MATCH(Table_20170713!$P$4,hap_name,0))="Decreasing",symbol_decreasing,IF(INDEX(hap_trend_direction,MATCH(Table_20170713!C10,hap_location,0),MATCH(Table_20170713!$P$4,hap_name,0))="No Trend",symbol_noTrend,"N/A")))</f>
        <v>#N/A</v>
      </c>
      <c r="Q10" s="217" t="str">
        <f>IF(INDEX(hap_trend_direction,MATCH(Table_20170713!C10,hap_location,0),MATCH(Table_20170713!$Q$4,hap_name,0))="Increasing",symbol_increasing,IF(INDEX(hap_trend_direction,MATCH(Table_20170713!C10,hap_location,0),MATCH(Table_20170713!$Q$4,hap_name,0))="Decreasing",symbol_decreasing,IF(INDEX(hap_trend_direction,MATCH(Table_20170713!C10,hap_location,0),MATCH(Table_20170713!$Q$4,hap_name,0))="No Trend",symbol_noTrend,"N/A")))</f>
        <v>N/A</v>
      </c>
      <c r="R10" s="217" t="str">
        <f>IF(INDEX(hap_trend_direction,MATCH(Table_20170713!C10,hap_location,0),MATCH(Table_20170713!$R$4,hap_name,0))="Increasing",symbol_increasing,IF(INDEX(hap_trend_direction,MATCH(Table_20170713!C10,hap_location,0),MATCH(Table_20170713!$R$4,hap_name,0))="Decreasing",symbol_decreasing,IF(INDEX(hap_trend_direction,MATCH(Table_20170713!C10,hap_location,0),MATCH(Table_20170713!$R$4,hap_name,0))="No Trend",symbol_noTrend,"N/A")))</f>
        <v>▬</v>
      </c>
      <c r="S10" s="217" t="str">
        <f>IF(INDEX(hap_trend_direction,MATCH(Table_20170713!C10,hap_location,0),MATCH(Table_20170713!$S$4,hap_name,0))="Increasing",symbol_increasing,IF(INDEX(hap_trend_direction,MATCH(Table_20170713!C10,hap_location,0),MATCH(Table_20170713!$S$4,hap_name,0))="Decreasing",symbol_decreasing,IF(INDEX(hap_trend_direction,MATCH(Table_20170713!C10,hap_location,0),MATCH(Table_20170713!$S$4,hap_name,0))="No Trend",symbol_noTrend,"N/A")))</f>
        <v>▬</v>
      </c>
      <c r="T10" s="217" t="str">
        <f>IF(INDEX(hap_trend_direction,MATCH(Table_20170713!C10,hap_location,0),MATCH(Table_20170713!$T$4,hap_name,0))="Increasing",symbol_increasing,IF(INDEX(hap_trend_direction,MATCH(Table_20170713!C10,hap_location,0),MATCH(Table_20170713!$T$4,hap_name,0))="Decreasing",symbol_decreasing,IF(INDEX(hap_trend_direction,MATCH(Table_20170713!C10,hap_location,0),MATCH(Table_20170713!$T$4,hap_name,0))="No Trend",symbol_noTrend,"N/A")))</f>
        <v>▲</v>
      </c>
      <c r="U10" s="218" t="str">
        <f>IF(INDEX(hap_trend_direction,MATCH(Table_20170713!C10,hap_location,0),MATCH(Table_20170713!$U$4,hap_name,0))="Increasing",symbol_increasing,IF(INDEX(hap_trend_direction,MATCH(Table_20170713!C10,hap_location,0),MATCH(Table_20170713!$U$4,hap_name,0))="Decreasing",symbol_decreasing,IF(INDEX(hap_trend_direction,MATCH(Table_20170713!C10,hap_location,0),MATCH(Table_20170713!$U$4,hap_name,0))="No Trend",symbol_noTrend,"N/A")))</f>
        <v>N/A</v>
      </c>
      <c r="V10" s="216" t="str">
        <f>IF(INDEX(hap_trend_direction,MATCH(Table_20170713!C10,hap_location,0),MATCH(Table_20170713!$V$4,hap_name,0))="Increasing",symbol_increasing,IF(INDEX(hap_trend_direction,MATCH(Table_20170713!C10,hap_location,0),MATCH(Table_20170713!$V$4,hap_name,0))="Decreasing",symbol_decreasing,IF(INDEX(hap_trend_direction,MATCH(Table_20170713!C10,hap_location,0),MATCH(Table_20170713!$V$4,hap_name,0))="No Trend",symbol_noTrend,"N/A")))</f>
        <v>N/A</v>
      </c>
      <c r="W10" s="217" t="str">
        <f>IF(INDEX(hap_trend_direction,MATCH(Table_20170713!C10,hap_location,0),MATCH(Table_20170713!$W$4,hap_name,0))="Increasing",symbol_increasing,IF(INDEX(hap_trend_direction,MATCH(Table_20170713!C10,hap_location,0),MATCH(Table_20170713!$W$4,hap_name,0))="Decreasing",symbol_decreasing,IF(INDEX(hap_trend_direction,MATCH(Table_20170713!C10,hap_location,0),MATCH(Table_20170713!$W$4,hap_name,0))="No Trend",symbol_noTrend,"N/A")))</f>
        <v>N/A</v>
      </c>
      <c r="X10" s="217" t="str">
        <f>IF(INDEX(hap_trend_direction,MATCH(Table_20170713!C10,hap_location,0),MATCH(Table_20170713!$X$4,hap_name,0))="Increasing",symbol_increasing,IF(INDEX(hap_trend_direction,MATCH(Table_20170713!C10,hap_location,0),MATCH(Table_20170713!$X$4,hap_name,0))="Decreasing",symbol_decreasing,IF(INDEX(hap_trend_direction,MATCH(Table_20170713!C10,hap_location,0),MATCH(Table_20170713!$X$4,hap_name,0))="No Trend",symbol_noTrend,"N/A")))</f>
        <v>N/A</v>
      </c>
      <c r="Y10" s="217" t="str">
        <f>IF(INDEX(hap_trend_direction,MATCH(Table_20170713!C10,hap_location,0),MATCH(Table_20170713!$Y$4,hap_name,0))="Increasing",symbol_increasing,IF(INDEX(hap_trend_direction,MATCH(Table_20170713!C10,hap_location,0),MATCH(Table_20170713!$Y$4,hap_name,0))="Decreasing",symbol_decreasing,IF(INDEX(hap_trend_direction,MATCH(Table_20170713!C10,hap_location,0),MATCH(Table_20170713!$Y$4,hap_name,0))="No Trend",symbol_noTrend,"N/A")))</f>
        <v>N/A</v>
      </c>
      <c r="Z10" s="217" t="str">
        <f>IF(INDEX(hap_trend_direction,MATCH(Table_20170713!C10,hap_location,0),MATCH(Table_20170713!$Z$4,hap_name,0))="Increasing",symbol_increasing,IF(INDEX(hap_trend_direction,MATCH(Table_20170713!C10,hap_location,0),MATCH(Table_20170713!$Z$4,hap_name,0))="Decreasing",symbol_decreasing,IF(INDEX(hap_trend_direction,MATCH(Table_20170713!C10,hap_location,0),MATCH(Table_20170713!$Z$4,hap_name,0))="No Trend",symbol_noTrend,"N/A")))</f>
        <v>N/A</v>
      </c>
      <c r="AA10" s="217" t="str">
        <f>IF(INDEX(hap_trend_direction,MATCH(Table_20170713!C10,hap_location,0),MATCH(Table_20170713!$AA$4,hap_name,0))="Increasing",symbol_increasing,IF(INDEX(hap_trend_direction,MATCH(Table_20170713!C10,hap_location,0),MATCH(Table_20170713!$AA$4,hap_name,0))="Decreasing",symbol_decreasing,IF(INDEX(hap_trend_direction,MATCH(Table_20170713!C10,hap_location,0),MATCH(Table_20170713!$AA$4,hap_name,0))="No Trend",symbol_noTrend,"N/A")))</f>
        <v>N/A</v>
      </c>
      <c r="AB10" s="218" t="str">
        <f>IF(INDEX(hap_trend_direction,MATCH(Table_20170713!C10,hap_location,0),MATCH(Table_20170713!$AB$4,hap_name,0))="Increasing",symbol_increasing,IF(INDEX(hap_trend_direction,MATCH(Table_20170713!C10,hap_location,0),MATCH(Table_20170713!$AB$4,hap_name,0))="Decreasing",symbol_decreasing,IF(INDEX(hap_trend_direction,MATCH(Table_20170713!C10,hap_location,0),MATCH(Table_20170713!$AB$4,hap_name,0))="No Trend",symbol_noTrend,"N/A")))</f>
        <v>N/A</v>
      </c>
      <c r="AC10" s="148"/>
      <c r="AD10" s="157"/>
      <c r="AE10" s="157"/>
      <c r="AF10" s="157"/>
      <c r="AL10" s="135"/>
      <c r="AM10" s="135"/>
      <c r="AN10" s="135"/>
    </row>
    <row r="11" spans="1:40" s="43" customFormat="1" ht="16.5" thickTop="1" thickBot="1" x14ac:dyDescent="0.3">
      <c r="A11" s="148"/>
      <c r="B11" s="271"/>
      <c r="C11" s="213" t="str">
        <f>TrendDirSummary_20170713_NATTS!E8</f>
        <v>Washington, DC</v>
      </c>
      <c r="D11" s="214" t="str">
        <f>IF(INDEX(hap_trend_direction,MATCH(Table_20170713!C11,hap_location,0),MATCH(Table_20170713!$D$4,hap_name,0))="Increasing",symbol_increasing,IF(INDEX(hap_trend_direction,MATCH(Table_20170713!C11,hap_location,0),MATCH(Table_20170713!$D$4,hap_name,0))="Decreasing",symbol_decreasing,IF(INDEX(hap_trend_direction,MATCH(Table_20170713!C11,hap_location,0),MATCH(Table_20170713!$D$4,hap_name,0))="No Trend",symbol_noTrend,"N/A")))</f>
        <v>▬</v>
      </c>
      <c r="E11" s="215" t="str">
        <f>IF(INDEX(hap_trend_direction,MATCH(Table_20170713!C11,hap_location,0),MATCH(Table_20170713!$E$4,hap_name,0))="Increasing",symbol_increasing,IF(INDEX(hap_trend_direction,MATCH(Table_20170713!C11,hap_location,0),MATCH(Table_20170713!$E$4,hap_name,0))="Decreasing",symbol_decreasing,IF(INDEX(hap_trend_direction,MATCH(Table_20170713!C11,hap_location,0),MATCH(Table_20170713!$E$4,hap_name,0))="No Trend",symbol_noTrend,"N/A")))</f>
        <v>▬</v>
      </c>
      <c r="F11" s="216" t="str">
        <f>IF(INDEX(hap_trend_direction,MATCH(Table_20170713!C11,hap_location,0),MATCH(Table_20170713!$F$4,hap_name,0))="Increasing",symbol_increasing,IF(INDEX(hap_trend_direction,MATCH(Table_20170713!C11,hap_location,0),MATCH(Table_20170713!$F$4,hap_name,0))="Decreasing",symbol_decreasing,IF(INDEX(hap_trend_direction,MATCH(Table_20170713!C11,hap_location,0),MATCH(Table_20170713!$F$4,hap_name,0))="No Trend",symbol_noTrend,"N/A")))</f>
        <v>▬</v>
      </c>
      <c r="G11" s="217" t="str">
        <f>IF(INDEX(hap_trend_direction,MATCH(Table_20170713!C11,hap_location,0),MATCH(Table_20170713!$G$4,hap_name,0))="Increasing",symbol_increasing,IF(INDEX(hap_trend_direction,MATCH(Table_20170713!C11,hap_location,0),MATCH(Table_20170713!$G$4,hap_name,0))="Decreasing",symbol_decreasing,IF(INDEX(hap_trend_direction,MATCH(Table_20170713!C11,hap_location,0),MATCH(Table_20170713!$G$4,hap_name,0))="No Trend",symbol_noTrend,"N/A")))</f>
        <v>▼</v>
      </c>
      <c r="H11" s="217" t="str">
        <f>IF(INDEX(hap_trend_direction,MATCH(Table_20170713!C11,hap_location,0),MATCH(Table_20170713!$H$4,hap_name,0))="Increasing",symbol_increasing,IF(INDEX(hap_trend_direction,MATCH(Table_20170713!C11,hap_location,0),MATCH(Table_20170713!$H$4,hap_name,0))="Decreasing",symbol_decreasing,IF(INDEX(hap_trend_direction,MATCH(Table_20170713!C11,hap_location,0),MATCH(Table_20170713!$H$4,hap_name,0))="No Trend",symbol_noTrend,"N/A")))</f>
        <v>▼</v>
      </c>
      <c r="I11" s="218" t="str">
        <f>IF(INDEX(hap_trend_direction,MATCH(Table_20170713!C11,hap_location,0),MATCH(Table_20170713!$I$4,hap_name,0))="Increasing",symbol_increasing,IF(INDEX(hap_trend_direction,MATCH(Table_20170713!C11,hap_location,0),MATCH(Table_20170713!$I$4,hap_name,0))="Decreasing",symbol_decreasing,IF(INDEX(hap_trend_direction,MATCH(Table_20170713!C11,hap_location,0),MATCH(Table_20170713!$I$4,hap_name,0))="No Trend",symbol_noTrend,"N/A")))</f>
        <v>▼</v>
      </c>
      <c r="J11" s="216" t="str">
        <f>IF(INDEX(hap_trend_direction,MATCH(Table_20170713!C11,hap_location,0),MATCH(Table_20170713!$J$4,hap_name,0))="Increasing",symbol_increasing,IF(INDEX(hap_trend_direction,MATCH(Table_20170713!C11,hap_location,0),MATCH(Table_20170713!$J$4,hap_name,0))="Decreasing",symbol_decreasing,IF(INDEX(hap_trend_direction,MATCH(Table_20170713!C11,hap_location,0),MATCH(Table_20170713!$J$4,hap_name,0))="No Trend",symbol_noTrend,"N/A")))</f>
        <v>▬</v>
      </c>
      <c r="K11" s="219" t="str">
        <f>IF(INDEX(hap_trend_direction,MATCH(Table_20170713!C11,hap_location,0),MATCH(Table_20170713!$K$4,hap_name,0))="Increasing",symbol_increasing,IF(INDEX(hap_trend_direction,MATCH(Table_20170713!C11,hap_location,0),MATCH(Table_20170713!$K$4,hap_name,0))="Decreasing",symbol_decreasing,IF(INDEX(hap_trend_direction,MATCH(Table_20170713!C11,hap_location,0),MATCH(Table_20170713!$K$4,hap_name,0))="No Trend",symbol_noTrend,"N/A")))</f>
        <v>▼</v>
      </c>
      <c r="L11" s="220" t="e">
        <f>IF(INDEX(hap_trend_direction,MATCH(Table_20170713!C11,hap_location,0),MATCH(Table_20170713!$L$4,hap_name,0))="Increasing",symbol_increasing,IF(INDEX(hap_trend_direction,MATCH(Table_20170713!C11,hap_location,0),MATCH(Table_20170713!$L$4,hap_name,0))="Decreasing",symbol_decreasing,IF(INDEX(hap_trend_direction,MATCH(Table_20170713!C11,hap_location,0),MATCH(Table_20170713!$L$4,hap_name,0))="No Trend",symbol_noTrend,"N/A")))</f>
        <v>#N/A</v>
      </c>
      <c r="M11" s="221" t="e">
        <f>IF(INDEX(hap_trend_direction,MATCH(Table_20170713!C11,hap_location,0),MATCH(Table_20170713!$M$4,hap_name,0))="Increasing",symbol_increasing,IF(INDEX(hap_trend_direction,MATCH(Table_20170713!C11,hap_location,0),MATCH(Table_20170713!$M$4,hap_name,0))="Decreasing",symbol_decreasing,IF(INDEX(hap_trend_direction,MATCH(Table_20170713!C11,hap_location,0),MATCH(Table_20170713!$M$4,hap_name,0))="No Trend",symbol_noTrend,"N/A")))</f>
        <v>#N/A</v>
      </c>
      <c r="N11" s="217" t="str">
        <f>IF(INDEX(hap_trend_direction,MATCH(Table_20170713!C11,hap_location,0),MATCH(Table_20170713!$N$4,hap_name,0))="Increasing",symbol_increasing,IF(INDEX(hap_trend_direction,MATCH(Table_20170713!C11,hap_location,0),MATCH(Table_20170713!$N$4,hap_name,0))="Decreasing",symbol_decreasing,IF(INDEX(hap_trend_direction,MATCH(Table_20170713!C11,hap_location,0),MATCH(Table_20170713!$N$4,hap_name,0))="No Trend",symbol_noTrend,"N/A")))</f>
        <v>▬</v>
      </c>
      <c r="O11" s="217" t="str">
        <f>IF(INDEX(hap_trend_direction,MATCH(Table_20170713!C11,hap_location,0),MATCH(Table_20170713!$O$4,hap_name,0))="Increasing",symbol_increasing,IF(INDEX(hap_trend_direction,MATCH(Table_20170713!C11,hap_location,0),MATCH(Table_20170713!$O$4,hap_name,0))="Decreasing",symbol_decreasing,IF(INDEX(hap_trend_direction,MATCH(Table_20170713!C11,hap_location,0),MATCH(Table_20170713!$O$4,hap_name,0))="No Trend",symbol_noTrend,"N/A")))</f>
        <v>▬</v>
      </c>
      <c r="P11" s="217" t="e">
        <f>IF(INDEX(hap_trend_direction,MATCH(Table_20170713!C11,hap_location,0),MATCH(Table_20170713!$P$4,hap_name,0))="Increasing",symbol_increasing,IF(INDEX(hap_trend_direction,MATCH(Table_20170713!C11,hap_location,0),MATCH(Table_20170713!$P$4,hap_name,0))="Decreasing",symbol_decreasing,IF(INDEX(hap_trend_direction,MATCH(Table_20170713!C11,hap_location,0),MATCH(Table_20170713!$P$4,hap_name,0))="No Trend",symbol_noTrend,"N/A")))</f>
        <v>#N/A</v>
      </c>
      <c r="Q11" s="217" t="str">
        <f>IF(INDEX(hap_trend_direction,MATCH(Table_20170713!C11,hap_location,0),MATCH(Table_20170713!$Q$4,hap_name,0))="Increasing",symbol_increasing,IF(INDEX(hap_trend_direction,MATCH(Table_20170713!C11,hap_location,0),MATCH(Table_20170713!$Q$4,hap_name,0))="Decreasing",symbol_decreasing,IF(INDEX(hap_trend_direction,MATCH(Table_20170713!C11,hap_location,0),MATCH(Table_20170713!$Q$4,hap_name,0))="No Trend",symbol_noTrend,"N/A")))</f>
        <v>▲</v>
      </c>
      <c r="R11" s="217" t="str">
        <f>IF(INDEX(hap_trend_direction,MATCH(Table_20170713!C11,hap_location,0),MATCH(Table_20170713!$R$4,hap_name,0))="Increasing",symbol_increasing,IF(INDEX(hap_trend_direction,MATCH(Table_20170713!C11,hap_location,0),MATCH(Table_20170713!$R$4,hap_name,0))="Decreasing",symbol_decreasing,IF(INDEX(hap_trend_direction,MATCH(Table_20170713!C11,hap_location,0),MATCH(Table_20170713!$R$4,hap_name,0))="No Trend",symbol_noTrend,"N/A")))</f>
        <v>▬</v>
      </c>
      <c r="S11" s="217" t="str">
        <f>IF(INDEX(hap_trend_direction,MATCH(Table_20170713!C11,hap_location,0),MATCH(Table_20170713!$S$4,hap_name,0))="Increasing",symbol_increasing,IF(INDEX(hap_trend_direction,MATCH(Table_20170713!C11,hap_location,0),MATCH(Table_20170713!$S$4,hap_name,0))="Decreasing",symbol_decreasing,IF(INDEX(hap_trend_direction,MATCH(Table_20170713!C11,hap_location,0),MATCH(Table_20170713!$S$4,hap_name,0))="No Trend",symbol_noTrend,"N/A")))</f>
        <v>▬</v>
      </c>
      <c r="T11" s="217" t="str">
        <f>IF(INDEX(hap_trend_direction,MATCH(Table_20170713!C11,hap_location,0),MATCH(Table_20170713!$T$4,hap_name,0))="Increasing",symbol_increasing,IF(INDEX(hap_trend_direction,MATCH(Table_20170713!C11,hap_location,0),MATCH(Table_20170713!$T$4,hap_name,0))="Decreasing",symbol_decreasing,IF(INDEX(hap_trend_direction,MATCH(Table_20170713!C11,hap_location,0),MATCH(Table_20170713!$T$4,hap_name,0))="No Trend",symbol_noTrend,"N/A")))</f>
        <v>▲</v>
      </c>
      <c r="U11" s="218" t="str">
        <f>IF(INDEX(hap_trend_direction,MATCH(Table_20170713!C11,hap_location,0),MATCH(Table_20170713!$U$4,hap_name,0))="Increasing",symbol_increasing,IF(INDEX(hap_trend_direction,MATCH(Table_20170713!C11,hap_location,0),MATCH(Table_20170713!$U$4,hap_name,0))="Decreasing",symbol_decreasing,IF(INDEX(hap_trend_direction,MATCH(Table_20170713!C11,hap_location,0),MATCH(Table_20170713!$U$4,hap_name,0))="No Trend",symbol_noTrend,"N/A")))</f>
        <v>▬</v>
      </c>
      <c r="V11" s="216" t="str">
        <f>IF(INDEX(hap_trend_direction,MATCH(Table_20170713!C11,hap_location,0),MATCH(Table_20170713!$V$4,hap_name,0))="Increasing",symbol_increasing,IF(INDEX(hap_trend_direction,MATCH(Table_20170713!C11,hap_location,0),MATCH(Table_20170713!$V$4,hap_name,0))="Decreasing",symbol_decreasing,IF(INDEX(hap_trend_direction,MATCH(Table_20170713!C11,hap_location,0),MATCH(Table_20170713!$V$4,hap_name,0))="No Trend",symbol_noTrend,"N/A")))</f>
        <v>▬</v>
      </c>
      <c r="W11" s="217" t="str">
        <f>IF(INDEX(hap_trend_direction,MATCH(Table_20170713!C11,hap_location,0),MATCH(Table_20170713!$W$4,hap_name,0))="Increasing",symbol_increasing,IF(INDEX(hap_trend_direction,MATCH(Table_20170713!C11,hap_location,0),MATCH(Table_20170713!$W$4,hap_name,0))="Decreasing",symbol_decreasing,IF(INDEX(hap_trend_direction,MATCH(Table_20170713!C11,hap_location,0),MATCH(Table_20170713!$W$4,hap_name,0))="No Trend",symbol_noTrend,"N/A")))</f>
        <v>▼</v>
      </c>
      <c r="X11" s="217" t="str">
        <f>IF(INDEX(hap_trend_direction,MATCH(Table_20170713!C11,hap_location,0),MATCH(Table_20170713!$X$4,hap_name,0))="Increasing",symbol_increasing,IF(INDEX(hap_trend_direction,MATCH(Table_20170713!C11,hap_location,0),MATCH(Table_20170713!$X$4,hap_name,0))="Decreasing",symbol_decreasing,IF(INDEX(hap_trend_direction,MATCH(Table_20170713!C11,hap_location,0),MATCH(Table_20170713!$X$4,hap_name,0))="No Trend",symbol_noTrend,"N/A")))</f>
        <v>▼</v>
      </c>
      <c r="Y11" s="217" t="str">
        <f>IF(INDEX(hap_trend_direction,MATCH(Table_20170713!C11,hap_location,0),MATCH(Table_20170713!$Y$4,hap_name,0))="Increasing",symbol_increasing,IF(INDEX(hap_trend_direction,MATCH(Table_20170713!C11,hap_location,0),MATCH(Table_20170713!$Y$4,hap_name,0))="Decreasing",symbol_decreasing,IF(INDEX(hap_trend_direction,MATCH(Table_20170713!C11,hap_location,0),MATCH(Table_20170713!$Y$4,hap_name,0))="No Trend",symbol_noTrend,"N/A")))</f>
        <v>▬</v>
      </c>
      <c r="Z11" s="217" t="str">
        <f>IF(INDEX(hap_trend_direction,MATCH(Table_20170713!C11,hap_location,0),MATCH(Table_20170713!$Z$4,hap_name,0))="Increasing",symbol_increasing,IF(INDEX(hap_trend_direction,MATCH(Table_20170713!C11,hap_location,0),MATCH(Table_20170713!$Z$4,hap_name,0))="Decreasing",symbol_decreasing,IF(INDEX(hap_trend_direction,MATCH(Table_20170713!C11,hap_location,0),MATCH(Table_20170713!$Z$4,hap_name,0))="No Trend",symbol_noTrend,"N/A")))</f>
        <v>▼</v>
      </c>
      <c r="AA11" s="217" t="str">
        <f>IF(INDEX(hap_trend_direction,MATCH(Table_20170713!C11,hap_location,0),MATCH(Table_20170713!$AA$4,hap_name,0))="Increasing",symbol_increasing,IF(INDEX(hap_trend_direction,MATCH(Table_20170713!C11,hap_location,0),MATCH(Table_20170713!$AA$4,hap_name,0))="Decreasing",symbol_decreasing,IF(INDEX(hap_trend_direction,MATCH(Table_20170713!C11,hap_location,0),MATCH(Table_20170713!$AA$4,hap_name,0))="No Trend",symbol_noTrend,"N/A")))</f>
        <v>▬</v>
      </c>
      <c r="AB11" s="218" t="str">
        <f>IF(INDEX(hap_trend_direction,MATCH(Table_20170713!C11,hap_location,0),MATCH(Table_20170713!$AB$4,hap_name,0))="Increasing",symbol_increasing,IF(INDEX(hap_trend_direction,MATCH(Table_20170713!C11,hap_location,0),MATCH(Table_20170713!$AB$4,hap_name,0))="Decreasing",symbol_decreasing,IF(INDEX(hap_trend_direction,MATCH(Table_20170713!C11,hap_location,0),MATCH(Table_20170713!$AB$4,hap_name,0))="No Trend",symbol_noTrend,"N/A")))</f>
        <v>▼</v>
      </c>
      <c r="AC11" s="148"/>
      <c r="AD11" s="157"/>
      <c r="AE11" s="157"/>
      <c r="AF11" s="157"/>
      <c r="AL11" s="135"/>
      <c r="AM11" s="135"/>
      <c r="AN11" s="135"/>
    </row>
    <row r="12" spans="1:40" s="43" customFormat="1" ht="16.5" thickTop="1" thickBot="1" x14ac:dyDescent="0.3">
      <c r="A12" s="148"/>
      <c r="B12" s="271"/>
      <c r="C12" s="213" t="str">
        <f>TrendDirSummary_20170713_NATTS!E9</f>
        <v>Pinellas County, FL</v>
      </c>
      <c r="D12" s="214" t="str">
        <f>IF(INDEX(hap_trend_direction,MATCH(Table_20170713!C12,hap_location,0),MATCH(Table_20170713!$D$4,hap_name,0))="Increasing",symbol_increasing,IF(INDEX(hap_trend_direction,MATCH(Table_20170713!C12,hap_location,0),MATCH(Table_20170713!$D$4,hap_name,0))="Decreasing",symbol_decreasing,IF(INDEX(hap_trend_direction,MATCH(Table_20170713!C12,hap_location,0),MATCH(Table_20170713!$D$4,hap_name,0))="No Trend",symbol_noTrend,"N/A")))</f>
        <v>▬</v>
      </c>
      <c r="E12" s="215" t="str">
        <f>IF(INDEX(hap_trend_direction,MATCH(Table_20170713!C12,hap_location,0),MATCH(Table_20170713!$E$4,hap_name,0))="Increasing",symbol_increasing,IF(INDEX(hap_trend_direction,MATCH(Table_20170713!C12,hap_location,0),MATCH(Table_20170713!$E$4,hap_name,0))="Decreasing",symbol_decreasing,IF(INDEX(hap_trend_direction,MATCH(Table_20170713!C12,hap_location,0),MATCH(Table_20170713!$E$4,hap_name,0))="No Trend",symbol_noTrend,"N/A")))</f>
        <v>▬</v>
      </c>
      <c r="F12" s="216" t="str">
        <f>IF(INDEX(hap_trend_direction,MATCH(Table_20170713!C12,hap_location,0),MATCH(Table_20170713!$F$4,hap_name,0))="Increasing",symbol_increasing,IF(INDEX(hap_trend_direction,MATCH(Table_20170713!C12,hap_location,0),MATCH(Table_20170713!$F$4,hap_name,0))="Decreasing",symbol_decreasing,IF(INDEX(hap_trend_direction,MATCH(Table_20170713!C12,hap_location,0),MATCH(Table_20170713!$F$4,hap_name,0))="No Trend",symbol_noTrend,"N/A")))</f>
        <v>▼</v>
      </c>
      <c r="G12" s="217" t="str">
        <f>IF(INDEX(hap_trend_direction,MATCH(Table_20170713!C12,hap_location,0),MATCH(Table_20170713!$G$4,hap_name,0))="Increasing",symbol_increasing,IF(INDEX(hap_trend_direction,MATCH(Table_20170713!C12,hap_location,0),MATCH(Table_20170713!$G$4,hap_name,0))="Decreasing",symbol_decreasing,IF(INDEX(hap_trend_direction,MATCH(Table_20170713!C12,hap_location,0),MATCH(Table_20170713!$G$4,hap_name,0))="No Trend",symbol_noTrend,"N/A")))</f>
        <v>▼</v>
      </c>
      <c r="H12" s="217" t="str">
        <f>IF(INDEX(hap_trend_direction,MATCH(Table_20170713!C12,hap_location,0),MATCH(Table_20170713!$H$4,hap_name,0))="Increasing",symbol_increasing,IF(INDEX(hap_trend_direction,MATCH(Table_20170713!C12,hap_location,0),MATCH(Table_20170713!$H$4,hap_name,0))="Decreasing",symbol_decreasing,IF(INDEX(hap_trend_direction,MATCH(Table_20170713!C12,hap_location,0),MATCH(Table_20170713!$H$4,hap_name,0))="No Trend",symbol_noTrend,"N/A")))</f>
        <v>▼</v>
      </c>
      <c r="I12" s="218" t="str">
        <f>IF(INDEX(hap_trend_direction,MATCH(Table_20170713!C12,hap_location,0),MATCH(Table_20170713!$I$4,hap_name,0))="Increasing",symbol_increasing,IF(INDEX(hap_trend_direction,MATCH(Table_20170713!C12,hap_location,0),MATCH(Table_20170713!$I$4,hap_name,0))="Decreasing",symbol_decreasing,IF(INDEX(hap_trend_direction,MATCH(Table_20170713!C12,hap_location,0),MATCH(Table_20170713!$I$4,hap_name,0))="No Trend",symbol_noTrend,"N/A")))</f>
        <v>▼</v>
      </c>
      <c r="J12" s="216" t="str">
        <f>IF(INDEX(hap_trend_direction,MATCH(Table_20170713!C12,hap_location,0),MATCH(Table_20170713!$J$4,hap_name,0))="Increasing",symbol_increasing,IF(INDEX(hap_trend_direction,MATCH(Table_20170713!C12,hap_location,0),MATCH(Table_20170713!$J$4,hap_name,0))="Decreasing",symbol_decreasing,IF(INDEX(hap_trend_direction,MATCH(Table_20170713!C12,hap_location,0),MATCH(Table_20170713!$J$4,hap_name,0))="No Trend",symbol_noTrend,"N/A")))</f>
        <v>▬</v>
      </c>
      <c r="K12" s="219" t="str">
        <f>IF(INDEX(hap_trend_direction,MATCH(Table_20170713!C12,hap_location,0),MATCH(Table_20170713!$K$4,hap_name,0))="Increasing",symbol_increasing,IF(INDEX(hap_trend_direction,MATCH(Table_20170713!C12,hap_location,0),MATCH(Table_20170713!$K$4,hap_name,0))="Decreasing",symbol_decreasing,IF(INDEX(hap_trend_direction,MATCH(Table_20170713!C12,hap_location,0),MATCH(Table_20170713!$K$4,hap_name,0))="No Trend",symbol_noTrend,"N/A")))</f>
        <v>▬</v>
      </c>
      <c r="L12" s="220" t="e">
        <f>IF(INDEX(hap_trend_direction,MATCH(Table_20170713!C12,hap_location,0),MATCH(Table_20170713!$L$4,hap_name,0))="Increasing",symbol_increasing,IF(INDEX(hap_trend_direction,MATCH(Table_20170713!C12,hap_location,0),MATCH(Table_20170713!$L$4,hap_name,0))="Decreasing",symbol_decreasing,IF(INDEX(hap_trend_direction,MATCH(Table_20170713!C12,hap_location,0),MATCH(Table_20170713!$L$4,hap_name,0))="No Trend",symbol_noTrend,"N/A")))</f>
        <v>#N/A</v>
      </c>
      <c r="M12" s="221" t="e">
        <f>IF(INDEX(hap_trend_direction,MATCH(Table_20170713!C12,hap_location,0),MATCH(Table_20170713!$M$4,hap_name,0))="Increasing",symbol_increasing,IF(INDEX(hap_trend_direction,MATCH(Table_20170713!C12,hap_location,0),MATCH(Table_20170713!$M$4,hap_name,0))="Decreasing",symbol_decreasing,IF(INDEX(hap_trend_direction,MATCH(Table_20170713!C12,hap_location,0),MATCH(Table_20170713!$M$4,hap_name,0))="No Trend",symbol_noTrend,"N/A")))</f>
        <v>#N/A</v>
      </c>
      <c r="N12" s="217" t="str">
        <f>IF(INDEX(hap_trend_direction,MATCH(Table_20170713!C12,hap_location,0),MATCH(Table_20170713!$N$4,hap_name,0))="Increasing",symbol_increasing,IF(INDEX(hap_trend_direction,MATCH(Table_20170713!C12,hap_location,0),MATCH(Table_20170713!$N$4,hap_name,0))="Decreasing",symbol_decreasing,IF(INDEX(hap_trend_direction,MATCH(Table_20170713!C12,hap_location,0),MATCH(Table_20170713!$N$4,hap_name,0))="No Trend",symbol_noTrend,"N/A")))</f>
        <v>▼</v>
      </c>
      <c r="O12" s="217" t="str">
        <f>IF(INDEX(hap_trend_direction,MATCH(Table_20170713!C12,hap_location,0),MATCH(Table_20170713!$O$4,hap_name,0))="Increasing",symbol_increasing,IF(INDEX(hap_trend_direction,MATCH(Table_20170713!C12,hap_location,0),MATCH(Table_20170713!$O$4,hap_name,0))="Decreasing",symbol_decreasing,IF(INDEX(hap_trend_direction,MATCH(Table_20170713!C12,hap_location,0),MATCH(Table_20170713!$O$4,hap_name,0))="No Trend",symbol_noTrend,"N/A")))</f>
        <v>▼</v>
      </c>
      <c r="P12" s="217" t="e">
        <f>IF(INDEX(hap_trend_direction,MATCH(Table_20170713!C12,hap_location,0),MATCH(Table_20170713!$P$4,hap_name,0))="Increasing",symbol_increasing,IF(INDEX(hap_trend_direction,MATCH(Table_20170713!C12,hap_location,0),MATCH(Table_20170713!$P$4,hap_name,0))="Decreasing",symbol_decreasing,IF(INDEX(hap_trend_direction,MATCH(Table_20170713!C12,hap_location,0),MATCH(Table_20170713!$P$4,hap_name,0))="No Trend",symbol_noTrend,"N/A")))</f>
        <v>#N/A</v>
      </c>
      <c r="Q12" s="217" t="str">
        <f>IF(INDEX(hap_trend_direction,MATCH(Table_20170713!C12,hap_location,0),MATCH(Table_20170713!$Q$4,hap_name,0))="Increasing",symbol_increasing,IF(INDEX(hap_trend_direction,MATCH(Table_20170713!C12,hap_location,0),MATCH(Table_20170713!$Q$4,hap_name,0))="Decreasing",symbol_decreasing,IF(INDEX(hap_trend_direction,MATCH(Table_20170713!C12,hap_location,0),MATCH(Table_20170713!$Q$4,hap_name,0))="No Trend",symbol_noTrend,"N/A")))</f>
        <v>▼</v>
      </c>
      <c r="R12" s="217" t="str">
        <f>IF(INDEX(hap_trend_direction,MATCH(Table_20170713!C12,hap_location,0),MATCH(Table_20170713!$R$4,hap_name,0))="Increasing",symbol_increasing,IF(INDEX(hap_trend_direction,MATCH(Table_20170713!C12,hap_location,0),MATCH(Table_20170713!$R$4,hap_name,0))="Decreasing",symbol_decreasing,IF(INDEX(hap_trend_direction,MATCH(Table_20170713!C12,hap_location,0),MATCH(Table_20170713!$R$4,hap_name,0))="No Trend",symbol_noTrend,"N/A")))</f>
        <v>▼</v>
      </c>
      <c r="S12" s="217" t="str">
        <f>IF(INDEX(hap_trend_direction,MATCH(Table_20170713!C12,hap_location,0),MATCH(Table_20170713!$S$4,hap_name,0))="Increasing",symbol_increasing,IF(INDEX(hap_trend_direction,MATCH(Table_20170713!C12,hap_location,0),MATCH(Table_20170713!$S$4,hap_name,0))="Decreasing",symbol_decreasing,IF(INDEX(hap_trend_direction,MATCH(Table_20170713!C12,hap_location,0),MATCH(Table_20170713!$S$4,hap_name,0))="No Trend",symbol_noTrend,"N/A")))</f>
        <v>▼</v>
      </c>
      <c r="T12" s="217" t="str">
        <f>IF(INDEX(hap_trend_direction,MATCH(Table_20170713!C12,hap_location,0),MATCH(Table_20170713!$T$4,hap_name,0))="Increasing",symbol_increasing,IF(INDEX(hap_trend_direction,MATCH(Table_20170713!C12,hap_location,0),MATCH(Table_20170713!$T$4,hap_name,0))="Decreasing",symbol_decreasing,IF(INDEX(hap_trend_direction,MATCH(Table_20170713!C12,hap_location,0),MATCH(Table_20170713!$T$4,hap_name,0))="No Trend",symbol_noTrend,"N/A")))</f>
        <v>▲</v>
      </c>
      <c r="U12" s="218" t="str">
        <f>IF(INDEX(hap_trend_direction,MATCH(Table_20170713!C12,hap_location,0),MATCH(Table_20170713!$U$4,hap_name,0))="Increasing",symbol_increasing,IF(INDEX(hap_trend_direction,MATCH(Table_20170713!C12,hap_location,0),MATCH(Table_20170713!$U$4,hap_name,0))="Decreasing",symbol_decreasing,IF(INDEX(hap_trend_direction,MATCH(Table_20170713!C12,hap_location,0),MATCH(Table_20170713!$U$4,hap_name,0))="No Trend",symbol_noTrend,"N/A")))</f>
        <v>N/A</v>
      </c>
      <c r="V12" s="216" t="str">
        <f>IF(INDEX(hap_trend_direction,MATCH(Table_20170713!C12,hap_location,0),MATCH(Table_20170713!$V$4,hap_name,0))="Increasing",symbol_increasing,IF(INDEX(hap_trend_direction,MATCH(Table_20170713!C12,hap_location,0),MATCH(Table_20170713!$V$4,hap_name,0))="Decreasing",symbol_decreasing,IF(INDEX(hap_trend_direction,MATCH(Table_20170713!C12,hap_location,0),MATCH(Table_20170713!$V$4,hap_name,0))="No Trend",symbol_noTrend,"N/A")))</f>
        <v>▬</v>
      </c>
      <c r="W12" s="217" t="str">
        <f>IF(INDEX(hap_trend_direction,MATCH(Table_20170713!C12,hap_location,0),MATCH(Table_20170713!$W$4,hap_name,0))="Increasing",symbol_increasing,IF(INDEX(hap_trend_direction,MATCH(Table_20170713!C12,hap_location,0),MATCH(Table_20170713!$W$4,hap_name,0))="Decreasing",symbol_decreasing,IF(INDEX(hap_trend_direction,MATCH(Table_20170713!C12,hap_location,0),MATCH(Table_20170713!$W$4,hap_name,0))="No Trend",symbol_noTrend,"N/A")))</f>
        <v>▬</v>
      </c>
      <c r="X12" s="217" t="str">
        <f>IF(INDEX(hap_trend_direction,MATCH(Table_20170713!C12,hap_location,0),MATCH(Table_20170713!$X$4,hap_name,0))="Increasing",symbol_increasing,IF(INDEX(hap_trend_direction,MATCH(Table_20170713!C12,hap_location,0),MATCH(Table_20170713!$X$4,hap_name,0))="Decreasing",symbol_decreasing,IF(INDEX(hap_trend_direction,MATCH(Table_20170713!C12,hap_location,0),MATCH(Table_20170713!$X$4,hap_name,0))="No Trend",symbol_noTrend,"N/A")))</f>
        <v>▼</v>
      </c>
      <c r="Y12" s="217" t="str">
        <f>IF(INDEX(hap_trend_direction,MATCH(Table_20170713!C12,hap_location,0),MATCH(Table_20170713!$Y$4,hap_name,0))="Increasing",symbol_increasing,IF(INDEX(hap_trend_direction,MATCH(Table_20170713!C12,hap_location,0),MATCH(Table_20170713!$Y$4,hap_name,0))="Decreasing",symbol_decreasing,IF(INDEX(hap_trend_direction,MATCH(Table_20170713!C12,hap_location,0),MATCH(Table_20170713!$Y$4,hap_name,0))="No Trend",symbol_noTrend,"N/A")))</f>
        <v>N/A</v>
      </c>
      <c r="Z12" s="217" t="str">
        <f>IF(INDEX(hap_trend_direction,MATCH(Table_20170713!C12,hap_location,0),MATCH(Table_20170713!$Z$4,hap_name,0))="Increasing",symbol_increasing,IF(INDEX(hap_trend_direction,MATCH(Table_20170713!C12,hap_location,0),MATCH(Table_20170713!$Z$4,hap_name,0))="Decreasing",symbol_decreasing,IF(INDEX(hap_trend_direction,MATCH(Table_20170713!C12,hap_location,0),MATCH(Table_20170713!$Z$4,hap_name,0))="No Trend",symbol_noTrend,"N/A")))</f>
        <v>▬</v>
      </c>
      <c r="AA12" s="217" t="str">
        <f>IF(INDEX(hap_trend_direction,MATCH(Table_20170713!C12,hap_location,0),MATCH(Table_20170713!$AA$4,hap_name,0))="Increasing",symbol_increasing,IF(INDEX(hap_trend_direction,MATCH(Table_20170713!C12,hap_location,0),MATCH(Table_20170713!$AA$4,hap_name,0))="Decreasing",symbol_decreasing,IF(INDEX(hap_trend_direction,MATCH(Table_20170713!C12,hap_location,0),MATCH(Table_20170713!$AA$4,hap_name,0))="No Trend",symbol_noTrend,"N/A")))</f>
        <v>▬</v>
      </c>
      <c r="AB12" s="218" t="str">
        <f>IF(INDEX(hap_trend_direction,MATCH(Table_20170713!C12,hap_location,0),MATCH(Table_20170713!$AB$4,hap_name,0))="Increasing",symbol_increasing,IF(INDEX(hap_trend_direction,MATCH(Table_20170713!C12,hap_location,0),MATCH(Table_20170713!$AB$4,hap_name,0))="Decreasing",symbol_decreasing,IF(INDEX(hap_trend_direction,MATCH(Table_20170713!C12,hap_location,0),MATCH(Table_20170713!$AB$4,hap_name,0))="No Trend",symbol_noTrend,"N/A")))</f>
        <v>▼</v>
      </c>
      <c r="AC12" s="148"/>
      <c r="AD12" s="157"/>
      <c r="AE12" s="157"/>
      <c r="AF12" s="157"/>
      <c r="AL12" s="135"/>
      <c r="AM12" s="135"/>
      <c r="AN12" s="135"/>
    </row>
    <row r="13" spans="1:40" s="43" customFormat="1" ht="16.5" thickTop="1" thickBot="1" x14ac:dyDescent="0.3">
      <c r="A13" s="148"/>
      <c r="B13" s="271"/>
      <c r="C13" s="213" t="str">
        <f>TrendDirSummary_20170713_NATTS!E10</f>
        <v>Tampa, FL</v>
      </c>
      <c r="D13" s="214" t="str">
        <f>IF(INDEX(hap_trend_direction,MATCH(Table_20170713!C13,hap_location,0),MATCH(Table_20170713!$D$4,hap_name,0))="Increasing",symbol_increasing,IF(INDEX(hap_trend_direction,MATCH(Table_20170713!C13,hap_location,0),MATCH(Table_20170713!$D$4,hap_name,0))="Decreasing",symbol_decreasing,IF(INDEX(hap_trend_direction,MATCH(Table_20170713!C13,hap_location,0),MATCH(Table_20170713!$D$4,hap_name,0))="No Trend",symbol_noTrend,"N/A")))</f>
        <v>▬</v>
      </c>
      <c r="E13" s="215" t="str">
        <f>IF(INDEX(hap_trend_direction,MATCH(Table_20170713!C13,hap_location,0),MATCH(Table_20170713!$E$4,hap_name,0))="Increasing",symbol_increasing,IF(INDEX(hap_trend_direction,MATCH(Table_20170713!C13,hap_location,0),MATCH(Table_20170713!$E$4,hap_name,0))="Decreasing",symbol_decreasing,IF(INDEX(hap_trend_direction,MATCH(Table_20170713!C13,hap_location,0),MATCH(Table_20170713!$E$4,hap_name,0))="No Trend",symbol_noTrend,"N/A")))</f>
        <v>▬</v>
      </c>
      <c r="F13" s="216" t="str">
        <f>IF(INDEX(hap_trend_direction,MATCH(Table_20170713!C13,hap_location,0),MATCH(Table_20170713!$F$4,hap_name,0))="Increasing",symbol_increasing,IF(INDEX(hap_trend_direction,MATCH(Table_20170713!C13,hap_location,0),MATCH(Table_20170713!$F$4,hap_name,0))="Decreasing",symbol_decreasing,IF(INDEX(hap_trend_direction,MATCH(Table_20170713!C13,hap_location,0),MATCH(Table_20170713!$F$4,hap_name,0))="No Trend",symbol_noTrend,"N/A")))</f>
        <v>▼</v>
      </c>
      <c r="G13" s="217" t="str">
        <f>IF(INDEX(hap_trend_direction,MATCH(Table_20170713!C13,hap_location,0),MATCH(Table_20170713!$G$4,hap_name,0))="Increasing",symbol_increasing,IF(INDEX(hap_trend_direction,MATCH(Table_20170713!C13,hap_location,0),MATCH(Table_20170713!$G$4,hap_name,0))="Decreasing",symbol_decreasing,IF(INDEX(hap_trend_direction,MATCH(Table_20170713!C13,hap_location,0),MATCH(Table_20170713!$G$4,hap_name,0))="No Trend",symbol_noTrend,"N/A")))</f>
        <v>▬</v>
      </c>
      <c r="H13" s="217" t="str">
        <f>IF(INDEX(hap_trend_direction,MATCH(Table_20170713!C13,hap_location,0),MATCH(Table_20170713!$H$4,hap_name,0))="Increasing",symbol_increasing,IF(INDEX(hap_trend_direction,MATCH(Table_20170713!C13,hap_location,0),MATCH(Table_20170713!$H$4,hap_name,0))="Decreasing",symbol_decreasing,IF(INDEX(hap_trend_direction,MATCH(Table_20170713!C13,hap_location,0),MATCH(Table_20170713!$H$4,hap_name,0))="No Trend",symbol_noTrend,"N/A")))</f>
        <v>▬</v>
      </c>
      <c r="I13" s="218" t="str">
        <f>IF(INDEX(hap_trend_direction,MATCH(Table_20170713!C13,hap_location,0),MATCH(Table_20170713!$I$4,hap_name,0))="Increasing",symbol_increasing,IF(INDEX(hap_trend_direction,MATCH(Table_20170713!C13,hap_location,0),MATCH(Table_20170713!$I$4,hap_name,0))="Decreasing",symbol_decreasing,IF(INDEX(hap_trend_direction,MATCH(Table_20170713!C13,hap_location,0),MATCH(Table_20170713!$I$4,hap_name,0))="No Trend",symbol_noTrend,"N/A")))</f>
        <v>▼</v>
      </c>
      <c r="J13" s="216" t="str">
        <f>IF(INDEX(hap_trend_direction,MATCH(Table_20170713!C13,hap_location,0),MATCH(Table_20170713!$J$4,hap_name,0))="Increasing",symbol_increasing,IF(INDEX(hap_trend_direction,MATCH(Table_20170713!C13,hap_location,0),MATCH(Table_20170713!$J$4,hap_name,0))="Decreasing",symbol_decreasing,IF(INDEX(hap_trend_direction,MATCH(Table_20170713!C13,hap_location,0),MATCH(Table_20170713!$J$4,hap_name,0))="No Trend",symbol_noTrend,"N/A")))</f>
        <v>▲</v>
      </c>
      <c r="K13" s="219" t="str">
        <f>IF(INDEX(hap_trend_direction,MATCH(Table_20170713!C13,hap_location,0),MATCH(Table_20170713!$K$4,hap_name,0))="Increasing",symbol_increasing,IF(INDEX(hap_trend_direction,MATCH(Table_20170713!C13,hap_location,0),MATCH(Table_20170713!$K$4,hap_name,0))="Decreasing",symbol_decreasing,IF(INDEX(hap_trend_direction,MATCH(Table_20170713!C13,hap_location,0),MATCH(Table_20170713!$K$4,hap_name,0))="No Trend",symbol_noTrend,"N/A")))</f>
        <v>▬</v>
      </c>
      <c r="L13" s="220" t="e">
        <f>IF(INDEX(hap_trend_direction,MATCH(Table_20170713!C13,hap_location,0),MATCH(Table_20170713!$L$4,hap_name,0))="Increasing",symbol_increasing,IF(INDEX(hap_trend_direction,MATCH(Table_20170713!C13,hap_location,0),MATCH(Table_20170713!$L$4,hap_name,0))="Decreasing",symbol_decreasing,IF(INDEX(hap_trend_direction,MATCH(Table_20170713!C13,hap_location,0),MATCH(Table_20170713!$L$4,hap_name,0))="No Trend",symbol_noTrend,"N/A")))</f>
        <v>#N/A</v>
      </c>
      <c r="M13" s="221" t="e">
        <f>IF(INDEX(hap_trend_direction,MATCH(Table_20170713!C13,hap_location,0),MATCH(Table_20170713!$M$4,hap_name,0))="Increasing",symbol_increasing,IF(INDEX(hap_trend_direction,MATCH(Table_20170713!C13,hap_location,0),MATCH(Table_20170713!$M$4,hap_name,0))="Decreasing",symbol_decreasing,IF(INDEX(hap_trend_direction,MATCH(Table_20170713!C13,hap_location,0),MATCH(Table_20170713!$M$4,hap_name,0))="No Trend",symbol_noTrend,"N/A")))</f>
        <v>#N/A</v>
      </c>
      <c r="N13" s="217" t="str">
        <f>IF(INDEX(hap_trend_direction,MATCH(Table_20170713!C13,hap_location,0),MATCH(Table_20170713!$N$4,hap_name,0))="Increasing",symbol_increasing,IF(INDEX(hap_trend_direction,MATCH(Table_20170713!C13,hap_location,0),MATCH(Table_20170713!$N$4,hap_name,0))="Decreasing",symbol_decreasing,IF(INDEX(hap_trend_direction,MATCH(Table_20170713!C13,hap_location,0),MATCH(Table_20170713!$N$4,hap_name,0))="No Trend",symbol_noTrend,"N/A")))</f>
        <v>▼</v>
      </c>
      <c r="O13" s="217" t="str">
        <f>IF(INDEX(hap_trend_direction,MATCH(Table_20170713!C13,hap_location,0),MATCH(Table_20170713!$O$4,hap_name,0))="Increasing",symbol_increasing,IF(INDEX(hap_trend_direction,MATCH(Table_20170713!C13,hap_location,0),MATCH(Table_20170713!$O$4,hap_name,0))="Decreasing",symbol_decreasing,IF(INDEX(hap_trend_direction,MATCH(Table_20170713!C13,hap_location,0),MATCH(Table_20170713!$O$4,hap_name,0))="No Trend",symbol_noTrend,"N/A")))</f>
        <v>▬</v>
      </c>
      <c r="P13" s="217" t="e">
        <f>IF(INDEX(hap_trend_direction,MATCH(Table_20170713!C13,hap_location,0),MATCH(Table_20170713!$P$4,hap_name,0))="Increasing",symbol_increasing,IF(INDEX(hap_trend_direction,MATCH(Table_20170713!C13,hap_location,0),MATCH(Table_20170713!$P$4,hap_name,0))="Decreasing",symbol_decreasing,IF(INDEX(hap_trend_direction,MATCH(Table_20170713!C13,hap_location,0),MATCH(Table_20170713!$P$4,hap_name,0))="No Trend",symbol_noTrend,"N/A")))</f>
        <v>#N/A</v>
      </c>
      <c r="Q13" s="217" t="str">
        <f>IF(INDEX(hap_trend_direction,MATCH(Table_20170713!C13,hap_location,0),MATCH(Table_20170713!$Q$4,hap_name,0))="Increasing",symbol_increasing,IF(INDEX(hap_trend_direction,MATCH(Table_20170713!C13,hap_location,0),MATCH(Table_20170713!$Q$4,hap_name,0))="Decreasing",symbol_decreasing,IF(INDEX(hap_trend_direction,MATCH(Table_20170713!C13,hap_location,0),MATCH(Table_20170713!$Q$4,hap_name,0))="No Trend",symbol_noTrend,"N/A")))</f>
        <v>▬</v>
      </c>
      <c r="R13" s="217" t="str">
        <f>IF(INDEX(hap_trend_direction,MATCH(Table_20170713!C13,hap_location,0),MATCH(Table_20170713!$R$4,hap_name,0))="Increasing",symbol_increasing,IF(INDEX(hap_trend_direction,MATCH(Table_20170713!C13,hap_location,0),MATCH(Table_20170713!$R$4,hap_name,0))="Decreasing",symbol_decreasing,IF(INDEX(hap_trend_direction,MATCH(Table_20170713!C13,hap_location,0),MATCH(Table_20170713!$R$4,hap_name,0))="No Trend",symbol_noTrend,"N/A")))</f>
        <v>▼</v>
      </c>
      <c r="S13" s="217" t="str">
        <f>IF(INDEX(hap_trend_direction,MATCH(Table_20170713!C13,hap_location,0),MATCH(Table_20170713!$S$4,hap_name,0))="Increasing",symbol_increasing,IF(INDEX(hap_trend_direction,MATCH(Table_20170713!C13,hap_location,0),MATCH(Table_20170713!$S$4,hap_name,0))="Decreasing",symbol_decreasing,IF(INDEX(hap_trend_direction,MATCH(Table_20170713!C13,hap_location,0),MATCH(Table_20170713!$S$4,hap_name,0))="No Trend",symbol_noTrend,"N/A")))</f>
        <v>N/A</v>
      </c>
      <c r="T13" s="217" t="str">
        <f>IF(INDEX(hap_trend_direction,MATCH(Table_20170713!C13,hap_location,0),MATCH(Table_20170713!$T$4,hap_name,0))="Increasing",symbol_increasing,IF(INDEX(hap_trend_direction,MATCH(Table_20170713!C13,hap_location,0),MATCH(Table_20170713!$T$4,hap_name,0))="Decreasing",symbol_decreasing,IF(INDEX(hap_trend_direction,MATCH(Table_20170713!C13,hap_location,0),MATCH(Table_20170713!$T$4,hap_name,0))="No Trend",symbol_noTrend,"N/A")))</f>
        <v>▬</v>
      </c>
      <c r="U13" s="218" t="str">
        <f>IF(INDEX(hap_trend_direction,MATCH(Table_20170713!C13,hap_location,0),MATCH(Table_20170713!$U$4,hap_name,0))="Increasing",symbol_increasing,IF(INDEX(hap_trend_direction,MATCH(Table_20170713!C13,hap_location,0),MATCH(Table_20170713!$U$4,hap_name,0))="Decreasing",symbol_decreasing,IF(INDEX(hap_trend_direction,MATCH(Table_20170713!C13,hap_location,0),MATCH(Table_20170713!$U$4,hap_name,0))="No Trend",symbol_noTrend,"N/A")))</f>
        <v>N/A</v>
      </c>
      <c r="V13" s="216" t="str">
        <f>IF(INDEX(hap_trend_direction,MATCH(Table_20170713!C13,hap_location,0),MATCH(Table_20170713!$V$4,hap_name,0))="Increasing",symbol_increasing,IF(INDEX(hap_trend_direction,MATCH(Table_20170713!C13,hap_location,0),MATCH(Table_20170713!$V$4,hap_name,0))="Decreasing",symbol_decreasing,IF(INDEX(hap_trend_direction,MATCH(Table_20170713!C13,hap_location,0),MATCH(Table_20170713!$V$4,hap_name,0))="No Trend",symbol_noTrend,"N/A")))</f>
        <v>▬</v>
      </c>
      <c r="W13" s="217" t="str">
        <f>IF(INDEX(hap_trend_direction,MATCH(Table_20170713!C13,hap_location,0),MATCH(Table_20170713!$W$4,hap_name,0))="Increasing",symbol_increasing,IF(INDEX(hap_trend_direction,MATCH(Table_20170713!C13,hap_location,0),MATCH(Table_20170713!$W$4,hap_name,0))="Decreasing",symbol_decreasing,IF(INDEX(hap_trend_direction,MATCH(Table_20170713!C13,hap_location,0),MATCH(Table_20170713!$W$4,hap_name,0))="No Trend",symbol_noTrend,"N/A")))</f>
        <v>▬</v>
      </c>
      <c r="X13" s="217" t="str">
        <f>IF(INDEX(hap_trend_direction,MATCH(Table_20170713!C13,hap_location,0),MATCH(Table_20170713!$X$4,hap_name,0))="Increasing",symbol_increasing,IF(INDEX(hap_trend_direction,MATCH(Table_20170713!C13,hap_location,0),MATCH(Table_20170713!$X$4,hap_name,0))="Decreasing",symbol_decreasing,IF(INDEX(hap_trend_direction,MATCH(Table_20170713!C13,hap_location,0),MATCH(Table_20170713!$X$4,hap_name,0))="No Trend",symbol_noTrend,"N/A")))</f>
        <v>▼</v>
      </c>
      <c r="Y13" s="217" t="str">
        <f>IF(INDEX(hap_trend_direction,MATCH(Table_20170713!C13,hap_location,0),MATCH(Table_20170713!$Y$4,hap_name,0))="Increasing",symbol_increasing,IF(INDEX(hap_trend_direction,MATCH(Table_20170713!C13,hap_location,0),MATCH(Table_20170713!$Y$4,hap_name,0))="Decreasing",symbol_decreasing,IF(INDEX(hap_trend_direction,MATCH(Table_20170713!C13,hap_location,0),MATCH(Table_20170713!$Y$4,hap_name,0))="No Trend",symbol_noTrend,"N/A")))</f>
        <v>▬</v>
      </c>
      <c r="Z13" s="217" t="str">
        <f>IF(INDEX(hap_trend_direction,MATCH(Table_20170713!C13,hap_location,0),MATCH(Table_20170713!$Z$4,hap_name,0))="Increasing",symbol_increasing,IF(INDEX(hap_trend_direction,MATCH(Table_20170713!C13,hap_location,0),MATCH(Table_20170713!$Z$4,hap_name,0))="Decreasing",symbol_decreasing,IF(INDEX(hap_trend_direction,MATCH(Table_20170713!C13,hap_location,0),MATCH(Table_20170713!$Z$4,hap_name,0))="No Trend",symbol_noTrend,"N/A")))</f>
        <v>▼</v>
      </c>
      <c r="AA13" s="217" t="str">
        <f>IF(INDEX(hap_trend_direction,MATCH(Table_20170713!C13,hap_location,0),MATCH(Table_20170713!$AA$4,hap_name,0))="Increasing",symbol_increasing,IF(INDEX(hap_trend_direction,MATCH(Table_20170713!C13,hap_location,0),MATCH(Table_20170713!$AA$4,hap_name,0))="Decreasing",symbol_decreasing,IF(INDEX(hap_trend_direction,MATCH(Table_20170713!C13,hap_location,0),MATCH(Table_20170713!$AA$4,hap_name,0))="No Trend",symbol_noTrend,"N/A")))</f>
        <v>▬</v>
      </c>
      <c r="AB13" s="218" t="str">
        <f>IF(INDEX(hap_trend_direction,MATCH(Table_20170713!C13,hap_location,0),MATCH(Table_20170713!$AB$4,hap_name,0))="Increasing",symbol_increasing,IF(INDEX(hap_trend_direction,MATCH(Table_20170713!C13,hap_location,0),MATCH(Table_20170713!$AB$4,hap_name,0))="Decreasing",symbol_decreasing,IF(INDEX(hap_trend_direction,MATCH(Table_20170713!C13,hap_location,0),MATCH(Table_20170713!$AB$4,hap_name,0))="No Trend",symbol_noTrend,"N/A")))</f>
        <v>▼</v>
      </c>
      <c r="AC13" s="148"/>
      <c r="AD13" s="157"/>
      <c r="AE13" s="157"/>
      <c r="AF13" s="157"/>
      <c r="AL13" s="135"/>
      <c r="AM13" s="135"/>
      <c r="AN13" s="135"/>
    </row>
    <row r="14" spans="1:40" s="43" customFormat="1" ht="16.5" thickTop="1" thickBot="1" x14ac:dyDescent="0.3">
      <c r="A14" s="148"/>
      <c r="B14" s="271"/>
      <c r="C14" s="213" t="str">
        <f>TrendDirSummary_20170713_NATTS!E11</f>
        <v>Atlanta, GA</v>
      </c>
      <c r="D14" s="214" t="str">
        <f>IF(INDEX(hap_trend_direction,MATCH(Table_20170713!C14,hap_location,0),MATCH(Table_20170713!$D$4,hap_name,0))="Increasing",symbol_increasing,IF(INDEX(hap_trend_direction,MATCH(Table_20170713!C14,hap_location,0),MATCH(Table_20170713!$D$4,hap_name,0))="Decreasing",symbol_decreasing,IF(INDEX(hap_trend_direction,MATCH(Table_20170713!C14,hap_location,0),MATCH(Table_20170713!$D$4,hap_name,0))="No Trend",symbol_noTrend,"N/A")))</f>
        <v>▼</v>
      </c>
      <c r="E14" s="215" t="str">
        <f>IF(INDEX(hap_trend_direction,MATCH(Table_20170713!C14,hap_location,0),MATCH(Table_20170713!$E$4,hap_name,0))="Increasing",symbol_increasing,IF(INDEX(hap_trend_direction,MATCH(Table_20170713!C14,hap_location,0),MATCH(Table_20170713!$E$4,hap_name,0))="Decreasing",symbol_decreasing,IF(INDEX(hap_trend_direction,MATCH(Table_20170713!C14,hap_location,0),MATCH(Table_20170713!$E$4,hap_name,0))="No Trend",symbol_noTrend,"N/A")))</f>
        <v>▬</v>
      </c>
      <c r="F14" s="216" t="str">
        <f>IF(INDEX(hap_trend_direction,MATCH(Table_20170713!C14,hap_location,0),MATCH(Table_20170713!$F$4,hap_name,0))="Increasing",symbol_increasing,IF(INDEX(hap_trend_direction,MATCH(Table_20170713!C14,hap_location,0),MATCH(Table_20170713!$F$4,hap_name,0))="Decreasing",symbol_decreasing,IF(INDEX(hap_trend_direction,MATCH(Table_20170713!C14,hap_location,0),MATCH(Table_20170713!$F$4,hap_name,0))="No Trend",symbol_noTrend,"N/A")))</f>
        <v>▼</v>
      </c>
      <c r="G14" s="217" t="str">
        <f>IF(INDEX(hap_trend_direction,MATCH(Table_20170713!C14,hap_location,0),MATCH(Table_20170713!$G$4,hap_name,0))="Increasing",symbol_increasing,IF(INDEX(hap_trend_direction,MATCH(Table_20170713!C14,hap_location,0),MATCH(Table_20170713!$G$4,hap_name,0))="Decreasing",symbol_decreasing,IF(INDEX(hap_trend_direction,MATCH(Table_20170713!C14,hap_location,0),MATCH(Table_20170713!$G$4,hap_name,0))="No Trend",symbol_noTrend,"N/A")))</f>
        <v>▼</v>
      </c>
      <c r="H14" s="217" t="str">
        <f>IF(INDEX(hap_trend_direction,MATCH(Table_20170713!C14,hap_location,0),MATCH(Table_20170713!$H$4,hap_name,0))="Increasing",symbol_increasing,IF(INDEX(hap_trend_direction,MATCH(Table_20170713!C14,hap_location,0),MATCH(Table_20170713!$H$4,hap_name,0))="Decreasing",symbol_decreasing,IF(INDEX(hap_trend_direction,MATCH(Table_20170713!C14,hap_location,0),MATCH(Table_20170713!$H$4,hap_name,0))="No Trend",symbol_noTrend,"N/A")))</f>
        <v>▬</v>
      </c>
      <c r="I14" s="218" t="str">
        <f>IF(INDEX(hap_trend_direction,MATCH(Table_20170713!C14,hap_location,0),MATCH(Table_20170713!$I$4,hap_name,0))="Increasing",symbol_increasing,IF(INDEX(hap_trend_direction,MATCH(Table_20170713!C14,hap_location,0),MATCH(Table_20170713!$I$4,hap_name,0))="Decreasing",symbol_decreasing,IF(INDEX(hap_trend_direction,MATCH(Table_20170713!C14,hap_location,0),MATCH(Table_20170713!$I$4,hap_name,0))="No Trend",symbol_noTrend,"N/A")))</f>
        <v>N/A</v>
      </c>
      <c r="J14" s="216" t="str">
        <f>IF(INDEX(hap_trend_direction,MATCH(Table_20170713!C14,hap_location,0),MATCH(Table_20170713!$J$4,hap_name,0))="Increasing",symbol_increasing,IF(INDEX(hap_trend_direction,MATCH(Table_20170713!C14,hap_location,0),MATCH(Table_20170713!$J$4,hap_name,0))="Decreasing",symbol_decreasing,IF(INDEX(hap_trend_direction,MATCH(Table_20170713!C14,hap_location,0),MATCH(Table_20170713!$J$4,hap_name,0))="No Trend",symbol_noTrend,"N/A")))</f>
        <v>▬</v>
      </c>
      <c r="K14" s="219" t="str">
        <f>IF(INDEX(hap_trend_direction,MATCH(Table_20170713!C14,hap_location,0),MATCH(Table_20170713!$K$4,hap_name,0))="Increasing",symbol_increasing,IF(INDEX(hap_trend_direction,MATCH(Table_20170713!C14,hap_location,0),MATCH(Table_20170713!$K$4,hap_name,0))="Decreasing",symbol_decreasing,IF(INDEX(hap_trend_direction,MATCH(Table_20170713!C14,hap_location,0),MATCH(Table_20170713!$K$4,hap_name,0))="No Trend",symbol_noTrend,"N/A")))</f>
        <v>▬</v>
      </c>
      <c r="L14" s="220" t="e">
        <f>IF(INDEX(hap_trend_direction,MATCH(Table_20170713!C14,hap_location,0),MATCH(Table_20170713!$L$4,hap_name,0))="Increasing",symbol_increasing,IF(INDEX(hap_trend_direction,MATCH(Table_20170713!C14,hap_location,0),MATCH(Table_20170713!$L$4,hap_name,0))="Decreasing",symbol_decreasing,IF(INDEX(hap_trend_direction,MATCH(Table_20170713!C14,hap_location,0),MATCH(Table_20170713!$L$4,hap_name,0))="No Trend",symbol_noTrend,"N/A")))</f>
        <v>#N/A</v>
      </c>
      <c r="M14" s="221" t="e">
        <f>IF(INDEX(hap_trend_direction,MATCH(Table_20170713!C14,hap_location,0),MATCH(Table_20170713!$M$4,hap_name,0))="Increasing",symbol_increasing,IF(INDEX(hap_trend_direction,MATCH(Table_20170713!C14,hap_location,0),MATCH(Table_20170713!$M$4,hap_name,0))="Decreasing",symbol_decreasing,IF(INDEX(hap_trend_direction,MATCH(Table_20170713!C14,hap_location,0),MATCH(Table_20170713!$M$4,hap_name,0))="No Trend",symbol_noTrend,"N/A")))</f>
        <v>#N/A</v>
      </c>
      <c r="N14" s="217" t="str">
        <f>IF(INDEX(hap_trend_direction,MATCH(Table_20170713!C14,hap_location,0),MATCH(Table_20170713!$N$4,hap_name,0))="Increasing",symbol_increasing,IF(INDEX(hap_trend_direction,MATCH(Table_20170713!C14,hap_location,0),MATCH(Table_20170713!$N$4,hap_name,0))="Decreasing",symbol_decreasing,IF(INDEX(hap_trend_direction,MATCH(Table_20170713!C14,hap_location,0),MATCH(Table_20170713!$N$4,hap_name,0))="No Trend",symbol_noTrend,"N/A")))</f>
        <v>▬</v>
      </c>
      <c r="O14" s="217" t="str">
        <f>IF(INDEX(hap_trend_direction,MATCH(Table_20170713!C14,hap_location,0),MATCH(Table_20170713!$O$4,hap_name,0))="Increasing",symbol_increasing,IF(INDEX(hap_trend_direction,MATCH(Table_20170713!C14,hap_location,0),MATCH(Table_20170713!$O$4,hap_name,0))="Decreasing",symbol_decreasing,IF(INDEX(hap_trend_direction,MATCH(Table_20170713!C14,hap_location,0),MATCH(Table_20170713!$O$4,hap_name,0))="No Trend",symbol_noTrend,"N/A")))</f>
        <v>N/A</v>
      </c>
      <c r="P14" s="217" t="e">
        <f>IF(INDEX(hap_trend_direction,MATCH(Table_20170713!C14,hap_location,0),MATCH(Table_20170713!$P$4,hap_name,0))="Increasing",symbol_increasing,IF(INDEX(hap_trend_direction,MATCH(Table_20170713!C14,hap_location,0),MATCH(Table_20170713!$P$4,hap_name,0))="Decreasing",symbol_decreasing,IF(INDEX(hap_trend_direction,MATCH(Table_20170713!C14,hap_location,0),MATCH(Table_20170713!$P$4,hap_name,0))="No Trend",symbol_noTrend,"N/A")))</f>
        <v>#N/A</v>
      </c>
      <c r="Q14" s="217" t="str">
        <f>IF(INDEX(hap_trend_direction,MATCH(Table_20170713!C14,hap_location,0),MATCH(Table_20170713!$Q$4,hap_name,0))="Increasing",symbol_increasing,IF(INDEX(hap_trend_direction,MATCH(Table_20170713!C14,hap_location,0),MATCH(Table_20170713!$Q$4,hap_name,0))="Decreasing",symbol_decreasing,IF(INDEX(hap_trend_direction,MATCH(Table_20170713!C14,hap_location,0),MATCH(Table_20170713!$Q$4,hap_name,0))="No Trend",symbol_noTrend,"N/A")))</f>
        <v>N/A</v>
      </c>
      <c r="R14" s="217" t="str">
        <f>IF(INDEX(hap_trend_direction,MATCH(Table_20170713!C14,hap_location,0),MATCH(Table_20170713!$R$4,hap_name,0))="Increasing",symbol_increasing,IF(INDEX(hap_trend_direction,MATCH(Table_20170713!C14,hap_location,0),MATCH(Table_20170713!$R$4,hap_name,0))="Decreasing",symbol_decreasing,IF(INDEX(hap_trend_direction,MATCH(Table_20170713!C14,hap_location,0),MATCH(Table_20170713!$R$4,hap_name,0))="No Trend",symbol_noTrend,"N/A")))</f>
        <v>▬</v>
      </c>
      <c r="S14" s="217" t="str">
        <f>IF(INDEX(hap_trend_direction,MATCH(Table_20170713!C14,hap_location,0),MATCH(Table_20170713!$S$4,hap_name,0))="Increasing",symbol_increasing,IF(INDEX(hap_trend_direction,MATCH(Table_20170713!C14,hap_location,0),MATCH(Table_20170713!$S$4,hap_name,0))="Decreasing",symbol_decreasing,IF(INDEX(hap_trend_direction,MATCH(Table_20170713!C14,hap_location,0),MATCH(Table_20170713!$S$4,hap_name,0))="No Trend",symbol_noTrend,"N/A")))</f>
        <v>N/A</v>
      </c>
      <c r="T14" s="217" t="str">
        <f>IF(INDEX(hap_trend_direction,MATCH(Table_20170713!C14,hap_location,0),MATCH(Table_20170713!$T$4,hap_name,0))="Increasing",symbol_increasing,IF(INDEX(hap_trend_direction,MATCH(Table_20170713!C14,hap_location,0),MATCH(Table_20170713!$T$4,hap_name,0))="Decreasing",symbol_decreasing,IF(INDEX(hap_trend_direction,MATCH(Table_20170713!C14,hap_location,0),MATCH(Table_20170713!$T$4,hap_name,0))="No Trend",symbol_noTrend,"N/A")))</f>
        <v>N/A</v>
      </c>
      <c r="U14" s="218" t="str">
        <f>IF(INDEX(hap_trend_direction,MATCH(Table_20170713!C14,hap_location,0),MATCH(Table_20170713!$U$4,hap_name,0))="Increasing",symbol_increasing,IF(INDEX(hap_trend_direction,MATCH(Table_20170713!C14,hap_location,0),MATCH(Table_20170713!$U$4,hap_name,0))="Decreasing",symbol_decreasing,IF(INDEX(hap_trend_direction,MATCH(Table_20170713!C14,hap_location,0),MATCH(Table_20170713!$U$4,hap_name,0))="No Trend",symbol_noTrend,"N/A")))</f>
        <v>N/A</v>
      </c>
      <c r="V14" s="216" t="str">
        <f>IF(INDEX(hap_trend_direction,MATCH(Table_20170713!C14,hap_location,0),MATCH(Table_20170713!$V$4,hap_name,0))="Increasing",symbol_increasing,IF(INDEX(hap_trend_direction,MATCH(Table_20170713!C14,hap_location,0),MATCH(Table_20170713!$V$4,hap_name,0))="Decreasing",symbol_decreasing,IF(INDEX(hap_trend_direction,MATCH(Table_20170713!C14,hap_location,0),MATCH(Table_20170713!$V$4,hap_name,0))="No Trend",symbol_noTrend,"N/A")))</f>
        <v>▬</v>
      </c>
      <c r="W14" s="217" t="str">
        <f>IF(INDEX(hap_trend_direction,MATCH(Table_20170713!C14,hap_location,0),MATCH(Table_20170713!$W$4,hap_name,0))="Increasing",symbol_increasing,IF(INDEX(hap_trend_direction,MATCH(Table_20170713!C14,hap_location,0),MATCH(Table_20170713!$W$4,hap_name,0))="Decreasing",symbol_decreasing,IF(INDEX(hap_trend_direction,MATCH(Table_20170713!C14,hap_location,0),MATCH(Table_20170713!$W$4,hap_name,0))="No Trend",symbol_noTrend,"N/A")))</f>
        <v>N/A</v>
      </c>
      <c r="X14" s="217" t="str">
        <f>IF(INDEX(hap_trend_direction,MATCH(Table_20170713!C14,hap_location,0),MATCH(Table_20170713!$X$4,hap_name,0))="Increasing",symbol_increasing,IF(INDEX(hap_trend_direction,MATCH(Table_20170713!C14,hap_location,0),MATCH(Table_20170713!$X$4,hap_name,0))="Decreasing",symbol_decreasing,IF(INDEX(hap_trend_direction,MATCH(Table_20170713!C14,hap_location,0),MATCH(Table_20170713!$X$4,hap_name,0))="No Trend",symbol_noTrend,"N/A")))</f>
        <v>▬</v>
      </c>
      <c r="Y14" s="217" t="str">
        <f>IF(INDEX(hap_trend_direction,MATCH(Table_20170713!C14,hap_location,0),MATCH(Table_20170713!$Y$4,hap_name,0))="Increasing",symbol_increasing,IF(INDEX(hap_trend_direction,MATCH(Table_20170713!C14,hap_location,0),MATCH(Table_20170713!$Y$4,hap_name,0))="Decreasing",symbol_decreasing,IF(INDEX(hap_trend_direction,MATCH(Table_20170713!C14,hap_location,0),MATCH(Table_20170713!$Y$4,hap_name,0))="No Trend",symbol_noTrend,"N/A")))</f>
        <v>▬</v>
      </c>
      <c r="Z14" s="217" t="str">
        <f>IF(INDEX(hap_trend_direction,MATCH(Table_20170713!C14,hap_location,0),MATCH(Table_20170713!$Z$4,hap_name,0))="Increasing",symbol_increasing,IF(INDEX(hap_trend_direction,MATCH(Table_20170713!C14,hap_location,0),MATCH(Table_20170713!$Z$4,hap_name,0))="Decreasing",symbol_decreasing,IF(INDEX(hap_trend_direction,MATCH(Table_20170713!C14,hap_location,0),MATCH(Table_20170713!$Z$4,hap_name,0))="No Trend",symbol_noTrend,"N/A")))</f>
        <v>▼</v>
      </c>
      <c r="AA14" s="217" t="str">
        <f>IF(INDEX(hap_trend_direction,MATCH(Table_20170713!C14,hap_location,0),MATCH(Table_20170713!$AA$4,hap_name,0))="Increasing",symbol_increasing,IF(INDEX(hap_trend_direction,MATCH(Table_20170713!C14,hap_location,0),MATCH(Table_20170713!$AA$4,hap_name,0))="Decreasing",symbol_decreasing,IF(INDEX(hap_trend_direction,MATCH(Table_20170713!C14,hap_location,0),MATCH(Table_20170713!$AA$4,hap_name,0))="No Trend",symbol_noTrend,"N/A")))</f>
        <v>▬</v>
      </c>
      <c r="AB14" s="218" t="str">
        <f>IF(INDEX(hap_trend_direction,MATCH(Table_20170713!C14,hap_location,0),MATCH(Table_20170713!$AB$4,hap_name,0))="Increasing",symbol_increasing,IF(INDEX(hap_trend_direction,MATCH(Table_20170713!C14,hap_location,0),MATCH(Table_20170713!$AB$4,hap_name,0))="Decreasing",symbol_decreasing,IF(INDEX(hap_trend_direction,MATCH(Table_20170713!C14,hap_location,0),MATCH(Table_20170713!$AB$4,hap_name,0))="No Trend",symbol_noTrend,"N/A")))</f>
        <v>▬</v>
      </c>
      <c r="AC14" s="148"/>
      <c r="AD14" s="157"/>
      <c r="AE14" s="157"/>
      <c r="AF14" s="157"/>
      <c r="AL14" s="135"/>
      <c r="AM14" s="135"/>
      <c r="AN14" s="135"/>
    </row>
    <row r="15" spans="1:40" s="43" customFormat="1" ht="16.5" thickTop="1" thickBot="1" x14ac:dyDescent="0.3">
      <c r="A15" s="148"/>
      <c r="B15" s="271"/>
      <c r="C15" s="213" t="str">
        <f>TrendDirSummary_20170713_NATTS!E12</f>
        <v>Chicago, IL</v>
      </c>
      <c r="D15" s="214" t="str">
        <f>IF(INDEX(hap_trend_direction,MATCH(Table_20170713!C15,hap_location,0),MATCH(Table_20170713!$D$4,hap_name,0))="Increasing",symbol_increasing,IF(INDEX(hap_trend_direction,MATCH(Table_20170713!C15,hap_location,0),MATCH(Table_20170713!$D$4,hap_name,0))="Decreasing",symbol_decreasing,IF(INDEX(hap_trend_direction,MATCH(Table_20170713!C15,hap_location,0),MATCH(Table_20170713!$D$4,hap_name,0))="No Trend",symbol_noTrend,"N/A")))</f>
        <v>▲</v>
      </c>
      <c r="E15" s="215" t="str">
        <f>IF(INDEX(hap_trend_direction,MATCH(Table_20170713!C15,hap_location,0),MATCH(Table_20170713!$E$4,hap_name,0))="Increasing",symbol_increasing,IF(INDEX(hap_trend_direction,MATCH(Table_20170713!C15,hap_location,0),MATCH(Table_20170713!$E$4,hap_name,0))="Decreasing",symbol_decreasing,IF(INDEX(hap_trend_direction,MATCH(Table_20170713!C15,hap_location,0),MATCH(Table_20170713!$E$4,hap_name,0))="No Trend",symbol_noTrend,"N/A")))</f>
        <v>▬</v>
      </c>
      <c r="F15" s="216" t="str">
        <f>IF(INDEX(hap_trend_direction,MATCH(Table_20170713!C15,hap_location,0),MATCH(Table_20170713!$F$4,hap_name,0))="Increasing",symbol_increasing,IF(INDEX(hap_trend_direction,MATCH(Table_20170713!C15,hap_location,0),MATCH(Table_20170713!$F$4,hap_name,0))="Decreasing",symbol_decreasing,IF(INDEX(hap_trend_direction,MATCH(Table_20170713!C15,hap_location,0),MATCH(Table_20170713!$F$4,hap_name,0))="No Trend",symbol_noTrend,"N/A")))</f>
        <v>▼</v>
      </c>
      <c r="G15" s="217" t="str">
        <f>IF(INDEX(hap_trend_direction,MATCH(Table_20170713!C15,hap_location,0),MATCH(Table_20170713!$G$4,hap_name,0))="Increasing",symbol_increasing,IF(INDEX(hap_trend_direction,MATCH(Table_20170713!C15,hap_location,0),MATCH(Table_20170713!$G$4,hap_name,0))="Decreasing",symbol_decreasing,IF(INDEX(hap_trend_direction,MATCH(Table_20170713!C15,hap_location,0),MATCH(Table_20170713!$G$4,hap_name,0))="No Trend",symbol_noTrend,"N/A")))</f>
        <v>▬</v>
      </c>
      <c r="H15" s="217" t="str">
        <f>IF(INDEX(hap_trend_direction,MATCH(Table_20170713!C15,hap_location,0),MATCH(Table_20170713!$H$4,hap_name,0))="Increasing",symbol_increasing,IF(INDEX(hap_trend_direction,MATCH(Table_20170713!C15,hap_location,0),MATCH(Table_20170713!$H$4,hap_name,0))="Decreasing",symbol_decreasing,IF(INDEX(hap_trend_direction,MATCH(Table_20170713!C15,hap_location,0),MATCH(Table_20170713!$H$4,hap_name,0))="No Trend",symbol_noTrend,"N/A")))</f>
        <v>▼</v>
      </c>
      <c r="I15" s="218" t="str">
        <f>IF(INDEX(hap_trend_direction,MATCH(Table_20170713!C15,hap_location,0),MATCH(Table_20170713!$I$4,hap_name,0))="Increasing",symbol_increasing,IF(INDEX(hap_trend_direction,MATCH(Table_20170713!C15,hap_location,0),MATCH(Table_20170713!$I$4,hap_name,0))="Decreasing",symbol_decreasing,IF(INDEX(hap_trend_direction,MATCH(Table_20170713!C15,hap_location,0),MATCH(Table_20170713!$I$4,hap_name,0))="No Trend",symbol_noTrend,"N/A")))</f>
        <v>▬</v>
      </c>
      <c r="J15" s="216" t="str">
        <f>IF(INDEX(hap_trend_direction,MATCH(Table_20170713!C15,hap_location,0),MATCH(Table_20170713!$J$4,hap_name,0))="Increasing",symbol_increasing,IF(INDEX(hap_trend_direction,MATCH(Table_20170713!C15,hap_location,0),MATCH(Table_20170713!$J$4,hap_name,0))="Decreasing",symbol_decreasing,IF(INDEX(hap_trend_direction,MATCH(Table_20170713!C15,hap_location,0),MATCH(Table_20170713!$J$4,hap_name,0))="No Trend",symbol_noTrend,"N/A")))</f>
        <v>▬</v>
      </c>
      <c r="K15" s="219" t="str">
        <f>IF(INDEX(hap_trend_direction,MATCH(Table_20170713!C15,hap_location,0),MATCH(Table_20170713!$K$4,hap_name,0))="Increasing",symbol_increasing,IF(INDEX(hap_trend_direction,MATCH(Table_20170713!C15,hap_location,0),MATCH(Table_20170713!$K$4,hap_name,0))="Decreasing",symbol_decreasing,IF(INDEX(hap_trend_direction,MATCH(Table_20170713!C15,hap_location,0),MATCH(Table_20170713!$K$4,hap_name,0))="No Trend",symbol_noTrend,"N/A")))</f>
        <v>▬</v>
      </c>
      <c r="L15" s="220" t="e">
        <f>IF(INDEX(hap_trend_direction,MATCH(Table_20170713!C15,hap_location,0),MATCH(Table_20170713!$L$4,hap_name,0))="Increasing",symbol_increasing,IF(INDEX(hap_trend_direction,MATCH(Table_20170713!C15,hap_location,0),MATCH(Table_20170713!$L$4,hap_name,0))="Decreasing",symbol_decreasing,IF(INDEX(hap_trend_direction,MATCH(Table_20170713!C15,hap_location,0),MATCH(Table_20170713!$L$4,hap_name,0))="No Trend",symbol_noTrend,"N/A")))</f>
        <v>#N/A</v>
      </c>
      <c r="M15" s="221" t="e">
        <f>IF(INDEX(hap_trend_direction,MATCH(Table_20170713!C15,hap_location,0),MATCH(Table_20170713!$M$4,hap_name,0))="Increasing",symbol_increasing,IF(INDEX(hap_trend_direction,MATCH(Table_20170713!C15,hap_location,0),MATCH(Table_20170713!$M$4,hap_name,0))="Decreasing",symbol_decreasing,IF(INDEX(hap_trend_direction,MATCH(Table_20170713!C15,hap_location,0),MATCH(Table_20170713!$M$4,hap_name,0))="No Trend",symbol_noTrend,"N/A")))</f>
        <v>#N/A</v>
      </c>
      <c r="N15" s="217" t="str">
        <f>IF(INDEX(hap_trend_direction,MATCH(Table_20170713!C15,hap_location,0),MATCH(Table_20170713!$N$4,hap_name,0))="Increasing",symbol_increasing,IF(INDEX(hap_trend_direction,MATCH(Table_20170713!C15,hap_location,0),MATCH(Table_20170713!$N$4,hap_name,0))="Decreasing",symbol_decreasing,IF(INDEX(hap_trend_direction,MATCH(Table_20170713!C15,hap_location,0),MATCH(Table_20170713!$N$4,hap_name,0))="No Trend",symbol_noTrend,"N/A")))</f>
        <v>▼</v>
      </c>
      <c r="O15" s="217" t="str">
        <f>IF(INDEX(hap_trend_direction,MATCH(Table_20170713!C15,hap_location,0),MATCH(Table_20170713!$O$4,hap_name,0))="Increasing",symbol_increasing,IF(INDEX(hap_trend_direction,MATCH(Table_20170713!C15,hap_location,0),MATCH(Table_20170713!$O$4,hap_name,0))="Decreasing",symbol_decreasing,IF(INDEX(hap_trend_direction,MATCH(Table_20170713!C15,hap_location,0),MATCH(Table_20170713!$O$4,hap_name,0))="No Trend",symbol_noTrend,"N/A")))</f>
        <v>▬</v>
      </c>
      <c r="P15" s="217" t="e">
        <f>IF(INDEX(hap_trend_direction,MATCH(Table_20170713!C15,hap_location,0),MATCH(Table_20170713!$P$4,hap_name,0))="Increasing",symbol_increasing,IF(INDEX(hap_trend_direction,MATCH(Table_20170713!C15,hap_location,0),MATCH(Table_20170713!$P$4,hap_name,0))="Decreasing",symbol_decreasing,IF(INDEX(hap_trend_direction,MATCH(Table_20170713!C15,hap_location,0),MATCH(Table_20170713!$P$4,hap_name,0))="No Trend",symbol_noTrend,"N/A")))</f>
        <v>#N/A</v>
      </c>
      <c r="Q15" s="217" t="str">
        <f>IF(INDEX(hap_trend_direction,MATCH(Table_20170713!C15,hap_location,0),MATCH(Table_20170713!$Q$4,hap_name,0))="Increasing",symbol_increasing,IF(INDEX(hap_trend_direction,MATCH(Table_20170713!C15,hap_location,0),MATCH(Table_20170713!$Q$4,hap_name,0))="Decreasing",symbol_decreasing,IF(INDEX(hap_trend_direction,MATCH(Table_20170713!C15,hap_location,0),MATCH(Table_20170713!$Q$4,hap_name,0))="No Trend",symbol_noTrend,"N/A")))</f>
        <v>▬</v>
      </c>
      <c r="R15" s="217" t="str">
        <f>IF(INDEX(hap_trend_direction,MATCH(Table_20170713!C15,hap_location,0),MATCH(Table_20170713!$R$4,hap_name,0))="Increasing",symbol_increasing,IF(INDEX(hap_trend_direction,MATCH(Table_20170713!C15,hap_location,0),MATCH(Table_20170713!$R$4,hap_name,0))="Decreasing",symbol_decreasing,IF(INDEX(hap_trend_direction,MATCH(Table_20170713!C15,hap_location,0),MATCH(Table_20170713!$R$4,hap_name,0))="No Trend",symbol_noTrend,"N/A")))</f>
        <v>▼</v>
      </c>
      <c r="S15" s="217" t="str">
        <f>IF(INDEX(hap_trend_direction,MATCH(Table_20170713!C15,hap_location,0),MATCH(Table_20170713!$S$4,hap_name,0))="Increasing",symbol_increasing,IF(INDEX(hap_trend_direction,MATCH(Table_20170713!C15,hap_location,0),MATCH(Table_20170713!$S$4,hap_name,0))="Decreasing",symbol_decreasing,IF(INDEX(hap_trend_direction,MATCH(Table_20170713!C15,hap_location,0),MATCH(Table_20170713!$S$4,hap_name,0))="No Trend",symbol_noTrend,"N/A")))</f>
        <v>▼</v>
      </c>
      <c r="T15" s="217" t="str">
        <f>IF(INDEX(hap_trend_direction,MATCH(Table_20170713!C15,hap_location,0),MATCH(Table_20170713!$T$4,hap_name,0))="Increasing",symbol_increasing,IF(INDEX(hap_trend_direction,MATCH(Table_20170713!C15,hap_location,0),MATCH(Table_20170713!$T$4,hap_name,0))="Decreasing",symbol_decreasing,IF(INDEX(hap_trend_direction,MATCH(Table_20170713!C15,hap_location,0),MATCH(Table_20170713!$T$4,hap_name,0))="No Trend",symbol_noTrend,"N/A")))</f>
        <v>▲</v>
      </c>
      <c r="U15" s="218" t="str">
        <f>IF(INDEX(hap_trend_direction,MATCH(Table_20170713!C15,hap_location,0),MATCH(Table_20170713!$U$4,hap_name,0))="Increasing",symbol_increasing,IF(INDEX(hap_trend_direction,MATCH(Table_20170713!C15,hap_location,0),MATCH(Table_20170713!$U$4,hap_name,0))="Decreasing",symbol_decreasing,IF(INDEX(hap_trend_direction,MATCH(Table_20170713!C15,hap_location,0),MATCH(Table_20170713!$U$4,hap_name,0))="No Trend",symbol_noTrend,"N/A")))</f>
        <v>N/A</v>
      </c>
      <c r="V15" s="216" t="str">
        <f>IF(INDEX(hap_trend_direction,MATCH(Table_20170713!C15,hap_location,0),MATCH(Table_20170713!$V$4,hap_name,0))="Increasing",symbol_increasing,IF(INDEX(hap_trend_direction,MATCH(Table_20170713!C15,hap_location,0),MATCH(Table_20170713!$V$4,hap_name,0))="Decreasing",symbol_decreasing,IF(INDEX(hap_trend_direction,MATCH(Table_20170713!C15,hap_location,0),MATCH(Table_20170713!$V$4,hap_name,0))="No Trend",symbol_noTrend,"N/A")))</f>
        <v>▬</v>
      </c>
      <c r="W15" s="217" t="str">
        <f>IF(INDEX(hap_trend_direction,MATCH(Table_20170713!C15,hap_location,0),MATCH(Table_20170713!$W$4,hap_name,0))="Increasing",symbol_increasing,IF(INDEX(hap_trend_direction,MATCH(Table_20170713!C15,hap_location,0),MATCH(Table_20170713!$W$4,hap_name,0))="Decreasing",symbol_decreasing,IF(INDEX(hap_trend_direction,MATCH(Table_20170713!C15,hap_location,0),MATCH(Table_20170713!$W$4,hap_name,0))="No Trend",symbol_noTrend,"N/A")))</f>
        <v>▬</v>
      </c>
      <c r="X15" s="217" t="str">
        <f>IF(INDEX(hap_trend_direction,MATCH(Table_20170713!C15,hap_location,0),MATCH(Table_20170713!$X$4,hap_name,0))="Increasing",symbol_increasing,IF(INDEX(hap_trend_direction,MATCH(Table_20170713!C15,hap_location,0),MATCH(Table_20170713!$X$4,hap_name,0))="Decreasing",symbol_decreasing,IF(INDEX(hap_trend_direction,MATCH(Table_20170713!C15,hap_location,0),MATCH(Table_20170713!$X$4,hap_name,0))="No Trend",symbol_noTrend,"N/A")))</f>
        <v>▼</v>
      </c>
      <c r="Y15" s="217" t="str">
        <f>IF(INDEX(hap_trend_direction,MATCH(Table_20170713!C15,hap_location,0),MATCH(Table_20170713!$Y$4,hap_name,0))="Increasing",symbol_increasing,IF(INDEX(hap_trend_direction,MATCH(Table_20170713!C15,hap_location,0),MATCH(Table_20170713!$Y$4,hap_name,0))="Decreasing",symbol_decreasing,IF(INDEX(hap_trend_direction,MATCH(Table_20170713!C15,hap_location,0),MATCH(Table_20170713!$Y$4,hap_name,0))="No Trend",symbol_noTrend,"N/A")))</f>
        <v>▬</v>
      </c>
      <c r="Z15" s="217" t="str">
        <f>IF(INDEX(hap_trend_direction,MATCH(Table_20170713!C15,hap_location,0),MATCH(Table_20170713!$Z$4,hap_name,0))="Increasing",symbol_increasing,IF(INDEX(hap_trend_direction,MATCH(Table_20170713!C15,hap_location,0),MATCH(Table_20170713!$Z$4,hap_name,0))="Decreasing",symbol_decreasing,IF(INDEX(hap_trend_direction,MATCH(Table_20170713!C15,hap_location,0),MATCH(Table_20170713!$Z$4,hap_name,0))="No Trend",symbol_noTrend,"N/A")))</f>
        <v>▼</v>
      </c>
      <c r="AA15" s="217" t="str">
        <f>IF(INDEX(hap_trend_direction,MATCH(Table_20170713!C15,hap_location,0),MATCH(Table_20170713!$AA$4,hap_name,0))="Increasing",symbol_increasing,IF(INDEX(hap_trend_direction,MATCH(Table_20170713!C15,hap_location,0),MATCH(Table_20170713!$AA$4,hap_name,0))="Decreasing",symbol_decreasing,IF(INDEX(hap_trend_direction,MATCH(Table_20170713!C15,hap_location,0),MATCH(Table_20170713!$AA$4,hap_name,0))="No Trend",symbol_noTrend,"N/A")))</f>
        <v>▬</v>
      </c>
      <c r="AB15" s="218" t="str">
        <f>IF(INDEX(hap_trend_direction,MATCH(Table_20170713!C15,hap_location,0),MATCH(Table_20170713!$AB$4,hap_name,0))="Increasing",symbol_increasing,IF(INDEX(hap_trend_direction,MATCH(Table_20170713!C15,hap_location,0),MATCH(Table_20170713!$AB$4,hap_name,0))="Decreasing",symbol_decreasing,IF(INDEX(hap_trend_direction,MATCH(Table_20170713!C15,hap_location,0),MATCH(Table_20170713!$AB$4,hap_name,0))="No Trend",symbol_noTrend,"N/A")))</f>
        <v>▬</v>
      </c>
      <c r="AC15" s="148"/>
      <c r="AD15" s="157"/>
      <c r="AE15" s="157"/>
      <c r="AF15" s="157"/>
      <c r="AL15" s="135"/>
      <c r="AM15" s="135"/>
      <c r="AN15" s="135"/>
    </row>
    <row r="16" spans="1:40" s="43" customFormat="1" ht="16.5" thickTop="1" thickBot="1" x14ac:dyDescent="0.3">
      <c r="A16" s="148"/>
      <c r="B16" s="271"/>
      <c r="C16" s="213" t="str">
        <f>TrendDirSummary_20170713_NATTS!E13</f>
        <v>Roxbury, MA</v>
      </c>
      <c r="D16" s="214" t="str">
        <f>IF(INDEX(hap_trend_direction,MATCH(Table_20170713!C16,hap_location,0),MATCH(Table_20170713!$D$4,hap_name,0))="Increasing",symbol_increasing,IF(INDEX(hap_trend_direction,MATCH(Table_20170713!C16,hap_location,0),MATCH(Table_20170713!$D$4,hap_name,0))="Decreasing",symbol_decreasing,IF(INDEX(hap_trend_direction,MATCH(Table_20170713!C16,hap_location,0),MATCH(Table_20170713!$D$4,hap_name,0))="No Trend",symbol_noTrend,"N/A")))</f>
        <v>▬</v>
      </c>
      <c r="E16" s="215" t="str">
        <f>IF(INDEX(hap_trend_direction,MATCH(Table_20170713!C16,hap_location,0),MATCH(Table_20170713!$E$4,hap_name,0))="Increasing",symbol_increasing,IF(INDEX(hap_trend_direction,MATCH(Table_20170713!C16,hap_location,0),MATCH(Table_20170713!$E$4,hap_name,0))="Decreasing",symbol_decreasing,IF(INDEX(hap_trend_direction,MATCH(Table_20170713!C16,hap_location,0),MATCH(Table_20170713!$E$4,hap_name,0))="No Trend",symbol_noTrend,"N/A")))</f>
        <v>▬</v>
      </c>
      <c r="F16" s="216" t="str">
        <f>IF(INDEX(hap_trend_direction,MATCH(Table_20170713!C16,hap_location,0),MATCH(Table_20170713!$F$4,hap_name,0))="Increasing",symbol_increasing,IF(INDEX(hap_trend_direction,MATCH(Table_20170713!C16,hap_location,0),MATCH(Table_20170713!$F$4,hap_name,0))="Decreasing",symbol_decreasing,IF(INDEX(hap_trend_direction,MATCH(Table_20170713!C16,hap_location,0),MATCH(Table_20170713!$F$4,hap_name,0))="No Trend",symbol_noTrend,"N/A")))</f>
        <v>▼</v>
      </c>
      <c r="G16" s="217" t="str">
        <f>IF(INDEX(hap_trend_direction,MATCH(Table_20170713!C16,hap_location,0),MATCH(Table_20170713!$G$4,hap_name,0))="Increasing",symbol_increasing,IF(INDEX(hap_trend_direction,MATCH(Table_20170713!C16,hap_location,0),MATCH(Table_20170713!$G$4,hap_name,0))="Decreasing",symbol_decreasing,IF(INDEX(hap_trend_direction,MATCH(Table_20170713!C16,hap_location,0),MATCH(Table_20170713!$G$4,hap_name,0))="No Trend",symbol_noTrend,"N/A")))</f>
        <v>▼</v>
      </c>
      <c r="H16" s="217" t="str">
        <f>IF(INDEX(hap_trend_direction,MATCH(Table_20170713!C16,hap_location,0),MATCH(Table_20170713!$H$4,hap_name,0))="Increasing",symbol_increasing,IF(INDEX(hap_trend_direction,MATCH(Table_20170713!C16,hap_location,0),MATCH(Table_20170713!$H$4,hap_name,0))="Decreasing",symbol_decreasing,IF(INDEX(hap_trend_direction,MATCH(Table_20170713!C16,hap_location,0),MATCH(Table_20170713!$H$4,hap_name,0))="No Trend",symbol_noTrend,"N/A")))</f>
        <v>▼</v>
      </c>
      <c r="I16" s="218" t="str">
        <f>IF(INDEX(hap_trend_direction,MATCH(Table_20170713!C16,hap_location,0),MATCH(Table_20170713!$I$4,hap_name,0))="Increasing",symbol_increasing,IF(INDEX(hap_trend_direction,MATCH(Table_20170713!C16,hap_location,0),MATCH(Table_20170713!$I$4,hap_name,0))="Decreasing",symbol_decreasing,IF(INDEX(hap_trend_direction,MATCH(Table_20170713!C16,hap_location,0),MATCH(Table_20170713!$I$4,hap_name,0))="No Trend",symbol_noTrend,"N/A")))</f>
        <v>▼</v>
      </c>
      <c r="J16" s="216" t="str">
        <f>IF(INDEX(hap_trend_direction,MATCH(Table_20170713!C16,hap_location,0),MATCH(Table_20170713!$J$4,hap_name,0))="Increasing",symbol_increasing,IF(INDEX(hap_trend_direction,MATCH(Table_20170713!C16,hap_location,0),MATCH(Table_20170713!$J$4,hap_name,0))="Decreasing",symbol_decreasing,IF(INDEX(hap_trend_direction,MATCH(Table_20170713!C16,hap_location,0),MATCH(Table_20170713!$J$4,hap_name,0))="No Trend",symbol_noTrend,"N/A")))</f>
        <v>▬</v>
      </c>
      <c r="K16" s="219" t="str">
        <f>IF(INDEX(hap_trend_direction,MATCH(Table_20170713!C16,hap_location,0),MATCH(Table_20170713!$K$4,hap_name,0))="Increasing",symbol_increasing,IF(INDEX(hap_trend_direction,MATCH(Table_20170713!C16,hap_location,0),MATCH(Table_20170713!$K$4,hap_name,0))="Decreasing",symbol_decreasing,IF(INDEX(hap_trend_direction,MATCH(Table_20170713!C16,hap_location,0),MATCH(Table_20170713!$K$4,hap_name,0))="No Trend",symbol_noTrend,"N/A")))</f>
        <v>▼</v>
      </c>
      <c r="L16" s="220" t="e">
        <f>IF(INDEX(hap_trend_direction,MATCH(Table_20170713!C16,hap_location,0),MATCH(Table_20170713!$L$4,hap_name,0))="Increasing",symbol_increasing,IF(INDEX(hap_trend_direction,MATCH(Table_20170713!C16,hap_location,0),MATCH(Table_20170713!$L$4,hap_name,0))="Decreasing",symbol_decreasing,IF(INDEX(hap_trend_direction,MATCH(Table_20170713!C16,hap_location,0),MATCH(Table_20170713!$L$4,hap_name,0))="No Trend",symbol_noTrend,"N/A")))</f>
        <v>#N/A</v>
      </c>
      <c r="M16" s="221" t="e">
        <f>IF(INDEX(hap_trend_direction,MATCH(Table_20170713!C16,hap_location,0),MATCH(Table_20170713!$M$4,hap_name,0))="Increasing",symbol_increasing,IF(INDEX(hap_trend_direction,MATCH(Table_20170713!C16,hap_location,0),MATCH(Table_20170713!$M$4,hap_name,0))="Decreasing",symbol_decreasing,IF(INDEX(hap_trend_direction,MATCH(Table_20170713!C16,hap_location,0),MATCH(Table_20170713!$M$4,hap_name,0))="No Trend",symbol_noTrend,"N/A")))</f>
        <v>#N/A</v>
      </c>
      <c r="N16" s="217" t="str">
        <f>IF(INDEX(hap_trend_direction,MATCH(Table_20170713!C16,hap_location,0),MATCH(Table_20170713!$N$4,hap_name,0))="Increasing",symbol_increasing,IF(INDEX(hap_trend_direction,MATCH(Table_20170713!C16,hap_location,0),MATCH(Table_20170713!$N$4,hap_name,0))="Decreasing",symbol_decreasing,IF(INDEX(hap_trend_direction,MATCH(Table_20170713!C16,hap_location,0),MATCH(Table_20170713!$N$4,hap_name,0))="No Trend",symbol_noTrend,"N/A")))</f>
        <v>▬</v>
      </c>
      <c r="O16" s="217" t="str">
        <f>IF(INDEX(hap_trend_direction,MATCH(Table_20170713!C16,hap_location,0),MATCH(Table_20170713!$O$4,hap_name,0))="Increasing",symbol_increasing,IF(INDEX(hap_trend_direction,MATCH(Table_20170713!C16,hap_location,0),MATCH(Table_20170713!$O$4,hap_name,0))="Decreasing",symbol_decreasing,IF(INDEX(hap_trend_direction,MATCH(Table_20170713!C16,hap_location,0),MATCH(Table_20170713!$O$4,hap_name,0))="No Trend",symbol_noTrend,"N/A")))</f>
        <v>▬</v>
      </c>
      <c r="P16" s="217" t="e">
        <f>IF(INDEX(hap_trend_direction,MATCH(Table_20170713!C16,hap_location,0),MATCH(Table_20170713!$P$4,hap_name,0))="Increasing",symbol_increasing,IF(INDEX(hap_trend_direction,MATCH(Table_20170713!C16,hap_location,0),MATCH(Table_20170713!$P$4,hap_name,0))="Decreasing",symbol_decreasing,IF(INDEX(hap_trend_direction,MATCH(Table_20170713!C16,hap_location,0),MATCH(Table_20170713!$P$4,hap_name,0))="No Trend",symbol_noTrend,"N/A")))</f>
        <v>#N/A</v>
      </c>
      <c r="Q16" s="217" t="str">
        <f>IF(INDEX(hap_trend_direction,MATCH(Table_20170713!C16,hap_location,0),MATCH(Table_20170713!$Q$4,hap_name,0))="Increasing",symbol_increasing,IF(INDEX(hap_trend_direction,MATCH(Table_20170713!C16,hap_location,0),MATCH(Table_20170713!$Q$4,hap_name,0))="Decreasing",symbol_decreasing,IF(INDEX(hap_trend_direction,MATCH(Table_20170713!C16,hap_location,0),MATCH(Table_20170713!$Q$4,hap_name,0))="No Trend",symbol_noTrend,"N/A")))</f>
        <v>▲</v>
      </c>
      <c r="R16" s="217" t="str">
        <f>IF(INDEX(hap_trend_direction,MATCH(Table_20170713!C16,hap_location,0),MATCH(Table_20170713!$R$4,hap_name,0))="Increasing",symbol_increasing,IF(INDEX(hap_trend_direction,MATCH(Table_20170713!C16,hap_location,0),MATCH(Table_20170713!$R$4,hap_name,0))="Decreasing",symbol_decreasing,IF(INDEX(hap_trend_direction,MATCH(Table_20170713!C16,hap_location,0),MATCH(Table_20170713!$R$4,hap_name,0))="No Trend",symbol_noTrend,"N/A")))</f>
        <v>▼</v>
      </c>
      <c r="S16" s="217" t="str">
        <f>IF(INDEX(hap_trend_direction,MATCH(Table_20170713!C16,hap_location,0),MATCH(Table_20170713!$S$4,hap_name,0))="Increasing",symbol_increasing,IF(INDEX(hap_trend_direction,MATCH(Table_20170713!C16,hap_location,0),MATCH(Table_20170713!$S$4,hap_name,0))="Decreasing",symbol_decreasing,IF(INDEX(hap_trend_direction,MATCH(Table_20170713!C16,hap_location,0),MATCH(Table_20170713!$S$4,hap_name,0))="No Trend",symbol_noTrend,"N/A")))</f>
        <v>▼</v>
      </c>
      <c r="T16" s="217" t="str">
        <f>IF(INDEX(hap_trend_direction,MATCH(Table_20170713!C16,hap_location,0),MATCH(Table_20170713!$T$4,hap_name,0))="Increasing",symbol_increasing,IF(INDEX(hap_trend_direction,MATCH(Table_20170713!C16,hap_location,0),MATCH(Table_20170713!$T$4,hap_name,0))="Decreasing",symbol_decreasing,IF(INDEX(hap_trend_direction,MATCH(Table_20170713!C16,hap_location,0),MATCH(Table_20170713!$T$4,hap_name,0))="No Trend",symbol_noTrend,"N/A")))</f>
        <v>▲</v>
      </c>
      <c r="U16" s="218" t="str">
        <f>IF(INDEX(hap_trend_direction,MATCH(Table_20170713!C16,hap_location,0),MATCH(Table_20170713!$U$4,hap_name,0))="Increasing",symbol_increasing,IF(INDEX(hap_trend_direction,MATCH(Table_20170713!C16,hap_location,0),MATCH(Table_20170713!$U$4,hap_name,0))="Decreasing",symbol_decreasing,IF(INDEX(hap_trend_direction,MATCH(Table_20170713!C16,hap_location,0),MATCH(Table_20170713!$U$4,hap_name,0))="No Trend",symbol_noTrend,"N/A")))</f>
        <v>▬</v>
      </c>
      <c r="V16" s="216" t="str">
        <f>IF(INDEX(hap_trend_direction,MATCH(Table_20170713!C16,hap_location,0),MATCH(Table_20170713!$V$4,hap_name,0))="Increasing",symbol_increasing,IF(INDEX(hap_trend_direction,MATCH(Table_20170713!C16,hap_location,0),MATCH(Table_20170713!$V$4,hap_name,0))="Decreasing",symbol_decreasing,IF(INDEX(hap_trend_direction,MATCH(Table_20170713!C16,hap_location,0),MATCH(Table_20170713!$V$4,hap_name,0))="No Trend",symbol_noTrend,"N/A")))</f>
        <v>▬</v>
      </c>
      <c r="W16" s="217" t="str">
        <f>IF(INDEX(hap_trend_direction,MATCH(Table_20170713!C16,hap_location,0),MATCH(Table_20170713!$W$4,hap_name,0))="Increasing",symbol_increasing,IF(INDEX(hap_trend_direction,MATCH(Table_20170713!C16,hap_location,0),MATCH(Table_20170713!$W$4,hap_name,0))="Decreasing",symbol_decreasing,IF(INDEX(hap_trend_direction,MATCH(Table_20170713!C16,hap_location,0),MATCH(Table_20170713!$W$4,hap_name,0))="No Trend",symbol_noTrend,"N/A")))</f>
        <v>▬</v>
      </c>
      <c r="X16" s="217" t="str">
        <f>IF(INDEX(hap_trend_direction,MATCH(Table_20170713!C16,hap_location,0),MATCH(Table_20170713!$X$4,hap_name,0))="Increasing",symbol_increasing,IF(INDEX(hap_trend_direction,MATCH(Table_20170713!C16,hap_location,0),MATCH(Table_20170713!$X$4,hap_name,0))="Decreasing",symbol_decreasing,IF(INDEX(hap_trend_direction,MATCH(Table_20170713!C16,hap_location,0),MATCH(Table_20170713!$X$4,hap_name,0))="No Trend",symbol_noTrend,"N/A")))</f>
        <v>▼</v>
      </c>
      <c r="Y16" s="217" t="str">
        <f>IF(INDEX(hap_trend_direction,MATCH(Table_20170713!C16,hap_location,0),MATCH(Table_20170713!$Y$4,hap_name,0))="Increasing",symbol_increasing,IF(INDEX(hap_trend_direction,MATCH(Table_20170713!C16,hap_location,0),MATCH(Table_20170713!$Y$4,hap_name,0))="Decreasing",symbol_decreasing,IF(INDEX(hap_trend_direction,MATCH(Table_20170713!C16,hap_location,0),MATCH(Table_20170713!$Y$4,hap_name,0))="No Trend",symbol_noTrend,"N/A")))</f>
        <v>▬</v>
      </c>
      <c r="Z16" s="217" t="str">
        <f>IF(INDEX(hap_trend_direction,MATCH(Table_20170713!C16,hap_location,0),MATCH(Table_20170713!$Z$4,hap_name,0))="Increasing",symbol_increasing,IF(INDEX(hap_trend_direction,MATCH(Table_20170713!C16,hap_location,0),MATCH(Table_20170713!$Z$4,hap_name,0))="Decreasing",symbol_decreasing,IF(INDEX(hap_trend_direction,MATCH(Table_20170713!C16,hap_location,0),MATCH(Table_20170713!$Z$4,hap_name,0))="No Trend",symbol_noTrend,"N/A")))</f>
        <v>▬</v>
      </c>
      <c r="AA16" s="217" t="str">
        <f>IF(INDEX(hap_trend_direction,MATCH(Table_20170713!C16,hap_location,0),MATCH(Table_20170713!$AA$4,hap_name,0))="Increasing",symbol_increasing,IF(INDEX(hap_trend_direction,MATCH(Table_20170713!C16,hap_location,0),MATCH(Table_20170713!$AA$4,hap_name,0))="Decreasing",symbol_decreasing,IF(INDEX(hap_trend_direction,MATCH(Table_20170713!C16,hap_location,0),MATCH(Table_20170713!$AA$4,hap_name,0))="No Trend",symbol_noTrend,"N/A")))</f>
        <v>▬</v>
      </c>
      <c r="AB16" s="218" t="str">
        <f>IF(INDEX(hap_trend_direction,MATCH(Table_20170713!C16,hap_location,0),MATCH(Table_20170713!$AB$4,hap_name,0))="Increasing",symbol_increasing,IF(INDEX(hap_trend_direction,MATCH(Table_20170713!C16,hap_location,0),MATCH(Table_20170713!$AB$4,hap_name,0))="Decreasing",symbol_decreasing,IF(INDEX(hap_trend_direction,MATCH(Table_20170713!C16,hap_location,0),MATCH(Table_20170713!$AB$4,hap_name,0))="No Trend",symbol_noTrend,"N/A")))</f>
        <v>▼</v>
      </c>
      <c r="AC16" s="148"/>
      <c r="AD16" s="157"/>
      <c r="AE16" s="157"/>
      <c r="AF16" s="157"/>
      <c r="AL16" s="135"/>
      <c r="AM16" s="135"/>
      <c r="AN16" s="135"/>
    </row>
    <row r="17" spans="1:40" s="43" customFormat="1" ht="16.5" thickTop="1" thickBot="1" x14ac:dyDescent="0.3">
      <c r="A17" s="148"/>
      <c r="B17" s="271"/>
      <c r="C17" s="213" t="str">
        <f>TrendDirSummary_20170713_NATTS!E14</f>
        <v>Detroit, MI</v>
      </c>
      <c r="D17" s="214" t="str">
        <f>IF(INDEX(hap_trend_direction,MATCH(Table_20170713!C17,hap_location,0),MATCH(Table_20170713!$D$4,hap_name,0))="Increasing",symbol_increasing,IF(INDEX(hap_trend_direction,MATCH(Table_20170713!C17,hap_location,0),MATCH(Table_20170713!$D$4,hap_name,0))="Decreasing",symbol_decreasing,IF(INDEX(hap_trend_direction,MATCH(Table_20170713!C17,hap_location,0),MATCH(Table_20170713!$D$4,hap_name,0))="No Trend",symbol_noTrend,"N/A")))</f>
        <v>▬</v>
      </c>
      <c r="E17" s="215" t="str">
        <f>IF(INDEX(hap_trend_direction,MATCH(Table_20170713!C17,hap_location,0),MATCH(Table_20170713!$E$4,hap_name,0))="Increasing",symbol_increasing,IF(INDEX(hap_trend_direction,MATCH(Table_20170713!C17,hap_location,0),MATCH(Table_20170713!$E$4,hap_name,0))="Decreasing",symbol_decreasing,IF(INDEX(hap_trend_direction,MATCH(Table_20170713!C17,hap_location,0),MATCH(Table_20170713!$E$4,hap_name,0))="No Trend",symbol_noTrend,"N/A")))</f>
        <v>▬</v>
      </c>
      <c r="F17" s="216" t="str">
        <f>IF(INDEX(hap_trend_direction,MATCH(Table_20170713!C17,hap_location,0),MATCH(Table_20170713!$F$4,hap_name,0))="Increasing",symbol_increasing,IF(INDEX(hap_trend_direction,MATCH(Table_20170713!C17,hap_location,0),MATCH(Table_20170713!$F$4,hap_name,0))="Decreasing",symbol_decreasing,IF(INDEX(hap_trend_direction,MATCH(Table_20170713!C17,hap_location,0),MATCH(Table_20170713!$F$4,hap_name,0))="No Trend",symbol_noTrend,"N/A")))</f>
        <v>▼</v>
      </c>
      <c r="G17" s="217" t="str">
        <f>IF(INDEX(hap_trend_direction,MATCH(Table_20170713!C17,hap_location,0),MATCH(Table_20170713!$G$4,hap_name,0))="Increasing",symbol_increasing,IF(INDEX(hap_trend_direction,MATCH(Table_20170713!C17,hap_location,0),MATCH(Table_20170713!$G$4,hap_name,0))="Decreasing",symbol_decreasing,IF(INDEX(hap_trend_direction,MATCH(Table_20170713!C17,hap_location,0),MATCH(Table_20170713!$G$4,hap_name,0))="No Trend",symbol_noTrend,"N/A")))</f>
        <v>▼</v>
      </c>
      <c r="H17" s="217" t="str">
        <f>IF(INDEX(hap_trend_direction,MATCH(Table_20170713!C17,hap_location,0),MATCH(Table_20170713!$H$4,hap_name,0))="Increasing",symbol_increasing,IF(INDEX(hap_trend_direction,MATCH(Table_20170713!C17,hap_location,0),MATCH(Table_20170713!$H$4,hap_name,0))="Decreasing",symbol_decreasing,IF(INDEX(hap_trend_direction,MATCH(Table_20170713!C17,hap_location,0),MATCH(Table_20170713!$H$4,hap_name,0))="No Trend",symbol_noTrend,"N/A")))</f>
        <v>▬</v>
      </c>
      <c r="I17" s="218" t="str">
        <f>IF(INDEX(hap_trend_direction,MATCH(Table_20170713!C17,hap_location,0),MATCH(Table_20170713!$I$4,hap_name,0))="Increasing",symbol_increasing,IF(INDEX(hap_trend_direction,MATCH(Table_20170713!C17,hap_location,0),MATCH(Table_20170713!$I$4,hap_name,0))="Decreasing",symbol_decreasing,IF(INDEX(hap_trend_direction,MATCH(Table_20170713!C17,hap_location,0),MATCH(Table_20170713!$I$4,hap_name,0))="No Trend",symbol_noTrend,"N/A")))</f>
        <v>▬</v>
      </c>
      <c r="J17" s="216" t="str">
        <f>IF(INDEX(hap_trend_direction,MATCH(Table_20170713!C17,hap_location,0),MATCH(Table_20170713!$J$4,hap_name,0))="Increasing",symbol_increasing,IF(INDEX(hap_trend_direction,MATCH(Table_20170713!C17,hap_location,0),MATCH(Table_20170713!$J$4,hap_name,0))="Decreasing",symbol_decreasing,IF(INDEX(hap_trend_direction,MATCH(Table_20170713!C17,hap_location,0),MATCH(Table_20170713!$J$4,hap_name,0))="No Trend",symbol_noTrend,"N/A")))</f>
        <v>▬</v>
      </c>
      <c r="K17" s="219" t="str">
        <f>IF(INDEX(hap_trend_direction,MATCH(Table_20170713!C17,hap_location,0),MATCH(Table_20170713!$K$4,hap_name,0))="Increasing",symbol_increasing,IF(INDEX(hap_trend_direction,MATCH(Table_20170713!C17,hap_location,0),MATCH(Table_20170713!$K$4,hap_name,0))="Decreasing",symbol_decreasing,IF(INDEX(hap_trend_direction,MATCH(Table_20170713!C17,hap_location,0),MATCH(Table_20170713!$K$4,hap_name,0))="No Trend",symbol_noTrend,"N/A")))</f>
        <v>▬</v>
      </c>
      <c r="L17" s="220" t="e">
        <f>IF(INDEX(hap_trend_direction,MATCH(Table_20170713!C17,hap_location,0),MATCH(Table_20170713!$L$4,hap_name,0))="Increasing",symbol_increasing,IF(INDEX(hap_trend_direction,MATCH(Table_20170713!C17,hap_location,0),MATCH(Table_20170713!$L$4,hap_name,0))="Decreasing",symbol_decreasing,IF(INDEX(hap_trend_direction,MATCH(Table_20170713!C17,hap_location,0),MATCH(Table_20170713!$L$4,hap_name,0))="No Trend",symbol_noTrend,"N/A")))</f>
        <v>#N/A</v>
      </c>
      <c r="M17" s="221" t="e">
        <f>IF(INDEX(hap_trend_direction,MATCH(Table_20170713!C17,hap_location,0),MATCH(Table_20170713!$M$4,hap_name,0))="Increasing",symbol_increasing,IF(INDEX(hap_trend_direction,MATCH(Table_20170713!C17,hap_location,0),MATCH(Table_20170713!$M$4,hap_name,0))="Decreasing",symbol_decreasing,IF(INDEX(hap_trend_direction,MATCH(Table_20170713!C17,hap_location,0),MATCH(Table_20170713!$M$4,hap_name,0))="No Trend",symbol_noTrend,"N/A")))</f>
        <v>#N/A</v>
      </c>
      <c r="N17" s="217" t="str">
        <f>IF(INDEX(hap_trend_direction,MATCH(Table_20170713!C17,hap_location,0),MATCH(Table_20170713!$N$4,hap_name,0))="Increasing",symbol_increasing,IF(INDEX(hap_trend_direction,MATCH(Table_20170713!C17,hap_location,0),MATCH(Table_20170713!$N$4,hap_name,0))="Decreasing",symbol_decreasing,IF(INDEX(hap_trend_direction,MATCH(Table_20170713!C17,hap_location,0),MATCH(Table_20170713!$N$4,hap_name,0))="No Trend",symbol_noTrend,"N/A")))</f>
        <v>▬</v>
      </c>
      <c r="O17" s="217" t="str">
        <f>IF(INDEX(hap_trend_direction,MATCH(Table_20170713!C17,hap_location,0),MATCH(Table_20170713!$O$4,hap_name,0))="Increasing",symbol_increasing,IF(INDEX(hap_trend_direction,MATCH(Table_20170713!C17,hap_location,0),MATCH(Table_20170713!$O$4,hap_name,0))="Decreasing",symbol_decreasing,IF(INDEX(hap_trend_direction,MATCH(Table_20170713!C17,hap_location,0),MATCH(Table_20170713!$O$4,hap_name,0))="No Trend",symbol_noTrend,"N/A")))</f>
        <v>▬</v>
      </c>
      <c r="P17" s="217" t="e">
        <f>IF(INDEX(hap_trend_direction,MATCH(Table_20170713!C17,hap_location,0),MATCH(Table_20170713!$P$4,hap_name,0))="Increasing",symbol_increasing,IF(INDEX(hap_trend_direction,MATCH(Table_20170713!C17,hap_location,0),MATCH(Table_20170713!$P$4,hap_name,0))="Decreasing",symbol_decreasing,IF(INDEX(hap_trend_direction,MATCH(Table_20170713!C17,hap_location,0),MATCH(Table_20170713!$P$4,hap_name,0))="No Trend",symbol_noTrend,"N/A")))</f>
        <v>#N/A</v>
      </c>
      <c r="Q17" s="217" t="str">
        <f>IF(INDEX(hap_trend_direction,MATCH(Table_20170713!C17,hap_location,0),MATCH(Table_20170713!$Q$4,hap_name,0))="Increasing",symbol_increasing,IF(INDEX(hap_trend_direction,MATCH(Table_20170713!C17,hap_location,0),MATCH(Table_20170713!$Q$4,hap_name,0))="Decreasing",symbol_decreasing,IF(INDEX(hap_trend_direction,MATCH(Table_20170713!C17,hap_location,0),MATCH(Table_20170713!$Q$4,hap_name,0))="No Trend",symbol_noTrend,"N/A")))</f>
        <v>N/A</v>
      </c>
      <c r="R17" s="217" t="str">
        <f>IF(INDEX(hap_trend_direction,MATCH(Table_20170713!C17,hap_location,0),MATCH(Table_20170713!$R$4,hap_name,0))="Increasing",symbol_increasing,IF(INDEX(hap_trend_direction,MATCH(Table_20170713!C17,hap_location,0),MATCH(Table_20170713!$R$4,hap_name,0))="Decreasing",symbol_decreasing,IF(INDEX(hap_trend_direction,MATCH(Table_20170713!C17,hap_location,0),MATCH(Table_20170713!$R$4,hap_name,0))="No Trend",symbol_noTrend,"N/A")))</f>
        <v>▬</v>
      </c>
      <c r="S17" s="217" t="str">
        <f>IF(INDEX(hap_trend_direction,MATCH(Table_20170713!C17,hap_location,0),MATCH(Table_20170713!$S$4,hap_name,0))="Increasing",symbol_increasing,IF(INDEX(hap_trend_direction,MATCH(Table_20170713!C17,hap_location,0),MATCH(Table_20170713!$S$4,hap_name,0))="Decreasing",symbol_decreasing,IF(INDEX(hap_trend_direction,MATCH(Table_20170713!C17,hap_location,0),MATCH(Table_20170713!$S$4,hap_name,0))="No Trend",symbol_noTrend,"N/A")))</f>
        <v>▼</v>
      </c>
      <c r="T17" s="217" t="str">
        <f>IF(INDEX(hap_trend_direction,MATCH(Table_20170713!C17,hap_location,0),MATCH(Table_20170713!$T$4,hap_name,0))="Increasing",symbol_increasing,IF(INDEX(hap_trend_direction,MATCH(Table_20170713!C17,hap_location,0),MATCH(Table_20170713!$T$4,hap_name,0))="Decreasing",symbol_decreasing,IF(INDEX(hap_trend_direction,MATCH(Table_20170713!C17,hap_location,0),MATCH(Table_20170713!$T$4,hap_name,0))="No Trend",symbol_noTrend,"N/A")))</f>
        <v>▲</v>
      </c>
      <c r="U17" s="218" t="str">
        <f>IF(INDEX(hap_trend_direction,MATCH(Table_20170713!C17,hap_location,0),MATCH(Table_20170713!$U$4,hap_name,0))="Increasing",symbol_increasing,IF(INDEX(hap_trend_direction,MATCH(Table_20170713!C17,hap_location,0),MATCH(Table_20170713!$U$4,hap_name,0))="Decreasing",symbol_decreasing,IF(INDEX(hap_trend_direction,MATCH(Table_20170713!C17,hap_location,0),MATCH(Table_20170713!$U$4,hap_name,0))="No Trend",symbol_noTrend,"N/A")))</f>
        <v>N/A</v>
      </c>
      <c r="V17" s="216" t="str">
        <f>IF(INDEX(hap_trend_direction,MATCH(Table_20170713!C17,hap_location,0),MATCH(Table_20170713!$V$4,hap_name,0))="Increasing",symbol_increasing,IF(INDEX(hap_trend_direction,MATCH(Table_20170713!C17,hap_location,0),MATCH(Table_20170713!$V$4,hap_name,0))="Decreasing",symbol_decreasing,IF(INDEX(hap_trend_direction,MATCH(Table_20170713!C17,hap_location,0),MATCH(Table_20170713!$V$4,hap_name,0))="No Trend",symbol_noTrend,"N/A")))</f>
        <v>▼</v>
      </c>
      <c r="W17" s="217" t="str">
        <f>IF(INDEX(hap_trend_direction,MATCH(Table_20170713!C17,hap_location,0),MATCH(Table_20170713!$W$4,hap_name,0))="Increasing",symbol_increasing,IF(INDEX(hap_trend_direction,MATCH(Table_20170713!C17,hap_location,0),MATCH(Table_20170713!$W$4,hap_name,0))="Decreasing",symbol_decreasing,IF(INDEX(hap_trend_direction,MATCH(Table_20170713!C17,hap_location,0),MATCH(Table_20170713!$W$4,hap_name,0))="No Trend",symbol_noTrend,"N/A")))</f>
        <v>▼</v>
      </c>
      <c r="X17" s="217" t="str">
        <f>IF(INDEX(hap_trend_direction,MATCH(Table_20170713!C17,hap_location,0),MATCH(Table_20170713!$X$4,hap_name,0))="Increasing",symbol_increasing,IF(INDEX(hap_trend_direction,MATCH(Table_20170713!C17,hap_location,0),MATCH(Table_20170713!$X$4,hap_name,0))="Decreasing",symbol_decreasing,IF(INDEX(hap_trend_direction,MATCH(Table_20170713!C17,hap_location,0),MATCH(Table_20170713!$X$4,hap_name,0))="No Trend",symbol_noTrend,"N/A")))</f>
        <v>▼</v>
      </c>
      <c r="Y17" s="217" t="str">
        <f>IF(INDEX(hap_trend_direction,MATCH(Table_20170713!C17,hap_location,0),MATCH(Table_20170713!$Y$4,hap_name,0))="Increasing",symbol_increasing,IF(INDEX(hap_trend_direction,MATCH(Table_20170713!C17,hap_location,0),MATCH(Table_20170713!$Y$4,hap_name,0))="Decreasing",symbol_decreasing,IF(INDEX(hap_trend_direction,MATCH(Table_20170713!C17,hap_location,0),MATCH(Table_20170713!$Y$4,hap_name,0))="No Trend",symbol_noTrend,"N/A")))</f>
        <v>▬</v>
      </c>
      <c r="Z17" s="217" t="str">
        <f>IF(INDEX(hap_trend_direction,MATCH(Table_20170713!C17,hap_location,0),MATCH(Table_20170713!$Z$4,hap_name,0))="Increasing",symbol_increasing,IF(INDEX(hap_trend_direction,MATCH(Table_20170713!C17,hap_location,0),MATCH(Table_20170713!$Z$4,hap_name,0))="Decreasing",symbol_decreasing,IF(INDEX(hap_trend_direction,MATCH(Table_20170713!C17,hap_location,0),MATCH(Table_20170713!$Z$4,hap_name,0))="No Trend",symbol_noTrend,"N/A")))</f>
        <v>▼</v>
      </c>
      <c r="AA17" s="217" t="str">
        <f>IF(INDEX(hap_trend_direction,MATCH(Table_20170713!C17,hap_location,0),MATCH(Table_20170713!$AA$4,hap_name,0))="Increasing",symbol_increasing,IF(INDEX(hap_trend_direction,MATCH(Table_20170713!C17,hap_location,0),MATCH(Table_20170713!$AA$4,hap_name,0))="Decreasing",symbol_decreasing,IF(INDEX(hap_trend_direction,MATCH(Table_20170713!C17,hap_location,0),MATCH(Table_20170713!$AA$4,hap_name,0))="No Trend",symbol_noTrend,"N/A")))</f>
        <v>▼</v>
      </c>
      <c r="AB17" s="218" t="str">
        <f>IF(INDEX(hap_trend_direction,MATCH(Table_20170713!C17,hap_location,0),MATCH(Table_20170713!$AB$4,hap_name,0))="Increasing",symbol_increasing,IF(INDEX(hap_trend_direction,MATCH(Table_20170713!C17,hap_location,0),MATCH(Table_20170713!$AB$4,hap_name,0))="Decreasing",symbol_decreasing,IF(INDEX(hap_trend_direction,MATCH(Table_20170713!C17,hap_location,0),MATCH(Table_20170713!$AB$4,hap_name,0))="No Trend",symbol_noTrend,"N/A")))</f>
        <v>▼</v>
      </c>
      <c r="AC17" s="148"/>
      <c r="AD17" s="157"/>
      <c r="AE17" s="157"/>
      <c r="AF17" s="157"/>
      <c r="AL17" s="135"/>
      <c r="AM17" s="135"/>
      <c r="AN17" s="135"/>
    </row>
    <row r="18" spans="1:40" s="43" customFormat="1" ht="16.5" thickTop="1" thickBot="1" x14ac:dyDescent="0.3">
      <c r="A18" s="148"/>
      <c r="B18" s="271"/>
      <c r="C18" s="213" t="str">
        <f>TrendDirSummary_20170713_NATTS!E15</f>
        <v>St. Louis, MO</v>
      </c>
      <c r="D18" s="214" t="str">
        <f>IF(INDEX(hap_trend_direction,MATCH(Table_20170713!C18,hap_location,0),MATCH(Table_20170713!$D$4,hap_name,0))="Increasing",symbol_increasing,IF(INDEX(hap_trend_direction,MATCH(Table_20170713!C18,hap_location,0),MATCH(Table_20170713!$D$4,hap_name,0))="Decreasing",symbol_decreasing,IF(INDEX(hap_trend_direction,MATCH(Table_20170713!C18,hap_location,0),MATCH(Table_20170713!$D$4,hap_name,0))="No Trend",symbol_noTrend,"N/A")))</f>
        <v>▼</v>
      </c>
      <c r="E18" s="215" t="str">
        <f>IF(INDEX(hap_trend_direction,MATCH(Table_20170713!C18,hap_location,0),MATCH(Table_20170713!$E$4,hap_name,0))="Increasing",symbol_increasing,IF(INDEX(hap_trend_direction,MATCH(Table_20170713!C18,hap_location,0),MATCH(Table_20170713!$E$4,hap_name,0))="Decreasing",symbol_decreasing,IF(INDEX(hap_trend_direction,MATCH(Table_20170713!C18,hap_location,0),MATCH(Table_20170713!$E$4,hap_name,0))="No Trend",symbol_noTrend,"N/A")))</f>
        <v>▬</v>
      </c>
      <c r="F18" s="216" t="str">
        <f>IF(INDEX(hap_trend_direction,MATCH(Table_20170713!C18,hap_location,0),MATCH(Table_20170713!$F$4,hap_name,0))="Increasing",symbol_increasing,IF(INDEX(hap_trend_direction,MATCH(Table_20170713!C18,hap_location,0),MATCH(Table_20170713!$F$4,hap_name,0))="Decreasing",symbol_decreasing,IF(INDEX(hap_trend_direction,MATCH(Table_20170713!C18,hap_location,0),MATCH(Table_20170713!$F$4,hap_name,0))="No Trend",symbol_noTrend,"N/A")))</f>
        <v>▼</v>
      </c>
      <c r="G18" s="217" t="str">
        <f>IF(INDEX(hap_trend_direction,MATCH(Table_20170713!C18,hap_location,0),MATCH(Table_20170713!$G$4,hap_name,0))="Increasing",symbol_increasing,IF(INDEX(hap_trend_direction,MATCH(Table_20170713!C18,hap_location,0),MATCH(Table_20170713!$G$4,hap_name,0))="Decreasing",symbol_decreasing,IF(INDEX(hap_trend_direction,MATCH(Table_20170713!C18,hap_location,0),MATCH(Table_20170713!$G$4,hap_name,0))="No Trend",symbol_noTrend,"N/A")))</f>
        <v>▼</v>
      </c>
      <c r="H18" s="217" t="str">
        <f>IF(INDEX(hap_trend_direction,MATCH(Table_20170713!C18,hap_location,0),MATCH(Table_20170713!$H$4,hap_name,0))="Increasing",symbol_increasing,IF(INDEX(hap_trend_direction,MATCH(Table_20170713!C18,hap_location,0),MATCH(Table_20170713!$H$4,hap_name,0))="Decreasing",symbol_decreasing,IF(INDEX(hap_trend_direction,MATCH(Table_20170713!C18,hap_location,0),MATCH(Table_20170713!$H$4,hap_name,0))="No Trend",symbol_noTrend,"N/A")))</f>
        <v>▼</v>
      </c>
      <c r="I18" s="218" t="str">
        <f>IF(INDEX(hap_trend_direction,MATCH(Table_20170713!C18,hap_location,0),MATCH(Table_20170713!$I$4,hap_name,0))="Increasing",symbol_increasing,IF(INDEX(hap_trend_direction,MATCH(Table_20170713!C18,hap_location,0),MATCH(Table_20170713!$I$4,hap_name,0))="Decreasing",symbol_decreasing,IF(INDEX(hap_trend_direction,MATCH(Table_20170713!C18,hap_location,0),MATCH(Table_20170713!$I$4,hap_name,0))="No Trend",symbol_noTrend,"N/A")))</f>
        <v>▬</v>
      </c>
      <c r="J18" s="216" t="str">
        <f>IF(INDEX(hap_trend_direction,MATCH(Table_20170713!C18,hap_location,0),MATCH(Table_20170713!$J$4,hap_name,0))="Increasing",symbol_increasing,IF(INDEX(hap_trend_direction,MATCH(Table_20170713!C18,hap_location,0),MATCH(Table_20170713!$J$4,hap_name,0))="Decreasing",symbol_decreasing,IF(INDEX(hap_trend_direction,MATCH(Table_20170713!C18,hap_location,0),MATCH(Table_20170713!$J$4,hap_name,0))="No Trend",symbol_noTrend,"N/A")))</f>
        <v>▬</v>
      </c>
      <c r="K18" s="219" t="str">
        <f>IF(INDEX(hap_trend_direction,MATCH(Table_20170713!C18,hap_location,0),MATCH(Table_20170713!$K$4,hap_name,0))="Increasing",symbol_increasing,IF(INDEX(hap_trend_direction,MATCH(Table_20170713!C18,hap_location,0),MATCH(Table_20170713!$K$4,hap_name,0))="Decreasing",symbol_decreasing,IF(INDEX(hap_trend_direction,MATCH(Table_20170713!C18,hap_location,0),MATCH(Table_20170713!$K$4,hap_name,0))="No Trend",symbol_noTrend,"N/A")))</f>
        <v>▼</v>
      </c>
      <c r="L18" s="220" t="e">
        <f>IF(INDEX(hap_trend_direction,MATCH(Table_20170713!C18,hap_location,0),MATCH(Table_20170713!$L$4,hap_name,0))="Increasing",symbol_increasing,IF(INDEX(hap_trend_direction,MATCH(Table_20170713!C18,hap_location,0),MATCH(Table_20170713!$L$4,hap_name,0))="Decreasing",symbol_decreasing,IF(INDEX(hap_trend_direction,MATCH(Table_20170713!C18,hap_location,0),MATCH(Table_20170713!$L$4,hap_name,0))="No Trend",symbol_noTrend,"N/A")))</f>
        <v>#N/A</v>
      </c>
      <c r="M18" s="221" t="e">
        <f>IF(INDEX(hap_trend_direction,MATCH(Table_20170713!C18,hap_location,0),MATCH(Table_20170713!$M$4,hap_name,0))="Increasing",symbol_increasing,IF(INDEX(hap_trend_direction,MATCH(Table_20170713!C18,hap_location,0),MATCH(Table_20170713!$M$4,hap_name,0))="Decreasing",symbol_decreasing,IF(INDEX(hap_trend_direction,MATCH(Table_20170713!C18,hap_location,0),MATCH(Table_20170713!$M$4,hap_name,0))="No Trend",symbol_noTrend,"N/A")))</f>
        <v>#N/A</v>
      </c>
      <c r="N18" s="217" t="str">
        <f>IF(INDEX(hap_trend_direction,MATCH(Table_20170713!C18,hap_location,0),MATCH(Table_20170713!$N$4,hap_name,0))="Increasing",symbol_increasing,IF(INDEX(hap_trend_direction,MATCH(Table_20170713!C18,hap_location,0),MATCH(Table_20170713!$N$4,hap_name,0))="Decreasing",symbol_decreasing,IF(INDEX(hap_trend_direction,MATCH(Table_20170713!C18,hap_location,0),MATCH(Table_20170713!$N$4,hap_name,0))="No Trend",symbol_noTrend,"N/A")))</f>
        <v>▲</v>
      </c>
      <c r="O18" s="217" t="str">
        <f>IF(INDEX(hap_trend_direction,MATCH(Table_20170713!C18,hap_location,0),MATCH(Table_20170713!$O$4,hap_name,0))="Increasing",symbol_increasing,IF(INDEX(hap_trend_direction,MATCH(Table_20170713!C18,hap_location,0),MATCH(Table_20170713!$O$4,hap_name,0))="Decreasing",symbol_decreasing,IF(INDEX(hap_trend_direction,MATCH(Table_20170713!C18,hap_location,0),MATCH(Table_20170713!$O$4,hap_name,0))="No Trend",symbol_noTrend,"N/A")))</f>
        <v>▬</v>
      </c>
      <c r="P18" s="217" t="e">
        <f>IF(INDEX(hap_trend_direction,MATCH(Table_20170713!C18,hap_location,0),MATCH(Table_20170713!$P$4,hap_name,0))="Increasing",symbol_increasing,IF(INDEX(hap_trend_direction,MATCH(Table_20170713!C18,hap_location,0),MATCH(Table_20170713!$P$4,hap_name,0))="Decreasing",symbol_decreasing,IF(INDEX(hap_trend_direction,MATCH(Table_20170713!C18,hap_location,0),MATCH(Table_20170713!$P$4,hap_name,0))="No Trend",symbol_noTrend,"N/A")))</f>
        <v>#N/A</v>
      </c>
      <c r="Q18" s="217" t="str">
        <f>IF(INDEX(hap_trend_direction,MATCH(Table_20170713!C18,hap_location,0),MATCH(Table_20170713!$Q$4,hap_name,0))="Increasing",symbol_increasing,IF(INDEX(hap_trend_direction,MATCH(Table_20170713!C18,hap_location,0),MATCH(Table_20170713!$Q$4,hap_name,0))="Decreasing",symbol_decreasing,IF(INDEX(hap_trend_direction,MATCH(Table_20170713!C18,hap_location,0),MATCH(Table_20170713!$Q$4,hap_name,0))="No Trend",symbol_noTrend,"N/A")))</f>
        <v>▬</v>
      </c>
      <c r="R18" s="217" t="str">
        <f>IF(INDEX(hap_trend_direction,MATCH(Table_20170713!C18,hap_location,0),MATCH(Table_20170713!$R$4,hap_name,0))="Increasing",symbol_increasing,IF(INDEX(hap_trend_direction,MATCH(Table_20170713!C18,hap_location,0),MATCH(Table_20170713!$R$4,hap_name,0))="Decreasing",symbol_decreasing,IF(INDEX(hap_trend_direction,MATCH(Table_20170713!C18,hap_location,0),MATCH(Table_20170713!$R$4,hap_name,0))="No Trend",symbol_noTrend,"N/A")))</f>
        <v>▼</v>
      </c>
      <c r="S18" s="217" t="str">
        <f>IF(INDEX(hap_trend_direction,MATCH(Table_20170713!C18,hap_location,0),MATCH(Table_20170713!$S$4,hap_name,0))="Increasing",symbol_increasing,IF(INDEX(hap_trend_direction,MATCH(Table_20170713!C18,hap_location,0),MATCH(Table_20170713!$S$4,hap_name,0))="Decreasing",symbol_decreasing,IF(INDEX(hap_trend_direction,MATCH(Table_20170713!C18,hap_location,0),MATCH(Table_20170713!$S$4,hap_name,0))="No Trend",symbol_noTrend,"N/A")))</f>
        <v>▼</v>
      </c>
      <c r="T18" s="217" t="str">
        <f>IF(INDEX(hap_trend_direction,MATCH(Table_20170713!C18,hap_location,0),MATCH(Table_20170713!$T$4,hap_name,0))="Increasing",symbol_increasing,IF(INDEX(hap_trend_direction,MATCH(Table_20170713!C18,hap_location,0),MATCH(Table_20170713!$T$4,hap_name,0))="Decreasing",symbol_decreasing,IF(INDEX(hap_trend_direction,MATCH(Table_20170713!C18,hap_location,0),MATCH(Table_20170713!$T$4,hap_name,0))="No Trend",symbol_noTrend,"N/A")))</f>
        <v>▲</v>
      </c>
      <c r="U18" s="218" t="str">
        <f>IF(INDEX(hap_trend_direction,MATCH(Table_20170713!C18,hap_location,0),MATCH(Table_20170713!$U$4,hap_name,0))="Increasing",symbol_increasing,IF(INDEX(hap_trend_direction,MATCH(Table_20170713!C18,hap_location,0),MATCH(Table_20170713!$U$4,hap_name,0))="Decreasing",symbol_decreasing,IF(INDEX(hap_trend_direction,MATCH(Table_20170713!C18,hap_location,0),MATCH(Table_20170713!$U$4,hap_name,0))="No Trend",symbol_noTrend,"N/A")))</f>
        <v>N/A</v>
      </c>
      <c r="V18" s="216" t="str">
        <f>IF(INDEX(hap_trend_direction,MATCH(Table_20170713!C18,hap_location,0),MATCH(Table_20170713!$V$4,hap_name,0))="Increasing",symbol_increasing,IF(INDEX(hap_trend_direction,MATCH(Table_20170713!C18,hap_location,0),MATCH(Table_20170713!$V$4,hap_name,0))="Decreasing",symbol_decreasing,IF(INDEX(hap_trend_direction,MATCH(Table_20170713!C18,hap_location,0),MATCH(Table_20170713!$V$4,hap_name,0))="No Trend",symbol_noTrend,"N/A")))</f>
        <v>▼</v>
      </c>
      <c r="W18" s="217" t="str">
        <f>IF(INDEX(hap_trend_direction,MATCH(Table_20170713!C18,hap_location,0),MATCH(Table_20170713!$W$4,hap_name,0))="Increasing",symbol_increasing,IF(INDEX(hap_trend_direction,MATCH(Table_20170713!C18,hap_location,0),MATCH(Table_20170713!$W$4,hap_name,0))="Decreasing",symbol_decreasing,IF(INDEX(hap_trend_direction,MATCH(Table_20170713!C18,hap_location,0),MATCH(Table_20170713!$W$4,hap_name,0))="No Trend",symbol_noTrend,"N/A")))</f>
        <v>▲</v>
      </c>
      <c r="X18" s="217" t="str">
        <f>IF(INDEX(hap_trend_direction,MATCH(Table_20170713!C18,hap_location,0),MATCH(Table_20170713!$X$4,hap_name,0))="Increasing",symbol_increasing,IF(INDEX(hap_trend_direction,MATCH(Table_20170713!C18,hap_location,0),MATCH(Table_20170713!$X$4,hap_name,0))="Decreasing",symbol_decreasing,IF(INDEX(hap_trend_direction,MATCH(Table_20170713!C18,hap_location,0),MATCH(Table_20170713!$X$4,hap_name,0))="No Trend",symbol_noTrend,"N/A")))</f>
        <v>▼</v>
      </c>
      <c r="Y18" s="217" t="str">
        <f>IF(INDEX(hap_trend_direction,MATCH(Table_20170713!C18,hap_location,0),MATCH(Table_20170713!$Y$4,hap_name,0))="Increasing",symbol_increasing,IF(INDEX(hap_trend_direction,MATCH(Table_20170713!C18,hap_location,0),MATCH(Table_20170713!$Y$4,hap_name,0))="Decreasing",symbol_decreasing,IF(INDEX(hap_trend_direction,MATCH(Table_20170713!C18,hap_location,0),MATCH(Table_20170713!$Y$4,hap_name,0))="No Trend",symbol_noTrend,"N/A")))</f>
        <v>▬</v>
      </c>
      <c r="Z18" s="217" t="str">
        <f>IF(INDEX(hap_trend_direction,MATCH(Table_20170713!C18,hap_location,0),MATCH(Table_20170713!$Z$4,hap_name,0))="Increasing",symbol_increasing,IF(INDEX(hap_trend_direction,MATCH(Table_20170713!C18,hap_location,0),MATCH(Table_20170713!$Z$4,hap_name,0))="Decreasing",symbol_decreasing,IF(INDEX(hap_trend_direction,MATCH(Table_20170713!C18,hap_location,0),MATCH(Table_20170713!$Z$4,hap_name,0))="No Trend",symbol_noTrend,"N/A")))</f>
        <v>▼</v>
      </c>
      <c r="AA18" s="217" t="str">
        <f>IF(INDEX(hap_trend_direction,MATCH(Table_20170713!C18,hap_location,0),MATCH(Table_20170713!$AA$4,hap_name,0))="Increasing",symbol_increasing,IF(INDEX(hap_trend_direction,MATCH(Table_20170713!C18,hap_location,0),MATCH(Table_20170713!$AA$4,hap_name,0))="Decreasing",symbol_decreasing,IF(INDEX(hap_trend_direction,MATCH(Table_20170713!C18,hap_location,0),MATCH(Table_20170713!$AA$4,hap_name,0))="No Trend",symbol_noTrend,"N/A")))</f>
        <v>▬</v>
      </c>
      <c r="AB18" s="218" t="str">
        <f>IF(INDEX(hap_trend_direction,MATCH(Table_20170713!C18,hap_location,0),MATCH(Table_20170713!$AB$4,hap_name,0))="Increasing",symbol_increasing,IF(INDEX(hap_trend_direction,MATCH(Table_20170713!C18,hap_location,0),MATCH(Table_20170713!$AB$4,hap_name,0))="Decreasing",symbol_decreasing,IF(INDEX(hap_trend_direction,MATCH(Table_20170713!C18,hap_location,0),MATCH(Table_20170713!$AB$4,hap_name,0))="No Trend",symbol_noTrend,"N/A")))</f>
        <v>▼</v>
      </c>
      <c r="AC18" s="148"/>
      <c r="AD18" s="157"/>
      <c r="AE18" s="157"/>
      <c r="AF18" s="157"/>
      <c r="AL18" s="135"/>
      <c r="AM18" s="135"/>
      <c r="AN18" s="135"/>
    </row>
    <row r="19" spans="1:40" s="43" customFormat="1" ht="16.5" thickTop="1" thickBot="1" x14ac:dyDescent="0.3">
      <c r="A19" s="148"/>
      <c r="B19" s="271"/>
      <c r="C19" s="213" t="str">
        <f>TrendDirSummary_20170713_NATTS!E16</f>
        <v>Bronx, NY</v>
      </c>
      <c r="D19" s="214" t="str">
        <f>IF(INDEX(hap_trend_direction,MATCH(Table_20170713!C19,hap_location,0),MATCH(Table_20170713!$D$4,hap_name,0))="Increasing",symbol_increasing,IF(INDEX(hap_trend_direction,MATCH(Table_20170713!C19,hap_location,0),MATCH(Table_20170713!$D$4,hap_name,0))="Decreasing",symbol_decreasing,IF(INDEX(hap_trend_direction,MATCH(Table_20170713!C19,hap_location,0),MATCH(Table_20170713!$D$4,hap_name,0))="No Trend",symbol_noTrend,"N/A")))</f>
        <v>▲</v>
      </c>
      <c r="E19" s="215" t="str">
        <f>IF(INDEX(hap_trend_direction,MATCH(Table_20170713!C19,hap_location,0),MATCH(Table_20170713!$E$4,hap_name,0))="Increasing",symbol_increasing,IF(INDEX(hap_trend_direction,MATCH(Table_20170713!C19,hap_location,0),MATCH(Table_20170713!$E$4,hap_name,0))="Decreasing",symbol_decreasing,IF(INDEX(hap_trend_direction,MATCH(Table_20170713!C19,hap_location,0),MATCH(Table_20170713!$E$4,hap_name,0))="No Trend",symbol_noTrend,"N/A")))</f>
        <v>▲</v>
      </c>
      <c r="F19" s="216" t="str">
        <f>IF(INDEX(hap_trend_direction,MATCH(Table_20170713!C19,hap_location,0),MATCH(Table_20170713!$F$4,hap_name,0))="Increasing",symbol_increasing,IF(INDEX(hap_trend_direction,MATCH(Table_20170713!C19,hap_location,0),MATCH(Table_20170713!$F$4,hap_name,0))="Decreasing",symbol_decreasing,IF(INDEX(hap_trend_direction,MATCH(Table_20170713!C19,hap_location,0),MATCH(Table_20170713!$F$4,hap_name,0))="No Trend",symbol_noTrend,"N/A")))</f>
        <v>▼</v>
      </c>
      <c r="G19" s="217" t="str">
        <f>IF(INDEX(hap_trend_direction,MATCH(Table_20170713!C19,hap_location,0),MATCH(Table_20170713!$G$4,hap_name,0))="Increasing",symbol_increasing,IF(INDEX(hap_trend_direction,MATCH(Table_20170713!C19,hap_location,0),MATCH(Table_20170713!$G$4,hap_name,0))="Decreasing",symbol_decreasing,IF(INDEX(hap_trend_direction,MATCH(Table_20170713!C19,hap_location,0),MATCH(Table_20170713!$G$4,hap_name,0))="No Trend",symbol_noTrend,"N/A")))</f>
        <v>▼</v>
      </c>
      <c r="H19" s="217" t="str">
        <f>IF(INDEX(hap_trend_direction,MATCH(Table_20170713!C19,hap_location,0),MATCH(Table_20170713!$H$4,hap_name,0))="Increasing",symbol_increasing,IF(INDEX(hap_trend_direction,MATCH(Table_20170713!C19,hap_location,0),MATCH(Table_20170713!$H$4,hap_name,0))="Decreasing",symbol_decreasing,IF(INDEX(hap_trend_direction,MATCH(Table_20170713!C19,hap_location,0),MATCH(Table_20170713!$H$4,hap_name,0))="No Trend",symbol_noTrend,"N/A")))</f>
        <v>▼</v>
      </c>
      <c r="I19" s="218" t="str">
        <f>IF(INDEX(hap_trend_direction,MATCH(Table_20170713!C19,hap_location,0),MATCH(Table_20170713!$I$4,hap_name,0))="Increasing",symbol_increasing,IF(INDEX(hap_trend_direction,MATCH(Table_20170713!C19,hap_location,0),MATCH(Table_20170713!$I$4,hap_name,0))="Decreasing",symbol_decreasing,IF(INDEX(hap_trend_direction,MATCH(Table_20170713!C19,hap_location,0),MATCH(Table_20170713!$I$4,hap_name,0))="No Trend",symbol_noTrend,"N/A")))</f>
        <v>▼</v>
      </c>
      <c r="J19" s="216" t="str">
        <f>IF(INDEX(hap_trend_direction,MATCH(Table_20170713!C19,hap_location,0),MATCH(Table_20170713!$J$4,hap_name,0))="Increasing",symbol_increasing,IF(INDEX(hap_trend_direction,MATCH(Table_20170713!C19,hap_location,0),MATCH(Table_20170713!$J$4,hap_name,0))="Decreasing",symbol_decreasing,IF(INDEX(hap_trend_direction,MATCH(Table_20170713!C19,hap_location,0),MATCH(Table_20170713!$J$4,hap_name,0))="No Trend",symbol_noTrend,"N/A")))</f>
        <v>▬</v>
      </c>
      <c r="K19" s="219" t="str">
        <f>IF(INDEX(hap_trend_direction,MATCH(Table_20170713!C19,hap_location,0),MATCH(Table_20170713!$K$4,hap_name,0))="Increasing",symbol_increasing,IF(INDEX(hap_trend_direction,MATCH(Table_20170713!C19,hap_location,0),MATCH(Table_20170713!$K$4,hap_name,0))="Decreasing",symbol_decreasing,IF(INDEX(hap_trend_direction,MATCH(Table_20170713!C19,hap_location,0),MATCH(Table_20170713!$K$4,hap_name,0))="No Trend",symbol_noTrend,"N/A")))</f>
        <v>▬</v>
      </c>
      <c r="L19" s="220" t="e">
        <f>IF(INDEX(hap_trend_direction,MATCH(Table_20170713!C19,hap_location,0),MATCH(Table_20170713!$L$4,hap_name,0))="Increasing",symbol_increasing,IF(INDEX(hap_trend_direction,MATCH(Table_20170713!C19,hap_location,0),MATCH(Table_20170713!$L$4,hap_name,0))="Decreasing",symbol_decreasing,IF(INDEX(hap_trend_direction,MATCH(Table_20170713!C19,hap_location,0),MATCH(Table_20170713!$L$4,hap_name,0))="No Trend",symbol_noTrend,"N/A")))</f>
        <v>#N/A</v>
      </c>
      <c r="M19" s="221" t="e">
        <f>IF(INDEX(hap_trend_direction,MATCH(Table_20170713!C19,hap_location,0),MATCH(Table_20170713!$M$4,hap_name,0))="Increasing",symbol_increasing,IF(INDEX(hap_trend_direction,MATCH(Table_20170713!C19,hap_location,0),MATCH(Table_20170713!$M$4,hap_name,0))="Decreasing",symbol_decreasing,IF(INDEX(hap_trend_direction,MATCH(Table_20170713!C19,hap_location,0),MATCH(Table_20170713!$M$4,hap_name,0))="No Trend",symbol_noTrend,"N/A")))</f>
        <v>#N/A</v>
      </c>
      <c r="N19" s="217" t="str">
        <f>IF(INDEX(hap_trend_direction,MATCH(Table_20170713!C19,hap_location,0),MATCH(Table_20170713!$N$4,hap_name,0))="Increasing",symbol_increasing,IF(INDEX(hap_trend_direction,MATCH(Table_20170713!C19,hap_location,0),MATCH(Table_20170713!$N$4,hap_name,0))="Decreasing",symbol_decreasing,IF(INDEX(hap_trend_direction,MATCH(Table_20170713!C19,hap_location,0),MATCH(Table_20170713!$N$4,hap_name,0))="No Trend",symbol_noTrend,"N/A")))</f>
        <v>▼</v>
      </c>
      <c r="O19" s="217" t="str">
        <f>IF(INDEX(hap_trend_direction,MATCH(Table_20170713!C19,hap_location,0),MATCH(Table_20170713!$O$4,hap_name,0))="Increasing",symbol_increasing,IF(INDEX(hap_trend_direction,MATCH(Table_20170713!C19,hap_location,0),MATCH(Table_20170713!$O$4,hap_name,0))="Decreasing",symbol_decreasing,IF(INDEX(hap_trend_direction,MATCH(Table_20170713!C19,hap_location,0),MATCH(Table_20170713!$O$4,hap_name,0))="No Trend",symbol_noTrend,"N/A")))</f>
        <v>▼</v>
      </c>
      <c r="P19" s="217" t="e">
        <f>IF(INDEX(hap_trend_direction,MATCH(Table_20170713!C19,hap_location,0),MATCH(Table_20170713!$P$4,hap_name,0))="Increasing",symbol_increasing,IF(INDEX(hap_trend_direction,MATCH(Table_20170713!C19,hap_location,0),MATCH(Table_20170713!$P$4,hap_name,0))="Decreasing",symbol_decreasing,IF(INDEX(hap_trend_direction,MATCH(Table_20170713!C19,hap_location,0),MATCH(Table_20170713!$P$4,hap_name,0))="No Trend",symbol_noTrend,"N/A")))</f>
        <v>#N/A</v>
      </c>
      <c r="Q19" s="217" t="str">
        <f>IF(INDEX(hap_trend_direction,MATCH(Table_20170713!C19,hap_location,0),MATCH(Table_20170713!$Q$4,hap_name,0))="Increasing",symbol_increasing,IF(INDEX(hap_trend_direction,MATCH(Table_20170713!C19,hap_location,0),MATCH(Table_20170713!$Q$4,hap_name,0))="Decreasing",symbol_decreasing,IF(INDEX(hap_trend_direction,MATCH(Table_20170713!C19,hap_location,0),MATCH(Table_20170713!$Q$4,hap_name,0))="No Trend",symbol_noTrend,"N/A")))</f>
        <v>▬</v>
      </c>
      <c r="R19" s="217" t="str">
        <f>IF(INDEX(hap_trend_direction,MATCH(Table_20170713!C19,hap_location,0),MATCH(Table_20170713!$R$4,hap_name,0))="Increasing",symbol_increasing,IF(INDEX(hap_trend_direction,MATCH(Table_20170713!C19,hap_location,0),MATCH(Table_20170713!$R$4,hap_name,0))="Decreasing",symbol_decreasing,IF(INDEX(hap_trend_direction,MATCH(Table_20170713!C19,hap_location,0),MATCH(Table_20170713!$R$4,hap_name,0))="No Trend",symbol_noTrend,"N/A")))</f>
        <v>▼</v>
      </c>
      <c r="S19" s="217" t="str">
        <f>IF(INDEX(hap_trend_direction,MATCH(Table_20170713!C19,hap_location,0),MATCH(Table_20170713!$S$4,hap_name,0))="Increasing",symbol_increasing,IF(INDEX(hap_trend_direction,MATCH(Table_20170713!C19,hap_location,0),MATCH(Table_20170713!$S$4,hap_name,0))="Decreasing",symbol_decreasing,IF(INDEX(hap_trend_direction,MATCH(Table_20170713!C19,hap_location,0),MATCH(Table_20170713!$S$4,hap_name,0))="No Trend",symbol_noTrend,"N/A")))</f>
        <v>▼</v>
      </c>
      <c r="T19" s="217" t="str">
        <f>IF(INDEX(hap_trend_direction,MATCH(Table_20170713!C19,hap_location,0),MATCH(Table_20170713!$T$4,hap_name,0))="Increasing",symbol_increasing,IF(INDEX(hap_trend_direction,MATCH(Table_20170713!C19,hap_location,0),MATCH(Table_20170713!$T$4,hap_name,0))="Decreasing",symbol_decreasing,IF(INDEX(hap_trend_direction,MATCH(Table_20170713!C19,hap_location,0),MATCH(Table_20170713!$T$4,hap_name,0))="No Trend",symbol_noTrend,"N/A")))</f>
        <v>▬</v>
      </c>
      <c r="U19" s="218" t="str">
        <f>IF(INDEX(hap_trend_direction,MATCH(Table_20170713!C19,hap_location,0),MATCH(Table_20170713!$U$4,hap_name,0))="Increasing",symbol_increasing,IF(INDEX(hap_trend_direction,MATCH(Table_20170713!C19,hap_location,0),MATCH(Table_20170713!$U$4,hap_name,0))="Decreasing",symbol_decreasing,IF(INDEX(hap_trend_direction,MATCH(Table_20170713!C19,hap_location,0),MATCH(Table_20170713!$U$4,hap_name,0))="No Trend",symbol_noTrend,"N/A")))</f>
        <v>▬</v>
      </c>
      <c r="V19" s="216" t="str">
        <f>IF(INDEX(hap_trend_direction,MATCH(Table_20170713!C19,hap_location,0),MATCH(Table_20170713!$V$4,hap_name,0))="Increasing",symbol_increasing,IF(INDEX(hap_trend_direction,MATCH(Table_20170713!C19,hap_location,0),MATCH(Table_20170713!$V$4,hap_name,0))="Decreasing",symbol_decreasing,IF(INDEX(hap_trend_direction,MATCH(Table_20170713!C19,hap_location,0),MATCH(Table_20170713!$V$4,hap_name,0))="No Trend",symbol_noTrend,"N/A")))</f>
        <v>▬</v>
      </c>
      <c r="W19" s="217" t="str">
        <f>IF(INDEX(hap_trend_direction,MATCH(Table_20170713!C19,hap_location,0),MATCH(Table_20170713!$W$4,hap_name,0))="Increasing",symbol_increasing,IF(INDEX(hap_trend_direction,MATCH(Table_20170713!C19,hap_location,0),MATCH(Table_20170713!$W$4,hap_name,0))="Decreasing",symbol_decreasing,IF(INDEX(hap_trend_direction,MATCH(Table_20170713!C19,hap_location,0),MATCH(Table_20170713!$W$4,hap_name,0))="No Trend",symbol_noTrend,"N/A")))</f>
        <v>▼</v>
      </c>
      <c r="X19" s="217" t="str">
        <f>IF(INDEX(hap_trend_direction,MATCH(Table_20170713!C19,hap_location,0),MATCH(Table_20170713!$X$4,hap_name,0))="Increasing",symbol_increasing,IF(INDEX(hap_trend_direction,MATCH(Table_20170713!C19,hap_location,0),MATCH(Table_20170713!$X$4,hap_name,0))="Decreasing",symbol_decreasing,IF(INDEX(hap_trend_direction,MATCH(Table_20170713!C19,hap_location,0),MATCH(Table_20170713!$X$4,hap_name,0))="No Trend",symbol_noTrend,"N/A")))</f>
        <v>▼</v>
      </c>
      <c r="Y19" s="217" t="str">
        <f>IF(INDEX(hap_trend_direction,MATCH(Table_20170713!C19,hap_location,0),MATCH(Table_20170713!$Y$4,hap_name,0))="Increasing",symbol_increasing,IF(INDEX(hap_trend_direction,MATCH(Table_20170713!C19,hap_location,0),MATCH(Table_20170713!$Y$4,hap_name,0))="Decreasing",symbol_decreasing,IF(INDEX(hap_trend_direction,MATCH(Table_20170713!C19,hap_location,0),MATCH(Table_20170713!$Y$4,hap_name,0))="No Trend",symbol_noTrend,"N/A")))</f>
        <v>N/A</v>
      </c>
      <c r="Z19" s="217" t="str">
        <f>IF(INDEX(hap_trend_direction,MATCH(Table_20170713!C19,hap_location,0),MATCH(Table_20170713!$Z$4,hap_name,0))="Increasing",symbol_increasing,IF(INDEX(hap_trend_direction,MATCH(Table_20170713!C19,hap_location,0),MATCH(Table_20170713!$Z$4,hap_name,0))="Decreasing",symbol_decreasing,IF(INDEX(hap_trend_direction,MATCH(Table_20170713!C19,hap_location,0),MATCH(Table_20170713!$Z$4,hap_name,0))="No Trend",symbol_noTrend,"N/A")))</f>
        <v>▬</v>
      </c>
      <c r="AA19" s="217" t="str">
        <f>IF(INDEX(hap_trend_direction,MATCH(Table_20170713!C19,hap_location,0),MATCH(Table_20170713!$AA$4,hap_name,0))="Increasing",symbol_increasing,IF(INDEX(hap_trend_direction,MATCH(Table_20170713!C19,hap_location,0),MATCH(Table_20170713!$AA$4,hap_name,0))="Decreasing",symbol_decreasing,IF(INDEX(hap_trend_direction,MATCH(Table_20170713!C19,hap_location,0),MATCH(Table_20170713!$AA$4,hap_name,0))="No Trend",symbol_noTrend,"N/A")))</f>
        <v>▼</v>
      </c>
      <c r="AB19" s="218" t="str">
        <f>IF(INDEX(hap_trend_direction,MATCH(Table_20170713!C19,hap_location,0),MATCH(Table_20170713!$AB$4,hap_name,0))="Increasing",symbol_increasing,IF(INDEX(hap_trend_direction,MATCH(Table_20170713!C19,hap_location,0),MATCH(Table_20170713!$AB$4,hap_name,0))="Decreasing",symbol_decreasing,IF(INDEX(hap_trend_direction,MATCH(Table_20170713!C19,hap_location,0),MATCH(Table_20170713!$AB$4,hap_name,0))="No Trend",symbol_noTrend,"N/A")))</f>
        <v>▬</v>
      </c>
      <c r="AC19" s="148"/>
      <c r="AD19" s="157"/>
      <c r="AE19" s="157"/>
      <c r="AF19" s="157"/>
      <c r="AL19" s="135"/>
      <c r="AM19" s="135"/>
      <c r="AN19" s="135"/>
    </row>
    <row r="20" spans="1:40" s="43" customFormat="1" ht="16.5" thickTop="1" thickBot="1" x14ac:dyDescent="0.3">
      <c r="A20" s="148"/>
      <c r="B20" s="271"/>
      <c r="C20" s="213" t="str">
        <f>TrendDirSummary_20170713_NATTS!E17</f>
        <v>Rochester, NY</v>
      </c>
      <c r="D20" s="214" t="str">
        <f>IF(INDEX(hap_trend_direction,MATCH(Table_20170713!C20,hap_location,0),MATCH(Table_20170713!$D$4,hap_name,0))="Increasing",symbol_increasing,IF(INDEX(hap_trend_direction,MATCH(Table_20170713!C20,hap_location,0),MATCH(Table_20170713!$D$4,hap_name,0))="Decreasing",symbol_decreasing,IF(INDEX(hap_trend_direction,MATCH(Table_20170713!C20,hap_location,0),MATCH(Table_20170713!$D$4,hap_name,0))="No Trend",symbol_noTrend,"N/A")))</f>
        <v>▬</v>
      </c>
      <c r="E20" s="215" t="str">
        <f>IF(INDEX(hap_trend_direction,MATCH(Table_20170713!C20,hap_location,0),MATCH(Table_20170713!$E$4,hap_name,0))="Increasing",symbol_increasing,IF(INDEX(hap_trend_direction,MATCH(Table_20170713!C20,hap_location,0),MATCH(Table_20170713!$E$4,hap_name,0))="Decreasing",symbol_decreasing,IF(INDEX(hap_trend_direction,MATCH(Table_20170713!C20,hap_location,0),MATCH(Table_20170713!$E$4,hap_name,0))="No Trend",symbol_noTrend,"N/A")))</f>
        <v>▬</v>
      </c>
      <c r="F20" s="216" t="str">
        <f>IF(INDEX(hap_trend_direction,MATCH(Table_20170713!C20,hap_location,0),MATCH(Table_20170713!$F$4,hap_name,0))="Increasing",symbol_increasing,IF(INDEX(hap_trend_direction,MATCH(Table_20170713!C20,hap_location,0),MATCH(Table_20170713!$F$4,hap_name,0))="Decreasing",symbol_decreasing,IF(INDEX(hap_trend_direction,MATCH(Table_20170713!C20,hap_location,0),MATCH(Table_20170713!$F$4,hap_name,0))="No Trend",symbol_noTrend,"N/A")))</f>
        <v>▼</v>
      </c>
      <c r="G20" s="217" t="str">
        <f>IF(INDEX(hap_trend_direction,MATCH(Table_20170713!C20,hap_location,0),MATCH(Table_20170713!$G$4,hap_name,0))="Increasing",symbol_increasing,IF(INDEX(hap_trend_direction,MATCH(Table_20170713!C20,hap_location,0),MATCH(Table_20170713!$G$4,hap_name,0))="Decreasing",symbol_decreasing,IF(INDEX(hap_trend_direction,MATCH(Table_20170713!C20,hap_location,0),MATCH(Table_20170713!$G$4,hap_name,0))="No Trend",symbol_noTrend,"N/A")))</f>
        <v>▼</v>
      </c>
      <c r="H20" s="217" t="str">
        <f>IF(INDEX(hap_trend_direction,MATCH(Table_20170713!C20,hap_location,0),MATCH(Table_20170713!$H$4,hap_name,0))="Increasing",symbol_increasing,IF(INDEX(hap_trend_direction,MATCH(Table_20170713!C20,hap_location,0),MATCH(Table_20170713!$H$4,hap_name,0))="Decreasing",symbol_decreasing,IF(INDEX(hap_trend_direction,MATCH(Table_20170713!C20,hap_location,0),MATCH(Table_20170713!$H$4,hap_name,0))="No Trend",symbol_noTrend,"N/A")))</f>
        <v>▼</v>
      </c>
      <c r="I20" s="218" t="str">
        <f>IF(INDEX(hap_trend_direction,MATCH(Table_20170713!C20,hap_location,0),MATCH(Table_20170713!$I$4,hap_name,0))="Increasing",symbol_increasing,IF(INDEX(hap_trend_direction,MATCH(Table_20170713!C20,hap_location,0),MATCH(Table_20170713!$I$4,hap_name,0))="Decreasing",symbol_decreasing,IF(INDEX(hap_trend_direction,MATCH(Table_20170713!C20,hap_location,0),MATCH(Table_20170713!$I$4,hap_name,0))="No Trend",symbol_noTrend,"N/A")))</f>
        <v>▼</v>
      </c>
      <c r="J20" s="216" t="str">
        <f>IF(INDEX(hap_trend_direction,MATCH(Table_20170713!C20,hap_location,0),MATCH(Table_20170713!$J$4,hap_name,0))="Increasing",symbol_increasing,IF(INDEX(hap_trend_direction,MATCH(Table_20170713!C20,hap_location,0),MATCH(Table_20170713!$J$4,hap_name,0))="Decreasing",symbol_decreasing,IF(INDEX(hap_trend_direction,MATCH(Table_20170713!C20,hap_location,0),MATCH(Table_20170713!$J$4,hap_name,0))="No Trend",symbol_noTrend,"N/A")))</f>
        <v>▬</v>
      </c>
      <c r="K20" s="219" t="str">
        <f>IF(INDEX(hap_trend_direction,MATCH(Table_20170713!C20,hap_location,0),MATCH(Table_20170713!$K$4,hap_name,0))="Increasing",symbol_increasing,IF(INDEX(hap_trend_direction,MATCH(Table_20170713!C20,hap_location,0),MATCH(Table_20170713!$K$4,hap_name,0))="Decreasing",symbol_decreasing,IF(INDEX(hap_trend_direction,MATCH(Table_20170713!C20,hap_location,0),MATCH(Table_20170713!$K$4,hap_name,0))="No Trend",symbol_noTrend,"N/A")))</f>
        <v>▬</v>
      </c>
      <c r="L20" s="220" t="e">
        <f>IF(INDEX(hap_trend_direction,MATCH(Table_20170713!C20,hap_location,0),MATCH(Table_20170713!$L$4,hap_name,0))="Increasing",symbol_increasing,IF(INDEX(hap_trend_direction,MATCH(Table_20170713!C20,hap_location,0),MATCH(Table_20170713!$L$4,hap_name,0))="Decreasing",symbol_decreasing,IF(INDEX(hap_trend_direction,MATCH(Table_20170713!C20,hap_location,0),MATCH(Table_20170713!$L$4,hap_name,0))="No Trend",symbol_noTrend,"N/A")))</f>
        <v>#N/A</v>
      </c>
      <c r="M20" s="221" t="e">
        <f>IF(INDEX(hap_trend_direction,MATCH(Table_20170713!C20,hap_location,0),MATCH(Table_20170713!$M$4,hap_name,0))="Increasing",symbol_increasing,IF(INDEX(hap_trend_direction,MATCH(Table_20170713!C20,hap_location,0),MATCH(Table_20170713!$M$4,hap_name,0))="Decreasing",symbol_decreasing,IF(INDEX(hap_trend_direction,MATCH(Table_20170713!C20,hap_location,0),MATCH(Table_20170713!$M$4,hap_name,0))="No Trend",symbol_noTrend,"N/A")))</f>
        <v>#N/A</v>
      </c>
      <c r="N20" s="217" t="str">
        <f>IF(INDEX(hap_trend_direction,MATCH(Table_20170713!C20,hap_location,0),MATCH(Table_20170713!$N$4,hap_name,0))="Increasing",symbol_increasing,IF(INDEX(hap_trend_direction,MATCH(Table_20170713!C20,hap_location,0),MATCH(Table_20170713!$N$4,hap_name,0))="Decreasing",symbol_decreasing,IF(INDEX(hap_trend_direction,MATCH(Table_20170713!C20,hap_location,0),MATCH(Table_20170713!$N$4,hap_name,0))="No Trend",symbol_noTrend,"N/A")))</f>
        <v>▼</v>
      </c>
      <c r="O20" s="217" t="str">
        <f>IF(INDEX(hap_trend_direction,MATCH(Table_20170713!C20,hap_location,0),MATCH(Table_20170713!$O$4,hap_name,0))="Increasing",symbol_increasing,IF(INDEX(hap_trend_direction,MATCH(Table_20170713!C20,hap_location,0),MATCH(Table_20170713!$O$4,hap_name,0))="Decreasing",symbol_decreasing,IF(INDEX(hap_trend_direction,MATCH(Table_20170713!C20,hap_location,0),MATCH(Table_20170713!$O$4,hap_name,0))="No Trend",symbol_noTrend,"N/A")))</f>
        <v>▬</v>
      </c>
      <c r="P20" s="217" t="e">
        <f>IF(INDEX(hap_trend_direction,MATCH(Table_20170713!C20,hap_location,0),MATCH(Table_20170713!$P$4,hap_name,0))="Increasing",symbol_increasing,IF(INDEX(hap_trend_direction,MATCH(Table_20170713!C20,hap_location,0),MATCH(Table_20170713!$P$4,hap_name,0))="Decreasing",symbol_decreasing,IF(INDEX(hap_trend_direction,MATCH(Table_20170713!C20,hap_location,0),MATCH(Table_20170713!$P$4,hap_name,0))="No Trend",symbol_noTrend,"N/A")))</f>
        <v>#N/A</v>
      </c>
      <c r="Q20" s="217" t="str">
        <f>IF(INDEX(hap_trend_direction,MATCH(Table_20170713!C20,hap_location,0),MATCH(Table_20170713!$Q$4,hap_name,0))="Increasing",symbol_increasing,IF(INDEX(hap_trend_direction,MATCH(Table_20170713!C20,hap_location,0),MATCH(Table_20170713!$Q$4,hap_name,0))="Decreasing",symbol_decreasing,IF(INDEX(hap_trend_direction,MATCH(Table_20170713!C20,hap_location,0),MATCH(Table_20170713!$Q$4,hap_name,0))="No Trend",symbol_noTrend,"N/A")))</f>
        <v>▬</v>
      </c>
      <c r="R20" s="217" t="str">
        <f>IF(INDEX(hap_trend_direction,MATCH(Table_20170713!C20,hap_location,0),MATCH(Table_20170713!$R$4,hap_name,0))="Increasing",symbol_increasing,IF(INDEX(hap_trend_direction,MATCH(Table_20170713!C20,hap_location,0),MATCH(Table_20170713!$R$4,hap_name,0))="Decreasing",symbol_decreasing,IF(INDEX(hap_trend_direction,MATCH(Table_20170713!C20,hap_location,0),MATCH(Table_20170713!$R$4,hap_name,0))="No Trend",symbol_noTrend,"N/A")))</f>
        <v>▼</v>
      </c>
      <c r="S20" s="217" t="str">
        <f>IF(INDEX(hap_trend_direction,MATCH(Table_20170713!C20,hap_location,0),MATCH(Table_20170713!$S$4,hap_name,0))="Increasing",symbol_increasing,IF(INDEX(hap_trend_direction,MATCH(Table_20170713!C20,hap_location,0),MATCH(Table_20170713!$S$4,hap_name,0))="Decreasing",symbol_decreasing,IF(INDEX(hap_trend_direction,MATCH(Table_20170713!C20,hap_location,0),MATCH(Table_20170713!$S$4,hap_name,0))="No Trend",symbol_noTrend,"N/A")))</f>
        <v>▼</v>
      </c>
      <c r="T20" s="217" t="str">
        <f>IF(INDEX(hap_trend_direction,MATCH(Table_20170713!C20,hap_location,0),MATCH(Table_20170713!$T$4,hap_name,0))="Increasing",symbol_increasing,IF(INDEX(hap_trend_direction,MATCH(Table_20170713!C20,hap_location,0),MATCH(Table_20170713!$T$4,hap_name,0))="Decreasing",symbol_decreasing,IF(INDEX(hap_trend_direction,MATCH(Table_20170713!C20,hap_location,0),MATCH(Table_20170713!$T$4,hap_name,0))="No Trend",symbol_noTrend,"N/A")))</f>
        <v>▲</v>
      </c>
      <c r="U20" s="218" t="str">
        <f>IF(INDEX(hap_trend_direction,MATCH(Table_20170713!C20,hap_location,0),MATCH(Table_20170713!$U$4,hap_name,0))="Increasing",symbol_increasing,IF(INDEX(hap_trend_direction,MATCH(Table_20170713!C20,hap_location,0),MATCH(Table_20170713!$U$4,hap_name,0))="Decreasing",symbol_decreasing,IF(INDEX(hap_trend_direction,MATCH(Table_20170713!C20,hap_location,0),MATCH(Table_20170713!$U$4,hap_name,0))="No Trend",symbol_noTrend,"N/A")))</f>
        <v>▬</v>
      </c>
      <c r="V20" s="216" t="str">
        <f>IF(INDEX(hap_trend_direction,MATCH(Table_20170713!C20,hap_location,0),MATCH(Table_20170713!$V$4,hap_name,0))="Increasing",symbol_increasing,IF(INDEX(hap_trend_direction,MATCH(Table_20170713!C20,hap_location,0),MATCH(Table_20170713!$V$4,hap_name,0))="Decreasing",symbol_decreasing,IF(INDEX(hap_trend_direction,MATCH(Table_20170713!C20,hap_location,0),MATCH(Table_20170713!$V$4,hap_name,0))="No Trend",symbol_noTrend,"N/A")))</f>
        <v>▬</v>
      </c>
      <c r="W20" s="217" t="str">
        <f>IF(INDEX(hap_trend_direction,MATCH(Table_20170713!C20,hap_location,0),MATCH(Table_20170713!$W$4,hap_name,0))="Increasing",symbol_increasing,IF(INDEX(hap_trend_direction,MATCH(Table_20170713!C20,hap_location,0),MATCH(Table_20170713!$W$4,hap_name,0))="Decreasing",symbol_decreasing,IF(INDEX(hap_trend_direction,MATCH(Table_20170713!C20,hap_location,0),MATCH(Table_20170713!$W$4,hap_name,0))="No Trend",symbol_noTrend,"N/A")))</f>
        <v>▬</v>
      </c>
      <c r="X20" s="217" t="str">
        <f>IF(INDEX(hap_trend_direction,MATCH(Table_20170713!C20,hap_location,0),MATCH(Table_20170713!$X$4,hap_name,0))="Increasing",symbol_increasing,IF(INDEX(hap_trend_direction,MATCH(Table_20170713!C20,hap_location,0),MATCH(Table_20170713!$X$4,hap_name,0))="Decreasing",symbol_decreasing,IF(INDEX(hap_trend_direction,MATCH(Table_20170713!C20,hap_location,0),MATCH(Table_20170713!$X$4,hap_name,0))="No Trend",symbol_noTrend,"N/A")))</f>
        <v>▼</v>
      </c>
      <c r="Y20" s="217" t="str">
        <f>IF(INDEX(hap_trend_direction,MATCH(Table_20170713!C20,hap_location,0),MATCH(Table_20170713!$Y$4,hap_name,0))="Increasing",symbol_increasing,IF(INDEX(hap_trend_direction,MATCH(Table_20170713!C20,hap_location,0),MATCH(Table_20170713!$Y$4,hap_name,0))="Decreasing",symbol_decreasing,IF(INDEX(hap_trend_direction,MATCH(Table_20170713!C20,hap_location,0),MATCH(Table_20170713!$Y$4,hap_name,0))="No Trend",symbol_noTrend,"N/A")))</f>
        <v>▬</v>
      </c>
      <c r="Z20" s="217" t="str">
        <f>IF(INDEX(hap_trend_direction,MATCH(Table_20170713!C20,hap_location,0),MATCH(Table_20170713!$Z$4,hap_name,0))="Increasing",symbol_increasing,IF(INDEX(hap_trend_direction,MATCH(Table_20170713!C20,hap_location,0),MATCH(Table_20170713!$Z$4,hap_name,0))="Decreasing",symbol_decreasing,IF(INDEX(hap_trend_direction,MATCH(Table_20170713!C20,hap_location,0),MATCH(Table_20170713!$Z$4,hap_name,0))="No Trend",symbol_noTrend,"N/A")))</f>
        <v>▼</v>
      </c>
      <c r="AA20" s="217" t="str">
        <f>IF(INDEX(hap_trend_direction,MATCH(Table_20170713!C20,hap_location,0),MATCH(Table_20170713!$AA$4,hap_name,0))="Increasing",symbol_increasing,IF(INDEX(hap_trend_direction,MATCH(Table_20170713!C20,hap_location,0),MATCH(Table_20170713!$AA$4,hap_name,0))="Decreasing",symbol_decreasing,IF(INDEX(hap_trend_direction,MATCH(Table_20170713!C20,hap_location,0),MATCH(Table_20170713!$AA$4,hap_name,0))="No Trend",symbol_noTrend,"N/A")))</f>
        <v>▬</v>
      </c>
      <c r="AB20" s="218" t="str">
        <f>IF(INDEX(hap_trend_direction,MATCH(Table_20170713!C20,hap_location,0),MATCH(Table_20170713!$AB$4,hap_name,0))="Increasing",symbol_increasing,IF(INDEX(hap_trend_direction,MATCH(Table_20170713!C20,hap_location,0),MATCH(Table_20170713!$AB$4,hap_name,0))="Decreasing",symbol_decreasing,IF(INDEX(hap_trend_direction,MATCH(Table_20170713!C20,hap_location,0),MATCH(Table_20170713!$AB$4,hap_name,0))="No Trend",symbol_noTrend,"N/A")))</f>
        <v>▬</v>
      </c>
      <c r="AC20" s="148"/>
      <c r="AD20" s="157"/>
      <c r="AE20" s="157"/>
      <c r="AF20" s="157"/>
      <c r="AL20" s="135"/>
      <c r="AM20" s="135"/>
      <c r="AN20" s="135"/>
    </row>
    <row r="21" spans="1:40" s="43" customFormat="1" ht="16.5" thickTop="1" thickBot="1" x14ac:dyDescent="0.3">
      <c r="A21" s="148"/>
      <c r="B21" s="271"/>
      <c r="C21" s="213" t="str">
        <f>TrendDirSummary_20170713_NATTS!E18</f>
        <v>Portland, OR</v>
      </c>
      <c r="D21" s="214" t="str">
        <f>IF(INDEX(hap_trend_direction,MATCH(Table_20170713!C21,hap_location,0),MATCH(Table_20170713!$D$4,hap_name,0))="Increasing",symbol_increasing,IF(INDEX(hap_trend_direction,MATCH(Table_20170713!C21,hap_location,0),MATCH(Table_20170713!$D$4,hap_name,0))="Decreasing",symbol_decreasing,IF(INDEX(hap_trend_direction,MATCH(Table_20170713!C21,hap_location,0),MATCH(Table_20170713!$D$4,hap_name,0))="No Trend",symbol_noTrend,"N/A")))</f>
        <v>▬</v>
      </c>
      <c r="E21" s="215" t="str">
        <f>IF(INDEX(hap_trend_direction,MATCH(Table_20170713!C21,hap_location,0),MATCH(Table_20170713!$E$4,hap_name,0))="Increasing",symbol_increasing,IF(INDEX(hap_trend_direction,MATCH(Table_20170713!C21,hap_location,0),MATCH(Table_20170713!$E$4,hap_name,0))="Decreasing",symbol_decreasing,IF(INDEX(hap_trend_direction,MATCH(Table_20170713!C21,hap_location,0),MATCH(Table_20170713!$E$4,hap_name,0))="No Trend",symbol_noTrend,"N/A")))</f>
        <v>▬</v>
      </c>
      <c r="F21" s="216" t="str">
        <f>IF(INDEX(hap_trend_direction,MATCH(Table_20170713!C21,hap_location,0),MATCH(Table_20170713!$F$4,hap_name,0))="Increasing",symbol_increasing,IF(INDEX(hap_trend_direction,MATCH(Table_20170713!C21,hap_location,0),MATCH(Table_20170713!$F$4,hap_name,0))="Decreasing",symbol_decreasing,IF(INDEX(hap_trend_direction,MATCH(Table_20170713!C21,hap_location,0),MATCH(Table_20170713!$F$4,hap_name,0))="No Trend",symbol_noTrend,"N/A")))</f>
        <v>▼</v>
      </c>
      <c r="G21" s="217" t="str">
        <f>IF(INDEX(hap_trend_direction,MATCH(Table_20170713!C21,hap_location,0),MATCH(Table_20170713!$G$4,hap_name,0))="Increasing",symbol_increasing,IF(INDEX(hap_trend_direction,MATCH(Table_20170713!C21,hap_location,0),MATCH(Table_20170713!$G$4,hap_name,0))="Decreasing",symbol_decreasing,IF(INDEX(hap_trend_direction,MATCH(Table_20170713!C21,hap_location,0),MATCH(Table_20170713!$G$4,hap_name,0))="No Trend",symbol_noTrend,"N/A")))</f>
        <v>▼</v>
      </c>
      <c r="H21" s="217" t="str">
        <f>IF(INDEX(hap_trend_direction,MATCH(Table_20170713!C21,hap_location,0),MATCH(Table_20170713!$H$4,hap_name,0))="Increasing",symbol_increasing,IF(INDEX(hap_trend_direction,MATCH(Table_20170713!C21,hap_location,0),MATCH(Table_20170713!$H$4,hap_name,0))="Decreasing",symbol_decreasing,IF(INDEX(hap_trend_direction,MATCH(Table_20170713!C21,hap_location,0),MATCH(Table_20170713!$H$4,hap_name,0))="No Trend",symbol_noTrend,"N/A")))</f>
        <v>▬</v>
      </c>
      <c r="I21" s="218" t="str">
        <f>IF(INDEX(hap_trend_direction,MATCH(Table_20170713!C21,hap_location,0),MATCH(Table_20170713!$I$4,hap_name,0))="Increasing",symbol_increasing,IF(INDEX(hap_trend_direction,MATCH(Table_20170713!C21,hap_location,0),MATCH(Table_20170713!$I$4,hap_name,0))="Decreasing",symbol_decreasing,IF(INDEX(hap_trend_direction,MATCH(Table_20170713!C21,hap_location,0),MATCH(Table_20170713!$I$4,hap_name,0))="No Trend",symbol_noTrend,"N/A")))</f>
        <v>N/A</v>
      </c>
      <c r="J21" s="216" t="str">
        <f>IF(INDEX(hap_trend_direction,MATCH(Table_20170713!C21,hap_location,0),MATCH(Table_20170713!$J$4,hap_name,0))="Increasing",symbol_increasing,IF(INDEX(hap_trend_direction,MATCH(Table_20170713!C21,hap_location,0),MATCH(Table_20170713!$J$4,hap_name,0))="Decreasing",symbol_decreasing,IF(INDEX(hap_trend_direction,MATCH(Table_20170713!C21,hap_location,0),MATCH(Table_20170713!$J$4,hap_name,0))="No Trend",symbol_noTrend,"N/A")))</f>
        <v>N/A</v>
      </c>
      <c r="K21" s="219" t="str">
        <f>IF(INDEX(hap_trend_direction,MATCH(Table_20170713!C21,hap_location,0),MATCH(Table_20170713!$K$4,hap_name,0))="Increasing",symbol_increasing,IF(INDEX(hap_trend_direction,MATCH(Table_20170713!C21,hap_location,0),MATCH(Table_20170713!$K$4,hap_name,0))="Decreasing",symbol_decreasing,IF(INDEX(hap_trend_direction,MATCH(Table_20170713!C21,hap_location,0),MATCH(Table_20170713!$K$4,hap_name,0))="No Trend",symbol_noTrend,"N/A")))</f>
        <v>▬</v>
      </c>
      <c r="L21" s="220" t="e">
        <f>IF(INDEX(hap_trend_direction,MATCH(Table_20170713!C21,hap_location,0),MATCH(Table_20170713!$L$4,hap_name,0))="Increasing",symbol_increasing,IF(INDEX(hap_trend_direction,MATCH(Table_20170713!C21,hap_location,0),MATCH(Table_20170713!$L$4,hap_name,0))="Decreasing",symbol_decreasing,IF(INDEX(hap_trend_direction,MATCH(Table_20170713!C21,hap_location,0),MATCH(Table_20170713!$L$4,hap_name,0))="No Trend",symbol_noTrend,"N/A")))</f>
        <v>#N/A</v>
      </c>
      <c r="M21" s="221" t="e">
        <f>IF(INDEX(hap_trend_direction,MATCH(Table_20170713!C21,hap_location,0),MATCH(Table_20170713!$M$4,hap_name,0))="Increasing",symbol_increasing,IF(INDEX(hap_trend_direction,MATCH(Table_20170713!C21,hap_location,0),MATCH(Table_20170713!$M$4,hap_name,0))="Decreasing",symbol_decreasing,IF(INDEX(hap_trend_direction,MATCH(Table_20170713!C21,hap_location,0),MATCH(Table_20170713!$M$4,hap_name,0))="No Trend",symbol_noTrend,"N/A")))</f>
        <v>#N/A</v>
      </c>
      <c r="N21" s="217" t="str">
        <f>IF(INDEX(hap_trend_direction,MATCH(Table_20170713!C21,hap_location,0),MATCH(Table_20170713!$N$4,hap_name,0))="Increasing",symbol_increasing,IF(INDEX(hap_trend_direction,MATCH(Table_20170713!C21,hap_location,0),MATCH(Table_20170713!$N$4,hap_name,0))="Decreasing",symbol_decreasing,IF(INDEX(hap_trend_direction,MATCH(Table_20170713!C21,hap_location,0),MATCH(Table_20170713!$N$4,hap_name,0))="No Trend",symbol_noTrend,"N/A")))</f>
        <v>▬</v>
      </c>
      <c r="O21" s="217" t="str">
        <f>IF(INDEX(hap_trend_direction,MATCH(Table_20170713!C21,hap_location,0),MATCH(Table_20170713!$O$4,hap_name,0))="Increasing",symbol_increasing,IF(INDEX(hap_trend_direction,MATCH(Table_20170713!C21,hap_location,0),MATCH(Table_20170713!$O$4,hap_name,0))="Decreasing",symbol_decreasing,IF(INDEX(hap_trend_direction,MATCH(Table_20170713!C21,hap_location,0),MATCH(Table_20170713!$O$4,hap_name,0))="No Trend",symbol_noTrend,"N/A")))</f>
        <v>N/A</v>
      </c>
      <c r="P21" s="217" t="e">
        <f>IF(INDEX(hap_trend_direction,MATCH(Table_20170713!C21,hap_location,0),MATCH(Table_20170713!$P$4,hap_name,0))="Increasing",symbol_increasing,IF(INDEX(hap_trend_direction,MATCH(Table_20170713!C21,hap_location,0),MATCH(Table_20170713!$P$4,hap_name,0))="Decreasing",symbol_decreasing,IF(INDEX(hap_trend_direction,MATCH(Table_20170713!C21,hap_location,0),MATCH(Table_20170713!$P$4,hap_name,0))="No Trend",symbol_noTrend,"N/A")))</f>
        <v>#N/A</v>
      </c>
      <c r="Q21" s="217" t="str">
        <f>IF(INDEX(hap_trend_direction,MATCH(Table_20170713!C21,hap_location,0),MATCH(Table_20170713!$Q$4,hap_name,0))="Increasing",symbol_increasing,IF(INDEX(hap_trend_direction,MATCH(Table_20170713!C21,hap_location,0),MATCH(Table_20170713!$Q$4,hap_name,0))="Decreasing",symbol_decreasing,IF(INDEX(hap_trend_direction,MATCH(Table_20170713!C21,hap_location,0),MATCH(Table_20170713!$Q$4,hap_name,0))="No Trend",symbol_noTrend,"N/A")))</f>
        <v>N/A</v>
      </c>
      <c r="R21" s="217" t="str">
        <f>IF(INDEX(hap_trend_direction,MATCH(Table_20170713!C21,hap_location,0),MATCH(Table_20170713!$R$4,hap_name,0))="Increasing",symbol_increasing,IF(INDEX(hap_trend_direction,MATCH(Table_20170713!C21,hap_location,0),MATCH(Table_20170713!$R$4,hap_name,0))="Decreasing",symbol_decreasing,IF(INDEX(hap_trend_direction,MATCH(Table_20170713!C21,hap_location,0),MATCH(Table_20170713!$R$4,hap_name,0))="No Trend",symbol_noTrend,"N/A")))</f>
        <v>N/A</v>
      </c>
      <c r="S21" s="217" t="str">
        <f>IF(INDEX(hap_trend_direction,MATCH(Table_20170713!C21,hap_location,0),MATCH(Table_20170713!$S$4,hap_name,0))="Increasing",symbol_increasing,IF(INDEX(hap_trend_direction,MATCH(Table_20170713!C21,hap_location,0),MATCH(Table_20170713!$S$4,hap_name,0))="Decreasing",symbol_decreasing,IF(INDEX(hap_trend_direction,MATCH(Table_20170713!C21,hap_location,0),MATCH(Table_20170713!$S$4,hap_name,0))="No Trend",symbol_noTrend,"N/A")))</f>
        <v>N/A</v>
      </c>
      <c r="T21" s="217" t="str">
        <f>IF(INDEX(hap_trend_direction,MATCH(Table_20170713!C21,hap_location,0),MATCH(Table_20170713!$T$4,hap_name,0))="Increasing",symbol_increasing,IF(INDEX(hap_trend_direction,MATCH(Table_20170713!C21,hap_location,0),MATCH(Table_20170713!$T$4,hap_name,0))="Decreasing",symbol_decreasing,IF(INDEX(hap_trend_direction,MATCH(Table_20170713!C21,hap_location,0),MATCH(Table_20170713!$T$4,hap_name,0))="No Trend",symbol_noTrend,"N/A")))</f>
        <v>▬</v>
      </c>
      <c r="U21" s="218" t="str">
        <f>IF(INDEX(hap_trend_direction,MATCH(Table_20170713!C21,hap_location,0),MATCH(Table_20170713!$U$4,hap_name,0))="Increasing",symbol_increasing,IF(INDEX(hap_trend_direction,MATCH(Table_20170713!C21,hap_location,0),MATCH(Table_20170713!$U$4,hap_name,0))="Decreasing",symbol_decreasing,IF(INDEX(hap_trend_direction,MATCH(Table_20170713!C21,hap_location,0),MATCH(Table_20170713!$U$4,hap_name,0))="No Trend",symbol_noTrend,"N/A")))</f>
        <v>N/A</v>
      </c>
      <c r="V21" s="216" t="str">
        <f>IF(INDEX(hap_trend_direction,MATCH(Table_20170713!C21,hap_location,0),MATCH(Table_20170713!$V$4,hap_name,0))="Increasing",symbol_increasing,IF(INDEX(hap_trend_direction,MATCH(Table_20170713!C21,hap_location,0),MATCH(Table_20170713!$V$4,hap_name,0))="Decreasing",symbol_decreasing,IF(INDEX(hap_trend_direction,MATCH(Table_20170713!C21,hap_location,0),MATCH(Table_20170713!$V$4,hap_name,0))="No Trend",symbol_noTrend,"N/A")))</f>
        <v>▼</v>
      </c>
      <c r="W21" s="217" t="str">
        <f>IF(INDEX(hap_trend_direction,MATCH(Table_20170713!C21,hap_location,0),MATCH(Table_20170713!$W$4,hap_name,0))="Increasing",symbol_increasing,IF(INDEX(hap_trend_direction,MATCH(Table_20170713!C21,hap_location,0),MATCH(Table_20170713!$W$4,hap_name,0))="Decreasing",symbol_decreasing,IF(INDEX(hap_trend_direction,MATCH(Table_20170713!C21,hap_location,0),MATCH(Table_20170713!$W$4,hap_name,0))="No Trend",symbol_noTrend,"N/A")))</f>
        <v>▬</v>
      </c>
      <c r="X21" s="217" t="str">
        <f>IF(INDEX(hap_trend_direction,MATCH(Table_20170713!C21,hap_location,0),MATCH(Table_20170713!$X$4,hap_name,0))="Increasing",symbol_increasing,IF(INDEX(hap_trend_direction,MATCH(Table_20170713!C21,hap_location,0),MATCH(Table_20170713!$X$4,hap_name,0))="Decreasing",symbol_decreasing,IF(INDEX(hap_trend_direction,MATCH(Table_20170713!C21,hap_location,0),MATCH(Table_20170713!$X$4,hap_name,0))="No Trend",symbol_noTrend,"N/A")))</f>
        <v>▼</v>
      </c>
      <c r="Y21" s="217" t="str">
        <f>IF(INDEX(hap_trend_direction,MATCH(Table_20170713!C21,hap_location,0),MATCH(Table_20170713!$Y$4,hap_name,0))="Increasing",symbol_increasing,IF(INDEX(hap_trend_direction,MATCH(Table_20170713!C21,hap_location,0),MATCH(Table_20170713!$Y$4,hap_name,0))="Decreasing",symbol_decreasing,IF(INDEX(hap_trend_direction,MATCH(Table_20170713!C21,hap_location,0),MATCH(Table_20170713!$Y$4,hap_name,0))="No Trend",symbol_noTrend,"N/A")))</f>
        <v>▬</v>
      </c>
      <c r="Z21" s="217" t="str">
        <f>IF(INDEX(hap_trend_direction,MATCH(Table_20170713!C21,hap_location,0),MATCH(Table_20170713!$Z$4,hap_name,0))="Increasing",symbol_increasing,IF(INDEX(hap_trend_direction,MATCH(Table_20170713!C21,hap_location,0),MATCH(Table_20170713!$Z$4,hap_name,0))="Decreasing",symbol_decreasing,IF(INDEX(hap_trend_direction,MATCH(Table_20170713!C21,hap_location,0),MATCH(Table_20170713!$Z$4,hap_name,0))="No Trend",symbol_noTrend,"N/A")))</f>
        <v>▼</v>
      </c>
      <c r="AA21" s="217" t="str">
        <f>IF(INDEX(hap_trend_direction,MATCH(Table_20170713!C21,hap_location,0),MATCH(Table_20170713!$AA$4,hap_name,0))="Increasing",symbol_increasing,IF(INDEX(hap_trend_direction,MATCH(Table_20170713!C21,hap_location,0),MATCH(Table_20170713!$AA$4,hap_name,0))="Decreasing",symbol_decreasing,IF(INDEX(hap_trend_direction,MATCH(Table_20170713!C21,hap_location,0),MATCH(Table_20170713!$AA$4,hap_name,0))="No Trend",symbol_noTrend,"N/A")))</f>
        <v>▬</v>
      </c>
      <c r="AB21" s="218" t="str">
        <f>IF(INDEX(hap_trend_direction,MATCH(Table_20170713!C21,hap_location,0),MATCH(Table_20170713!$AB$4,hap_name,0))="Increasing",symbol_increasing,IF(INDEX(hap_trend_direction,MATCH(Table_20170713!C21,hap_location,0),MATCH(Table_20170713!$AB$4,hap_name,0))="Decreasing",symbol_decreasing,IF(INDEX(hap_trend_direction,MATCH(Table_20170713!C21,hap_location,0),MATCH(Table_20170713!$AB$4,hap_name,0))="No Trend",symbol_noTrend,"N/A")))</f>
        <v>▼</v>
      </c>
      <c r="AC21" s="148"/>
      <c r="AD21" s="157"/>
      <c r="AE21" s="157"/>
      <c r="AF21" s="157"/>
      <c r="AL21" s="135"/>
      <c r="AM21" s="135"/>
      <c r="AN21" s="135"/>
    </row>
    <row r="22" spans="1:40" s="43" customFormat="1" ht="16.5" thickTop="1" thickBot="1" x14ac:dyDescent="0.3">
      <c r="A22" s="148"/>
      <c r="B22" s="271"/>
      <c r="C22" s="213" t="str">
        <f>TrendDirSummary_20170713_NATTS!E19</f>
        <v>Providence, RI</v>
      </c>
      <c r="D22" s="214" t="str">
        <f>IF(INDEX(hap_trend_direction,MATCH(Table_20170713!C22,hap_location,0),MATCH(Table_20170713!$D$4,hap_name,0))="Increasing",symbol_increasing,IF(INDEX(hap_trend_direction,MATCH(Table_20170713!C22,hap_location,0),MATCH(Table_20170713!$D$4,hap_name,0))="Decreasing",symbol_decreasing,IF(INDEX(hap_trend_direction,MATCH(Table_20170713!C22,hap_location,0),MATCH(Table_20170713!$D$4,hap_name,0))="No Trend",symbol_noTrend,"N/A")))</f>
        <v>▬</v>
      </c>
      <c r="E22" s="215" t="str">
        <f>IF(INDEX(hap_trend_direction,MATCH(Table_20170713!C22,hap_location,0),MATCH(Table_20170713!$E$4,hap_name,0))="Increasing",symbol_increasing,IF(INDEX(hap_trend_direction,MATCH(Table_20170713!C22,hap_location,0),MATCH(Table_20170713!$E$4,hap_name,0))="Decreasing",symbol_decreasing,IF(INDEX(hap_trend_direction,MATCH(Table_20170713!C22,hap_location,0),MATCH(Table_20170713!$E$4,hap_name,0))="No Trend",symbol_noTrend,"N/A")))</f>
        <v>▬</v>
      </c>
      <c r="F22" s="216" t="str">
        <f>IF(INDEX(hap_trend_direction,MATCH(Table_20170713!C22,hap_location,0),MATCH(Table_20170713!$F$4,hap_name,0))="Increasing",symbol_increasing,IF(INDEX(hap_trend_direction,MATCH(Table_20170713!C22,hap_location,0),MATCH(Table_20170713!$F$4,hap_name,0))="Decreasing",symbol_decreasing,IF(INDEX(hap_trend_direction,MATCH(Table_20170713!C22,hap_location,0),MATCH(Table_20170713!$F$4,hap_name,0))="No Trend",symbol_noTrend,"N/A")))</f>
        <v>▼</v>
      </c>
      <c r="G22" s="217" t="str">
        <f>IF(INDEX(hap_trend_direction,MATCH(Table_20170713!C22,hap_location,0),MATCH(Table_20170713!$G$4,hap_name,0))="Increasing",symbol_increasing,IF(INDEX(hap_trend_direction,MATCH(Table_20170713!C22,hap_location,0),MATCH(Table_20170713!$G$4,hap_name,0))="Decreasing",symbol_decreasing,IF(INDEX(hap_trend_direction,MATCH(Table_20170713!C22,hap_location,0),MATCH(Table_20170713!$G$4,hap_name,0))="No Trend",symbol_noTrend,"N/A")))</f>
        <v>▼</v>
      </c>
      <c r="H22" s="217" t="str">
        <f>IF(INDEX(hap_trend_direction,MATCH(Table_20170713!C22,hap_location,0),MATCH(Table_20170713!$H$4,hap_name,0))="Increasing",symbol_increasing,IF(INDEX(hap_trend_direction,MATCH(Table_20170713!C22,hap_location,0),MATCH(Table_20170713!$H$4,hap_name,0))="Decreasing",symbol_decreasing,IF(INDEX(hap_trend_direction,MATCH(Table_20170713!C22,hap_location,0),MATCH(Table_20170713!$H$4,hap_name,0))="No Trend",symbol_noTrend,"N/A")))</f>
        <v>▼</v>
      </c>
      <c r="I22" s="218" t="str">
        <f>IF(INDEX(hap_trend_direction,MATCH(Table_20170713!C22,hap_location,0),MATCH(Table_20170713!$I$4,hap_name,0))="Increasing",symbol_increasing,IF(INDEX(hap_trend_direction,MATCH(Table_20170713!C22,hap_location,0),MATCH(Table_20170713!$I$4,hap_name,0))="Decreasing",symbol_decreasing,IF(INDEX(hap_trend_direction,MATCH(Table_20170713!C22,hap_location,0),MATCH(Table_20170713!$I$4,hap_name,0))="No Trend",symbol_noTrend,"N/A")))</f>
        <v>▼</v>
      </c>
      <c r="J22" s="216" t="str">
        <f>IF(INDEX(hap_trend_direction,MATCH(Table_20170713!C22,hap_location,0),MATCH(Table_20170713!$J$4,hap_name,0))="Increasing",symbol_increasing,IF(INDEX(hap_trend_direction,MATCH(Table_20170713!C22,hap_location,0),MATCH(Table_20170713!$J$4,hap_name,0))="Decreasing",symbol_decreasing,IF(INDEX(hap_trend_direction,MATCH(Table_20170713!C22,hap_location,0),MATCH(Table_20170713!$J$4,hap_name,0))="No Trend",symbol_noTrend,"N/A")))</f>
        <v>▬</v>
      </c>
      <c r="K22" s="219" t="str">
        <f>IF(INDEX(hap_trend_direction,MATCH(Table_20170713!C22,hap_location,0),MATCH(Table_20170713!$K$4,hap_name,0))="Increasing",symbol_increasing,IF(INDEX(hap_trend_direction,MATCH(Table_20170713!C22,hap_location,0),MATCH(Table_20170713!$K$4,hap_name,0))="Decreasing",symbol_decreasing,IF(INDEX(hap_trend_direction,MATCH(Table_20170713!C22,hap_location,0),MATCH(Table_20170713!$K$4,hap_name,0))="No Trend",symbol_noTrend,"N/A")))</f>
        <v>▼</v>
      </c>
      <c r="L22" s="220" t="e">
        <f>IF(INDEX(hap_trend_direction,MATCH(Table_20170713!C22,hap_location,0),MATCH(Table_20170713!$L$4,hap_name,0))="Increasing",symbol_increasing,IF(INDEX(hap_trend_direction,MATCH(Table_20170713!C22,hap_location,0),MATCH(Table_20170713!$L$4,hap_name,0))="Decreasing",symbol_decreasing,IF(INDEX(hap_trend_direction,MATCH(Table_20170713!C22,hap_location,0),MATCH(Table_20170713!$L$4,hap_name,0))="No Trend",symbol_noTrend,"N/A")))</f>
        <v>#N/A</v>
      </c>
      <c r="M22" s="221" t="e">
        <f>IF(INDEX(hap_trend_direction,MATCH(Table_20170713!C22,hap_location,0),MATCH(Table_20170713!$M$4,hap_name,0))="Increasing",symbol_increasing,IF(INDEX(hap_trend_direction,MATCH(Table_20170713!C22,hap_location,0),MATCH(Table_20170713!$M$4,hap_name,0))="Decreasing",symbol_decreasing,IF(INDEX(hap_trend_direction,MATCH(Table_20170713!C22,hap_location,0),MATCH(Table_20170713!$M$4,hap_name,0))="No Trend",symbol_noTrend,"N/A")))</f>
        <v>#N/A</v>
      </c>
      <c r="N22" s="217" t="str">
        <f>IF(INDEX(hap_trend_direction,MATCH(Table_20170713!C22,hap_location,0),MATCH(Table_20170713!$N$4,hap_name,0))="Increasing",symbol_increasing,IF(INDEX(hap_trend_direction,MATCH(Table_20170713!C22,hap_location,0),MATCH(Table_20170713!$N$4,hap_name,0))="Decreasing",symbol_decreasing,IF(INDEX(hap_trend_direction,MATCH(Table_20170713!C22,hap_location,0),MATCH(Table_20170713!$N$4,hap_name,0))="No Trend",symbol_noTrend,"N/A")))</f>
        <v>▼</v>
      </c>
      <c r="O22" s="217" t="str">
        <f>IF(INDEX(hap_trend_direction,MATCH(Table_20170713!C22,hap_location,0),MATCH(Table_20170713!$O$4,hap_name,0))="Increasing",symbol_increasing,IF(INDEX(hap_trend_direction,MATCH(Table_20170713!C22,hap_location,0),MATCH(Table_20170713!$O$4,hap_name,0))="Decreasing",symbol_decreasing,IF(INDEX(hap_trend_direction,MATCH(Table_20170713!C22,hap_location,0),MATCH(Table_20170713!$O$4,hap_name,0))="No Trend",symbol_noTrend,"N/A")))</f>
        <v>▬</v>
      </c>
      <c r="P22" s="217" t="e">
        <f>IF(INDEX(hap_trend_direction,MATCH(Table_20170713!C22,hap_location,0),MATCH(Table_20170713!$P$4,hap_name,0))="Increasing",symbol_increasing,IF(INDEX(hap_trend_direction,MATCH(Table_20170713!C22,hap_location,0),MATCH(Table_20170713!$P$4,hap_name,0))="Decreasing",symbol_decreasing,IF(INDEX(hap_trend_direction,MATCH(Table_20170713!C22,hap_location,0),MATCH(Table_20170713!$P$4,hap_name,0))="No Trend",symbol_noTrend,"N/A")))</f>
        <v>#N/A</v>
      </c>
      <c r="Q22" s="217" t="str">
        <f>IF(INDEX(hap_trend_direction,MATCH(Table_20170713!C22,hap_location,0),MATCH(Table_20170713!$Q$4,hap_name,0))="Increasing",symbol_increasing,IF(INDEX(hap_trend_direction,MATCH(Table_20170713!C22,hap_location,0),MATCH(Table_20170713!$Q$4,hap_name,0))="Decreasing",symbol_decreasing,IF(INDEX(hap_trend_direction,MATCH(Table_20170713!C22,hap_location,0),MATCH(Table_20170713!$Q$4,hap_name,0))="No Trend",symbol_noTrend,"N/A")))</f>
        <v>▲</v>
      </c>
      <c r="R22" s="217" t="str">
        <f>IF(INDEX(hap_trend_direction,MATCH(Table_20170713!C22,hap_location,0),MATCH(Table_20170713!$R$4,hap_name,0))="Increasing",symbol_increasing,IF(INDEX(hap_trend_direction,MATCH(Table_20170713!C22,hap_location,0),MATCH(Table_20170713!$R$4,hap_name,0))="Decreasing",symbol_decreasing,IF(INDEX(hap_trend_direction,MATCH(Table_20170713!C22,hap_location,0),MATCH(Table_20170713!$R$4,hap_name,0))="No Trend",symbol_noTrend,"N/A")))</f>
        <v>▼</v>
      </c>
      <c r="S22" s="217" t="str">
        <f>IF(INDEX(hap_trend_direction,MATCH(Table_20170713!C22,hap_location,0),MATCH(Table_20170713!$S$4,hap_name,0))="Increasing",symbol_increasing,IF(INDEX(hap_trend_direction,MATCH(Table_20170713!C22,hap_location,0),MATCH(Table_20170713!$S$4,hap_name,0))="Decreasing",symbol_decreasing,IF(INDEX(hap_trend_direction,MATCH(Table_20170713!C22,hap_location,0),MATCH(Table_20170713!$S$4,hap_name,0))="No Trend",symbol_noTrend,"N/A")))</f>
        <v>▼</v>
      </c>
      <c r="T22" s="217" t="str">
        <f>IF(INDEX(hap_trend_direction,MATCH(Table_20170713!C22,hap_location,0),MATCH(Table_20170713!$T$4,hap_name,0))="Increasing",symbol_increasing,IF(INDEX(hap_trend_direction,MATCH(Table_20170713!C22,hap_location,0),MATCH(Table_20170713!$T$4,hap_name,0))="Decreasing",symbol_decreasing,IF(INDEX(hap_trend_direction,MATCH(Table_20170713!C22,hap_location,0),MATCH(Table_20170713!$T$4,hap_name,0))="No Trend",symbol_noTrend,"N/A")))</f>
        <v>▬</v>
      </c>
      <c r="U22" s="218" t="str">
        <f>IF(INDEX(hap_trend_direction,MATCH(Table_20170713!C22,hap_location,0),MATCH(Table_20170713!$U$4,hap_name,0))="Increasing",symbol_increasing,IF(INDEX(hap_trend_direction,MATCH(Table_20170713!C22,hap_location,0),MATCH(Table_20170713!$U$4,hap_name,0))="Decreasing",symbol_decreasing,IF(INDEX(hap_trend_direction,MATCH(Table_20170713!C22,hap_location,0),MATCH(Table_20170713!$U$4,hap_name,0))="No Trend",symbol_noTrend,"N/A")))</f>
        <v>▬</v>
      </c>
      <c r="V22" s="216" t="str">
        <f>IF(INDEX(hap_trend_direction,MATCH(Table_20170713!C22,hap_location,0),MATCH(Table_20170713!$V$4,hap_name,0))="Increasing",symbol_increasing,IF(INDEX(hap_trend_direction,MATCH(Table_20170713!C22,hap_location,0),MATCH(Table_20170713!$V$4,hap_name,0))="Decreasing",symbol_decreasing,IF(INDEX(hap_trend_direction,MATCH(Table_20170713!C22,hap_location,0),MATCH(Table_20170713!$V$4,hap_name,0))="No Trend",symbol_noTrend,"N/A")))</f>
        <v>▬</v>
      </c>
      <c r="W22" s="217" t="str">
        <f>IF(INDEX(hap_trend_direction,MATCH(Table_20170713!C22,hap_location,0),MATCH(Table_20170713!$W$4,hap_name,0))="Increasing",symbol_increasing,IF(INDEX(hap_trend_direction,MATCH(Table_20170713!C22,hap_location,0),MATCH(Table_20170713!$W$4,hap_name,0))="Decreasing",symbol_decreasing,IF(INDEX(hap_trend_direction,MATCH(Table_20170713!C22,hap_location,0),MATCH(Table_20170713!$W$4,hap_name,0))="No Trend",symbol_noTrend,"N/A")))</f>
        <v>▬</v>
      </c>
      <c r="X22" s="217" t="str">
        <f>IF(INDEX(hap_trend_direction,MATCH(Table_20170713!C22,hap_location,0),MATCH(Table_20170713!$X$4,hap_name,0))="Increasing",symbol_increasing,IF(INDEX(hap_trend_direction,MATCH(Table_20170713!C22,hap_location,0),MATCH(Table_20170713!$X$4,hap_name,0))="Decreasing",symbol_decreasing,IF(INDEX(hap_trend_direction,MATCH(Table_20170713!C22,hap_location,0),MATCH(Table_20170713!$X$4,hap_name,0))="No Trend",symbol_noTrend,"N/A")))</f>
        <v>▬</v>
      </c>
      <c r="Y22" s="217" t="str">
        <f>IF(INDEX(hap_trend_direction,MATCH(Table_20170713!C22,hap_location,0),MATCH(Table_20170713!$Y$4,hap_name,0))="Increasing",symbol_increasing,IF(INDEX(hap_trend_direction,MATCH(Table_20170713!C22,hap_location,0),MATCH(Table_20170713!$Y$4,hap_name,0))="Decreasing",symbol_decreasing,IF(INDEX(hap_trend_direction,MATCH(Table_20170713!C22,hap_location,0),MATCH(Table_20170713!$Y$4,hap_name,0))="No Trend",symbol_noTrend,"N/A")))</f>
        <v>▬</v>
      </c>
      <c r="Z22" s="217" t="str">
        <f>IF(INDEX(hap_trend_direction,MATCH(Table_20170713!C22,hap_location,0),MATCH(Table_20170713!$Z$4,hap_name,0))="Increasing",symbol_increasing,IF(INDEX(hap_trend_direction,MATCH(Table_20170713!C22,hap_location,0),MATCH(Table_20170713!$Z$4,hap_name,0))="Decreasing",symbol_decreasing,IF(INDEX(hap_trend_direction,MATCH(Table_20170713!C22,hap_location,0),MATCH(Table_20170713!$Z$4,hap_name,0))="No Trend",symbol_noTrend,"N/A")))</f>
        <v>▼</v>
      </c>
      <c r="AA22" s="217" t="str">
        <f>IF(INDEX(hap_trend_direction,MATCH(Table_20170713!C22,hap_location,0),MATCH(Table_20170713!$AA$4,hap_name,0))="Increasing",symbol_increasing,IF(INDEX(hap_trend_direction,MATCH(Table_20170713!C22,hap_location,0),MATCH(Table_20170713!$AA$4,hap_name,0))="Decreasing",symbol_decreasing,IF(INDEX(hap_trend_direction,MATCH(Table_20170713!C22,hap_location,0),MATCH(Table_20170713!$AA$4,hap_name,0))="No Trend",symbol_noTrend,"N/A")))</f>
        <v>▼</v>
      </c>
      <c r="AB22" s="218" t="str">
        <f>IF(INDEX(hap_trend_direction,MATCH(Table_20170713!C22,hap_location,0),MATCH(Table_20170713!$AB$4,hap_name,0))="Increasing",symbol_increasing,IF(INDEX(hap_trend_direction,MATCH(Table_20170713!C22,hap_location,0),MATCH(Table_20170713!$AB$4,hap_name,0))="Decreasing",symbol_decreasing,IF(INDEX(hap_trend_direction,MATCH(Table_20170713!C22,hap_location,0),MATCH(Table_20170713!$AB$4,hap_name,0))="No Trend",symbol_noTrend,"N/A")))</f>
        <v>▼</v>
      </c>
      <c r="AC22" s="148"/>
      <c r="AD22" s="157"/>
      <c r="AE22" s="157"/>
      <c r="AF22" s="157"/>
      <c r="AL22" s="135"/>
      <c r="AM22" s="135"/>
      <c r="AN22" s="135"/>
    </row>
    <row r="23" spans="1:40" s="43" customFormat="1" ht="16.5" thickTop="1" thickBot="1" x14ac:dyDescent="0.3">
      <c r="A23" s="148"/>
      <c r="B23" s="271"/>
      <c r="C23" s="213" t="str">
        <f>TrendDirSummary_20170713_NATTS!E20</f>
        <v>Houston, TX</v>
      </c>
      <c r="D23" s="214" t="str">
        <f>IF(INDEX(hap_trend_direction,MATCH(Table_20170713!C23,hap_location,0),MATCH(Table_20170713!$D$4,hap_name,0))="Increasing",symbol_increasing,IF(INDEX(hap_trend_direction,MATCH(Table_20170713!C23,hap_location,0),MATCH(Table_20170713!$D$4,hap_name,0))="Decreasing",symbol_decreasing,IF(INDEX(hap_trend_direction,MATCH(Table_20170713!C23,hap_location,0),MATCH(Table_20170713!$D$4,hap_name,0))="No Trend",symbol_noTrend,"N/A")))</f>
        <v>▼</v>
      </c>
      <c r="E23" s="215" t="str">
        <f>IF(INDEX(hap_trend_direction,MATCH(Table_20170713!C23,hap_location,0),MATCH(Table_20170713!$E$4,hap_name,0))="Increasing",symbol_increasing,IF(INDEX(hap_trend_direction,MATCH(Table_20170713!C23,hap_location,0),MATCH(Table_20170713!$E$4,hap_name,0))="Decreasing",symbol_decreasing,IF(INDEX(hap_trend_direction,MATCH(Table_20170713!C23,hap_location,0),MATCH(Table_20170713!$E$4,hap_name,0))="No Trend",symbol_noTrend,"N/A")))</f>
        <v>▼</v>
      </c>
      <c r="F23" s="216" t="str">
        <f>IF(INDEX(hap_trend_direction,MATCH(Table_20170713!C23,hap_location,0),MATCH(Table_20170713!$F$4,hap_name,0))="Increasing",symbol_increasing,IF(INDEX(hap_trend_direction,MATCH(Table_20170713!C23,hap_location,0),MATCH(Table_20170713!$F$4,hap_name,0))="Decreasing",symbol_decreasing,IF(INDEX(hap_trend_direction,MATCH(Table_20170713!C23,hap_location,0),MATCH(Table_20170713!$F$4,hap_name,0))="No Trend",symbol_noTrend,"N/A")))</f>
        <v>▼</v>
      </c>
      <c r="G23" s="217" t="str">
        <f>IF(INDEX(hap_trend_direction,MATCH(Table_20170713!C23,hap_location,0),MATCH(Table_20170713!$G$4,hap_name,0))="Increasing",symbol_increasing,IF(INDEX(hap_trend_direction,MATCH(Table_20170713!C23,hap_location,0),MATCH(Table_20170713!$G$4,hap_name,0))="Decreasing",symbol_decreasing,IF(INDEX(hap_trend_direction,MATCH(Table_20170713!C23,hap_location,0),MATCH(Table_20170713!$G$4,hap_name,0))="No Trend",symbol_noTrend,"N/A")))</f>
        <v>▬</v>
      </c>
      <c r="H23" s="217" t="str">
        <f>IF(INDEX(hap_trend_direction,MATCH(Table_20170713!C23,hap_location,0),MATCH(Table_20170713!$H$4,hap_name,0))="Increasing",symbol_increasing,IF(INDEX(hap_trend_direction,MATCH(Table_20170713!C23,hap_location,0),MATCH(Table_20170713!$H$4,hap_name,0))="Decreasing",symbol_decreasing,IF(INDEX(hap_trend_direction,MATCH(Table_20170713!C23,hap_location,0),MATCH(Table_20170713!$H$4,hap_name,0))="No Trend",symbol_noTrend,"N/A")))</f>
        <v>▬</v>
      </c>
      <c r="I23" s="218" t="str">
        <f>IF(INDEX(hap_trend_direction,MATCH(Table_20170713!C23,hap_location,0),MATCH(Table_20170713!$I$4,hap_name,0))="Increasing",symbol_increasing,IF(INDEX(hap_trend_direction,MATCH(Table_20170713!C23,hap_location,0),MATCH(Table_20170713!$I$4,hap_name,0))="Decreasing",symbol_decreasing,IF(INDEX(hap_trend_direction,MATCH(Table_20170713!C23,hap_location,0),MATCH(Table_20170713!$I$4,hap_name,0))="No Trend",symbol_noTrend,"N/A")))</f>
        <v>▼</v>
      </c>
      <c r="J23" s="216" t="str">
        <f>IF(INDEX(hap_trend_direction,MATCH(Table_20170713!C23,hap_location,0),MATCH(Table_20170713!$J$4,hap_name,0))="Increasing",symbol_increasing,IF(INDEX(hap_trend_direction,MATCH(Table_20170713!C23,hap_location,0),MATCH(Table_20170713!$J$4,hap_name,0))="Decreasing",symbol_decreasing,IF(INDEX(hap_trend_direction,MATCH(Table_20170713!C23,hap_location,0),MATCH(Table_20170713!$J$4,hap_name,0))="No Trend",symbol_noTrend,"N/A")))</f>
        <v>▬</v>
      </c>
      <c r="K23" s="219" t="str">
        <f>IF(INDEX(hap_trend_direction,MATCH(Table_20170713!C23,hap_location,0),MATCH(Table_20170713!$K$4,hap_name,0))="Increasing",symbol_increasing,IF(INDEX(hap_trend_direction,MATCH(Table_20170713!C23,hap_location,0),MATCH(Table_20170713!$K$4,hap_name,0))="Decreasing",symbol_decreasing,IF(INDEX(hap_trend_direction,MATCH(Table_20170713!C23,hap_location,0),MATCH(Table_20170713!$K$4,hap_name,0))="No Trend",symbol_noTrend,"N/A")))</f>
        <v>▼</v>
      </c>
      <c r="L23" s="220" t="e">
        <f>IF(INDEX(hap_trend_direction,MATCH(Table_20170713!C23,hap_location,0),MATCH(Table_20170713!$L$4,hap_name,0))="Increasing",symbol_increasing,IF(INDEX(hap_trend_direction,MATCH(Table_20170713!C23,hap_location,0),MATCH(Table_20170713!$L$4,hap_name,0))="Decreasing",symbol_decreasing,IF(INDEX(hap_trend_direction,MATCH(Table_20170713!C23,hap_location,0),MATCH(Table_20170713!$L$4,hap_name,0))="No Trend",symbol_noTrend,"N/A")))</f>
        <v>#N/A</v>
      </c>
      <c r="M23" s="221" t="e">
        <f>IF(INDEX(hap_trend_direction,MATCH(Table_20170713!C23,hap_location,0),MATCH(Table_20170713!$M$4,hap_name,0))="Increasing",symbol_increasing,IF(INDEX(hap_trend_direction,MATCH(Table_20170713!C23,hap_location,0),MATCH(Table_20170713!$M$4,hap_name,0))="Decreasing",symbol_decreasing,IF(INDEX(hap_trend_direction,MATCH(Table_20170713!C23,hap_location,0),MATCH(Table_20170713!$M$4,hap_name,0))="No Trend",symbol_noTrend,"N/A")))</f>
        <v>#N/A</v>
      </c>
      <c r="N23" s="217" t="str">
        <f>IF(INDEX(hap_trend_direction,MATCH(Table_20170713!C23,hap_location,0),MATCH(Table_20170713!$N$4,hap_name,0))="Increasing",symbol_increasing,IF(INDEX(hap_trend_direction,MATCH(Table_20170713!C23,hap_location,0),MATCH(Table_20170713!$N$4,hap_name,0))="Decreasing",symbol_decreasing,IF(INDEX(hap_trend_direction,MATCH(Table_20170713!C23,hap_location,0),MATCH(Table_20170713!$N$4,hap_name,0))="No Trend",symbol_noTrend,"N/A")))</f>
        <v>▼</v>
      </c>
      <c r="O23" s="217" t="str">
        <f>IF(INDEX(hap_trend_direction,MATCH(Table_20170713!C23,hap_location,0),MATCH(Table_20170713!$O$4,hap_name,0))="Increasing",symbol_increasing,IF(INDEX(hap_trend_direction,MATCH(Table_20170713!C23,hap_location,0),MATCH(Table_20170713!$O$4,hap_name,0))="Decreasing",symbol_decreasing,IF(INDEX(hap_trend_direction,MATCH(Table_20170713!C23,hap_location,0),MATCH(Table_20170713!$O$4,hap_name,0))="No Trend",symbol_noTrend,"N/A")))</f>
        <v>▬</v>
      </c>
      <c r="P23" s="217" t="e">
        <f>IF(INDEX(hap_trend_direction,MATCH(Table_20170713!C23,hap_location,0),MATCH(Table_20170713!$P$4,hap_name,0))="Increasing",symbol_increasing,IF(INDEX(hap_trend_direction,MATCH(Table_20170713!C23,hap_location,0),MATCH(Table_20170713!$P$4,hap_name,0))="Decreasing",symbol_decreasing,IF(INDEX(hap_trend_direction,MATCH(Table_20170713!C23,hap_location,0),MATCH(Table_20170713!$P$4,hap_name,0))="No Trend",symbol_noTrend,"N/A")))</f>
        <v>#N/A</v>
      </c>
      <c r="Q23" s="217" t="str">
        <f>IF(INDEX(hap_trend_direction,MATCH(Table_20170713!C23,hap_location,0),MATCH(Table_20170713!$Q$4,hap_name,0))="Increasing",symbol_increasing,IF(INDEX(hap_trend_direction,MATCH(Table_20170713!C23,hap_location,0),MATCH(Table_20170713!$Q$4,hap_name,0))="Decreasing",symbol_decreasing,IF(INDEX(hap_trend_direction,MATCH(Table_20170713!C23,hap_location,0),MATCH(Table_20170713!$Q$4,hap_name,0))="No Trend",symbol_noTrend,"N/A")))</f>
        <v>▬</v>
      </c>
      <c r="R23" s="217" t="str">
        <f>IF(INDEX(hap_trend_direction,MATCH(Table_20170713!C23,hap_location,0),MATCH(Table_20170713!$R$4,hap_name,0))="Increasing",symbol_increasing,IF(INDEX(hap_trend_direction,MATCH(Table_20170713!C23,hap_location,0),MATCH(Table_20170713!$R$4,hap_name,0))="Decreasing",symbol_decreasing,IF(INDEX(hap_trend_direction,MATCH(Table_20170713!C23,hap_location,0),MATCH(Table_20170713!$R$4,hap_name,0))="No Trend",symbol_noTrend,"N/A")))</f>
        <v>▬</v>
      </c>
      <c r="S23" s="217" t="str">
        <f>IF(INDEX(hap_trend_direction,MATCH(Table_20170713!C23,hap_location,0),MATCH(Table_20170713!$S$4,hap_name,0))="Increasing",symbol_increasing,IF(INDEX(hap_trend_direction,MATCH(Table_20170713!C23,hap_location,0),MATCH(Table_20170713!$S$4,hap_name,0))="Decreasing",symbol_decreasing,IF(INDEX(hap_trend_direction,MATCH(Table_20170713!C23,hap_location,0),MATCH(Table_20170713!$S$4,hap_name,0))="No Trend",symbol_noTrend,"N/A")))</f>
        <v>▬</v>
      </c>
      <c r="T23" s="217" t="str">
        <f>IF(INDEX(hap_trend_direction,MATCH(Table_20170713!C23,hap_location,0),MATCH(Table_20170713!$T$4,hap_name,0))="Increasing",symbol_increasing,IF(INDEX(hap_trend_direction,MATCH(Table_20170713!C23,hap_location,0),MATCH(Table_20170713!$T$4,hap_name,0))="Decreasing",symbol_decreasing,IF(INDEX(hap_trend_direction,MATCH(Table_20170713!C23,hap_location,0),MATCH(Table_20170713!$T$4,hap_name,0))="No Trend",symbol_noTrend,"N/A")))</f>
        <v>▬</v>
      </c>
      <c r="U23" s="218" t="str">
        <f>IF(INDEX(hap_trend_direction,MATCH(Table_20170713!C23,hap_location,0),MATCH(Table_20170713!$U$4,hap_name,0))="Increasing",symbol_increasing,IF(INDEX(hap_trend_direction,MATCH(Table_20170713!C23,hap_location,0),MATCH(Table_20170713!$U$4,hap_name,0))="Decreasing",symbol_decreasing,IF(INDEX(hap_trend_direction,MATCH(Table_20170713!C23,hap_location,0),MATCH(Table_20170713!$U$4,hap_name,0))="No Trend",symbol_noTrend,"N/A")))</f>
        <v>▬</v>
      </c>
      <c r="V23" s="216" t="str">
        <f>IF(INDEX(hap_trend_direction,MATCH(Table_20170713!C23,hap_location,0),MATCH(Table_20170713!$V$4,hap_name,0))="Increasing",symbol_increasing,IF(INDEX(hap_trend_direction,MATCH(Table_20170713!C23,hap_location,0),MATCH(Table_20170713!$V$4,hap_name,0))="Decreasing",symbol_decreasing,IF(INDEX(hap_trend_direction,MATCH(Table_20170713!C23,hap_location,0),MATCH(Table_20170713!$V$4,hap_name,0))="No Trend",symbol_noTrend,"N/A")))</f>
        <v>▬</v>
      </c>
      <c r="W23" s="217" t="str">
        <f>IF(INDEX(hap_trend_direction,MATCH(Table_20170713!C23,hap_location,0),MATCH(Table_20170713!$W$4,hap_name,0))="Increasing",symbol_increasing,IF(INDEX(hap_trend_direction,MATCH(Table_20170713!C23,hap_location,0),MATCH(Table_20170713!$W$4,hap_name,0))="Decreasing",symbol_decreasing,IF(INDEX(hap_trend_direction,MATCH(Table_20170713!C23,hap_location,0),MATCH(Table_20170713!$W$4,hap_name,0))="No Trend",symbol_noTrend,"N/A")))</f>
        <v>▼</v>
      </c>
      <c r="X23" s="217" t="str">
        <f>IF(INDEX(hap_trend_direction,MATCH(Table_20170713!C23,hap_location,0),MATCH(Table_20170713!$X$4,hap_name,0))="Increasing",symbol_increasing,IF(INDEX(hap_trend_direction,MATCH(Table_20170713!C23,hap_location,0),MATCH(Table_20170713!$X$4,hap_name,0))="Decreasing",symbol_decreasing,IF(INDEX(hap_trend_direction,MATCH(Table_20170713!C23,hap_location,0),MATCH(Table_20170713!$X$4,hap_name,0))="No Trend",symbol_noTrend,"N/A")))</f>
        <v>▼</v>
      </c>
      <c r="Y23" s="217" t="str">
        <f>IF(INDEX(hap_trend_direction,MATCH(Table_20170713!C23,hap_location,0),MATCH(Table_20170713!$Y$4,hap_name,0))="Increasing",symbol_increasing,IF(INDEX(hap_trend_direction,MATCH(Table_20170713!C23,hap_location,0),MATCH(Table_20170713!$Y$4,hap_name,0))="Decreasing",symbol_decreasing,IF(INDEX(hap_trend_direction,MATCH(Table_20170713!C23,hap_location,0),MATCH(Table_20170713!$Y$4,hap_name,0))="No Trend",symbol_noTrend,"N/A")))</f>
        <v>▬</v>
      </c>
      <c r="Z23" s="217" t="str">
        <f>IF(INDEX(hap_trend_direction,MATCH(Table_20170713!C23,hap_location,0),MATCH(Table_20170713!$Z$4,hap_name,0))="Increasing",symbol_increasing,IF(INDEX(hap_trend_direction,MATCH(Table_20170713!C23,hap_location,0),MATCH(Table_20170713!$Z$4,hap_name,0))="Decreasing",symbol_decreasing,IF(INDEX(hap_trend_direction,MATCH(Table_20170713!C23,hap_location,0),MATCH(Table_20170713!$Z$4,hap_name,0))="No Trend",symbol_noTrend,"N/A")))</f>
        <v>▼</v>
      </c>
      <c r="AA23" s="217" t="str">
        <f>IF(INDEX(hap_trend_direction,MATCH(Table_20170713!C23,hap_location,0),MATCH(Table_20170713!$AA$4,hap_name,0))="Increasing",symbol_increasing,IF(INDEX(hap_trend_direction,MATCH(Table_20170713!C23,hap_location,0),MATCH(Table_20170713!$AA$4,hap_name,0))="Decreasing",symbol_decreasing,IF(INDEX(hap_trend_direction,MATCH(Table_20170713!C23,hap_location,0),MATCH(Table_20170713!$AA$4,hap_name,0))="No Trend",symbol_noTrend,"N/A")))</f>
        <v>▬</v>
      </c>
      <c r="AB23" s="218" t="str">
        <f>IF(INDEX(hap_trend_direction,MATCH(Table_20170713!C23,hap_location,0),MATCH(Table_20170713!$AB$4,hap_name,0))="Increasing",symbol_increasing,IF(INDEX(hap_trend_direction,MATCH(Table_20170713!C23,hap_location,0),MATCH(Table_20170713!$AB$4,hap_name,0))="Decreasing",symbol_decreasing,IF(INDEX(hap_trend_direction,MATCH(Table_20170713!C23,hap_location,0),MATCH(Table_20170713!$AB$4,hap_name,0))="No Trend",symbol_noTrend,"N/A")))</f>
        <v>▼</v>
      </c>
      <c r="AC23" s="148"/>
      <c r="AD23" s="157"/>
      <c r="AE23" s="157"/>
      <c r="AF23" s="157"/>
      <c r="AL23" s="135"/>
      <c r="AM23" s="135"/>
      <c r="AN23" s="135"/>
    </row>
    <row r="24" spans="1:40" s="43" customFormat="1" ht="16.5" thickTop="1" thickBot="1" x14ac:dyDescent="0.3">
      <c r="A24" s="148"/>
      <c r="B24" s="271"/>
      <c r="C24" s="213" t="str">
        <f>TrendDirSummary_20170713_NATTS!E21</f>
        <v>Bountiful, UT</v>
      </c>
      <c r="D24" s="214" t="str">
        <f>IF(INDEX(hap_trend_direction,MATCH(Table_20170713!C24,hap_location,0),MATCH(Table_20170713!$D$4,hap_name,0))="Increasing",symbol_increasing,IF(INDEX(hap_trend_direction,MATCH(Table_20170713!C24,hap_location,0),MATCH(Table_20170713!$D$4,hap_name,0))="Decreasing",symbol_decreasing,IF(INDEX(hap_trend_direction,MATCH(Table_20170713!C24,hap_location,0),MATCH(Table_20170713!$D$4,hap_name,0))="No Trend",symbol_noTrend,"N/A")))</f>
        <v>▬</v>
      </c>
      <c r="E24" s="215" t="str">
        <f>IF(INDEX(hap_trend_direction,MATCH(Table_20170713!C24,hap_location,0),MATCH(Table_20170713!$E$4,hap_name,0))="Increasing",symbol_increasing,IF(INDEX(hap_trend_direction,MATCH(Table_20170713!C24,hap_location,0),MATCH(Table_20170713!$E$4,hap_name,0))="Decreasing",symbol_decreasing,IF(INDEX(hap_trend_direction,MATCH(Table_20170713!C24,hap_location,0),MATCH(Table_20170713!$E$4,hap_name,0))="No Trend",symbol_noTrend,"N/A")))</f>
        <v>▬</v>
      </c>
      <c r="F24" s="216" t="str">
        <f>IF(INDEX(hap_trend_direction,MATCH(Table_20170713!C24,hap_location,0),MATCH(Table_20170713!$F$4,hap_name,0))="Increasing",symbol_increasing,IF(INDEX(hap_trend_direction,MATCH(Table_20170713!C24,hap_location,0),MATCH(Table_20170713!$F$4,hap_name,0))="Decreasing",symbol_decreasing,IF(INDEX(hap_trend_direction,MATCH(Table_20170713!C24,hap_location,0),MATCH(Table_20170713!$F$4,hap_name,0))="No Trend",symbol_noTrend,"N/A")))</f>
        <v>▼</v>
      </c>
      <c r="G24" s="217" t="str">
        <f>IF(INDEX(hap_trend_direction,MATCH(Table_20170713!C24,hap_location,0),MATCH(Table_20170713!$G$4,hap_name,0))="Increasing",symbol_increasing,IF(INDEX(hap_trend_direction,MATCH(Table_20170713!C24,hap_location,0),MATCH(Table_20170713!$G$4,hap_name,0))="Decreasing",symbol_decreasing,IF(INDEX(hap_trend_direction,MATCH(Table_20170713!C24,hap_location,0),MATCH(Table_20170713!$G$4,hap_name,0))="No Trend",symbol_noTrend,"N/A")))</f>
        <v>▬</v>
      </c>
      <c r="H24" s="217" t="str">
        <f>IF(INDEX(hap_trend_direction,MATCH(Table_20170713!C24,hap_location,0),MATCH(Table_20170713!$H$4,hap_name,0))="Increasing",symbol_increasing,IF(INDEX(hap_trend_direction,MATCH(Table_20170713!C24,hap_location,0),MATCH(Table_20170713!$H$4,hap_name,0))="Decreasing",symbol_decreasing,IF(INDEX(hap_trend_direction,MATCH(Table_20170713!C24,hap_location,0),MATCH(Table_20170713!$H$4,hap_name,0))="No Trend",symbol_noTrend,"N/A")))</f>
        <v>▬</v>
      </c>
      <c r="I24" s="218" t="str">
        <f>IF(INDEX(hap_trend_direction,MATCH(Table_20170713!C24,hap_location,0),MATCH(Table_20170713!$I$4,hap_name,0))="Increasing",symbol_increasing,IF(INDEX(hap_trend_direction,MATCH(Table_20170713!C24,hap_location,0),MATCH(Table_20170713!$I$4,hap_name,0))="Decreasing",symbol_decreasing,IF(INDEX(hap_trend_direction,MATCH(Table_20170713!C24,hap_location,0),MATCH(Table_20170713!$I$4,hap_name,0))="No Trend",symbol_noTrend,"N/A")))</f>
        <v>▬</v>
      </c>
      <c r="J24" s="216" t="str">
        <f>IF(INDEX(hap_trend_direction,MATCH(Table_20170713!C24,hap_location,0),MATCH(Table_20170713!$J$4,hap_name,0))="Increasing",symbol_increasing,IF(INDEX(hap_trend_direction,MATCH(Table_20170713!C24,hap_location,0),MATCH(Table_20170713!$J$4,hap_name,0))="Decreasing",symbol_decreasing,IF(INDEX(hap_trend_direction,MATCH(Table_20170713!C24,hap_location,0),MATCH(Table_20170713!$J$4,hap_name,0))="No Trend",symbol_noTrend,"N/A")))</f>
        <v>▬</v>
      </c>
      <c r="K24" s="219" t="str">
        <f>IF(INDEX(hap_trend_direction,MATCH(Table_20170713!C24,hap_location,0),MATCH(Table_20170713!$K$4,hap_name,0))="Increasing",symbol_increasing,IF(INDEX(hap_trend_direction,MATCH(Table_20170713!C24,hap_location,0),MATCH(Table_20170713!$K$4,hap_name,0))="Decreasing",symbol_decreasing,IF(INDEX(hap_trend_direction,MATCH(Table_20170713!C24,hap_location,0),MATCH(Table_20170713!$K$4,hap_name,0))="No Trend",symbol_noTrend,"N/A")))</f>
        <v>▬</v>
      </c>
      <c r="L24" s="220" t="e">
        <f>IF(INDEX(hap_trend_direction,MATCH(Table_20170713!C24,hap_location,0),MATCH(Table_20170713!$L$4,hap_name,0))="Increasing",symbol_increasing,IF(INDEX(hap_trend_direction,MATCH(Table_20170713!C24,hap_location,0),MATCH(Table_20170713!$L$4,hap_name,0))="Decreasing",symbol_decreasing,IF(INDEX(hap_trend_direction,MATCH(Table_20170713!C24,hap_location,0),MATCH(Table_20170713!$L$4,hap_name,0))="No Trend",symbol_noTrend,"N/A")))</f>
        <v>#N/A</v>
      </c>
      <c r="M24" s="221" t="e">
        <f>IF(INDEX(hap_trend_direction,MATCH(Table_20170713!C24,hap_location,0),MATCH(Table_20170713!$M$4,hap_name,0))="Increasing",symbol_increasing,IF(INDEX(hap_trend_direction,MATCH(Table_20170713!C24,hap_location,0),MATCH(Table_20170713!$M$4,hap_name,0))="Decreasing",symbol_decreasing,IF(INDEX(hap_trend_direction,MATCH(Table_20170713!C24,hap_location,0),MATCH(Table_20170713!$M$4,hap_name,0))="No Trend",symbol_noTrend,"N/A")))</f>
        <v>#N/A</v>
      </c>
      <c r="N24" s="217" t="str">
        <f>IF(INDEX(hap_trend_direction,MATCH(Table_20170713!C24,hap_location,0),MATCH(Table_20170713!$N$4,hap_name,0))="Increasing",symbol_increasing,IF(INDEX(hap_trend_direction,MATCH(Table_20170713!C24,hap_location,0),MATCH(Table_20170713!$N$4,hap_name,0))="Decreasing",symbol_decreasing,IF(INDEX(hap_trend_direction,MATCH(Table_20170713!C24,hap_location,0),MATCH(Table_20170713!$N$4,hap_name,0))="No Trend",symbol_noTrend,"N/A")))</f>
        <v>▬</v>
      </c>
      <c r="O24" s="217" t="str">
        <f>IF(INDEX(hap_trend_direction,MATCH(Table_20170713!C24,hap_location,0),MATCH(Table_20170713!$O$4,hap_name,0))="Increasing",symbol_increasing,IF(INDEX(hap_trend_direction,MATCH(Table_20170713!C24,hap_location,0),MATCH(Table_20170713!$O$4,hap_name,0))="Decreasing",symbol_decreasing,IF(INDEX(hap_trend_direction,MATCH(Table_20170713!C24,hap_location,0),MATCH(Table_20170713!$O$4,hap_name,0))="No Trend",symbol_noTrend,"N/A")))</f>
        <v>▬</v>
      </c>
      <c r="P24" s="217" t="e">
        <f>IF(INDEX(hap_trend_direction,MATCH(Table_20170713!C24,hap_location,0),MATCH(Table_20170713!$P$4,hap_name,0))="Increasing",symbol_increasing,IF(INDEX(hap_trend_direction,MATCH(Table_20170713!C24,hap_location,0),MATCH(Table_20170713!$P$4,hap_name,0))="Decreasing",symbol_decreasing,IF(INDEX(hap_trend_direction,MATCH(Table_20170713!C24,hap_location,0),MATCH(Table_20170713!$P$4,hap_name,0))="No Trend",symbol_noTrend,"N/A")))</f>
        <v>#N/A</v>
      </c>
      <c r="Q24" s="217" t="str">
        <f>IF(INDEX(hap_trend_direction,MATCH(Table_20170713!C24,hap_location,0),MATCH(Table_20170713!$Q$4,hap_name,0))="Increasing",symbol_increasing,IF(INDEX(hap_trend_direction,MATCH(Table_20170713!C24,hap_location,0),MATCH(Table_20170713!$Q$4,hap_name,0))="Decreasing",symbol_decreasing,IF(INDEX(hap_trend_direction,MATCH(Table_20170713!C24,hap_location,0),MATCH(Table_20170713!$Q$4,hap_name,0))="No Trend",symbol_noTrend,"N/A")))</f>
        <v>▬</v>
      </c>
      <c r="R24" s="217" t="str">
        <f>IF(INDEX(hap_trend_direction,MATCH(Table_20170713!C24,hap_location,0),MATCH(Table_20170713!$R$4,hap_name,0))="Increasing",symbol_increasing,IF(INDEX(hap_trend_direction,MATCH(Table_20170713!C24,hap_location,0),MATCH(Table_20170713!$R$4,hap_name,0))="Decreasing",symbol_decreasing,IF(INDEX(hap_trend_direction,MATCH(Table_20170713!C24,hap_location,0),MATCH(Table_20170713!$R$4,hap_name,0))="No Trend",symbol_noTrend,"N/A")))</f>
        <v>▼</v>
      </c>
      <c r="S24" s="217" t="str">
        <f>IF(INDEX(hap_trend_direction,MATCH(Table_20170713!C24,hap_location,0),MATCH(Table_20170713!$S$4,hap_name,0))="Increasing",symbol_increasing,IF(INDEX(hap_trend_direction,MATCH(Table_20170713!C24,hap_location,0),MATCH(Table_20170713!$S$4,hap_name,0))="Decreasing",symbol_decreasing,IF(INDEX(hap_trend_direction,MATCH(Table_20170713!C24,hap_location,0),MATCH(Table_20170713!$S$4,hap_name,0))="No Trend",symbol_noTrend,"N/A")))</f>
        <v>▬</v>
      </c>
      <c r="T24" s="217" t="str">
        <f>IF(INDEX(hap_trend_direction,MATCH(Table_20170713!C24,hap_location,0),MATCH(Table_20170713!$T$4,hap_name,0))="Increasing",symbol_increasing,IF(INDEX(hap_trend_direction,MATCH(Table_20170713!C24,hap_location,0),MATCH(Table_20170713!$T$4,hap_name,0))="Decreasing",symbol_decreasing,IF(INDEX(hap_trend_direction,MATCH(Table_20170713!C24,hap_location,0),MATCH(Table_20170713!$T$4,hap_name,0))="No Trend",symbol_noTrend,"N/A")))</f>
        <v>▲</v>
      </c>
      <c r="U24" s="218" t="str">
        <f>IF(INDEX(hap_trend_direction,MATCH(Table_20170713!C24,hap_location,0),MATCH(Table_20170713!$U$4,hap_name,0))="Increasing",symbol_increasing,IF(INDEX(hap_trend_direction,MATCH(Table_20170713!C24,hap_location,0),MATCH(Table_20170713!$U$4,hap_name,0))="Decreasing",symbol_decreasing,IF(INDEX(hap_trend_direction,MATCH(Table_20170713!C24,hap_location,0),MATCH(Table_20170713!$U$4,hap_name,0))="No Trend",symbol_noTrend,"N/A")))</f>
        <v>N/A</v>
      </c>
      <c r="V24" s="216" t="str">
        <f>IF(INDEX(hap_trend_direction,MATCH(Table_20170713!C24,hap_location,0),MATCH(Table_20170713!$V$4,hap_name,0))="Increasing",symbol_increasing,IF(INDEX(hap_trend_direction,MATCH(Table_20170713!C24,hap_location,0),MATCH(Table_20170713!$V$4,hap_name,0))="Decreasing",symbol_decreasing,IF(INDEX(hap_trend_direction,MATCH(Table_20170713!C24,hap_location,0),MATCH(Table_20170713!$V$4,hap_name,0))="No Trend",symbol_noTrend,"N/A")))</f>
        <v>▬</v>
      </c>
      <c r="W24" s="217" t="str">
        <f>IF(INDEX(hap_trend_direction,MATCH(Table_20170713!C24,hap_location,0),MATCH(Table_20170713!$W$4,hap_name,0))="Increasing",symbol_increasing,IF(INDEX(hap_trend_direction,MATCH(Table_20170713!C24,hap_location,0),MATCH(Table_20170713!$W$4,hap_name,0))="Decreasing",symbol_decreasing,IF(INDEX(hap_trend_direction,MATCH(Table_20170713!C24,hap_location,0),MATCH(Table_20170713!$W$4,hap_name,0))="No Trend",symbol_noTrend,"N/A")))</f>
        <v>▬</v>
      </c>
      <c r="X24" s="217" t="str">
        <f>IF(INDEX(hap_trend_direction,MATCH(Table_20170713!C24,hap_location,0),MATCH(Table_20170713!$X$4,hap_name,0))="Increasing",symbol_increasing,IF(INDEX(hap_trend_direction,MATCH(Table_20170713!C24,hap_location,0),MATCH(Table_20170713!$X$4,hap_name,0))="Decreasing",symbol_decreasing,IF(INDEX(hap_trend_direction,MATCH(Table_20170713!C24,hap_location,0),MATCH(Table_20170713!$X$4,hap_name,0))="No Trend",symbol_noTrend,"N/A")))</f>
        <v>▬</v>
      </c>
      <c r="Y24" s="217" t="str">
        <f>IF(INDEX(hap_trend_direction,MATCH(Table_20170713!C24,hap_location,0),MATCH(Table_20170713!$Y$4,hap_name,0))="Increasing",symbol_increasing,IF(INDEX(hap_trend_direction,MATCH(Table_20170713!C24,hap_location,0),MATCH(Table_20170713!$Y$4,hap_name,0))="Decreasing",symbol_decreasing,IF(INDEX(hap_trend_direction,MATCH(Table_20170713!C24,hap_location,0),MATCH(Table_20170713!$Y$4,hap_name,0))="No Trend",symbol_noTrend,"N/A")))</f>
        <v>▬</v>
      </c>
      <c r="Z24" s="217" t="str">
        <f>IF(INDEX(hap_trend_direction,MATCH(Table_20170713!C24,hap_location,0),MATCH(Table_20170713!$Z$4,hap_name,0))="Increasing",symbol_increasing,IF(INDEX(hap_trend_direction,MATCH(Table_20170713!C24,hap_location,0),MATCH(Table_20170713!$Z$4,hap_name,0))="Decreasing",symbol_decreasing,IF(INDEX(hap_trend_direction,MATCH(Table_20170713!C24,hap_location,0),MATCH(Table_20170713!$Z$4,hap_name,0))="No Trend",symbol_noTrend,"N/A")))</f>
        <v>▼</v>
      </c>
      <c r="AA24" s="217" t="str">
        <f>IF(INDEX(hap_trend_direction,MATCH(Table_20170713!C24,hap_location,0),MATCH(Table_20170713!$AA$4,hap_name,0))="Increasing",symbol_increasing,IF(INDEX(hap_trend_direction,MATCH(Table_20170713!C24,hap_location,0),MATCH(Table_20170713!$AA$4,hap_name,0))="Decreasing",symbol_decreasing,IF(INDEX(hap_trend_direction,MATCH(Table_20170713!C24,hap_location,0),MATCH(Table_20170713!$AA$4,hap_name,0))="No Trend",symbol_noTrend,"N/A")))</f>
        <v>▬</v>
      </c>
      <c r="AB24" s="218" t="str">
        <f>IF(INDEX(hap_trend_direction,MATCH(Table_20170713!C24,hap_location,0),MATCH(Table_20170713!$AB$4,hap_name,0))="Increasing",symbol_increasing,IF(INDEX(hap_trend_direction,MATCH(Table_20170713!C24,hap_location,0),MATCH(Table_20170713!$AB$4,hap_name,0))="Decreasing",symbol_decreasing,IF(INDEX(hap_trend_direction,MATCH(Table_20170713!C24,hap_location,0),MATCH(Table_20170713!$AB$4,hap_name,0))="No Trend",symbol_noTrend,"N/A")))</f>
        <v>▬</v>
      </c>
      <c r="AC24" s="148"/>
      <c r="AD24" s="157"/>
      <c r="AE24" s="157"/>
      <c r="AF24" s="157"/>
      <c r="AL24" s="135"/>
      <c r="AM24" s="135"/>
      <c r="AN24" s="135"/>
    </row>
    <row r="25" spans="1:40" s="43" customFormat="1" ht="16.5" customHeight="1" thickTop="1" thickBot="1" x14ac:dyDescent="0.3">
      <c r="A25" s="148"/>
      <c r="B25" s="271"/>
      <c r="C25" s="213" t="str">
        <f>TrendDirSummary_20170713_NATTS!E22</f>
        <v>Richmond, VA</v>
      </c>
      <c r="D25" s="214" t="str">
        <f>IF(INDEX(hap_trend_direction,MATCH(Table_20170713!C25,hap_location,0),MATCH(Table_20170713!$D$4,hap_name,0))="Increasing",symbol_increasing,IF(INDEX(hap_trend_direction,MATCH(Table_20170713!C25,hap_location,0),MATCH(Table_20170713!$D$4,hap_name,0))="Decreasing",symbol_decreasing,IF(INDEX(hap_trend_direction,MATCH(Table_20170713!C25,hap_location,0),MATCH(Table_20170713!$D$4,hap_name,0))="No Trend",symbol_noTrend,"N/A")))</f>
        <v>▼</v>
      </c>
      <c r="E25" s="215" t="str">
        <f>IF(INDEX(hap_trend_direction,MATCH(Table_20170713!C25,hap_location,0),MATCH(Table_20170713!$E$4,hap_name,0))="Increasing",symbol_increasing,IF(INDEX(hap_trend_direction,MATCH(Table_20170713!C25,hap_location,0),MATCH(Table_20170713!$E$4,hap_name,0))="Decreasing",symbol_decreasing,IF(INDEX(hap_trend_direction,MATCH(Table_20170713!C25,hap_location,0),MATCH(Table_20170713!$E$4,hap_name,0))="No Trend",symbol_noTrend,"N/A")))</f>
        <v>▬</v>
      </c>
      <c r="F25" s="216" t="str">
        <f>IF(INDEX(hap_trend_direction,MATCH(Table_20170713!C25,hap_location,0),MATCH(Table_20170713!$F$4,hap_name,0))="Increasing",symbol_increasing,IF(INDEX(hap_trend_direction,MATCH(Table_20170713!C25,hap_location,0),MATCH(Table_20170713!$F$4,hap_name,0))="Decreasing",symbol_decreasing,IF(INDEX(hap_trend_direction,MATCH(Table_20170713!C25,hap_location,0),MATCH(Table_20170713!$F$4,hap_name,0))="No Trend",symbol_noTrend,"N/A")))</f>
        <v>▼</v>
      </c>
      <c r="G25" s="217" t="str">
        <f>IF(INDEX(hap_trend_direction,MATCH(Table_20170713!C25,hap_location,0),MATCH(Table_20170713!$G$4,hap_name,0))="Increasing",symbol_increasing,IF(INDEX(hap_trend_direction,MATCH(Table_20170713!C25,hap_location,0),MATCH(Table_20170713!$G$4,hap_name,0))="Decreasing",symbol_decreasing,IF(INDEX(hap_trend_direction,MATCH(Table_20170713!C25,hap_location,0),MATCH(Table_20170713!$G$4,hap_name,0))="No Trend",symbol_noTrend,"N/A")))</f>
        <v>▼</v>
      </c>
      <c r="H25" s="217" t="str">
        <f>IF(INDEX(hap_trend_direction,MATCH(Table_20170713!C25,hap_location,0),MATCH(Table_20170713!$H$4,hap_name,0))="Increasing",symbol_increasing,IF(INDEX(hap_trend_direction,MATCH(Table_20170713!C25,hap_location,0),MATCH(Table_20170713!$H$4,hap_name,0))="Decreasing",symbol_decreasing,IF(INDEX(hap_trend_direction,MATCH(Table_20170713!C25,hap_location,0),MATCH(Table_20170713!$H$4,hap_name,0))="No Trend",symbol_noTrend,"N/A")))</f>
        <v>▼</v>
      </c>
      <c r="I25" s="218" t="str">
        <f>IF(INDEX(hap_trend_direction,MATCH(Table_20170713!C25,hap_location,0),MATCH(Table_20170713!$I$4,hap_name,0))="Increasing",symbol_increasing,IF(INDEX(hap_trend_direction,MATCH(Table_20170713!C25,hap_location,0),MATCH(Table_20170713!$I$4,hap_name,0))="Decreasing",symbol_decreasing,IF(INDEX(hap_trend_direction,MATCH(Table_20170713!C25,hap_location,0),MATCH(Table_20170713!$I$4,hap_name,0))="No Trend",symbol_noTrend,"N/A")))</f>
        <v>▼</v>
      </c>
      <c r="J25" s="216" t="str">
        <f>IF(INDEX(hap_trend_direction,MATCH(Table_20170713!C25,hap_location,0),MATCH(Table_20170713!$J$4,hap_name,0))="Increasing",symbol_increasing,IF(INDEX(hap_trend_direction,MATCH(Table_20170713!C25,hap_location,0),MATCH(Table_20170713!$J$4,hap_name,0))="Decreasing",symbol_decreasing,IF(INDEX(hap_trend_direction,MATCH(Table_20170713!C25,hap_location,0),MATCH(Table_20170713!$J$4,hap_name,0))="No Trend",symbol_noTrend,"N/A")))</f>
        <v>▬</v>
      </c>
      <c r="K25" s="219" t="str">
        <f>IF(INDEX(hap_trend_direction,MATCH(Table_20170713!C25,hap_location,0),MATCH(Table_20170713!$K$4,hap_name,0))="Increasing",symbol_increasing,IF(INDEX(hap_trend_direction,MATCH(Table_20170713!C25,hap_location,0),MATCH(Table_20170713!$K$4,hap_name,0))="Decreasing",symbol_decreasing,IF(INDEX(hap_trend_direction,MATCH(Table_20170713!C25,hap_location,0),MATCH(Table_20170713!$K$4,hap_name,0))="No Trend",symbol_noTrend,"N/A")))</f>
        <v>▼</v>
      </c>
      <c r="L25" s="220" t="e">
        <f>IF(INDEX(hap_trend_direction,MATCH(Table_20170713!C25,hap_location,0),MATCH(Table_20170713!$L$4,hap_name,0))="Increasing",symbol_increasing,IF(INDEX(hap_trend_direction,MATCH(Table_20170713!C25,hap_location,0),MATCH(Table_20170713!$L$4,hap_name,0))="Decreasing",symbol_decreasing,IF(INDEX(hap_trend_direction,MATCH(Table_20170713!C25,hap_location,0),MATCH(Table_20170713!$L$4,hap_name,0))="No Trend",symbol_noTrend,"N/A")))</f>
        <v>#N/A</v>
      </c>
      <c r="M25" s="221" t="e">
        <f>IF(INDEX(hap_trend_direction,MATCH(Table_20170713!C25,hap_location,0),MATCH(Table_20170713!$M$4,hap_name,0))="Increasing",symbol_increasing,IF(INDEX(hap_trend_direction,MATCH(Table_20170713!C25,hap_location,0),MATCH(Table_20170713!$M$4,hap_name,0))="Decreasing",symbol_decreasing,IF(INDEX(hap_trend_direction,MATCH(Table_20170713!C25,hap_location,0),MATCH(Table_20170713!$M$4,hap_name,0))="No Trend",symbol_noTrend,"N/A")))</f>
        <v>#N/A</v>
      </c>
      <c r="N25" s="217" t="str">
        <f>IF(INDEX(hap_trend_direction,MATCH(Table_20170713!C25,hap_location,0),MATCH(Table_20170713!$N$4,hap_name,0))="Increasing",symbol_increasing,IF(INDEX(hap_trend_direction,MATCH(Table_20170713!C25,hap_location,0),MATCH(Table_20170713!$N$4,hap_name,0))="Decreasing",symbol_decreasing,IF(INDEX(hap_trend_direction,MATCH(Table_20170713!C25,hap_location,0),MATCH(Table_20170713!$N$4,hap_name,0))="No Trend",symbol_noTrend,"N/A")))</f>
        <v>▬</v>
      </c>
      <c r="O25" s="217" t="str">
        <f>IF(INDEX(hap_trend_direction,MATCH(Table_20170713!C25,hap_location,0),MATCH(Table_20170713!$O$4,hap_name,0))="Increasing",symbol_increasing,IF(INDEX(hap_trend_direction,MATCH(Table_20170713!C25,hap_location,0),MATCH(Table_20170713!$O$4,hap_name,0))="Decreasing",symbol_decreasing,IF(INDEX(hap_trend_direction,MATCH(Table_20170713!C25,hap_location,0),MATCH(Table_20170713!$O$4,hap_name,0))="No Trend",symbol_noTrend,"N/A")))</f>
        <v>▬</v>
      </c>
      <c r="P25" s="217" t="e">
        <f>IF(INDEX(hap_trend_direction,MATCH(Table_20170713!C25,hap_location,0),MATCH(Table_20170713!$P$4,hap_name,0))="Increasing",symbol_increasing,IF(INDEX(hap_trend_direction,MATCH(Table_20170713!C25,hap_location,0),MATCH(Table_20170713!$P$4,hap_name,0))="Decreasing",symbol_decreasing,IF(INDEX(hap_trend_direction,MATCH(Table_20170713!C25,hap_location,0),MATCH(Table_20170713!$P$4,hap_name,0))="No Trend",symbol_noTrend,"N/A")))</f>
        <v>#N/A</v>
      </c>
      <c r="Q25" s="217" t="str">
        <f>IF(INDEX(hap_trend_direction,MATCH(Table_20170713!C25,hap_location,0),MATCH(Table_20170713!$Q$4,hap_name,0))="Increasing",symbol_increasing,IF(INDEX(hap_trend_direction,MATCH(Table_20170713!C25,hap_location,0),MATCH(Table_20170713!$Q$4,hap_name,0))="Decreasing",symbol_decreasing,IF(INDEX(hap_trend_direction,MATCH(Table_20170713!C25,hap_location,0),MATCH(Table_20170713!$Q$4,hap_name,0))="No Trend",symbol_noTrend,"N/A")))</f>
        <v>▲</v>
      </c>
      <c r="R25" s="217" t="str">
        <f>IF(INDEX(hap_trend_direction,MATCH(Table_20170713!C25,hap_location,0),MATCH(Table_20170713!$R$4,hap_name,0))="Increasing",symbol_increasing,IF(INDEX(hap_trend_direction,MATCH(Table_20170713!C25,hap_location,0),MATCH(Table_20170713!$R$4,hap_name,0))="Decreasing",symbol_decreasing,IF(INDEX(hap_trend_direction,MATCH(Table_20170713!C25,hap_location,0),MATCH(Table_20170713!$R$4,hap_name,0))="No Trend",symbol_noTrend,"N/A")))</f>
        <v>▼</v>
      </c>
      <c r="S25" s="217" t="str">
        <f>IF(INDEX(hap_trend_direction,MATCH(Table_20170713!C25,hap_location,0),MATCH(Table_20170713!$S$4,hap_name,0))="Increasing",symbol_increasing,IF(INDEX(hap_trend_direction,MATCH(Table_20170713!C25,hap_location,0),MATCH(Table_20170713!$S$4,hap_name,0))="Decreasing",symbol_decreasing,IF(INDEX(hap_trend_direction,MATCH(Table_20170713!C25,hap_location,0),MATCH(Table_20170713!$S$4,hap_name,0))="No Trend",symbol_noTrend,"N/A")))</f>
        <v>▬</v>
      </c>
      <c r="T25" s="217" t="str">
        <f>IF(INDEX(hap_trend_direction,MATCH(Table_20170713!C25,hap_location,0),MATCH(Table_20170713!$T$4,hap_name,0))="Increasing",symbol_increasing,IF(INDEX(hap_trend_direction,MATCH(Table_20170713!C25,hap_location,0),MATCH(Table_20170713!$T$4,hap_name,0))="Decreasing",symbol_decreasing,IF(INDEX(hap_trend_direction,MATCH(Table_20170713!C25,hap_location,0),MATCH(Table_20170713!$T$4,hap_name,0))="No Trend",symbol_noTrend,"N/A")))</f>
        <v>▲</v>
      </c>
      <c r="U25" s="218" t="str">
        <f>IF(INDEX(hap_trend_direction,MATCH(Table_20170713!C25,hap_location,0),MATCH(Table_20170713!$U$4,hap_name,0))="Increasing",symbol_increasing,IF(INDEX(hap_trend_direction,MATCH(Table_20170713!C25,hap_location,0),MATCH(Table_20170713!$U$4,hap_name,0))="Decreasing",symbol_decreasing,IF(INDEX(hap_trend_direction,MATCH(Table_20170713!C25,hap_location,0),MATCH(Table_20170713!$U$4,hap_name,0))="No Trend",symbol_noTrend,"N/A")))</f>
        <v>N/A</v>
      </c>
      <c r="V25" s="216" t="str">
        <f>IF(INDEX(hap_trend_direction,MATCH(Table_20170713!C25,hap_location,0),MATCH(Table_20170713!$V$4,hap_name,0))="Increasing",symbol_increasing,IF(INDEX(hap_trend_direction,MATCH(Table_20170713!C25,hap_location,0),MATCH(Table_20170713!$V$4,hap_name,0))="Decreasing",symbol_decreasing,IF(INDEX(hap_trend_direction,MATCH(Table_20170713!C25,hap_location,0),MATCH(Table_20170713!$V$4,hap_name,0))="No Trend",symbol_noTrend,"N/A")))</f>
        <v>▬</v>
      </c>
      <c r="W25" s="217" t="str">
        <f>IF(INDEX(hap_trend_direction,MATCH(Table_20170713!C25,hap_location,0),MATCH(Table_20170713!$W$4,hap_name,0))="Increasing",symbol_increasing,IF(INDEX(hap_trend_direction,MATCH(Table_20170713!C25,hap_location,0),MATCH(Table_20170713!$W$4,hap_name,0))="Decreasing",symbol_decreasing,IF(INDEX(hap_trend_direction,MATCH(Table_20170713!C25,hap_location,0),MATCH(Table_20170713!$W$4,hap_name,0))="No Trend",symbol_noTrend,"N/A")))</f>
        <v>N/A</v>
      </c>
      <c r="X25" s="217" t="str">
        <f>IF(INDEX(hap_trend_direction,MATCH(Table_20170713!C25,hap_location,0),MATCH(Table_20170713!$X$4,hap_name,0))="Increasing",symbol_increasing,IF(INDEX(hap_trend_direction,MATCH(Table_20170713!C25,hap_location,0),MATCH(Table_20170713!$X$4,hap_name,0))="Decreasing",symbol_decreasing,IF(INDEX(hap_trend_direction,MATCH(Table_20170713!C25,hap_location,0),MATCH(Table_20170713!$X$4,hap_name,0))="No Trend",symbol_noTrend,"N/A")))</f>
        <v>▼</v>
      </c>
      <c r="Y25" s="217" t="str">
        <f>IF(INDEX(hap_trend_direction,MATCH(Table_20170713!C25,hap_location,0),MATCH(Table_20170713!$Y$4,hap_name,0))="Increasing",symbol_increasing,IF(INDEX(hap_trend_direction,MATCH(Table_20170713!C25,hap_location,0),MATCH(Table_20170713!$Y$4,hap_name,0))="Decreasing",symbol_decreasing,IF(INDEX(hap_trend_direction,MATCH(Table_20170713!C25,hap_location,0),MATCH(Table_20170713!$Y$4,hap_name,0))="No Trend",symbol_noTrend,"N/A")))</f>
        <v>N/A</v>
      </c>
      <c r="Z25" s="217" t="str">
        <f>IF(INDEX(hap_trend_direction,MATCH(Table_20170713!C25,hap_location,0),MATCH(Table_20170713!$Z$4,hap_name,0))="Increasing",symbol_increasing,IF(INDEX(hap_trend_direction,MATCH(Table_20170713!C25,hap_location,0),MATCH(Table_20170713!$Z$4,hap_name,0))="Decreasing",symbol_decreasing,IF(INDEX(hap_trend_direction,MATCH(Table_20170713!C25,hap_location,0),MATCH(Table_20170713!$Z$4,hap_name,0))="No Trend",symbol_noTrend,"N/A")))</f>
        <v>▬</v>
      </c>
      <c r="AA25" s="217" t="str">
        <f>IF(INDEX(hap_trend_direction,MATCH(Table_20170713!C25,hap_location,0),MATCH(Table_20170713!$AA$4,hap_name,0))="Increasing",symbol_increasing,IF(INDEX(hap_trend_direction,MATCH(Table_20170713!C25,hap_location,0),MATCH(Table_20170713!$AA$4,hap_name,0))="Decreasing",symbol_decreasing,IF(INDEX(hap_trend_direction,MATCH(Table_20170713!C25,hap_location,0),MATCH(Table_20170713!$AA$4,hap_name,0))="No Trend",symbol_noTrend,"N/A")))</f>
        <v>▬</v>
      </c>
      <c r="AB25" s="218" t="str">
        <f>IF(INDEX(hap_trend_direction,MATCH(Table_20170713!C25,hap_location,0),MATCH(Table_20170713!$AB$4,hap_name,0))="Increasing",symbol_increasing,IF(INDEX(hap_trend_direction,MATCH(Table_20170713!C25,hap_location,0),MATCH(Table_20170713!$AB$4,hap_name,0))="Decreasing",symbol_decreasing,IF(INDEX(hap_trend_direction,MATCH(Table_20170713!C25,hap_location,0),MATCH(Table_20170713!$AB$4,hap_name,0))="No Trend",symbol_noTrend,"N/A")))</f>
        <v>▼</v>
      </c>
      <c r="AC25" s="148"/>
      <c r="AD25" s="157"/>
      <c r="AE25" s="157"/>
      <c r="AF25" s="157"/>
      <c r="AL25" s="135"/>
      <c r="AM25" s="135"/>
      <c r="AN25" s="135"/>
    </row>
    <row r="26" spans="1:40" s="43" customFormat="1" ht="16.5" customHeight="1" thickTop="1" thickBot="1" x14ac:dyDescent="0.3">
      <c r="A26" s="148"/>
      <c r="B26" s="272"/>
      <c r="C26" s="213" t="str">
        <f>TrendDirSummary_20170713_NATTS!E23</f>
        <v>Seattle, WA</v>
      </c>
      <c r="D26" s="214" t="str">
        <f>IF(INDEX(hap_trend_direction,MATCH(Table_20170713!C26,hap_location,0),MATCH(Table_20170713!$D$4,hap_name,0))="Increasing",symbol_increasing,IF(INDEX(hap_trend_direction,MATCH(Table_20170713!C26,hap_location,0),MATCH(Table_20170713!$D$4,hap_name,0))="Decreasing",symbol_decreasing,IF(INDEX(hap_trend_direction,MATCH(Table_20170713!C26,hap_location,0),MATCH(Table_20170713!$D$4,hap_name,0))="No Trend",symbol_noTrend,"N/A")))</f>
        <v>▼</v>
      </c>
      <c r="E26" s="215" t="str">
        <f>IF(INDEX(hap_trend_direction,MATCH(Table_20170713!C26,hap_location,0),MATCH(Table_20170713!$E$4,hap_name,0))="Increasing",symbol_increasing,IF(INDEX(hap_trend_direction,MATCH(Table_20170713!C26,hap_location,0),MATCH(Table_20170713!$E$4,hap_name,0))="Decreasing",symbol_decreasing,IF(INDEX(hap_trend_direction,MATCH(Table_20170713!C26,hap_location,0),MATCH(Table_20170713!$E$4,hap_name,0))="No Trend",symbol_noTrend,"N/A")))</f>
        <v>▼</v>
      </c>
      <c r="F26" s="216" t="str">
        <f>IF(INDEX(hap_trend_direction,MATCH(Table_20170713!C26,hap_location,0),MATCH(Table_20170713!$F$4,hap_name,0))="Increasing",symbol_increasing,IF(INDEX(hap_trend_direction,MATCH(Table_20170713!C26,hap_location,0),MATCH(Table_20170713!$F$4,hap_name,0))="Decreasing",symbol_decreasing,IF(INDEX(hap_trend_direction,MATCH(Table_20170713!C26,hap_location,0),MATCH(Table_20170713!$F$4,hap_name,0))="No Trend",symbol_noTrend,"N/A")))</f>
        <v>▼</v>
      </c>
      <c r="G26" s="217" t="str">
        <f>IF(INDEX(hap_trend_direction,MATCH(Table_20170713!C26,hap_location,0),MATCH(Table_20170713!$G$4,hap_name,0))="Increasing",symbol_increasing,IF(INDEX(hap_trend_direction,MATCH(Table_20170713!C26,hap_location,0),MATCH(Table_20170713!$G$4,hap_name,0))="Decreasing",symbol_decreasing,IF(INDEX(hap_trend_direction,MATCH(Table_20170713!C26,hap_location,0),MATCH(Table_20170713!$G$4,hap_name,0))="No Trend",symbol_noTrend,"N/A")))</f>
        <v>▬</v>
      </c>
      <c r="H26" s="217" t="str">
        <f>IF(INDEX(hap_trend_direction,MATCH(Table_20170713!C26,hap_location,0),MATCH(Table_20170713!$H$4,hap_name,0))="Increasing",symbol_increasing,IF(INDEX(hap_trend_direction,MATCH(Table_20170713!C26,hap_location,0),MATCH(Table_20170713!$H$4,hap_name,0))="Decreasing",symbol_decreasing,IF(INDEX(hap_trend_direction,MATCH(Table_20170713!C26,hap_location,0),MATCH(Table_20170713!$H$4,hap_name,0))="No Trend",symbol_noTrend,"N/A")))</f>
        <v>▬</v>
      </c>
      <c r="I26" s="218" t="str">
        <f>IF(INDEX(hap_trend_direction,MATCH(Table_20170713!C26,hap_location,0),MATCH(Table_20170713!$I$4,hap_name,0))="Increasing",symbol_increasing,IF(INDEX(hap_trend_direction,MATCH(Table_20170713!C26,hap_location,0),MATCH(Table_20170713!$I$4,hap_name,0))="Decreasing",symbol_decreasing,IF(INDEX(hap_trend_direction,MATCH(Table_20170713!C26,hap_location,0),MATCH(Table_20170713!$I$4,hap_name,0))="No Trend",symbol_noTrend,"N/A")))</f>
        <v>▬</v>
      </c>
      <c r="J26" s="216" t="str">
        <f>IF(INDEX(hap_trend_direction,MATCH(Table_20170713!C26,hap_location,0),MATCH(Table_20170713!$J$4,hap_name,0))="Increasing",symbol_increasing,IF(INDEX(hap_trend_direction,MATCH(Table_20170713!C26,hap_location,0),MATCH(Table_20170713!$J$4,hap_name,0))="Decreasing",symbol_decreasing,IF(INDEX(hap_trend_direction,MATCH(Table_20170713!C26,hap_location,0),MATCH(Table_20170713!$J$4,hap_name,0))="No Trend",symbol_noTrend,"N/A")))</f>
        <v>▬</v>
      </c>
      <c r="K26" s="219" t="str">
        <f>IF(INDEX(hap_trend_direction,MATCH(Table_20170713!C26,hap_location,0),MATCH(Table_20170713!$K$4,hap_name,0))="Increasing",symbol_increasing,IF(INDEX(hap_trend_direction,MATCH(Table_20170713!C26,hap_location,0),MATCH(Table_20170713!$K$4,hap_name,0))="Decreasing",symbol_decreasing,IF(INDEX(hap_trend_direction,MATCH(Table_20170713!C26,hap_location,0),MATCH(Table_20170713!$K$4,hap_name,0))="No Trend",symbol_noTrend,"N/A")))</f>
        <v>▬</v>
      </c>
      <c r="L26" s="220" t="e">
        <f>IF(INDEX(hap_trend_direction,MATCH(Table_20170713!C26,hap_location,0),MATCH(Table_20170713!$L$4,hap_name,0))="Increasing",symbol_increasing,IF(INDEX(hap_trend_direction,MATCH(Table_20170713!C26,hap_location,0),MATCH(Table_20170713!$L$4,hap_name,0))="Decreasing",symbol_decreasing,IF(INDEX(hap_trend_direction,MATCH(Table_20170713!C26,hap_location,0),MATCH(Table_20170713!$L$4,hap_name,0))="No Trend",symbol_noTrend,"N/A")))</f>
        <v>#N/A</v>
      </c>
      <c r="M26" s="221" t="e">
        <f>IF(INDEX(hap_trend_direction,MATCH(Table_20170713!C26,hap_location,0),MATCH(Table_20170713!$M$4,hap_name,0))="Increasing",symbol_increasing,IF(INDEX(hap_trend_direction,MATCH(Table_20170713!C26,hap_location,0),MATCH(Table_20170713!$M$4,hap_name,0))="Decreasing",symbol_decreasing,IF(INDEX(hap_trend_direction,MATCH(Table_20170713!C26,hap_location,0),MATCH(Table_20170713!$M$4,hap_name,0))="No Trend",symbol_noTrend,"N/A")))</f>
        <v>#N/A</v>
      </c>
      <c r="N26" s="217" t="str">
        <f>IF(INDEX(hap_trend_direction,MATCH(Table_20170713!C26,hap_location,0),MATCH(Table_20170713!$N$4,hap_name,0))="Increasing",symbol_increasing,IF(INDEX(hap_trend_direction,MATCH(Table_20170713!C26,hap_location,0),MATCH(Table_20170713!$N$4,hap_name,0))="Decreasing",symbol_decreasing,IF(INDEX(hap_trend_direction,MATCH(Table_20170713!C26,hap_location,0),MATCH(Table_20170713!$N$4,hap_name,0))="No Trend",symbol_noTrend,"N/A")))</f>
        <v>▬</v>
      </c>
      <c r="O26" s="217" t="str">
        <f>IF(INDEX(hap_trend_direction,MATCH(Table_20170713!C26,hap_location,0),MATCH(Table_20170713!$O$4,hap_name,0))="Increasing",symbol_increasing,IF(INDEX(hap_trend_direction,MATCH(Table_20170713!C26,hap_location,0),MATCH(Table_20170713!$O$4,hap_name,0))="Decreasing",symbol_decreasing,IF(INDEX(hap_trend_direction,MATCH(Table_20170713!C26,hap_location,0),MATCH(Table_20170713!$O$4,hap_name,0))="No Trend",symbol_noTrend,"N/A")))</f>
        <v>▼</v>
      </c>
      <c r="P26" s="217" t="e">
        <f>IF(INDEX(hap_trend_direction,MATCH(Table_20170713!C26,hap_location,0),MATCH(Table_20170713!$P$4,hap_name,0))="Increasing",symbol_increasing,IF(INDEX(hap_trend_direction,MATCH(Table_20170713!C26,hap_location,0),MATCH(Table_20170713!$P$4,hap_name,0))="Decreasing",symbol_decreasing,IF(INDEX(hap_trend_direction,MATCH(Table_20170713!C26,hap_location,0),MATCH(Table_20170713!$P$4,hap_name,0))="No Trend",symbol_noTrend,"N/A")))</f>
        <v>#N/A</v>
      </c>
      <c r="Q26" s="217" t="str">
        <f>IF(INDEX(hap_trend_direction,MATCH(Table_20170713!C26,hap_location,0),MATCH(Table_20170713!$Q$4,hap_name,0))="Increasing",symbol_increasing,IF(INDEX(hap_trend_direction,MATCH(Table_20170713!C26,hap_location,0),MATCH(Table_20170713!$Q$4,hap_name,0))="Decreasing",symbol_decreasing,IF(INDEX(hap_trend_direction,MATCH(Table_20170713!C26,hap_location,0),MATCH(Table_20170713!$Q$4,hap_name,0))="No Trend",symbol_noTrend,"N/A")))</f>
        <v>▬</v>
      </c>
      <c r="R26" s="217" t="str">
        <f>IF(INDEX(hap_trend_direction,MATCH(Table_20170713!C26,hap_location,0),MATCH(Table_20170713!$R$4,hap_name,0))="Increasing",symbol_increasing,IF(INDEX(hap_trend_direction,MATCH(Table_20170713!C26,hap_location,0),MATCH(Table_20170713!$R$4,hap_name,0))="Decreasing",symbol_decreasing,IF(INDEX(hap_trend_direction,MATCH(Table_20170713!C26,hap_location,0),MATCH(Table_20170713!$R$4,hap_name,0))="No Trend",symbol_noTrend,"N/A")))</f>
        <v>▼</v>
      </c>
      <c r="S26" s="217" t="str">
        <f>IF(INDEX(hap_trend_direction,MATCH(Table_20170713!C26,hap_location,0),MATCH(Table_20170713!$S$4,hap_name,0))="Increasing",symbol_increasing,IF(INDEX(hap_trend_direction,MATCH(Table_20170713!C26,hap_location,0),MATCH(Table_20170713!$S$4,hap_name,0))="Decreasing",symbol_decreasing,IF(INDEX(hap_trend_direction,MATCH(Table_20170713!C26,hap_location,0),MATCH(Table_20170713!$S$4,hap_name,0))="No Trend",symbol_noTrend,"N/A")))</f>
        <v>▬</v>
      </c>
      <c r="T26" s="217" t="str">
        <f>IF(INDEX(hap_trend_direction,MATCH(Table_20170713!C26,hap_location,0),MATCH(Table_20170713!$T$4,hap_name,0))="Increasing",symbol_increasing,IF(INDEX(hap_trend_direction,MATCH(Table_20170713!C26,hap_location,0),MATCH(Table_20170713!$T$4,hap_name,0))="Decreasing",symbol_decreasing,IF(INDEX(hap_trend_direction,MATCH(Table_20170713!C26,hap_location,0),MATCH(Table_20170713!$T$4,hap_name,0))="No Trend",symbol_noTrend,"N/A")))</f>
        <v>▬</v>
      </c>
      <c r="U26" s="218" t="str">
        <f>IF(INDEX(hap_trend_direction,MATCH(Table_20170713!C26,hap_location,0),MATCH(Table_20170713!$U$4,hap_name,0))="Increasing",symbol_increasing,IF(INDEX(hap_trend_direction,MATCH(Table_20170713!C26,hap_location,0),MATCH(Table_20170713!$U$4,hap_name,0))="Decreasing",symbol_decreasing,IF(INDEX(hap_trend_direction,MATCH(Table_20170713!C26,hap_location,0),MATCH(Table_20170713!$U$4,hap_name,0))="No Trend",symbol_noTrend,"N/A")))</f>
        <v>N/A</v>
      </c>
      <c r="V26" s="216" t="str">
        <f>IF(INDEX(hap_trend_direction,MATCH(Table_20170713!C26,hap_location,0),MATCH(Table_20170713!$V$4,hap_name,0))="Increasing",symbol_increasing,IF(INDEX(hap_trend_direction,MATCH(Table_20170713!C26,hap_location,0),MATCH(Table_20170713!$V$4,hap_name,0))="Decreasing",symbol_decreasing,IF(INDEX(hap_trend_direction,MATCH(Table_20170713!C26,hap_location,0),MATCH(Table_20170713!$V$4,hap_name,0))="No Trend",symbol_noTrend,"N/A")))</f>
        <v>▬</v>
      </c>
      <c r="W26" s="217" t="str">
        <f>IF(INDEX(hap_trend_direction,MATCH(Table_20170713!C26,hap_location,0),MATCH(Table_20170713!$W$4,hap_name,0))="Increasing",symbol_increasing,IF(INDEX(hap_trend_direction,MATCH(Table_20170713!C26,hap_location,0),MATCH(Table_20170713!$W$4,hap_name,0))="Decreasing",symbol_decreasing,IF(INDEX(hap_trend_direction,MATCH(Table_20170713!C26,hap_location,0),MATCH(Table_20170713!$W$4,hap_name,0))="No Trend",symbol_noTrend,"N/A")))</f>
        <v>▬</v>
      </c>
      <c r="X26" s="217" t="str">
        <f>IF(INDEX(hap_trend_direction,MATCH(Table_20170713!C26,hap_location,0),MATCH(Table_20170713!$X$4,hap_name,0))="Increasing",symbol_increasing,IF(INDEX(hap_trend_direction,MATCH(Table_20170713!C26,hap_location,0),MATCH(Table_20170713!$X$4,hap_name,0))="Decreasing",symbol_decreasing,IF(INDEX(hap_trend_direction,MATCH(Table_20170713!C26,hap_location,0),MATCH(Table_20170713!$X$4,hap_name,0))="No Trend",symbol_noTrend,"N/A")))</f>
        <v>▬</v>
      </c>
      <c r="Y26" s="217" t="str">
        <f>IF(INDEX(hap_trend_direction,MATCH(Table_20170713!C26,hap_location,0),MATCH(Table_20170713!$Y$4,hap_name,0))="Increasing",symbol_increasing,IF(INDEX(hap_trend_direction,MATCH(Table_20170713!C26,hap_location,0),MATCH(Table_20170713!$Y$4,hap_name,0))="Decreasing",symbol_decreasing,IF(INDEX(hap_trend_direction,MATCH(Table_20170713!C26,hap_location,0),MATCH(Table_20170713!$Y$4,hap_name,0))="No Trend",symbol_noTrend,"N/A")))</f>
        <v>▼</v>
      </c>
      <c r="Z26" s="217" t="str">
        <f>IF(INDEX(hap_trend_direction,MATCH(Table_20170713!C26,hap_location,0),MATCH(Table_20170713!$Z$4,hap_name,0))="Increasing",symbol_increasing,IF(INDEX(hap_trend_direction,MATCH(Table_20170713!C26,hap_location,0),MATCH(Table_20170713!$Z$4,hap_name,0))="Decreasing",symbol_decreasing,IF(INDEX(hap_trend_direction,MATCH(Table_20170713!C26,hap_location,0),MATCH(Table_20170713!$Z$4,hap_name,0))="No Trend",symbol_noTrend,"N/A")))</f>
        <v>▼</v>
      </c>
      <c r="AA26" s="217" t="str">
        <f>IF(INDEX(hap_trend_direction,MATCH(Table_20170713!C26,hap_location,0),MATCH(Table_20170713!$AA$4,hap_name,0))="Increasing",symbol_increasing,IF(INDEX(hap_trend_direction,MATCH(Table_20170713!C26,hap_location,0),MATCH(Table_20170713!$AA$4,hap_name,0))="Decreasing",symbol_decreasing,IF(INDEX(hap_trend_direction,MATCH(Table_20170713!C26,hap_location,0),MATCH(Table_20170713!$AA$4,hap_name,0))="No Trend",symbol_noTrend,"N/A")))</f>
        <v>▬</v>
      </c>
      <c r="AB26" s="218" t="str">
        <f>IF(INDEX(hap_trend_direction,MATCH(Table_20170713!C26,hap_location,0),MATCH(Table_20170713!$AB$4,hap_name,0))="Increasing",symbol_increasing,IF(INDEX(hap_trend_direction,MATCH(Table_20170713!C26,hap_location,0),MATCH(Table_20170713!$AB$4,hap_name,0))="Decreasing",symbol_decreasing,IF(INDEX(hap_trend_direction,MATCH(Table_20170713!C26,hap_location,0),MATCH(Table_20170713!$AB$4,hap_name,0))="No Trend",symbol_noTrend,"N/A")))</f>
        <v>▼</v>
      </c>
      <c r="AC26" s="148"/>
      <c r="AD26" s="157"/>
      <c r="AE26" s="157"/>
      <c r="AF26" s="157"/>
      <c r="AL26" s="135"/>
      <c r="AM26" s="135"/>
      <c r="AN26" s="135"/>
    </row>
    <row r="27" spans="1:40" s="43" customFormat="1" ht="16.5" customHeight="1" thickTop="1" thickBot="1" x14ac:dyDescent="0.3">
      <c r="A27" s="148"/>
      <c r="B27" s="267" t="s">
        <v>51</v>
      </c>
      <c r="C27" s="213" t="str">
        <f>TrendDirSummary_20170713_NATTS!E24</f>
        <v>Hazard/Grayson, KY</v>
      </c>
      <c r="D27" s="214" t="str">
        <f>IF(INDEX(hap_trend_direction,MATCH(Table_20170713!C27,hap_location,0),MATCH(Table_20170713!$D$4,hap_name,0))="Increasing",symbol_increasing,IF(INDEX(hap_trend_direction,MATCH(Table_20170713!C27,hap_location,0),MATCH(Table_20170713!$D$4,hap_name,0))="Decreasing",symbol_decreasing,IF(INDEX(hap_trend_direction,MATCH(Table_20170713!C27,hap_location,0),MATCH(Table_20170713!$D$4,hap_name,0))="No Trend",symbol_noTrend,"N/A")))</f>
        <v>▬</v>
      </c>
      <c r="E27" s="215" t="str">
        <f>IF(INDEX(hap_trend_direction,MATCH(Table_20170713!C27,hap_location,0),MATCH(Table_20170713!$E$4,hap_name,0))="Increasing",symbol_increasing,IF(INDEX(hap_trend_direction,MATCH(Table_20170713!C27,hap_location,0),MATCH(Table_20170713!$E$4,hap_name,0))="Decreasing",symbol_decreasing,IF(INDEX(hap_trend_direction,MATCH(Table_20170713!C27,hap_location,0),MATCH(Table_20170713!$E$4,hap_name,0))="No Trend",symbol_noTrend,"N/A")))</f>
        <v>▬</v>
      </c>
      <c r="F27" s="216" t="str">
        <f>IF(INDEX(hap_trend_direction,MATCH(Table_20170713!C27,hap_location,0),MATCH(Table_20170713!$F$4,hap_name,0))="Increasing",symbol_increasing,IF(INDEX(hap_trend_direction,MATCH(Table_20170713!C27,hap_location,0),MATCH(Table_20170713!$F$4,hap_name,0))="Decreasing",symbol_decreasing,IF(INDEX(hap_trend_direction,MATCH(Table_20170713!C27,hap_location,0),MATCH(Table_20170713!$F$4,hap_name,0))="No Trend",symbol_noTrend,"N/A")))</f>
        <v>▬</v>
      </c>
      <c r="G27" s="217" t="str">
        <f>IF(INDEX(hap_trend_direction,MATCH(Table_20170713!C27,hap_location,0),MATCH(Table_20170713!$G$4,hap_name,0))="Increasing",symbol_increasing,IF(INDEX(hap_trend_direction,MATCH(Table_20170713!C27,hap_location,0),MATCH(Table_20170713!$G$4,hap_name,0))="Decreasing",symbol_decreasing,IF(INDEX(hap_trend_direction,MATCH(Table_20170713!C27,hap_location,0),MATCH(Table_20170713!$G$4,hap_name,0))="No Trend",symbol_noTrend,"N/A")))</f>
        <v>▬</v>
      </c>
      <c r="H27" s="217" t="str">
        <f>IF(INDEX(hap_trend_direction,MATCH(Table_20170713!C27,hap_location,0),MATCH(Table_20170713!$H$4,hap_name,0))="Increasing",symbol_increasing,IF(INDEX(hap_trend_direction,MATCH(Table_20170713!C27,hap_location,0),MATCH(Table_20170713!$H$4,hap_name,0))="Decreasing",symbol_decreasing,IF(INDEX(hap_trend_direction,MATCH(Table_20170713!C27,hap_location,0),MATCH(Table_20170713!$H$4,hap_name,0))="No Trend",symbol_noTrend,"N/A")))</f>
        <v>▼</v>
      </c>
      <c r="I27" s="218" t="str">
        <f>IF(INDEX(hap_trend_direction,MATCH(Table_20170713!C27,hap_location,0),MATCH(Table_20170713!$I$4,hap_name,0))="Increasing",symbol_increasing,IF(INDEX(hap_trend_direction,MATCH(Table_20170713!C27,hap_location,0),MATCH(Table_20170713!$I$4,hap_name,0))="Decreasing",symbol_decreasing,IF(INDEX(hap_trend_direction,MATCH(Table_20170713!C27,hap_location,0),MATCH(Table_20170713!$I$4,hap_name,0))="No Trend",symbol_noTrend,"N/A")))</f>
        <v>▬</v>
      </c>
      <c r="J27" s="216" t="str">
        <f>IF(INDEX(hap_trend_direction,MATCH(Table_20170713!C27,hap_location,0),MATCH(Table_20170713!$J$4,hap_name,0))="Increasing",symbol_increasing,IF(INDEX(hap_trend_direction,MATCH(Table_20170713!C27,hap_location,0),MATCH(Table_20170713!$J$4,hap_name,0))="Decreasing",symbol_decreasing,IF(INDEX(hap_trend_direction,MATCH(Table_20170713!C27,hap_location,0),MATCH(Table_20170713!$J$4,hap_name,0))="No Trend",symbol_noTrend,"N/A")))</f>
        <v>▬</v>
      </c>
      <c r="K27" s="219" t="str">
        <f>IF(INDEX(hap_trend_direction,MATCH(Table_20170713!C27,hap_location,0),MATCH(Table_20170713!$K$4,hap_name,0))="Increasing",symbol_increasing,IF(INDEX(hap_trend_direction,MATCH(Table_20170713!C27,hap_location,0),MATCH(Table_20170713!$K$4,hap_name,0))="Decreasing",symbol_decreasing,IF(INDEX(hap_trend_direction,MATCH(Table_20170713!C27,hap_location,0),MATCH(Table_20170713!$K$4,hap_name,0))="No Trend",symbol_noTrend,"N/A")))</f>
        <v>▬</v>
      </c>
      <c r="L27" s="220" t="e">
        <f>IF(INDEX(hap_trend_direction,MATCH(Table_20170713!C27,hap_location,0),MATCH(Table_20170713!$L$4,hap_name,0))="Increasing",symbol_increasing,IF(INDEX(hap_trend_direction,MATCH(Table_20170713!C27,hap_location,0),MATCH(Table_20170713!$L$4,hap_name,0))="Decreasing",symbol_decreasing,IF(INDEX(hap_trend_direction,MATCH(Table_20170713!C27,hap_location,0),MATCH(Table_20170713!$L$4,hap_name,0))="No Trend",symbol_noTrend,"N/A")))</f>
        <v>#N/A</v>
      </c>
      <c r="M27" s="221" t="e">
        <f>IF(INDEX(hap_trend_direction,MATCH(Table_20170713!C27,hap_location,0),MATCH(Table_20170713!$M$4,hap_name,0))="Increasing",symbol_increasing,IF(INDEX(hap_trend_direction,MATCH(Table_20170713!C27,hap_location,0),MATCH(Table_20170713!$M$4,hap_name,0))="Decreasing",symbol_decreasing,IF(INDEX(hap_trend_direction,MATCH(Table_20170713!C27,hap_location,0),MATCH(Table_20170713!$M$4,hap_name,0))="No Trend",symbol_noTrend,"N/A")))</f>
        <v>#N/A</v>
      </c>
      <c r="N27" s="217" t="str">
        <f>IF(INDEX(hap_trend_direction,MATCH(Table_20170713!C27,hap_location,0),MATCH(Table_20170713!$N$4,hap_name,0))="Increasing",symbol_increasing,IF(INDEX(hap_trend_direction,MATCH(Table_20170713!C27,hap_location,0),MATCH(Table_20170713!$N$4,hap_name,0))="Decreasing",symbol_decreasing,IF(INDEX(hap_trend_direction,MATCH(Table_20170713!C27,hap_location,0),MATCH(Table_20170713!$N$4,hap_name,0))="No Trend",symbol_noTrend,"N/A")))</f>
        <v>▬</v>
      </c>
      <c r="O27" s="217" t="str">
        <f>IF(INDEX(hap_trend_direction,MATCH(Table_20170713!C27,hap_location,0),MATCH(Table_20170713!$O$4,hap_name,0))="Increasing",symbol_increasing,IF(INDEX(hap_trend_direction,MATCH(Table_20170713!C27,hap_location,0),MATCH(Table_20170713!$O$4,hap_name,0))="Decreasing",symbol_decreasing,IF(INDEX(hap_trend_direction,MATCH(Table_20170713!C27,hap_location,0),MATCH(Table_20170713!$O$4,hap_name,0))="No Trend",symbol_noTrend,"N/A")))</f>
        <v>N/A</v>
      </c>
      <c r="P27" s="217" t="e">
        <f>IF(INDEX(hap_trend_direction,MATCH(Table_20170713!C27,hap_location,0),MATCH(Table_20170713!$P$4,hap_name,0))="Increasing",symbol_increasing,IF(INDEX(hap_trend_direction,MATCH(Table_20170713!C27,hap_location,0),MATCH(Table_20170713!$P$4,hap_name,0))="Decreasing",symbol_decreasing,IF(INDEX(hap_trend_direction,MATCH(Table_20170713!C27,hap_location,0),MATCH(Table_20170713!$P$4,hap_name,0))="No Trend",symbol_noTrend,"N/A")))</f>
        <v>#N/A</v>
      </c>
      <c r="Q27" s="217" t="str">
        <f>IF(INDEX(hap_trend_direction,MATCH(Table_20170713!C27,hap_location,0),MATCH(Table_20170713!$Q$4,hap_name,0))="Increasing",symbol_increasing,IF(INDEX(hap_trend_direction,MATCH(Table_20170713!C27,hap_location,0),MATCH(Table_20170713!$Q$4,hap_name,0))="Decreasing",symbol_decreasing,IF(INDEX(hap_trend_direction,MATCH(Table_20170713!C27,hap_location,0),MATCH(Table_20170713!$Q$4,hap_name,0))="No Trend",symbol_noTrend,"N/A")))</f>
        <v>▬</v>
      </c>
      <c r="R27" s="217" t="str">
        <f>IF(INDEX(hap_trend_direction,MATCH(Table_20170713!C27,hap_location,0),MATCH(Table_20170713!$R$4,hap_name,0))="Increasing",symbol_increasing,IF(INDEX(hap_trend_direction,MATCH(Table_20170713!C27,hap_location,0),MATCH(Table_20170713!$R$4,hap_name,0))="Decreasing",symbol_decreasing,IF(INDEX(hap_trend_direction,MATCH(Table_20170713!C27,hap_location,0),MATCH(Table_20170713!$R$4,hap_name,0))="No Trend",symbol_noTrend,"N/A")))</f>
        <v>▬</v>
      </c>
      <c r="S27" s="217" t="str">
        <f>IF(INDEX(hap_trend_direction,MATCH(Table_20170713!C27,hap_location,0),MATCH(Table_20170713!$S$4,hap_name,0))="Increasing",symbol_increasing,IF(INDEX(hap_trend_direction,MATCH(Table_20170713!C27,hap_location,0),MATCH(Table_20170713!$S$4,hap_name,0))="Decreasing",symbol_decreasing,IF(INDEX(hap_trend_direction,MATCH(Table_20170713!C27,hap_location,0),MATCH(Table_20170713!$S$4,hap_name,0))="No Trend",symbol_noTrend,"N/A")))</f>
        <v>N/A</v>
      </c>
      <c r="T27" s="217" t="str">
        <f>IF(INDEX(hap_trend_direction,MATCH(Table_20170713!C27,hap_location,0),MATCH(Table_20170713!$T$4,hap_name,0))="Increasing",symbol_increasing,IF(INDEX(hap_trend_direction,MATCH(Table_20170713!C27,hap_location,0),MATCH(Table_20170713!$T$4,hap_name,0))="Decreasing",symbol_decreasing,IF(INDEX(hap_trend_direction,MATCH(Table_20170713!C27,hap_location,0),MATCH(Table_20170713!$T$4,hap_name,0))="No Trend",symbol_noTrend,"N/A")))</f>
        <v>▬</v>
      </c>
      <c r="U27" s="218" t="str">
        <f>IF(INDEX(hap_trend_direction,MATCH(Table_20170713!C27,hap_location,0),MATCH(Table_20170713!$U$4,hap_name,0))="Increasing",symbol_increasing,IF(INDEX(hap_trend_direction,MATCH(Table_20170713!C27,hap_location,0),MATCH(Table_20170713!$U$4,hap_name,0))="Decreasing",symbol_decreasing,IF(INDEX(hap_trend_direction,MATCH(Table_20170713!C27,hap_location,0),MATCH(Table_20170713!$U$4,hap_name,0))="No Trend",symbol_noTrend,"N/A")))</f>
        <v>N/A</v>
      </c>
      <c r="V27" s="216" t="str">
        <f>IF(INDEX(hap_trend_direction,MATCH(Table_20170713!C27,hap_location,0),MATCH(Table_20170713!$V$4,hap_name,0))="Increasing",symbol_increasing,IF(INDEX(hap_trend_direction,MATCH(Table_20170713!C27,hap_location,0),MATCH(Table_20170713!$V$4,hap_name,0))="Decreasing",symbol_decreasing,IF(INDEX(hap_trend_direction,MATCH(Table_20170713!C27,hap_location,0),MATCH(Table_20170713!$V$4,hap_name,0))="No Trend",symbol_noTrend,"N/A")))</f>
        <v>▼</v>
      </c>
      <c r="W27" s="217" t="str">
        <f>IF(INDEX(hap_trend_direction,MATCH(Table_20170713!C27,hap_location,0),MATCH(Table_20170713!$W$4,hap_name,0))="Increasing",symbol_increasing,IF(INDEX(hap_trend_direction,MATCH(Table_20170713!C27,hap_location,0),MATCH(Table_20170713!$W$4,hap_name,0))="Decreasing",symbol_decreasing,IF(INDEX(hap_trend_direction,MATCH(Table_20170713!C27,hap_location,0),MATCH(Table_20170713!$W$4,hap_name,0))="No Trend",symbol_noTrend,"N/A")))</f>
        <v>▬</v>
      </c>
      <c r="X27" s="217" t="str">
        <f>IF(INDEX(hap_trend_direction,MATCH(Table_20170713!C27,hap_location,0),MATCH(Table_20170713!$X$4,hap_name,0))="Increasing",symbol_increasing,IF(INDEX(hap_trend_direction,MATCH(Table_20170713!C27,hap_location,0),MATCH(Table_20170713!$X$4,hap_name,0))="Decreasing",symbol_decreasing,IF(INDEX(hap_trend_direction,MATCH(Table_20170713!C27,hap_location,0),MATCH(Table_20170713!$X$4,hap_name,0))="No Trend",symbol_noTrend,"N/A")))</f>
        <v>▼</v>
      </c>
      <c r="Y27" s="217" t="str">
        <f>IF(INDEX(hap_trend_direction,MATCH(Table_20170713!C27,hap_location,0),MATCH(Table_20170713!$Y$4,hap_name,0))="Increasing",symbol_increasing,IF(INDEX(hap_trend_direction,MATCH(Table_20170713!C27,hap_location,0),MATCH(Table_20170713!$Y$4,hap_name,0))="Decreasing",symbol_decreasing,IF(INDEX(hap_trend_direction,MATCH(Table_20170713!C27,hap_location,0),MATCH(Table_20170713!$Y$4,hap_name,0))="No Trend",symbol_noTrend,"N/A")))</f>
        <v>▼</v>
      </c>
      <c r="Z27" s="217" t="str">
        <f>IF(INDEX(hap_trend_direction,MATCH(Table_20170713!C27,hap_location,0),MATCH(Table_20170713!$Z$4,hap_name,0))="Increasing",symbol_increasing,IF(INDEX(hap_trend_direction,MATCH(Table_20170713!C27,hap_location,0),MATCH(Table_20170713!$Z$4,hap_name,0))="Decreasing",symbol_decreasing,IF(INDEX(hap_trend_direction,MATCH(Table_20170713!C27,hap_location,0),MATCH(Table_20170713!$Z$4,hap_name,0))="No Trend",symbol_noTrend,"N/A")))</f>
        <v>▼</v>
      </c>
      <c r="AA27" s="217" t="str">
        <f>IF(INDEX(hap_trend_direction,MATCH(Table_20170713!C27,hap_location,0),MATCH(Table_20170713!$AA$4,hap_name,0))="Increasing",symbol_increasing,IF(INDEX(hap_trend_direction,MATCH(Table_20170713!C27,hap_location,0),MATCH(Table_20170713!$AA$4,hap_name,0))="Decreasing",symbol_decreasing,IF(INDEX(hap_trend_direction,MATCH(Table_20170713!C27,hap_location,0),MATCH(Table_20170713!$AA$4,hap_name,0))="No Trend",symbol_noTrend,"N/A")))</f>
        <v>▼</v>
      </c>
      <c r="AB27" s="218" t="str">
        <f>IF(INDEX(hap_trend_direction,MATCH(Table_20170713!C27,hap_location,0),MATCH(Table_20170713!$AB$4,hap_name,0))="Increasing",symbol_increasing,IF(INDEX(hap_trend_direction,MATCH(Table_20170713!C27,hap_location,0),MATCH(Table_20170713!$AB$4,hap_name,0))="Decreasing",symbol_decreasing,IF(INDEX(hap_trend_direction,MATCH(Table_20170713!C27,hap_location,0),MATCH(Table_20170713!$AB$4,hap_name,0))="No Trend",symbol_noTrend,"N/A")))</f>
        <v>▼</v>
      </c>
      <c r="AC27" s="148"/>
      <c r="AD27" s="157"/>
      <c r="AE27" s="157"/>
      <c r="AF27" s="157"/>
      <c r="AL27" s="135"/>
      <c r="AM27" s="135"/>
      <c r="AN27" s="135"/>
    </row>
    <row r="28" spans="1:40" s="43" customFormat="1" ht="16.5" thickTop="1" thickBot="1" x14ac:dyDescent="0.3">
      <c r="A28" s="148"/>
      <c r="B28" s="268"/>
      <c r="C28" s="213" t="str">
        <f>TrendDirSummary_20170713_NATTS!E25</f>
        <v>La Grande, OR</v>
      </c>
      <c r="D28" s="214" t="str">
        <f>IF(INDEX(hap_trend_direction,MATCH(Table_20170713!C28,hap_location,0),MATCH(Table_20170713!$D$4,hap_name,0))="Increasing",symbol_increasing,IF(INDEX(hap_trend_direction,MATCH(Table_20170713!C28,hap_location,0),MATCH(Table_20170713!$D$4,hap_name,0))="Decreasing",symbol_decreasing,IF(INDEX(hap_trend_direction,MATCH(Table_20170713!C28,hap_location,0),MATCH(Table_20170713!$D$4,hap_name,0))="No Trend",symbol_noTrend,"N/A")))</f>
        <v>▬</v>
      </c>
      <c r="E28" s="215" t="str">
        <f>IF(INDEX(hap_trend_direction,MATCH(Table_20170713!C28,hap_location,0),MATCH(Table_20170713!$E$4,hap_name,0))="Increasing",symbol_increasing,IF(INDEX(hap_trend_direction,MATCH(Table_20170713!C28,hap_location,0),MATCH(Table_20170713!$E$4,hap_name,0))="Decreasing",symbol_decreasing,IF(INDEX(hap_trend_direction,MATCH(Table_20170713!C28,hap_location,0),MATCH(Table_20170713!$E$4,hap_name,0))="No Trend",symbol_noTrend,"N/A")))</f>
        <v>▬</v>
      </c>
      <c r="F28" s="216" t="str">
        <f>IF(INDEX(hap_trend_direction,MATCH(Table_20170713!C28,hap_location,0),MATCH(Table_20170713!$F$4,hap_name,0))="Increasing",symbol_increasing,IF(INDEX(hap_trend_direction,MATCH(Table_20170713!C28,hap_location,0),MATCH(Table_20170713!$F$4,hap_name,0))="Decreasing",symbol_decreasing,IF(INDEX(hap_trend_direction,MATCH(Table_20170713!C28,hap_location,0),MATCH(Table_20170713!$F$4,hap_name,0))="No Trend",symbol_noTrend,"N/A")))</f>
        <v>▬</v>
      </c>
      <c r="G28" s="217" t="str">
        <f>IF(INDEX(hap_trend_direction,MATCH(Table_20170713!C28,hap_location,0),MATCH(Table_20170713!$G$4,hap_name,0))="Increasing",symbol_increasing,IF(INDEX(hap_trend_direction,MATCH(Table_20170713!C28,hap_location,0),MATCH(Table_20170713!$G$4,hap_name,0))="Decreasing",symbol_decreasing,IF(INDEX(hap_trend_direction,MATCH(Table_20170713!C28,hap_location,0),MATCH(Table_20170713!$G$4,hap_name,0))="No Trend",symbol_noTrend,"N/A")))</f>
        <v>▬</v>
      </c>
      <c r="H28" s="217" t="str">
        <f>IF(INDEX(hap_trend_direction,MATCH(Table_20170713!C28,hap_location,0),MATCH(Table_20170713!$H$4,hap_name,0))="Increasing",symbol_increasing,IF(INDEX(hap_trend_direction,MATCH(Table_20170713!C28,hap_location,0),MATCH(Table_20170713!$H$4,hap_name,0))="Decreasing",symbol_decreasing,IF(INDEX(hap_trend_direction,MATCH(Table_20170713!C28,hap_location,0),MATCH(Table_20170713!$H$4,hap_name,0))="No Trend",symbol_noTrend,"N/A")))</f>
        <v>N/A</v>
      </c>
      <c r="I28" s="218" t="str">
        <f>IF(INDEX(hap_trend_direction,MATCH(Table_20170713!C28,hap_location,0),MATCH(Table_20170713!$I$4,hap_name,0))="Increasing",symbol_increasing,IF(INDEX(hap_trend_direction,MATCH(Table_20170713!C28,hap_location,0),MATCH(Table_20170713!$I$4,hap_name,0))="Decreasing",symbol_decreasing,IF(INDEX(hap_trend_direction,MATCH(Table_20170713!C28,hap_location,0),MATCH(Table_20170713!$I$4,hap_name,0))="No Trend",symbol_noTrend,"N/A")))</f>
        <v>N/A</v>
      </c>
      <c r="J28" s="216" t="str">
        <f>IF(INDEX(hap_trend_direction,MATCH(Table_20170713!C28,hap_location,0),MATCH(Table_20170713!$J$4,hap_name,0))="Increasing",symbol_increasing,IF(INDEX(hap_trend_direction,MATCH(Table_20170713!C28,hap_location,0),MATCH(Table_20170713!$J$4,hap_name,0))="Decreasing",symbol_decreasing,IF(INDEX(hap_trend_direction,MATCH(Table_20170713!C28,hap_location,0),MATCH(Table_20170713!$J$4,hap_name,0))="No Trend",symbol_noTrend,"N/A")))</f>
        <v>▼</v>
      </c>
      <c r="K28" s="219" t="str">
        <f>IF(INDEX(hap_trend_direction,MATCH(Table_20170713!C28,hap_location,0),MATCH(Table_20170713!$K$4,hap_name,0))="Increasing",symbol_increasing,IF(INDEX(hap_trend_direction,MATCH(Table_20170713!C28,hap_location,0),MATCH(Table_20170713!$K$4,hap_name,0))="Decreasing",symbol_decreasing,IF(INDEX(hap_trend_direction,MATCH(Table_20170713!C28,hap_location,0),MATCH(Table_20170713!$K$4,hap_name,0))="No Trend",symbol_noTrend,"N/A")))</f>
        <v>▲</v>
      </c>
      <c r="L28" s="220" t="e">
        <f>IF(INDEX(hap_trend_direction,MATCH(Table_20170713!C28,hap_location,0),MATCH(Table_20170713!$L$4,hap_name,0))="Increasing",symbol_increasing,IF(INDEX(hap_trend_direction,MATCH(Table_20170713!C28,hap_location,0),MATCH(Table_20170713!$L$4,hap_name,0))="Decreasing",symbol_decreasing,IF(INDEX(hap_trend_direction,MATCH(Table_20170713!C28,hap_location,0),MATCH(Table_20170713!$L$4,hap_name,0))="No Trend",symbol_noTrend,"N/A")))</f>
        <v>#N/A</v>
      </c>
      <c r="M28" s="221" t="e">
        <f>IF(INDEX(hap_trend_direction,MATCH(Table_20170713!C28,hap_location,0),MATCH(Table_20170713!$M$4,hap_name,0))="Increasing",symbol_increasing,IF(INDEX(hap_trend_direction,MATCH(Table_20170713!C28,hap_location,0),MATCH(Table_20170713!$M$4,hap_name,0))="Decreasing",symbol_decreasing,IF(INDEX(hap_trend_direction,MATCH(Table_20170713!C28,hap_location,0),MATCH(Table_20170713!$M$4,hap_name,0))="No Trend",symbol_noTrend,"N/A")))</f>
        <v>#N/A</v>
      </c>
      <c r="N28" s="217" t="str">
        <f>IF(INDEX(hap_trend_direction,MATCH(Table_20170713!C28,hap_location,0),MATCH(Table_20170713!$N$4,hap_name,0))="Increasing",symbol_increasing,IF(INDEX(hap_trend_direction,MATCH(Table_20170713!C28,hap_location,0),MATCH(Table_20170713!$N$4,hap_name,0))="Decreasing",symbol_decreasing,IF(INDEX(hap_trend_direction,MATCH(Table_20170713!C28,hap_location,0),MATCH(Table_20170713!$N$4,hap_name,0))="No Trend",symbol_noTrend,"N/A")))</f>
        <v>▬</v>
      </c>
      <c r="O28" s="217" t="str">
        <f>IF(INDEX(hap_trend_direction,MATCH(Table_20170713!C28,hap_location,0),MATCH(Table_20170713!$O$4,hap_name,0))="Increasing",symbol_increasing,IF(INDEX(hap_trend_direction,MATCH(Table_20170713!C28,hap_location,0),MATCH(Table_20170713!$O$4,hap_name,0))="Decreasing",symbol_decreasing,IF(INDEX(hap_trend_direction,MATCH(Table_20170713!C28,hap_location,0),MATCH(Table_20170713!$O$4,hap_name,0))="No Trend",symbol_noTrend,"N/A")))</f>
        <v>N/A</v>
      </c>
      <c r="P28" s="217" t="e">
        <f>IF(INDEX(hap_trend_direction,MATCH(Table_20170713!C28,hap_location,0),MATCH(Table_20170713!$P$4,hap_name,0))="Increasing",symbol_increasing,IF(INDEX(hap_trend_direction,MATCH(Table_20170713!C28,hap_location,0),MATCH(Table_20170713!$P$4,hap_name,0))="Decreasing",symbol_decreasing,IF(INDEX(hap_trend_direction,MATCH(Table_20170713!C28,hap_location,0),MATCH(Table_20170713!$P$4,hap_name,0))="No Trend",symbol_noTrend,"N/A")))</f>
        <v>#N/A</v>
      </c>
      <c r="Q28" s="217" t="str">
        <f>IF(INDEX(hap_trend_direction,MATCH(Table_20170713!C28,hap_location,0),MATCH(Table_20170713!$Q$4,hap_name,0))="Increasing",symbol_increasing,IF(INDEX(hap_trend_direction,MATCH(Table_20170713!C28,hap_location,0),MATCH(Table_20170713!$Q$4,hap_name,0))="Decreasing",symbol_decreasing,IF(INDEX(hap_trend_direction,MATCH(Table_20170713!C28,hap_location,0),MATCH(Table_20170713!$Q$4,hap_name,0))="No Trend",symbol_noTrend,"N/A")))</f>
        <v>N/A</v>
      </c>
      <c r="R28" s="217" t="str">
        <f>IF(INDEX(hap_trend_direction,MATCH(Table_20170713!C28,hap_location,0),MATCH(Table_20170713!$R$4,hap_name,0))="Increasing",symbol_increasing,IF(INDEX(hap_trend_direction,MATCH(Table_20170713!C28,hap_location,0),MATCH(Table_20170713!$R$4,hap_name,0))="Decreasing",symbol_decreasing,IF(INDEX(hap_trend_direction,MATCH(Table_20170713!C28,hap_location,0),MATCH(Table_20170713!$R$4,hap_name,0))="No Trend",symbol_noTrend,"N/A")))</f>
        <v>N/A</v>
      </c>
      <c r="S28" s="217" t="str">
        <f>IF(INDEX(hap_trend_direction,MATCH(Table_20170713!C28,hap_location,0),MATCH(Table_20170713!$S$4,hap_name,0))="Increasing",symbol_increasing,IF(INDEX(hap_trend_direction,MATCH(Table_20170713!C28,hap_location,0),MATCH(Table_20170713!$S$4,hap_name,0))="Decreasing",symbol_decreasing,IF(INDEX(hap_trend_direction,MATCH(Table_20170713!C28,hap_location,0),MATCH(Table_20170713!$S$4,hap_name,0))="No Trend",symbol_noTrend,"N/A")))</f>
        <v>N/A</v>
      </c>
      <c r="T28" s="217" t="str">
        <f>IF(INDEX(hap_trend_direction,MATCH(Table_20170713!C28,hap_location,0),MATCH(Table_20170713!$T$4,hap_name,0))="Increasing",symbol_increasing,IF(INDEX(hap_trend_direction,MATCH(Table_20170713!C28,hap_location,0),MATCH(Table_20170713!$T$4,hap_name,0))="Decreasing",symbol_decreasing,IF(INDEX(hap_trend_direction,MATCH(Table_20170713!C28,hap_location,0),MATCH(Table_20170713!$T$4,hap_name,0))="No Trend",symbol_noTrend,"N/A")))</f>
        <v>▲</v>
      </c>
      <c r="U28" s="218" t="str">
        <f>IF(INDEX(hap_trend_direction,MATCH(Table_20170713!C28,hap_location,0),MATCH(Table_20170713!$U$4,hap_name,0))="Increasing",symbol_increasing,IF(INDEX(hap_trend_direction,MATCH(Table_20170713!C28,hap_location,0),MATCH(Table_20170713!$U$4,hap_name,0))="Decreasing",symbol_decreasing,IF(INDEX(hap_trend_direction,MATCH(Table_20170713!C28,hap_location,0),MATCH(Table_20170713!$U$4,hap_name,0))="No Trend",symbol_noTrend,"N/A")))</f>
        <v>N/A</v>
      </c>
      <c r="V28" s="216" t="str">
        <f>IF(INDEX(hap_trend_direction,MATCH(Table_20170713!C28,hap_location,0),MATCH(Table_20170713!$V$4,hap_name,0))="Increasing",symbol_increasing,IF(INDEX(hap_trend_direction,MATCH(Table_20170713!C28,hap_location,0),MATCH(Table_20170713!$V$4,hap_name,0))="Decreasing",symbol_decreasing,IF(INDEX(hap_trend_direction,MATCH(Table_20170713!C28,hap_location,0),MATCH(Table_20170713!$V$4,hap_name,0))="No Trend",symbol_noTrend,"N/A")))</f>
        <v>▬</v>
      </c>
      <c r="W28" s="217" t="str">
        <f>IF(INDEX(hap_trend_direction,MATCH(Table_20170713!C28,hap_location,0),MATCH(Table_20170713!$W$4,hap_name,0))="Increasing",symbol_increasing,IF(INDEX(hap_trend_direction,MATCH(Table_20170713!C28,hap_location,0),MATCH(Table_20170713!$W$4,hap_name,0))="Decreasing",symbol_decreasing,IF(INDEX(hap_trend_direction,MATCH(Table_20170713!C28,hap_location,0),MATCH(Table_20170713!$W$4,hap_name,0))="No Trend",symbol_noTrend,"N/A")))</f>
        <v>▼</v>
      </c>
      <c r="X28" s="217" t="str">
        <f>IF(INDEX(hap_trend_direction,MATCH(Table_20170713!C28,hap_location,0),MATCH(Table_20170713!$X$4,hap_name,0))="Increasing",symbol_increasing,IF(INDEX(hap_trend_direction,MATCH(Table_20170713!C28,hap_location,0),MATCH(Table_20170713!$X$4,hap_name,0))="Decreasing",symbol_decreasing,IF(INDEX(hap_trend_direction,MATCH(Table_20170713!C28,hap_location,0),MATCH(Table_20170713!$X$4,hap_name,0))="No Trend",symbol_noTrend,"N/A")))</f>
        <v>▼</v>
      </c>
      <c r="Y28" s="217" t="str">
        <f>IF(INDEX(hap_trend_direction,MATCH(Table_20170713!C28,hap_location,0),MATCH(Table_20170713!$Y$4,hap_name,0))="Increasing",symbol_increasing,IF(INDEX(hap_trend_direction,MATCH(Table_20170713!C28,hap_location,0),MATCH(Table_20170713!$Y$4,hap_name,0))="Decreasing",symbol_decreasing,IF(INDEX(hap_trend_direction,MATCH(Table_20170713!C28,hap_location,0),MATCH(Table_20170713!$Y$4,hap_name,0))="No Trend",symbol_noTrend,"N/A")))</f>
        <v>N/A</v>
      </c>
      <c r="Z28" s="217" t="str">
        <f>IF(INDEX(hap_trend_direction,MATCH(Table_20170713!C28,hap_location,0),MATCH(Table_20170713!$Z$4,hap_name,0))="Increasing",symbol_increasing,IF(INDEX(hap_trend_direction,MATCH(Table_20170713!C28,hap_location,0),MATCH(Table_20170713!$Z$4,hap_name,0))="Decreasing",symbol_decreasing,IF(INDEX(hap_trend_direction,MATCH(Table_20170713!C28,hap_location,0),MATCH(Table_20170713!$Z$4,hap_name,0))="No Trend",symbol_noTrend,"N/A")))</f>
        <v>▼</v>
      </c>
      <c r="AA28" s="217" t="str">
        <f>IF(INDEX(hap_trend_direction,MATCH(Table_20170713!C28,hap_location,0),MATCH(Table_20170713!$AA$4,hap_name,0))="Increasing",symbol_increasing,IF(INDEX(hap_trend_direction,MATCH(Table_20170713!C28,hap_location,0),MATCH(Table_20170713!$AA$4,hap_name,0))="Decreasing",symbol_decreasing,IF(INDEX(hap_trend_direction,MATCH(Table_20170713!C28,hap_location,0),MATCH(Table_20170713!$AA$4,hap_name,0))="No Trend",symbol_noTrend,"N/A")))</f>
        <v>▼</v>
      </c>
      <c r="AB28" s="218" t="str">
        <f>IF(INDEX(hap_trend_direction,MATCH(Table_20170713!C28,hap_location,0),MATCH(Table_20170713!$AB$4,hap_name,0))="Increasing",symbol_increasing,IF(INDEX(hap_trend_direction,MATCH(Table_20170713!C28,hap_location,0),MATCH(Table_20170713!$AB$4,hap_name,0))="Decreasing",symbol_decreasing,IF(INDEX(hap_trend_direction,MATCH(Table_20170713!C28,hap_location,0),MATCH(Table_20170713!$AB$4,hap_name,0))="No Trend",symbol_noTrend,"N/A")))</f>
        <v>▼</v>
      </c>
      <c r="AC28" s="148"/>
      <c r="AD28" s="157"/>
      <c r="AE28" s="157"/>
      <c r="AF28" s="157"/>
      <c r="AL28" s="135"/>
      <c r="AM28" s="135"/>
      <c r="AN28" s="135"/>
    </row>
    <row r="29" spans="1:40" s="43" customFormat="1" ht="16.5" thickTop="1" thickBot="1" x14ac:dyDescent="0.3">
      <c r="A29" s="148"/>
      <c r="B29" s="268"/>
      <c r="C29" s="213" t="str">
        <f>TrendDirSummary_20170713_NATTS!E26</f>
        <v>Chesterfield, SC</v>
      </c>
      <c r="D29" s="214" t="str">
        <f>IF(INDEX(hap_trend_direction,MATCH(Table_20170713!C29,hap_location,0),MATCH(Table_20170713!$D$4,hap_name,0))="Increasing",symbol_increasing,IF(INDEX(hap_trend_direction,MATCH(Table_20170713!C29,hap_location,0),MATCH(Table_20170713!$D$4,hap_name,0))="Decreasing",symbol_decreasing,IF(INDEX(hap_trend_direction,MATCH(Table_20170713!C29,hap_location,0),MATCH(Table_20170713!$D$4,hap_name,0))="No Trend",symbol_noTrend,"N/A")))</f>
        <v>▬</v>
      </c>
      <c r="E29" s="215" t="str">
        <f>IF(INDEX(hap_trend_direction,MATCH(Table_20170713!C29,hap_location,0),MATCH(Table_20170713!$E$4,hap_name,0))="Increasing",symbol_increasing,IF(INDEX(hap_trend_direction,MATCH(Table_20170713!C29,hap_location,0),MATCH(Table_20170713!$E$4,hap_name,0))="Decreasing",symbol_decreasing,IF(INDEX(hap_trend_direction,MATCH(Table_20170713!C29,hap_location,0),MATCH(Table_20170713!$E$4,hap_name,0))="No Trend",symbol_noTrend,"N/A")))</f>
        <v>▬</v>
      </c>
      <c r="F29" s="216" t="str">
        <f>IF(INDEX(hap_trend_direction,MATCH(Table_20170713!C29,hap_location,0),MATCH(Table_20170713!$F$4,hap_name,0))="Increasing",symbol_increasing,IF(INDEX(hap_trend_direction,MATCH(Table_20170713!C29,hap_location,0),MATCH(Table_20170713!$F$4,hap_name,0))="Decreasing",symbol_decreasing,IF(INDEX(hap_trend_direction,MATCH(Table_20170713!C29,hap_location,0),MATCH(Table_20170713!$F$4,hap_name,0))="No Trend",symbol_noTrend,"N/A")))</f>
        <v>▬</v>
      </c>
      <c r="G29" s="217" t="str">
        <f>IF(INDEX(hap_trend_direction,MATCH(Table_20170713!C29,hap_location,0),MATCH(Table_20170713!$G$4,hap_name,0))="Increasing",symbol_increasing,IF(INDEX(hap_trend_direction,MATCH(Table_20170713!C29,hap_location,0),MATCH(Table_20170713!$G$4,hap_name,0))="Decreasing",symbol_decreasing,IF(INDEX(hap_trend_direction,MATCH(Table_20170713!C29,hap_location,0),MATCH(Table_20170713!$G$4,hap_name,0))="No Trend",symbol_noTrend,"N/A")))</f>
        <v>▬</v>
      </c>
      <c r="H29" s="217" t="str">
        <f>IF(INDEX(hap_trend_direction,MATCH(Table_20170713!C29,hap_location,0),MATCH(Table_20170713!$H$4,hap_name,0))="Increasing",symbol_increasing,IF(INDEX(hap_trend_direction,MATCH(Table_20170713!C29,hap_location,0),MATCH(Table_20170713!$H$4,hap_name,0))="Decreasing",symbol_decreasing,IF(INDEX(hap_trend_direction,MATCH(Table_20170713!C29,hap_location,0),MATCH(Table_20170713!$H$4,hap_name,0))="No Trend",symbol_noTrend,"N/A")))</f>
        <v>N/A</v>
      </c>
      <c r="I29" s="218" t="str">
        <f>IF(INDEX(hap_trend_direction,MATCH(Table_20170713!C29,hap_location,0),MATCH(Table_20170713!$I$4,hap_name,0))="Increasing",symbol_increasing,IF(INDEX(hap_trend_direction,MATCH(Table_20170713!C29,hap_location,0),MATCH(Table_20170713!$I$4,hap_name,0))="Decreasing",symbol_decreasing,IF(INDEX(hap_trend_direction,MATCH(Table_20170713!C29,hap_location,0),MATCH(Table_20170713!$I$4,hap_name,0))="No Trend",symbol_noTrend,"N/A")))</f>
        <v>N/A</v>
      </c>
      <c r="J29" s="216" t="str">
        <f>IF(INDEX(hap_trend_direction,MATCH(Table_20170713!C29,hap_location,0),MATCH(Table_20170713!$J$4,hap_name,0))="Increasing",symbol_increasing,IF(INDEX(hap_trend_direction,MATCH(Table_20170713!C29,hap_location,0),MATCH(Table_20170713!$J$4,hap_name,0))="Decreasing",symbol_decreasing,IF(INDEX(hap_trend_direction,MATCH(Table_20170713!C29,hap_location,0),MATCH(Table_20170713!$J$4,hap_name,0))="No Trend",symbol_noTrend,"N/A")))</f>
        <v>N/A</v>
      </c>
      <c r="K29" s="219" t="str">
        <f>IF(INDEX(hap_trend_direction,MATCH(Table_20170713!C29,hap_location,0),MATCH(Table_20170713!$K$4,hap_name,0))="Increasing",symbol_increasing,IF(INDEX(hap_trend_direction,MATCH(Table_20170713!C29,hap_location,0),MATCH(Table_20170713!$K$4,hap_name,0))="Decreasing",symbol_decreasing,IF(INDEX(hap_trend_direction,MATCH(Table_20170713!C29,hap_location,0),MATCH(Table_20170713!$K$4,hap_name,0))="No Trend",symbol_noTrend,"N/A")))</f>
        <v>▼</v>
      </c>
      <c r="L29" s="220" t="e">
        <f>IF(INDEX(hap_trend_direction,MATCH(Table_20170713!C29,hap_location,0),MATCH(Table_20170713!$L$4,hap_name,0))="Increasing",symbol_increasing,IF(INDEX(hap_trend_direction,MATCH(Table_20170713!C29,hap_location,0),MATCH(Table_20170713!$L$4,hap_name,0))="Decreasing",symbol_decreasing,IF(INDEX(hap_trend_direction,MATCH(Table_20170713!C29,hap_location,0),MATCH(Table_20170713!$L$4,hap_name,0))="No Trend",symbol_noTrend,"N/A")))</f>
        <v>#N/A</v>
      </c>
      <c r="M29" s="221" t="e">
        <f>IF(INDEX(hap_trend_direction,MATCH(Table_20170713!C29,hap_location,0),MATCH(Table_20170713!$M$4,hap_name,0))="Increasing",symbol_increasing,IF(INDEX(hap_trend_direction,MATCH(Table_20170713!C29,hap_location,0),MATCH(Table_20170713!$M$4,hap_name,0))="Decreasing",symbol_decreasing,IF(INDEX(hap_trend_direction,MATCH(Table_20170713!C29,hap_location,0),MATCH(Table_20170713!$M$4,hap_name,0))="No Trend",symbol_noTrend,"N/A")))</f>
        <v>#N/A</v>
      </c>
      <c r="N29" s="217" t="str">
        <f>IF(INDEX(hap_trend_direction,MATCH(Table_20170713!C29,hap_location,0),MATCH(Table_20170713!$N$4,hap_name,0))="Increasing",symbol_increasing,IF(INDEX(hap_trend_direction,MATCH(Table_20170713!C29,hap_location,0),MATCH(Table_20170713!$N$4,hap_name,0))="Decreasing",symbol_decreasing,IF(INDEX(hap_trend_direction,MATCH(Table_20170713!C29,hap_location,0),MATCH(Table_20170713!$N$4,hap_name,0))="No Trend",symbol_noTrend,"N/A")))</f>
        <v>▲</v>
      </c>
      <c r="O29" s="217" t="str">
        <f>IF(INDEX(hap_trend_direction,MATCH(Table_20170713!C29,hap_location,0),MATCH(Table_20170713!$O$4,hap_name,0))="Increasing",symbol_increasing,IF(INDEX(hap_trend_direction,MATCH(Table_20170713!C29,hap_location,0),MATCH(Table_20170713!$O$4,hap_name,0))="Decreasing",symbol_decreasing,IF(INDEX(hap_trend_direction,MATCH(Table_20170713!C29,hap_location,0),MATCH(Table_20170713!$O$4,hap_name,0))="No Trend",symbol_noTrend,"N/A")))</f>
        <v>N/A</v>
      </c>
      <c r="P29" s="217" t="e">
        <f>IF(INDEX(hap_trend_direction,MATCH(Table_20170713!C29,hap_location,0),MATCH(Table_20170713!$P$4,hap_name,0))="Increasing",symbol_increasing,IF(INDEX(hap_trend_direction,MATCH(Table_20170713!C29,hap_location,0),MATCH(Table_20170713!$P$4,hap_name,0))="Decreasing",symbol_decreasing,IF(INDEX(hap_trend_direction,MATCH(Table_20170713!C29,hap_location,0),MATCH(Table_20170713!$P$4,hap_name,0))="No Trend",symbol_noTrend,"N/A")))</f>
        <v>#N/A</v>
      </c>
      <c r="Q29" s="217" t="str">
        <f>IF(INDEX(hap_trend_direction,MATCH(Table_20170713!C29,hap_location,0),MATCH(Table_20170713!$Q$4,hap_name,0))="Increasing",symbol_increasing,IF(INDEX(hap_trend_direction,MATCH(Table_20170713!C29,hap_location,0),MATCH(Table_20170713!$Q$4,hap_name,0))="Decreasing",symbol_decreasing,IF(INDEX(hap_trend_direction,MATCH(Table_20170713!C29,hap_location,0),MATCH(Table_20170713!$Q$4,hap_name,0))="No Trend",symbol_noTrend,"N/A")))</f>
        <v>N/A</v>
      </c>
      <c r="R29" s="217" t="str">
        <f>IF(INDEX(hap_trend_direction,MATCH(Table_20170713!C29,hap_location,0),MATCH(Table_20170713!$R$4,hap_name,0))="Increasing",symbol_increasing,IF(INDEX(hap_trend_direction,MATCH(Table_20170713!C29,hap_location,0),MATCH(Table_20170713!$R$4,hap_name,0))="Decreasing",symbol_decreasing,IF(INDEX(hap_trend_direction,MATCH(Table_20170713!C29,hap_location,0),MATCH(Table_20170713!$R$4,hap_name,0))="No Trend",symbol_noTrend,"N/A")))</f>
        <v>N/A</v>
      </c>
      <c r="S29" s="217" t="str">
        <f>IF(INDEX(hap_trend_direction,MATCH(Table_20170713!C29,hap_location,0),MATCH(Table_20170713!$S$4,hap_name,0))="Increasing",symbol_increasing,IF(INDEX(hap_trend_direction,MATCH(Table_20170713!C29,hap_location,0),MATCH(Table_20170713!$S$4,hap_name,0))="Decreasing",symbol_decreasing,IF(INDEX(hap_trend_direction,MATCH(Table_20170713!C29,hap_location,0),MATCH(Table_20170713!$S$4,hap_name,0))="No Trend",symbol_noTrend,"N/A")))</f>
        <v>N/A</v>
      </c>
      <c r="T29" s="217" t="str">
        <f>IF(INDEX(hap_trend_direction,MATCH(Table_20170713!C29,hap_location,0),MATCH(Table_20170713!$T$4,hap_name,0))="Increasing",symbol_increasing,IF(INDEX(hap_trend_direction,MATCH(Table_20170713!C29,hap_location,0),MATCH(Table_20170713!$T$4,hap_name,0))="Decreasing",symbol_decreasing,IF(INDEX(hap_trend_direction,MATCH(Table_20170713!C29,hap_location,0),MATCH(Table_20170713!$T$4,hap_name,0))="No Trend",symbol_noTrend,"N/A")))</f>
        <v>▬</v>
      </c>
      <c r="U29" s="218" t="str">
        <f>IF(INDEX(hap_trend_direction,MATCH(Table_20170713!C29,hap_location,0),MATCH(Table_20170713!$U$4,hap_name,0))="Increasing",symbol_increasing,IF(INDEX(hap_trend_direction,MATCH(Table_20170713!C29,hap_location,0),MATCH(Table_20170713!$U$4,hap_name,0))="Decreasing",symbol_decreasing,IF(INDEX(hap_trend_direction,MATCH(Table_20170713!C29,hap_location,0),MATCH(Table_20170713!$U$4,hap_name,0))="No Trend",symbol_noTrend,"N/A")))</f>
        <v>N/A</v>
      </c>
      <c r="V29" s="216" t="str">
        <f>IF(INDEX(hap_trend_direction,MATCH(Table_20170713!C29,hap_location,0),MATCH(Table_20170713!$V$4,hap_name,0))="Increasing",symbol_increasing,IF(INDEX(hap_trend_direction,MATCH(Table_20170713!C29,hap_location,0),MATCH(Table_20170713!$V$4,hap_name,0))="Decreasing",symbol_decreasing,IF(INDEX(hap_trend_direction,MATCH(Table_20170713!C29,hap_location,0),MATCH(Table_20170713!$V$4,hap_name,0))="No Trend",symbol_noTrend,"N/A")))</f>
        <v>▬</v>
      </c>
      <c r="W29" s="217" t="str">
        <f>IF(INDEX(hap_trend_direction,MATCH(Table_20170713!C29,hap_location,0),MATCH(Table_20170713!$W$4,hap_name,0))="Increasing",symbol_increasing,IF(INDEX(hap_trend_direction,MATCH(Table_20170713!C29,hap_location,0),MATCH(Table_20170713!$W$4,hap_name,0))="Decreasing",symbol_decreasing,IF(INDEX(hap_trend_direction,MATCH(Table_20170713!C29,hap_location,0),MATCH(Table_20170713!$W$4,hap_name,0))="No Trend",symbol_noTrend,"N/A")))</f>
        <v>▬</v>
      </c>
      <c r="X29" s="217" t="str">
        <f>IF(INDEX(hap_trend_direction,MATCH(Table_20170713!C29,hap_location,0),MATCH(Table_20170713!$X$4,hap_name,0))="Increasing",symbol_increasing,IF(INDEX(hap_trend_direction,MATCH(Table_20170713!C29,hap_location,0),MATCH(Table_20170713!$X$4,hap_name,0))="Decreasing",symbol_decreasing,IF(INDEX(hap_trend_direction,MATCH(Table_20170713!C29,hap_location,0),MATCH(Table_20170713!$X$4,hap_name,0))="No Trend",symbol_noTrend,"N/A")))</f>
        <v>▬</v>
      </c>
      <c r="Y29" s="217" t="str">
        <f>IF(INDEX(hap_trend_direction,MATCH(Table_20170713!C29,hap_location,0),MATCH(Table_20170713!$Y$4,hap_name,0))="Increasing",symbol_increasing,IF(INDEX(hap_trend_direction,MATCH(Table_20170713!C29,hap_location,0),MATCH(Table_20170713!$Y$4,hap_name,0))="Decreasing",symbol_decreasing,IF(INDEX(hap_trend_direction,MATCH(Table_20170713!C29,hap_location,0),MATCH(Table_20170713!$Y$4,hap_name,0))="No Trend",symbol_noTrend,"N/A")))</f>
        <v>▬</v>
      </c>
      <c r="Z29" s="217" t="str">
        <f>IF(INDEX(hap_trend_direction,MATCH(Table_20170713!C29,hap_location,0),MATCH(Table_20170713!$Z$4,hap_name,0))="Increasing",symbol_increasing,IF(INDEX(hap_trend_direction,MATCH(Table_20170713!C29,hap_location,0),MATCH(Table_20170713!$Z$4,hap_name,0))="Decreasing",symbol_decreasing,IF(INDEX(hap_trend_direction,MATCH(Table_20170713!C29,hap_location,0),MATCH(Table_20170713!$Z$4,hap_name,0))="No Trend",symbol_noTrend,"N/A")))</f>
        <v>▬</v>
      </c>
      <c r="AA29" s="217" t="str">
        <f>IF(INDEX(hap_trend_direction,MATCH(Table_20170713!C29,hap_location,0),MATCH(Table_20170713!$AA$4,hap_name,0))="Increasing",symbol_increasing,IF(INDEX(hap_trend_direction,MATCH(Table_20170713!C29,hap_location,0),MATCH(Table_20170713!$AA$4,hap_name,0))="Decreasing",symbol_decreasing,IF(INDEX(hap_trend_direction,MATCH(Table_20170713!C29,hap_location,0),MATCH(Table_20170713!$AA$4,hap_name,0))="No Trend",symbol_noTrend,"N/A")))</f>
        <v>▬</v>
      </c>
      <c r="AB29" s="218" t="str">
        <f>IF(INDEX(hap_trend_direction,MATCH(Table_20170713!C29,hap_location,0),MATCH(Table_20170713!$AB$4,hap_name,0))="Increasing",symbol_increasing,IF(INDEX(hap_trend_direction,MATCH(Table_20170713!C29,hap_location,0),MATCH(Table_20170713!$AB$4,hap_name,0))="Decreasing",symbol_decreasing,IF(INDEX(hap_trend_direction,MATCH(Table_20170713!C29,hap_location,0),MATCH(Table_20170713!$AB$4,hap_name,0))="No Trend",symbol_noTrend,"N/A")))</f>
        <v>▬</v>
      </c>
      <c r="AC29" s="148"/>
      <c r="AD29" s="157"/>
      <c r="AE29" s="157"/>
      <c r="AF29" s="157"/>
      <c r="AL29" s="135"/>
      <c r="AM29" s="135"/>
      <c r="AN29" s="135"/>
    </row>
    <row r="30" spans="1:40" s="43" customFormat="1" ht="16.5" thickTop="1" thickBot="1" x14ac:dyDescent="0.3">
      <c r="A30" s="148"/>
      <c r="B30" s="268"/>
      <c r="C30" s="213" t="str">
        <f>TrendDirSummary_20170713_NATTS!E27</f>
        <v>Karnack, TX</v>
      </c>
      <c r="D30" s="214" t="str">
        <f>IF(INDEX(hap_trend_direction,MATCH(Table_20170713!C30,hap_location,0),MATCH(Table_20170713!$D$4,hap_name,0))="Increasing",symbol_increasing,IF(INDEX(hap_trend_direction,MATCH(Table_20170713!C30,hap_location,0),MATCH(Table_20170713!$D$4,hap_name,0))="Decreasing",symbol_decreasing,IF(INDEX(hap_trend_direction,MATCH(Table_20170713!C30,hap_location,0),MATCH(Table_20170713!$D$4,hap_name,0))="No Trend",symbol_noTrend,"N/A")))</f>
        <v>▬</v>
      </c>
      <c r="E30" s="215" t="str">
        <f>IF(INDEX(hap_trend_direction,MATCH(Table_20170713!C30,hap_location,0),MATCH(Table_20170713!$E$4,hap_name,0))="Increasing",symbol_increasing,IF(INDEX(hap_trend_direction,MATCH(Table_20170713!C30,hap_location,0),MATCH(Table_20170713!$E$4,hap_name,0))="Decreasing",symbol_decreasing,IF(INDEX(hap_trend_direction,MATCH(Table_20170713!C30,hap_location,0),MATCH(Table_20170713!$E$4,hap_name,0))="No Trend",symbol_noTrend,"N/A")))</f>
        <v>▬</v>
      </c>
      <c r="F30" s="216" t="str">
        <f>IF(INDEX(hap_trend_direction,MATCH(Table_20170713!C30,hap_location,0),MATCH(Table_20170713!$F$4,hap_name,0))="Increasing",symbol_increasing,IF(INDEX(hap_trend_direction,MATCH(Table_20170713!C30,hap_location,0),MATCH(Table_20170713!$F$4,hap_name,0))="Decreasing",symbol_decreasing,IF(INDEX(hap_trend_direction,MATCH(Table_20170713!C30,hap_location,0),MATCH(Table_20170713!$F$4,hap_name,0))="No Trend",symbol_noTrend,"N/A")))</f>
        <v>▼</v>
      </c>
      <c r="G30" s="217" t="str">
        <f>IF(INDEX(hap_trend_direction,MATCH(Table_20170713!C30,hap_location,0),MATCH(Table_20170713!$G$4,hap_name,0))="Increasing",symbol_increasing,IF(INDEX(hap_trend_direction,MATCH(Table_20170713!C30,hap_location,0),MATCH(Table_20170713!$G$4,hap_name,0))="Decreasing",symbol_decreasing,IF(INDEX(hap_trend_direction,MATCH(Table_20170713!C30,hap_location,0),MATCH(Table_20170713!$G$4,hap_name,0))="No Trend",symbol_noTrend,"N/A")))</f>
        <v>▬</v>
      </c>
      <c r="H30" s="217" t="str">
        <f>IF(INDEX(hap_trend_direction,MATCH(Table_20170713!C30,hap_location,0),MATCH(Table_20170713!$H$4,hap_name,0))="Increasing",symbol_increasing,IF(INDEX(hap_trend_direction,MATCH(Table_20170713!C30,hap_location,0),MATCH(Table_20170713!$H$4,hap_name,0))="Decreasing",symbol_decreasing,IF(INDEX(hap_trend_direction,MATCH(Table_20170713!C30,hap_location,0),MATCH(Table_20170713!$H$4,hap_name,0))="No Trend",symbol_noTrend,"N/A")))</f>
        <v>▬</v>
      </c>
      <c r="I30" s="218" t="str">
        <f>IF(INDEX(hap_trend_direction,MATCH(Table_20170713!C30,hap_location,0),MATCH(Table_20170713!$I$4,hap_name,0))="Increasing",symbol_increasing,IF(INDEX(hap_trend_direction,MATCH(Table_20170713!C30,hap_location,0),MATCH(Table_20170713!$I$4,hap_name,0))="Decreasing",symbol_decreasing,IF(INDEX(hap_trend_direction,MATCH(Table_20170713!C30,hap_location,0),MATCH(Table_20170713!$I$4,hap_name,0))="No Trend",symbol_noTrend,"N/A")))</f>
        <v>▬</v>
      </c>
      <c r="J30" s="216" t="str">
        <f>IF(INDEX(hap_trend_direction,MATCH(Table_20170713!C30,hap_location,0),MATCH(Table_20170713!$J$4,hap_name,0))="Increasing",symbol_increasing,IF(INDEX(hap_trend_direction,MATCH(Table_20170713!C30,hap_location,0),MATCH(Table_20170713!$J$4,hap_name,0))="Decreasing",symbol_decreasing,IF(INDEX(hap_trend_direction,MATCH(Table_20170713!C30,hap_location,0),MATCH(Table_20170713!$J$4,hap_name,0))="No Trend",symbol_noTrend,"N/A")))</f>
        <v>▬</v>
      </c>
      <c r="K30" s="219" t="str">
        <f>IF(INDEX(hap_trend_direction,MATCH(Table_20170713!C30,hap_location,0),MATCH(Table_20170713!$K$4,hap_name,0))="Increasing",symbol_increasing,IF(INDEX(hap_trend_direction,MATCH(Table_20170713!C30,hap_location,0),MATCH(Table_20170713!$K$4,hap_name,0))="Decreasing",symbol_decreasing,IF(INDEX(hap_trend_direction,MATCH(Table_20170713!C30,hap_location,0),MATCH(Table_20170713!$K$4,hap_name,0))="No Trend",symbol_noTrend,"N/A")))</f>
        <v>▬</v>
      </c>
      <c r="L30" s="220" t="e">
        <f>IF(INDEX(hap_trend_direction,MATCH(Table_20170713!C30,hap_location,0),MATCH(Table_20170713!$L$4,hap_name,0))="Increasing",symbol_increasing,IF(INDEX(hap_trend_direction,MATCH(Table_20170713!C30,hap_location,0),MATCH(Table_20170713!$L$4,hap_name,0))="Decreasing",symbol_decreasing,IF(INDEX(hap_trend_direction,MATCH(Table_20170713!C30,hap_location,0),MATCH(Table_20170713!$L$4,hap_name,0))="No Trend",symbol_noTrend,"N/A")))</f>
        <v>#N/A</v>
      </c>
      <c r="M30" s="221" t="e">
        <f>IF(INDEX(hap_trend_direction,MATCH(Table_20170713!C30,hap_location,0),MATCH(Table_20170713!$M$4,hap_name,0))="Increasing",symbol_increasing,IF(INDEX(hap_trend_direction,MATCH(Table_20170713!C30,hap_location,0),MATCH(Table_20170713!$M$4,hap_name,0))="Decreasing",symbol_decreasing,IF(INDEX(hap_trend_direction,MATCH(Table_20170713!C30,hap_location,0),MATCH(Table_20170713!$M$4,hap_name,0))="No Trend",symbol_noTrend,"N/A")))</f>
        <v>#N/A</v>
      </c>
      <c r="N30" s="217" t="str">
        <f>IF(INDEX(hap_trend_direction,MATCH(Table_20170713!C30,hap_location,0),MATCH(Table_20170713!$N$4,hap_name,0))="Increasing",symbol_increasing,IF(INDEX(hap_trend_direction,MATCH(Table_20170713!C30,hap_location,0),MATCH(Table_20170713!$N$4,hap_name,0))="Decreasing",symbol_decreasing,IF(INDEX(hap_trend_direction,MATCH(Table_20170713!C30,hap_location,0),MATCH(Table_20170713!$N$4,hap_name,0))="No Trend",symbol_noTrend,"N/A")))</f>
        <v>▬</v>
      </c>
      <c r="O30" s="217" t="str">
        <f>IF(INDEX(hap_trend_direction,MATCH(Table_20170713!C30,hap_location,0),MATCH(Table_20170713!$O$4,hap_name,0))="Increasing",symbol_increasing,IF(INDEX(hap_trend_direction,MATCH(Table_20170713!C30,hap_location,0),MATCH(Table_20170713!$O$4,hap_name,0))="Decreasing",symbol_decreasing,IF(INDEX(hap_trend_direction,MATCH(Table_20170713!C30,hap_location,0),MATCH(Table_20170713!$O$4,hap_name,0))="No Trend",symbol_noTrend,"N/A")))</f>
        <v>▬</v>
      </c>
      <c r="P30" s="217" t="e">
        <f>IF(INDEX(hap_trend_direction,MATCH(Table_20170713!C30,hap_location,0),MATCH(Table_20170713!$P$4,hap_name,0))="Increasing",symbol_increasing,IF(INDEX(hap_trend_direction,MATCH(Table_20170713!C30,hap_location,0),MATCH(Table_20170713!$P$4,hap_name,0))="Decreasing",symbol_decreasing,IF(INDEX(hap_trend_direction,MATCH(Table_20170713!C30,hap_location,0),MATCH(Table_20170713!$P$4,hap_name,0))="No Trend",symbol_noTrend,"N/A")))</f>
        <v>#N/A</v>
      </c>
      <c r="Q30" s="217" t="str">
        <f>IF(INDEX(hap_trend_direction,MATCH(Table_20170713!C30,hap_location,0),MATCH(Table_20170713!$Q$4,hap_name,0))="Increasing",symbol_increasing,IF(INDEX(hap_trend_direction,MATCH(Table_20170713!C30,hap_location,0),MATCH(Table_20170713!$Q$4,hap_name,0))="Decreasing",symbol_decreasing,IF(INDEX(hap_trend_direction,MATCH(Table_20170713!C30,hap_location,0),MATCH(Table_20170713!$Q$4,hap_name,0))="No Trend",symbol_noTrend,"N/A")))</f>
        <v>▬</v>
      </c>
      <c r="R30" s="217" t="str">
        <f>IF(INDEX(hap_trend_direction,MATCH(Table_20170713!C30,hap_location,0),MATCH(Table_20170713!$R$4,hap_name,0))="Increasing",symbol_increasing,IF(INDEX(hap_trend_direction,MATCH(Table_20170713!C30,hap_location,0),MATCH(Table_20170713!$R$4,hap_name,0))="Decreasing",symbol_decreasing,IF(INDEX(hap_trend_direction,MATCH(Table_20170713!C30,hap_location,0),MATCH(Table_20170713!$R$4,hap_name,0))="No Trend",symbol_noTrend,"N/A")))</f>
        <v>▬</v>
      </c>
      <c r="S30" s="217" t="str">
        <f>IF(INDEX(hap_trend_direction,MATCH(Table_20170713!C30,hap_location,0),MATCH(Table_20170713!$S$4,hap_name,0))="Increasing",symbol_increasing,IF(INDEX(hap_trend_direction,MATCH(Table_20170713!C30,hap_location,0),MATCH(Table_20170713!$S$4,hap_name,0))="Decreasing",symbol_decreasing,IF(INDEX(hap_trend_direction,MATCH(Table_20170713!C30,hap_location,0),MATCH(Table_20170713!$S$4,hap_name,0))="No Trend",symbol_noTrend,"N/A")))</f>
        <v>▬</v>
      </c>
      <c r="T30" s="217" t="str">
        <f>IF(INDEX(hap_trend_direction,MATCH(Table_20170713!C30,hap_location,0),MATCH(Table_20170713!$T$4,hap_name,0))="Increasing",symbol_increasing,IF(INDEX(hap_trend_direction,MATCH(Table_20170713!C30,hap_location,0),MATCH(Table_20170713!$T$4,hap_name,0))="Decreasing",symbol_decreasing,IF(INDEX(hap_trend_direction,MATCH(Table_20170713!C30,hap_location,0),MATCH(Table_20170713!$T$4,hap_name,0))="No Trend",symbol_noTrend,"N/A")))</f>
        <v>▲</v>
      </c>
      <c r="U30" s="218" t="str">
        <f>IF(INDEX(hap_trend_direction,MATCH(Table_20170713!C30,hap_location,0),MATCH(Table_20170713!$U$4,hap_name,0))="Increasing",symbol_increasing,IF(INDEX(hap_trend_direction,MATCH(Table_20170713!C30,hap_location,0),MATCH(Table_20170713!$U$4,hap_name,0))="Decreasing",symbol_decreasing,IF(INDEX(hap_trend_direction,MATCH(Table_20170713!C30,hap_location,0),MATCH(Table_20170713!$U$4,hap_name,0))="No Trend",symbol_noTrend,"N/A")))</f>
        <v>▬</v>
      </c>
      <c r="V30" s="216" t="str">
        <f>IF(INDEX(hap_trend_direction,MATCH(Table_20170713!C30,hap_location,0),MATCH(Table_20170713!$V$4,hap_name,0))="Increasing",symbol_increasing,IF(INDEX(hap_trend_direction,MATCH(Table_20170713!C30,hap_location,0),MATCH(Table_20170713!$V$4,hap_name,0))="Decreasing",symbol_decreasing,IF(INDEX(hap_trend_direction,MATCH(Table_20170713!C30,hap_location,0),MATCH(Table_20170713!$V$4,hap_name,0))="No Trend",symbol_noTrend,"N/A")))</f>
        <v>▬</v>
      </c>
      <c r="W30" s="217" t="str">
        <f>IF(INDEX(hap_trend_direction,MATCH(Table_20170713!C30,hap_location,0),MATCH(Table_20170713!$W$4,hap_name,0))="Increasing",symbol_increasing,IF(INDEX(hap_trend_direction,MATCH(Table_20170713!C30,hap_location,0),MATCH(Table_20170713!$W$4,hap_name,0))="Decreasing",symbol_decreasing,IF(INDEX(hap_trend_direction,MATCH(Table_20170713!C30,hap_location,0),MATCH(Table_20170713!$W$4,hap_name,0))="No Trend",symbol_noTrend,"N/A")))</f>
        <v>N/A</v>
      </c>
      <c r="X30" s="217" t="str">
        <f>IF(INDEX(hap_trend_direction,MATCH(Table_20170713!C30,hap_location,0),MATCH(Table_20170713!$X$4,hap_name,0))="Increasing",symbol_increasing,IF(INDEX(hap_trend_direction,MATCH(Table_20170713!C30,hap_location,0),MATCH(Table_20170713!$X$4,hap_name,0))="Decreasing",symbol_decreasing,IF(INDEX(hap_trend_direction,MATCH(Table_20170713!C30,hap_location,0),MATCH(Table_20170713!$X$4,hap_name,0))="No Trend",symbol_noTrend,"N/A")))</f>
        <v>▬</v>
      </c>
      <c r="Y30" s="217" t="str">
        <f>IF(INDEX(hap_trend_direction,MATCH(Table_20170713!C30,hap_location,0),MATCH(Table_20170713!$Y$4,hap_name,0))="Increasing",symbol_increasing,IF(INDEX(hap_trend_direction,MATCH(Table_20170713!C30,hap_location,0),MATCH(Table_20170713!$Y$4,hap_name,0))="Decreasing",symbol_decreasing,IF(INDEX(hap_trend_direction,MATCH(Table_20170713!C30,hap_location,0),MATCH(Table_20170713!$Y$4,hap_name,0))="No Trend",symbol_noTrend,"N/A")))</f>
        <v>▬</v>
      </c>
      <c r="Z30" s="217" t="str">
        <f>IF(INDEX(hap_trend_direction,MATCH(Table_20170713!C30,hap_location,0),MATCH(Table_20170713!$Z$4,hap_name,0))="Increasing",symbol_increasing,IF(INDEX(hap_trend_direction,MATCH(Table_20170713!C30,hap_location,0),MATCH(Table_20170713!$Z$4,hap_name,0))="Decreasing",symbol_decreasing,IF(INDEX(hap_trend_direction,MATCH(Table_20170713!C30,hap_location,0),MATCH(Table_20170713!$Z$4,hap_name,0))="No Trend",symbol_noTrend,"N/A")))</f>
        <v>▬</v>
      </c>
      <c r="AA30" s="217" t="str">
        <f>IF(INDEX(hap_trend_direction,MATCH(Table_20170713!C30,hap_location,0),MATCH(Table_20170713!$AA$4,hap_name,0))="Increasing",symbol_increasing,IF(INDEX(hap_trend_direction,MATCH(Table_20170713!C30,hap_location,0),MATCH(Table_20170713!$AA$4,hap_name,0))="Decreasing",symbol_decreasing,IF(INDEX(hap_trend_direction,MATCH(Table_20170713!C30,hap_location,0),MATCH(Table_20170713!$AA$4,hap_name,0))="No Trend",symbol_noTrend,"N/A")))</f>
        <v>▬</v>
      </c>
      <c r="AB30" s="218" t="str">
        <f>IF(INDEX(hap_trend_direction,MATCH(Table_20170713!C30,hap_location,0),MATCH(Table_20170713!$AB$4,hap_name,0))="Increasing",symbol_increasing,IF(INDEX(hap_trend_direction,MATCH(Table_20170713!C30,hap_location,0),MATCH(Table_20170713!$AB$4,hap_name,0))="Decreasing",symbol_decreasing,IF(INDEX(hap_trend_direction,MATCH(Table_20170713!C30,hap_location,0),MATCH(Table_20170713!$AB$4,hap_name,0))="No Trend",symbol_noTrend,"N/A")))</f>
        <v>▼</v>
      </c>
      <c r="AC30" s="158"/>
      <c r="AD30" s="158"/>
      <c r="AE30" s="147"/>
      <c r="AF30" s="148"/>
      <c r="AL30" s="135"/>
      <c r="AM30" s="135"/>
      <c r="AN30" s="135"/>
    </row>
    <row r="31" spans="1:40" s="43" customFormat="1" ht="16.5" customHeight="1" thickTop="1" thickBot="1" x14ac:dyDescent="0.3">
      <c r="A31" s="157"/>
      <c r="B31" s="268"/>
      <c r="C31" s="222" t="str">
        <f>TrendDirSummary_20170713_NATTS!E28</f>
        <v>Underhill, VT</v>
      </c>
      <c r="D31" s="223" t="str">
        <f>IF(INDEX(hap_trend_direction,MATCH(Table_20170713!C31,hap_location,0),MATCH(Table_20170713!$D$4,hap_name,0))="Increasing",symbol_increasing,IF(INDEX(hap_trend_direction,MATCH(Table_20170713!C31,hap_location,0),MATCH(Table_20170713!$D$4,hap_name,0))="Decreasing",symbol_decreasing,IF(INDEX(hap_trend_direction,MATCH(Table_20170713!C31,hap_location,0),MATCH(Table_20170713!$D$4,hap_name,0))="No Trend",symbol_noTrend,"N/A")))</f>
        <v>▬</v>
      </c>
      <c r="E31" s="224" t="str">
        <f>IF(INDEX(hap_trend_direction,MATCH(Table_20170713!C31,hap_location,0),MATCH(Table_20170713!$E$4,hap_name,0))="Increasing",symbol_increasing,IF(INDEX(hap_trend_direction,MATCH(Table_20170713!C31,hap_location,0),MATCH(Table_20170713!$E$4,hap_name,0))="Decreasing",symbol_decreasing,IF(INDEX(hap_trend_direction,MATCH(Table_20170713!C31,hap_location,0),MATCH(Table_20170713!$E$4,hap_name,0))="No Trend",symbol_noTrend,"N/A")))</f>
        <v>▬</v>
      </c>
      <c r="F31" s="216" t="str">
        <f>IF(INDEX(hap_trend_direction,MATCH(Table_20170713!C31,hap_location,0),MATCH(Table_20170713!$F$4,hap_name,0))="Increasing",symbol_increasing,IF(INDEX(hap_trend_direction,MATCH(Table_20170713!C31,hap_location,0),MATCH(Table_20170713!$F$4,hap_name,0))="Decreasing",symbol_decreasing,IF(INDEX(hap_trend_direction,MATCH(Table_20170713!C31,hap_location,0),MATCH(Table_20170713!$F$4,hap_name,0))="No Trend",symbol_noTrend,"N/A")))</f>
        <v>▬</v>
      </c>
      <c r="G31" s="217" t="str">
        <f>IF(INDEX(hap_trend_direction,MATCH(Table_20170713!C31,hap_location,0),MATCH(Table_20170713!$G$4,hap_name,0))="Increasing",symbol_increasing,IF(INDEX(hap_trend_direction,MATCH(Table_20170713!C31,hap_location,0),MATCH(Table_20170713!$G$4,hap_name,0))="Decreasing",symbol_decreasing,IF(INDEX(hap_trend_direction,MATCH(Table_20170713!C31,hap_location,0),MATCH(Table_20170713!$G$4,hap_name,0))="No Trend",symbol_noTrend,"N/A")))</f>
        <v>▬</v>
      </c>
      <c r="H31" s="217" t="str">
        <f>IF(INDEX(hap_trend_direction,MATCH(Table_20170713!C31,hap_location,0),MATCH(Table_20170713!$H$4,hap_name,0))="Increasing",symbol_increasing,IF(INDEX(hap_trend_direction,MATCH(Table_20170713!C31,hap_location,0),MATCH(Table_20170713!$H$4,hap_name,0))="Decreasing",symbol_decreasing,IF(INDEX(hap_trend_direction,MATCH(Table_20170713!C31,hap_location,0),MATCH(Table_20170713!$H$4,hap_name,0))="No Trend",symbol_noTrend,"N/A")))</f>
        <v>▬</v>
      </c>
      <c r="I31" s="218" t="str">
        <f>IF(INDEX(hap_trend_direction,MATCH(Table_20170713!C31,hap_location,0),MATCH(Table_20170713!$I$4,hap_name,0))="Increasing",symbol_increasing,IF(INDEX(hap_trend_direction,MATCH(Table_20170713!C31,hap_location,0),MATCH(Table_20170713!$I$4,hap_name,0))="Decreasing",symbol_decreasing,IF(INDEX(hap_trend_direction,MATCH(Table_20170713!C31,hap_location,0),MATCH(Table_20170713!$I$4,hap_name,0))="No Trend",symbol_noTrend,"N/A")))</f>
        <v>▬</v>
      </c>
      <c r="J31" s="216" t="str">
        <f>IF(INDEX(hap_trend_direction,MATCH(Table_20170713!C31,hap_location,0),MATCH(Table_20170713!$J$4,hap_name,0))="Increasing",symbol_increasing,IF(INDEX(hap_trend_direction,MATCH(Table_20170713!C31,hap_location,0),MATCH(Table_20170713!$J$4,hap_name,0))="Decreasing",symbol_decreasing,IF(INDEX(hap_trend_direction,MATCH(Table_20170713!C31,hap_location,0),MATCH(Table_20170713!$J$4,hap_name,0))="No Trend",symbol_noTrend,"N/A")))</f>
        <v>▬</v>
      </c>
      <c r="K31" s="219" t="str">
        <f>IF(INDEX(hap_trend_direction,MATCH(Table_20170713!C31,hap_location,0),MATCH(Table_20170713!$K$4,hap_name,0))="Increasing",symbol_increasing,IF(INDEX(hap_trend_direction,MATCH(Table_20170713!C31,hap_location,0),MATCH(Table_20170713!$K$4,hap_name,0))="Decreasing",symbol_decreasing,IF(INDEX(hap_trend_direction,MATCH(Table_20170713!C31,hap_location,0),MATCH(Table_20170713!$K$4,hap_name,0))="No Trend",symbol_noTrend,"N/A")))</f>
        <v>▼</v>
      </c>
      <c r="L31" s="220" t="e">
        <f>IF(INDEX(hap_trend_direction,MATCH(Table_20170713!C31,hap_location,0),MATCH(Table_20170713!$L$4,hap_name,0))="Increasing",symbol_increasing,IF(INDEX(hap_trend_direction,MATCH(Table_20170713!C31,hap_location,0),MATCH(Table_20170713!$L$4,hap_name,0))="Decreasing",symbol_decreasing,IF(INDEX(hap_trend_direction,MATCH(Table_20170713!C31,hap_location,0),MATCH(Table_20170713!$L$4,hap_name,0))="No Trend",symbol_noTrend,"N/A")))</f>
        <v>#N/A</v>
      </c>
      <c r="M31" s="221" t="e">
        <f>IF(INDEX(hap_trend_direction,MATCH(Table_20170713!C31,hap_location,0),MATCH(Table_20170713!$M$4,hap_name,0))="Increasing",symbol_increasing,IF(INDEX(hap_trend_direction,MATCH(Table_20170713!C31,hap_location,0),MATCH(Table_20170713!$M$4,hap_name,0))="Decreasing",symbol_decreasing,IF(INDEX(hap_trend_direction,MATCH(Table_20170713!C31,hap_location,0),MATCH(Table_20170713!$M$4,hap_name,0))="No Trend",symbol_noTrend,"N/A")))</f>
        <v>#N/A</v>
      </c>
      <c r="N31" s="217" t="str">
        <f>IF(INDEX(hap_trend_direction,MATCH(Table_20170713!C31,hap_location,0),MATCH(Table_20170713!$N$4,hap_name,0))="Increasing",symbol_increasing,IF(INDEX(hap_trend_direction,MATCH(Table_20170713!C31,hap_location,0),MATCH(Table_20170713!$N$4,hap_name,0))="Decreasing",symbol_decreasing,IF(INDEX(hap_trend_direction,MATCH(Table_20170713!C31,hap_location,0),MATCH(Table_20170713!$N$4,hap_name,0))="No Trend",symbol_noTrend,"N/A")))</f>
        <v>▬</v>
      </c>
      <c r="O31" s="217" t="str">
        <f>IF(INDEX(hap_trend_direction,MATCH(Table_20170713!C31,hap_location,0),MATCH(Table_20170713!$O$4,hap_name,0))="Increasing",symbol_increasing,IF(INDEX(hap_trend_direction,MATCH(Table_20170713!C31,hap_location,0),MATCH(Table_20170713!$O$4,hap_name,0))="Decreasing",symbol_decreasing,IF(INDEX(hap_trend_direction,MATCH(Table_20170713!C31,hap_location,0),MATCH(Table_20170713!$O$4,hap_name,0))="No Trend",symbol_noTrend,"N/A")))</f>
        <v>▬</v>
      </c>
      <c r="P31" s="217" t="e">
        <f>IF(INDEX(hap_trend_direction,MATCH(Table_20170713!C31,hap_location,0),MATCH(Table_20170713!$P$4,hap_name,0))="Increasing",symbol_increasing,IF(INDEX(hap_trend_direction,MATCH(Table_20170713!C31,hap_location,0),MATCH(Table_20170713!$P$4,hap_name,0))="Decreasing",symbol_decreasing,IF(INDEX(hap_trend_direction,MATCH(Table_20170713!C31,hap_location,0),MATCH(Table_20170713!$P$4,hap_name,0))="No Trend",symbol_noTrend,"N/A")))</f>
        <v>#N/A</v>
      </c>
      <c r="Q31" s="217" t="str">
        <f>IF(INDEX(hap_trend_direction,MATCH(Table_20170713!C31,hap_location,0),MATCH(Table_20170713!$Q$4,hap_name,0))="Increasing",symbol_increasing,IF(INDEX(hap_trend_direction,MATCH(Table_20170713!C31,hap_location,0),MATCH(Table_20170713!$Q$4,hap_name,0))="Decreasing",symbol_decreasing,IF(INDEX(hap_trend_direction,MATCH(Table_20170713!C31,hap_location,0),MATCH(Table_20170713!$Q$4,hap_name,0))="No Trend",symbol_noTrend,"N/A")))</f>
        <v>▲</v>
      </c>
      <c r="R31" s="217" t="str">
        <f>IF(INDEX(hap_trend_direction,MATCH(Table_20170713!C31,hap_location,0),MATCH(Table_20170713!$R$4,hap_name,0))="Increasing",symbol_increasing,IF(INDEX(hap_trend_direction,MATCH(Table_20170713!C31,hap_location,0),MATCH(Table_20170713!$R$4,hap_name,0))="Decreasing",symbol_decreasing,IF(INDEX(hap_trend_direction,MATCH(Table_20170713!C31,hap_location,0),MATCH(Table_20170713!$R$4,hap_name,0))="No Trend",symbol_noTrend,"N/A")))</f>
        <v>▬</v>
      </c>
      <c r="S31" s="217" t="str">
        <f>IF(INDEX(hap_trend_direction,MATCH(Table_20170713!C31,hap_location,0),MATCH(Table_20170713!$S$4,hap_name,0))="Increasing",symbol_increasing,IF(INDEX(hap_trend_direction,MATCH(Table_20170713!C31,hap_location,0),MATCH(Table_20170713!$S$4,hap_name,0))="Decreasing",symbol_decreasing,IF(INDEX(hap_trend_direction,MATCH(Table_20170713!C31,hap_location,0),MATCH(Table_20170713!$S$4,hap_name,0))="No Trend",symbol_noTrend,"N/A")))</f>
        <v>N/A</v>
      </c>
      <c r="T31" s="217" t="str">
        <f>IF(INDEX(hap_trend_direction,MATCH(Table_20170713!C31,hap_location,0),MATCH(Table_20170713!$T$4,hap_name,0))="Increasing",symbol_increasing,IF(INDEX(hap_trend_direction,MATCH(Table_20170713!C31,hap_location,0),MATCH(Table_20170713!$T$4,hap_name,0))="Decreasing",symbol_decreasing,IF(INDEX(hap_trend_direction,MATCH(Table_20170713!C31,hap_location,0),MATCH(Table_20170713!$T$4,hap_name,0))="No Trend",symbol_noTrend,"N/A")))</f>
        <v>▬</v>
      </c>
      <c r="U31" s="218" t="str">
        <f>IF(INDEX(hap_trend_direction,MATCH(Table_20170713!C31,hap_location,0),MATCH(Table_20170713!$U$4,hap_name,0))="Increasing",symbol_increasing,IF(INDEX(hap_trend_direction,MATCH(Table_20170713!C31,hap_location,0),MATCH(Table_20170713!$U$4,hap_name,0))="Decreasing",symbol_decreasing,IF(INDEX(hap_trend_direction,MATCH(Table_20170713!C31,hap_location,0),MATCH(Table_20170713!$U$4,hap_name,0))="No Trend",symbol_noTrend,"N/A")))</f>
        <v>N/A</v>
      </c>
      <c r="V31" s="216" t="str">
        <f>IF(INDEX(hap_trend_direction,MATCH(Table_20170713!C31,hap_location,0),MATCH(Table_20170713!$V$4,hap_name,0))="Increasing",symbol_increasing,IF(INDEX(hap_trend_direction,MATCH(Table_20170713!C31,hap_location,0),MATCH(Table_20170713!$V$4,hap_name,0))="Decreasing",symbol_decreasing,IF(INDEX(hap_trend_direction,MATCH(Table_20170713!C31,hap_location,0),MATCH(Table_20170713!$V$4,hap_name,0))="No Trend",symbol_noTrend,"N/A")))</f>
        <v>▬</v>
      </c>
      <c r="W31" s="217" t="str">
        <f>IF(INDEX(hap_trend_direction,MATCH(Table_20170713!C31,hap_location,0),MATCH(Table_20170713!$W$4,hap_name,0))="Increasing",symbol_increasing,IF(INDEX(hap_trend_direction,MATCH(Table_20170713!C31,hap_location,0),MATCH(Table_20170713!$W$4,hap_name,0))="Decreasing",symbol_decreasing,IF(INDEX(hap_trend_direction,MATCH(Table_20170713!C31,hap_location,0),MATCH(Table_20170713!$W$4,hap_name,0))="No Trend",symbol_noTrend,"N/A")))</f>
        <v>▬</v>
      </c>
      <c r="X31" s="217" t="str">
        <f>IF(INDEX(hap_trend_direction,MATCH(Table_20170713!C31,hap_location,0),MATCH(Table_20170713!$X$4,hap_name,0))="Increasing",symbol_increasing,IF(INDEX(hap_trend_direction,MATCH(Table_20170713!C31,hap_location,0),MATCH(Table_20170713!$X$4,hap_name,0))="Decreasing",symbol_decreasing,IF(INDEX(hap_trend_direction,MATCH(Table_20170713!C31,hap_location,0),MATCH(Table_20170713!$X$4,hap_name,0))="No Trend",symbol_noTrend,"N/A")))</f>
        <v>▼</v>
      </c>
      <c r="Y31" s="217" t="str">
        <f>IF(INDEX(hap_trend_direction,MATCH(Table_20170713!C31,hap_location,0),MATCH(Table_20170713!$Y$4,hap_name,0))="Increasing",symbol_increasing,IF(INDEX(hap_trend_direction,MATCH(Table_20170713!C31,hap_location,0),MATCH(Table_20170713!$Y$4,hap_name,0))="Decreasing",symbol_decreasing,IF(INDEX(hap_trend_direction,MATCH(Table_20170713!C31,hap_location,0),MATCH(Table_20170713!$Y$4,hap_name,0))="No Trend",symbol_noTrend,"N/A")))</f>
        <v>N/A</v>
      </c>
      <c r="Z31" s="217" t="str">
        <f>IF(INDEX(hap_trend_direction,MATCH(Table_20170713!C31,hap_location,0),MATCH(Table_20170713!$Z$4,hap_name,0))="Increasing",symbol_increasing,IF(INDEX(hap_trend_direction,MATCH(Table_20170713!C31,hap_location,0),MATCH(Table_20170713!$Z$4,hap_name,0))="Decreasing",symbol_decreasing,IF(INDEX(hap_trend_direction,MATCH(Table_20170713!C31,hap_location,0),MATCH(Table_20170713!$Z$4,hap_name,0))="No Trend",symbol_noTrend,"N/A")))</f>
        <v>▬</v>
      </c>
      <c r="AA31" s="217" t="str">
        <f>IF(INDEX(hap_trend_direction,MATCH(Table_20170713!C31,hap_location,0),MATCH(Table_20170713!$AA$4,hap_name,0))="Increasing",symbol_increasing,IF(INDEX(hap_trend_direction,MATCH(Table_20170713!C31,hap_location,0),MATCH(Table_20170713!$AA$4,hap_name,0))="Decreasing",symbol_decreasing,IF(INDEX(hap_trend_direction,MATCH(Table_20170713!C31,hap_location,0),MATCH(Table_20170713!$AA$4,hap_name,0))="No Trend",symbol_noTrend,"N/A")))</f>
        <v>▲</v>
      </c>
      <c r="AB31" s="218" t="str">
        <f>IF(INDEX(hap_trend_direction,MATCH(Table_20170713!C31,hap_location,0),MATCH(Table_20170713!$AB$4,hap_name,0))="Increasing",symbol_increasing,IF(INDEX(hap_trend_direction,MATCH(Table_20170713!C31,hap_location,0),MATCH(Table_20170713!$AB$4,hap_name,0))="Decreasing",symbol_decreasing,IF(INDEX(hap_trend_direction,MATCH(Table_20170713!C31,hap_location,0),MATCH(Table_20170713!$AB$4,hap_name,0))="No Trend",symbol_noTrend,"N/A")))</f>
        <v>▬</v>
      </c>
      <c r="AC31" s="159"/>
      <c r="AD31" s="159"/>
      <c r="AE31" s="145"/>
      <c r="AF31" s="157"/>
      <c r="AL31" s="135"/>
      <c r="AM31" s="135"/>
      <c r="AN31" s="135"/>
    </row>
    <row r="32" spans="1:40" s="43" customFormat="1" ht="16.5" thickTop="1" thickBot="1" x14ac:dyDescent="0.3">
      <c r="A32" s="157"/>
      <c r="B32" s="269"/>
      <c r="C32" s="225" t="str">
        <f>TrendDirSummary_20170713_NATTS!E29</f>
        <v>Mayville/Horicon, WI</v>
      </c>
      <c r="D32" s="211" t="str">
        <f>IF(INDEX(hap_trend_direction,MATCH(Table_20170713!C32,hap_location,0),MATCH(Table_20170713!$D$4,hap_name,0))="Increasing",symbol_increasing,IF(INDEX(hap_trend_direction,MATCH(Table_20170713!C32,hap_location,0),MATCH(Table_20170713!$D$4,hap_name,0))="Decreasing",symbol_decreasing,IF(INDEX(hap_trend_direction,MATCH(Table_20170713!C32,hap_location,0),MATCH(Table_20170713!$D$4,hap_name,0))="No Trend",symbol_noTrend,"N/A")))</f>
        <v>▬</v>
      </c>
      <c r="E32" s="212" t="str">
        <f>IF(INDEX(hap_trend_direction,MATCH(Table_20170713!C32,hap_location,0),MATCH(Table_20170713!$E$4,hap_name,0))="Increasing",symbol_increasing,IF(INDEX(hap_trend_direction,MATCH(Table_20170713!C32,hap_location,0),MATCH(Table_20170713!$E$4,hap_name,0))="Decreasing",symbol_decreasing,IF(INDEX(hap_trend_direction,MATCH(Table_20170713!C32,hap_location,0),MATCH(Table_20170713!$E$4,hap_name,0))="No Trend",symbol_noTrend,"N/A")))</f>
        <v>▬</v>
      </c>
      <c r="F32" s="205" t="str">
        <f>IF(INDEX(hap_trend_direction,MATCH(Table_20170713!C32,hap_location,0),MATCH(Table_20170713!$F$4,hap_name,0))="Increasing",symbol_increasing,IF(INDEX(hap_trend_direction,MATCH(Table_20170713!C32,hap_location,0),MATCH(Table_20170713!$F$4,hap_name,0))="Decreasing",symbol_decreasing,IF(INDEX(hap_trend_direction,MATCH(Table_20170713!C32,hap_location,0),MATCH(Table_20170713!$F$4,hap_name,0))="No Trend",symbol_noTrend,"N/A")))</f>
        <v>▬</v>
      </c>
      <c r="G32" s="206" t="str">
        <f>IF(INDEX(hap_trend_direction,MATCH(Table_20170713!C32,hap_location,0),MATCH(Table_20170713!$G$4,hap_name,0))="Increasing",symbol_increasing,IF(INDEX(hap_trend_direction,MATCH(Table_20170713!C32,hap_location,0),MATCH(Table_20170713!$G$4,hap_name,0))="Decreasing",symbol_decreasing,IF(INDEX(hap_trend_direction,MATCH(Table_20170713!C32,hap_location,0),MATCH(Table_20170713!$G$4,hap_name,0))="No Trend",symbol_noTrend,"N/A")))</f>
        <v>▬</v>
      </c>
      <c r="H32" s="206" t="str">
        <f>IF(INDEX(hap_trend_direction,MATCH(Table_20170713!C32,hap_location,0),MATCH(Table_20170713!$H$4,hap_name,0))="Increasing",symbol_increasing,IF(INDEX(hap_trend_direction,MATCH(Table_20170713!C32,hap_location,0),MATCH(Table_20170713!$H$4,hap_name,0))="Decreasing",symbol_decreasing,IF(INDEX(hap_trend_direction,MATCH(Table_20170713!C32,hap_location,0),MATCH(Table_20170713!$H$4,hap_name,0))="No Trend",symbol_noTrend,"N/A")))</f>
        <v>N/A</v>
      </c>
      <c r="I32" s="207" t="str">
        <f>IF(INDEX(hap_trend_direction,MATCH(Table_20170713!C32,hap_location,0),MATCH(Table_20170713!$I$4,hap_name,0))="Increasing",symbol_increasing,IF(INDEX(hap_trend_direction,MATCH(Table_20170713!C32,hap_location,0),MATCH(Table_20170713!$I$4,hap_name,0))="Decreasing",symbol_decreasing,IF(INDEX(hap_trend_direction,MATCH(Table_20170713!C32,hap_location,0),MATCH(Table_20170713!$I$4,hap_name,0))="No Trend",symbol_noTrend,"N/A")))</f>
        <v>N/A</v>
      </c>
      <c r="J32" s="205" t="str">
        <f>IF(INDEX(hap_trend_direction,MATCH(Table_20170713!C32,hap_location,0),MATCH(Table_20170713!$J$4,hap_name,0))="Increasing",symbol_increasing,IF(INDEX(hap_trend_direction,MATCH(Table_20170713!C32,hap_location,0),MATCH(Table_20170713!$J$4,hap_name,0))="Decreasing",symbol_decreasing,IF(INDEX(hap_trend_direction,MATCH(Table_20170713!C32,hap_location,0),MATCH(Table_20170713!$J$4,hap_name,0))="No Trend",symbol_noTrend,"N/A")))</f>
        <v>N/A</v>
      </c>
      <c r="K32" s="208" t="str">
        <f>IF(INDEX(hap_trend_direction,MATCH(Table_20170713!C32,hap_location,0),MATCH(Table_20170713!$K$4,hap_name,0))="Increasing",symbol_increasing,IF(INDEX(hap_trend_direction,MATCH(Table_20170713!C32,hap_location,0),MATCH(Table_20170713!$K$4,hap_name,0))="Decreasing",symbol_decreasing,IF(INDEX(hap_trend_direction,MATCH(Table_20170713!C32,hap_location,0),MATCH(Table_20170713!$K$4,hap_name,0))="No Trend",symbol_noTrend,"N/A")))</f>
        <v>▼</v>
      </c>
      <c r="L32" s="209" t="e">
        <f>IF(INDEX(hap_trend_direction,MATCH(Table_20170713!C32,hap_location,0),MATCH(Table_20170713!$L$4,hap_name,0))="Increasing",symbol_increasing,IF(INDEX(hap_trend_direction,MATCH(Table_20170713!C32,hap_location,0),MATCH(Table_20170713!$L$4,hap_name,0))="Decreasing",symbol_decreasing,IF(INDEX(hap_trend_direction,MATCH(Table_20170713!C32,hap_location,0),MATCH(Table_20170713!$L$4,hap_name,0))="No Trend",symbol_noTrend,"N/A")))</f>
        <v>#N/A</v>
      </c>
      <c r="M32" s="210" t="e">
        <f>IF(INDEX(hap_trend_direction,MATCH(Table_20170713!C32,hap_location,0),MATCH(Table_20170713!$M$4,hap_name,0))="Increasing",symbol_increasing,IF(INDEX(hap_trend_direction,MATCH(Table_20170713!C32,hap_location,0),MATCH(Table_20170713!$M$4,hap_name,0))="Decreasing",symbol_decreasing,IF(INDEX(hap_trend_direction,MATCH(Table_20170713!C32,hap_location,0),MATCH(Table_20170713!$M$4,hap_name,0))="No Trend",symbol_noTrend,"N/A")))</f>
        <v>#N/A</v>
      </c>
      <c r="N32" s="206" t="str">
        <f>IF(INDEX(hap_trend_direction,MATCH(Table_20170713!C32,hap_location,0),MATCH(Table_20170713!$N$4,hap_name,0))="Increasing",symbol_increasing,IF(INDEX(hap_trend_direction,MATCH(Table_20170713!C32,hap_location,0),MATCH(Table_20170713!$N$4,hap_name,0))="Decreasing",symbol_decreasing,IF(INDEX(hap_trend_direction,MATCH(Table_20170713!C32,hap_location,0),MATCH(Table_20170713!$N$4,hap_name,0))="No Trend",symbol_noTrend,"N/A")))</f>
        <v>▬</v>
      </c>
      <c r="O32" s="206" t="str">
        <f>IF(INDEX(hap_trend_direction,MATCH(Table_20170713!C32,hap_location,0),MATCH(Table_20170713!$O$4,hap_name,0))="Increasing",symbol_increasing,IF(INDEX(hap_trend_direction,MATCH(Table_20170713!C32,hap_location,0),MATCH(Table_20170713!$O$4,hap_name,0))="Decreasing",symbol_decreasing,IF(INDEX(hap_trend_direction,MATCH(Table_20170713!C32,hap_location,0),MATCH(Table_20170713!$O$4,hap_name,0))="No Trend",symbol_noTrend,"N/A")))</f>
        <v>N/A</v>
      </c>
      <c r="P32" s="206" t="e">
        <f>IF(INDEX(hap_trend_direction,MATCH(Table_20170713!C32,hap_location,0),MATCH(Table_20170713!$P$4,hap_name,0))="Increasing",symbol_increasing,IF(INDEX(hap_trend_direction,MATCH(Table_20170713!C32,hap_location,0),MATCH(Table_20170713!$P$4,hap_name,0))="Decreasing",symbol_decreasing,IF(INDEX(hap_trend_direction,MATCH(Table_20170713!C32,hap_location,0),MATCH(Table_20170713!$P$4,hap_name,0))="No Trend",symbol_noTrend,"N/A")))</f>
        <v>#N/A</v>
      </c>
      <c r="Q32" s="206" t="str">
        <f>IF(INDEX(hap_trend_direction,MATCH(Table_20170713!C32,hap_location,0),MATCH(Table_20170713!$Q$4,hap_name,0))="Increasing",symbol_increasing,IF(INDEX(hap_trend_direction,MATCH(Table_20170713!C32,hap_location,0),MATCH(Table_20170713!$Q$4,hap_name,0))="Decreasing",symbol_decreasing,IF(INDEX(hap_trend_direction,MATCH(Table_20170713!C32,hap_location,0),MATCH(Table_20170713!$Q$4,hap_name,0))="No Trend",symbol_noTrend,"N/A")))</f>
        <v>N/A</v>
      </c>
      <c r="R32" s="206" t="str">
        <f>IF(INDEX(hap_trend_direction,MATCH(Table_20170713!C32,hap_location,0),MATCH(Table_20170713!$R$4,hap_name,0))="Increasing",symbol_increasing,IF(INDEX(hap_trend_direction,MATCH(Table_20170713!C32,hap_location,0),MATCH(Table_20170713!$R$4,hap_name,0))="Decreasing",symbol_decreasing,IF(INDEX(hap_trend_direction,MATCH(Table_20170713!C32,hap_location,0),MATCH(Table_20170713!$R$4,hap_name,0))="No Trend",symbol_noTrend,"N/A")))</f>
        <v>N/A</v>
      </c>
      <c r="S32" s="206" t="str">
        <f>IF(INDEX(hap_trend_direction,MATCH(Table_20170713!C32,hap_location,0),MATCH(Table_20170713!$S$4,hap_name,0))="Increasing",symbol_increasing,IF(INDEX(hap_trend_direction,MATCH(Table_20170713!C32,hap_location,0),MATCH(Table_20170713!$S$4,hap_name,0))="Decreasing",symbol_decreasing,IF(INDEX(hap_trend_direction,MATCH(Table_20170713!C32,hap_location,0),MATCH(Table_20170713!$S$4,hap_name,0))="No Trend",symbol_noTrend,"N/A")))</f>
        <v>N/A</v>
      </c>
      <c r="T32" s="206" t="str">
        <f>IF(INDEX(hap_trend_direction,MATCH(Table_20170713!C32,hap_location,0),MATCH(Table_20170713!$T$4,hap_name,0))="Increasing",symbol_increasing,IF(INDEX(hap_trend_direction,MATCH(Table_20170713!C32,hap_location,0),MATCH(Table_20170713!$T$4,hap_name,0))="Decreasing",symbol_decreasing,IF(INDEX(hap_trend_direction,MATCH(Table_20170713!C32,hap_location,0),MATCH(Table_20170713!$T$4,hap_name,0))="No Trend",symbol_noTrend,"N/A")))</f>
        <v>▬</v>
      </c>
      <c r="U32" s="207" t="str">
        <f>IF(INDEX(hap_trend_direction,MATCH(Table_20170713!C32,hap_location,0),MATCH(Table_20170713!$U$4,hap_name,0))="Increasing",symbol_increasing,IF(INDEX(hap_trend_direction,MATCH(Table_20170713!C32,hap_location,0),MATCH(Table_20170713!$U$4,hap_name,0))="Decreasing",symbol_decreasing,IF(INDEX(hap_trend_direction,MATCH(Table_20170713!C32,hap_location,0),MATCH(Table_20170713!$U$4,hap_name,0))="No Trend",symbol_noTrend,"N/A")))</f>
        <v>N/A</v>
      </c>
      <c r="V32" s="205" t="str">
        <f>IF(INDEX(hap_trend_direction,MATCH(Table_20170713!C32,hap_location,0),MATCH(Table_20170713!$V$4,hap_name,0))="Increasing",symbol_increasing,IF(INDEX(hap_trend_direction,MATCH(Table_20170713!C32,hap_location,0),MATCH(Table_20170713!$V$4,hap_name,0))="Decreasing",symbol_decreasing,IF(INDEX(hap_trend_direction,MATCH(Table_20170713!C32,hap_location,0),MATCH(Table_20170713!$V$4,hap_name,0))="No Trend",symbol_noTrend,"N/A")))</f>
        <v>▼</v>
      </c>
      <c r="W32" s="206" t="str">
        <f>IF(INDEX(hap_trend_direction,MATCH(Table_20170713!C32,hap_location,0),MATCH(Table_20170713!$W$4,hap_name,0))="Increasing",symbol_increasing,IF(INDEX(hap_trend_direction,MATCH(Table_20170713!C32,hap_location,0),MATCH(Table_20170713!$W$4,hap_name,0))="Decreasing",symbol_decreasing,IF(INDEX(hap_trend_direction,MATCH(Table_20170713!C32,hap_location,0),MATCH(Table_20170713!$W$4,hap_name,0))="No Trend",symbol_noTrend,"N/A")))</f>
        <v>N/A</v>
      </c>
      <c r="X32" s="206" t="str">
        <f>IF(INDEX(hap_trend_direction,MATCH(Table_20170713!C32,hap_location,0),MATCH(Table_20170713!$X$4,hap_name,0))="Increasing",symbol_increasing,IF(INDEX(hap_trend_direction,MATCH(Table_20170713!C32,hap_location,0),MATCH(Table_20170713!$X$4,hap_name,0))="Decreasing",symbol_decreasing,IF(INDEX(hap_trend_direction,MATCH(Table_20170713!C32,hap_location,0),MATCH(Table_20170713!$X$4,hap_name,0))="No Trend",symbol_noTrend,"N/A")))</f>
        <v>▼</v>
      </c>
      <c r="Y32" s="206" t="str">
        <f>IF(INDEX(hap_trend_direction,MATCH(Table_20170713!C32,hap_location,0),MATCH(Table_20170713!$Y$4,hap_name,0))="Increasing",symbol_increasing,IF(INDEX(hap_trend_direction,MATCH(Table_20170713!C32,hap_location,0),MATCH(Table_20170713!$Y$4,hap_name,0))="Decreasing",symbol_decreasing,IF(INDEX(hap_trend_direction,MATCH(Table_20170713!C32,hap_location,0),MATCH(Table_20170713!$Y$4,hap_name,0))="No Trend",symbol_noTrend,"N/A")))</f>
        <v>▬</v>
      </c>
      <c r="Z32" s="206" t="str">
        <f>IF(INDEX(hap_trend_direction,MATCH(Table_20170713!C32,hap_location,0),MATCH(Table_20170713!$Z$4,hap_name,0))="Increasing",symbol_increasing,IF(INDEX(hap_trend_direction,MATCH(Table_20170713!C32,hap_location,0),MATCH(Table_20170713!$Z$4,hap_name,0))="Decreasing",symbol_decreasing,IF(INDEX(hap_trend_direction,MATCH(Table_20170713!C32,hap_location,0),MATCH(Table_20170713!$Z$4,hap_name,0))="No Trend",symbol_noTrend,"N/A")))</f>
        <v>▼</v>
      </c>
      <c r="AA32" s="206" t="str">
        <f>IF(INDEX(hap_trend_direction,MATCH(Table_20170713!C32,hap_location,0),MATCH(Table_20170713!$AA$4,hap_name,0))="Increasing",symbol_increasing,IF(INDEX(hap_trend_direction,MATCH(Table_20170713!C32,hap_location,0),MATCH(Table_20170713!$AA$4,hap_name,0))="Decreasing",symbol_decreasing,IF(INDEX(hap_trend_direction,MATCH(Table_20170713!C32,hap_location,0),MATCH(Table_20170713!$AA$4,hap_name,0))="No Trend",symbol_noTrend,"N/A")))</f>
        <v>▼</v>
      </c>
      <c r="AB32" s="207" t="str">
        <f>IF(INDEX(hap_trend_direction,MATCH(Table_20170713!C32,hap_location,0),MATCH(Table_20170713!$AB$4,hap_name,0))="Increasing",symbol_increasing,IF(INDEX(hap_trend_direction,MATCH(Table_20170713!C32,hap_location,0),MATCH(Table_20170713!$AB$4,hap_name,0))="Decreasing",symbol_decreasing,IF(INDEX(hap_trend_direction,MATCH(Table_20170713!C32,hap_location,0),MATCH(Table_20170713!$AB$4,hap_name,0))="No Trend",symbol_noTrend,"N/A")))</f>
        <v>▼</v>
      </c>
      <c r="AC32" s="157"/>
      <c r="AD32" s="157"/>
      <c r="AE32" s="145"/>
      <c r="AF32" s="157"/>
      <c r="AL32" s="135"/>
      <c r="AM32" s="135"/>
      <c r="AN32" s="135"/>
    </row>
    <row r="33" spans="1:41" ht="15.75" thickTop="1" x14ac:dyDescent="0.25">
      <c r="A33" s="144"/>
      <c r="B33" s="145"/>
      <c r="C33" s="144"/>
      <c r="D33" s="144"/>
      <c r="E33" s="144"/>
      <c r="F33" s="144"/>
      <c r="G33" s="144"/>
      <c r="H33" s="144"/>
      <c r="I33" s="144"/>
      <c r="J33" s="144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  <c r="W33" s="144"/>
      <c r="X33" s="144"/>
      <c r="Y33" s="144"/>
      <c r="Z33" s="144"/>
      <c r="AA33" s="144"/>
      <c r="AB33" s="144"/>
      <c r="AC33" s="144"/>
      <c r="AD33" s="144"/>
      <c r="AE33" s="145"/>
      <c r="AF33" s="144"/>
    </row>
    <row r="34" spans="1:41" x14ac:dyDescent="0.25">
      <c r="A34" s="144"/>
      <c r="B34" s="145"/>
      <c r="C34" s="188" t="s">
        <v>56</v>
      </c>
      <c r="D34" s="188"/>
      <c r="E34" s="188"/>
      <c r="F34" s="259" t="s">
        <v>1983</v>
      </c>
      <c r="G34" s="259"/>
      <c r="H34" s="259"/>
      <c r="I34" s="168"/>
      <c r="J34" s="260" t="s">
        <v>1982</v>
      </c>
      <c r="K34" s="260"/>
      <c r="L34" s="260"/>
      <c r="M34" s="260"/>
      <c r="N34" s="260"/>
      <c r="O34" s="144"/>
      <c r="P34" s="168"/>
      <c r="Q34" s="261" t="s">
        <v>1985</v>
      </c>
      <c r="R34" s="261"/>
      <c r="S34" s="261"/>
      <c r="T34" s="144"/>
      <c r="U34" s="262"/>
      <c r="V34" s="262"/>
      <c r="W34" s="262"/>
      <c r="X34" s="262"/>
      <c r="Y34" s="262"/>
      <c r="Z34" s="262"/>
      <c r="AA34" s="262"/>
      <c r="AB34" s="262"/>
      <c r="AC34" s="144"/>
      <c r="AD34" s="144"/>
      <c r="AE34" s="145"/>
      <c r="AF34" s="144"/>
    </row>
    <row r="35" spans="1:41" s="142" customFormat="1" x14ac:dyDescent="0.25">
      <c r="A35" s="144"/>
      <c r="B35" s="145"/>
      <c r="C35" s="188"/>
      <c r="D35" s="188"/>
      <c r="E35" s="188"/>
      <c r="F35" s="188"/>
      <c r="G35" s="188"/>
      <c r="H35" s="188"/>
      <c r="I35" s="168"/>
      <c r="J35" s="188"/>
      <c r="K35" s="188"/>
      <c r="L35" s="188"/>
      <c r="M35" s="188"/>
      <c r="N35" s="188"/>
      <c r="O35" s="144"/>
      <c r="P35" s="168"/>
      <c r="Q35" s="188"/>
      <c r="R35" s="188"/>
      <c r="S35" s="188"/>
      <c r="T35" s="144"/>
      <c r="U35" s="262"/>
      <c r="V35" s="262"/>
      <c r="W35" s="262"/>
      <c r="X35" s="262"/>
      <c r="Y35" s="262"/>
      <c r="Z35" s="262"/>
      <c r="AA35" s="262"/>
      <c r="AB35" s="262"/>
      <c r="AC35" s="144"/>
      <c r="AD35" s="144"/>
      <c r="AE35" s="145"/>
      <c r="AF35" s="144"/>
      <c r="AL35" s="143"/>
      <c r="AM35" s="143"/>
      <c r="AN35" s="143"/>
    </row>
    <row r="36" spans="1:41" s="142" customFormat="1" ht="15" customHeight="1" x14ac:dyDescent="0.25">
      <c r="A36" s="144"/>
      <c r="B36" s="266" t="s">
        <v>2003</v>
      </c>
      <c r="C36" s="266"/>
      <c r="D36" s="266"/>
      <c r="E36" s="266"/>
      <c r="F36" s="266"/>
      <c r="G36" s="266"/>
      <c r="H36" s="266"/>
      <c r="I36" s="266"/>
      <c r="J36" s="266"/>
      <c r="K36" s="266"/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66"/>
      <c r="W36" s="266"/>
      <c r="X36" s="266"/>
      <c r="Y36" s="266"/>
      <c r="Z36" s="266"/>
      <c r="AA36" s="266"/>
      <c r="AB36" s="266"/>
      <c r="AC36" s="144"/>
      <c r="AD36" s="144"/>
      <c r="AE36" s="145"/>
      <c r="AF36" s="144"/>
      <c r="AL36" s="143"/>
      <c r="AM36" s="143"/>
      <c r="AN36" s="143"/>
    </row>
    <row r="37" spans="1:41" s="142" customFormat="1" x14ac:dyDescent="0.25">
      <c r="A37" s="144"/>
      <c r="B37" s="266"/>
      <c r="C37" s="266"/>
      <c r="D37" s="266"/>
      <c r="E37" s="266"/>
      <c r="F37" s="266"/>
      <c r="G37" s="266"/>
      <c r="H37" s="266"/>
      <c r="I37" s="266"/>
      <c r="J37" s="266"/>
      <c r="K37" s="266"/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266"/>
      <c r="Z37" s="266"/>
      <c r="AA37" s="266"/>
      <c r="AB37" s="266"/>
      <c r="AC37" s="144"/>
      <c r="AD37" s="144"/>
      <c r="AE37" s="145"/>
      <c r="AF37" s="144"/>
      <c r="AL37" s="143"/>
      <c r="AM37" s="143"/>
      <c r="AN37" s="143"/>
    </row>
    <row r="38" spans="1:41" s="142" customFormat="1" x14ac:dyDescent="0.25">
      <c r="A38" s="144"/>
      <c r="B38" s="145"/>
      <c r="C38" s="169"/>
      <c r="D38" s="188"/>
      <c r="E38" s="188"/>
      <c r="F38" s="188"/>
      <c r="G38" s="188"/>
      <c r="H38" s="188"/>
      <c r="I38" s="168"/>
      <c r="J38" s="188"/>
      <c r="K38" s="188"/>
      <c r="L38" s="188"/>
      <c r="M38" s="188"/>
      <c r="N38" s="188"/>
      <c r="O38" s="144"/>
      <c r="P38" s="168"/>
      <c r="Q38" s="188"/>
      <c r="R38" s="188"/>
      <c r="S38" s="188"/>
      <c r="T38" s="144"/>
      <c r="U38" s="197"/>
      <c r="V38" s="197"/>
      <c r="W38" s="197"/>
      <c r="X38" s="197"/>
      <c r="Y38" s="197"/>
      <c r="Z38" s="197"/>
      <c r="AA38" s="197"/>
      <c r="AB38" s="197"/>
      <c r="AC38" s="144"/>
      <c r="AD38" s="144"/>
      <c r="AE38" s="145"/>
      <c r="AF38" s="144"/>
      <c r="AL38" s="143"/>
      <c r="AM38" s="143"/>
      <c r="AN38" s="143"/>
    </row>
    <row r="39" spans="1:41" s="142" customFormat="1" x14ac:dyDescent="0.25">
      <c r="A39" s="144"/>
      <c r="B39" s="189" t="s">
        <v>1989</v>
      </c>
      <c r="C39" s="169"/>
      <c r="D39" s="189"/>
      <c r="E39" s="189"/>
      <c r="F39" s="189"/>
      <c r="G39" s="189"/>
      <c r="H39" s="189"/>
      <c r="I39" s="189"/>
      <c r="J39" s="189"/>
      <c r="K39" s="189"/>
      <c r="L39" s="189"/>
      <c r="M39" s="189"/>
      <c r="N39" s="189"/>
      <c r="O39" s="191"/>
      <c r="P39" s="189"/>
      <c r="Q39" s="189"/>
      <c r="R39" s="189"/>
      <c r="S39" s="189"/>
      <c r="T39" s="191"/>
      <c r="U39" s="192"/>
      <c r="V39" s="192"/>
      <c r="W39" s="192"/>
      <c r="X39" s="192"/>
      <c r="Y39" s="197"/>
      <c r="Z39" s="197"/>
      <c r="AA39" s="197"/>
      <c r="AB39" s="197"/>
      <c r="AC39" s="144"/>
      <c r="AD39" s="144"/>
      <c r="AE39" s="145"/>
      <c r="AF39" s="144"/>
      <c r="AL39" s="143"/>
      <c r="AM39" s="143"/>
      <c r="AN39" s="143"/>
    </row>
    <row r="40" spans="1:41" s="142" customFormat="1" x14ac:dyDescent="0.25">
      <c r="A40" s="144"/>
      <c r="B40" s="194" t="s">
        <v>1991</v>
      </c>
      <c r="C40" s="169"/>
      <c r="D40" s="173"/>
      <c r="E40" s="173"/>
      <c r="F40" s="173"/>
      <c r="G40" s="173"/>
      <c r="H40" s="173"/>
      <c r="I40" s="189"/>
      <c r="J40" s="173"/>
      <c r="K40" s="173"/>
      <c r="L40" s="173"/>
      <c r="M40" s="173"/>
      <c r="N40" s="173"/>
      <c r="O40" s="191"/>
      <c r="P40" s="173"/>
      <c r="Q40" s="173"/>
      <c r="R40" s="173"/>
      <c r="S40" s="173"/>
      <c r="T40" s="191"/>
      <c r="U40" s="193"/>
      <c r="V40" s="193"/>
      <c r="W40" s="193"/>
      <c r="X40" s="193"/>
      <c r="Y40" s="171"/>
      <c r="Z40" s="171"/>
      <c r="AA40" s="171"/>
      <c r="AB40" s="171"/>
      <c r="AC40" s="144"/>
      <c r="AD40" s="144"/>
      <c r="AE40" s="145"/>
      <c r="AF40" s="144"/>
      <c r="AL40" s="143"/>
      <c r="AM40" s="143"/>
      <c r="AN40" s="143"/>
    </row>
    <row r="41" spans="1:41" s="142" customFormat="1" x14ac:dyDescent="0.25">
      <c r="A41" s="144"/>
      <c r="B41" s="194" t="s">
        <v>1990</v>
      </c>
      <c r="C41" s="169"/>
      <c r="D41" s="173"/>
      <c r="E41" s="173"/>
      <c r="F41" s="173"/>
      <c r="G41" s="173"/>
      <c r="H41" s="173"/>
      <c r="I41" s="189"/>
      <c r="J41" s="173"/>
      <c r="K41" s="173"/>
      <c r="L41" s="173"/>
      <c r="M41" s="173"/>
      <c r="N41" s="173"/>
      <c r="O41" s="191"/>
      <c r="P41" s="173"/>
      <c r="Q41" s="173"/>
      <c r="R41" s="173"/>
      <c r="S41" s="173"/>
      <c r="T41" s="191"/>
      <c r="U41" s="193"/>
      <c r="V41" s="193"/>
      <c r="W41" s="193"/>
      <c r="X41" s="193"/>
      <c r="Y41" s="171"/>
      <c r="Z41" s="171"/>
      <c r="AA41" s="171"/>
      <c r="AB41" s="171"/>
      <c r="AC41" s="144"/>
      <c r="AD41" s="144"/>
      <c r="AE41" s="145"/>
      <c r="AF41" s="144"/>
      <c r="AL41" s="143"/>
      <c r="AM41" s="143"/>
      <c r="AN41" s="143"/>
    </row>
    <row r="42" spans="1:41" s="142" customFormat="1" x14ac:dyDescent="0.25">
      <c r="A42" s="144"/>
      <c r="B42" s="194" t="s">
        <v>1992</v>
      </c>
      <c r="C42" s="169"/>
      <c r="D42" s="173"/>
      <c r="E42" s="173"/>
      <c r="F42" s="173"/>
      <c r="G42" s="173"/>
      <c r="H42" s="173"/>
      <c r="I42" s="189"/>
      <c r="J42" s="173"/>
      <c r="K42" s="173"/>
      <c r="L42" s="173"/>
      <c r="M42" s="173"/>
      <c r="N42" s="173"/>
      <c r="O42" s="191"/>
      <c r="P42" s="173"/>
      <c r="Q42" s="173"/>
      <c r="R42" s="173"/>
      <c r="S42" s="173"/>
      <c r="T42" s="191"/>
      <c r="U42" s="193"/>
      <c r="V42" s="193"/>
      <c r="W42" s="193"/>
      <c r="X42" s="193"/>
      <c r="Y42" s="171"/>
      <c r="Z42" s="171"/>
      <c r="AA42" s="171"/>
      <c r="AB42" s="171"/>
      <c r="AC42" s="144"/>
      <c r="AD42" s="144"/>
      <c r="AE42" s="145"/>
      <c r="AF42" s="144"/>
      <c r="AL42" s="143"/>
      <c r="AM42" s="143"/>
      <c r="AN42" s="143"/>
    </row>
    <row r="43" spans="1:41" s="142" customFormat="1" x14ac:dyDescent="0.25">
      <c r="A43" s="144"/>
      <c r="B43" s="145"/>
      <c r="C43" s="189"/>
      <c r="D43" s="173"/>
      <c r="E43" s="173"/>
      <c r="F43" s="173"/>
      <c r="G43" s="173"/>
      <c r="H43" s="173"/>
      <c r="I43" s="189"/>
      <c r="J43" s="173"/>
      <c r="K43" s="173"/>
      <c r="L43" s="173"/>
      <c r="M43" s="173"/>
      <c r="N43" s="173"/>
      <c r="O43" s="191"/>
      <c r="P43" s="173"/>
      <c r="Q43" s="173"/>
      <c r="R43" s="173"/>
      <c r="S43" s="173"/>
      <c r="T43" s="191"/>
      <c r="U43" s="193"/>
      <c r="V43" s="193"/>
      <c r="W43" s="193"/>
      <c r="X43" s="193"/>
      <c r="Y43" s="171"/>
      <c r="Z43" s="171"/>
      <c r="AA43" s="171"/>
      <c r="AB43" s="171"/>
      <c r="AC43" s="144"/>
      <c r="AD43" s="144"/>
      <c r="AE43" s="145"/>
      <c r="AF43" s="144"/>
      <c r="AL43" s="143"/>
      <c r="AM43" s="143"/>
      <c r="AN43" s="143"/>
    </row>
    <row r="44" spans="1:41" s="142" customFormat="1" x14ac:dyDescent="0.25">
      <c r="A44" s="144"/>
      <c r="B44" s="145"/>
      <c r="C44" s="189"/>
      <c r="D44" s="173"/>
      <c r="E44" s="173"/>
      <c r="F44" s="173"/>
      <c r="G44" s="173"/>
      <c r="H44" s="173"/>
      <c r="I44" s="189"/>
      <c r="J44" s="173"/>
      <c r="K44" s="173"/>
      <c r="L44" s="173"/>
      <c r="M44" s="173"/>
      <c r="N44" s="173"/>
      <c r="O44" s="191"/>
      <c r="P44" s="173"/>
      <c r="Q44" s="173"/>
      <c r="R44" s="173"/>
      <c r="S44" s="173"/>
      <c r="T44" s="191"/>
      <c r="U44" s="193"/>
      <c r="V44" s="193"/>
      <c r="W44" s="193"/>
      <c r="X44" s="193"/>
      <c r="Y44" s="171"/>
      <c r="Z44" s="171"/>
      <c r="AA44" s="171"/>
      <c r="AB44" s="171"/>
      <c r="AC44" s="144"/>
      <c r="AD44" s="144"/>
      <c r="AE44" s="145"/>
      <c r="AF44" s="144"/>
      <c r="AL44" s="143"/>
      <c r="AM44" s="143"/>
      <c r="AN44" s="143"/>
    </row>
    <row r="45" spans="1:41" s="126" customFormat="1" hidden="1" x14ac:dyDescent="0.25">
      <c r="B45" s="195" t="s">
        <v>1986</v>
      </c>
      <c r="C45" s="195"/>
      <c r="D45" s="195"/>
      <c r="E45" s="195"/>
      <c r="F45" s="195"/>
      <c r="G45" s="195"/>
      <c r="H45" s="195"/>
      <c r="I45" s="195"/>
      <c r="J45" s="195"/>
      <c r="K45" s="195"/>
      <c r="L45" s="195"/>
      <c r="M45" s="195"/>
      <c r="N45" s="195"/>
      <c r="O45" s="195"/>
      <c r="P45" s="195"/>
      <c r="Q45" s="195"/>
      <c r="R45" s="195"/>
      <c r="S45" s="195"/>
      <c r="T45" s="195"/>
      <c r="U45" s="195"/>
      <c r="V45" s="195"/>
      <c r="W45" s="195"/>
      <c r="X45" s="195"/>
      <c r="Y45" s="195"/>
      <c r="Z45" s="195"/>
      <c r="AA45" s="195"/>
      <c r="AB45" s="195"/>
      <c r="AC45" s="195"/>
      <c r="AD45" s="195"/>
      <c r="AE45" s="144"/>
      <c r="AF45" s="145"/>
      <c r="AG45" s="144"/>
      <c r="AM45" s="137"/>
      <c r="AN45" s="137"/>
      <c r="AO45" s="137"/>
    </row>
    <row r="46" spans="1:41" x14ac:dyDescent="0.25">
      <c r="A46" s="169"/>
      <c r="B46" s="170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69"/>
      <c r="AD46" s="169"/>
      <c r="AE46" s="170"/>
      <c r="AF46" s="169"/>
    </row>
    <row r="47" spans="1:41" x14ac:dyDescent="0.25">
      <c r="A47" s="169"/>
      <c r="B47" s="170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69"/>
      <c r="AD47" s="169"/>
      <c r="AE47" s="170"/>
      <c r="AF47" s="169"/>
    </row>
    <row r="48" spans="1:41" x14ac:dyDescent="0.25">
      <c r="A48" s="169"/>
      <c r="B48" s="170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69"/>
      <c r="AD48" s="169"/>
      <c r="AE48" s="170"/>
      <c r="AF48" s="169"/>
    </row>
    <row r="49" spans="1:32" x14ac:dyDescent="0.25">
      <c r="A49" s="169"/>
      <c r="B49" s="170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69"/>
      <c r="Z49" s="169"/>
      <c r="AA49" s="169"/>
      <c r="AB49" s="169"/>
      <c r="AC49" s="169"/>
      <c r="AD49" s="169"/>
      <c r="AE49" s="170"/>
      <c r="AF49" s="169"/>
    </row>
    <row r="50" spans="1:32" x14ac:dyDescent="0.25">
      <c r="A50" s="169"/>
      <c r="B50" s="170"/>
      <c r="C50" s="172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  <c r="P50" s="169"/>
      <c r="Q50" s="169"/>
      <c r="R50" s="169"/>
      <c r="S50" s="169"/>
      <c r="T50" s="169"/>
      <c r="U50" s="169"/>
      <c r="V50" s="169"/>
      <c r="W50" s="169"/>
      <c r="X50" s="169"/>
      <c r="Y50" s="169"/>
      <c r="Z50" s="169"/>
      <c r="AA50" s="169"/>
      <c r="AB50" s="169"/>
      <c r="AC50" s="169"/>
      <c r="AD50" s="169"/>
      <c r="AE50" s="170"/>
      <c r="AF50" s="169"/>
    </row>
    <row r="51" spans="1:32" x14ac:dyDescent="0.25">
      <c r="A51" s="169"/>
      <c r="B51" s="170"/>
      <c r="C51" s="169"/>
      <c r="D51" s="169"/>
      <c r="E51" s="169"/>
      <c r="F51" s="169"/>
      <c r="G51" s="169"/>
      <c r="H51" s="169"/>
      <c r="I51" s="169"/>
      <c r="J51" s="169"/>
      <c r="K51" s="169"/>
      <c r="L51" s="169"/>
      <c r="M51" s="169"/>
      <c r="N51" s="169"/>
      <c r="O51" s="169"/>
      <c r="P51" s="169"/>
      <c r="Q51" s="169"/>
      <c r="R51" s="169"/>
      <c r="S51" s="169"/>
      <c r="T51" s="169"/>
      <c r="U51" s="169"/>
      <c r="V51" s="169"/>
      <c r="W51" s="169"/>
      <c r="X51" s="169"/>
      <c r="Y51" s="169"/>
      <c r="Z51" s="169"/>
      <c r="AA51" s="169"/>
      <c r="AB51" s="169"/>
      <c r="AC51" s="169"/>
      <c r="AD51" s="169"/>
      <c r="AE51" s="170"/>
      <c r="AF51" s="169"/>
    </row>
    <row r="52" spans="1:32" x14ac:dyDescent="0.25">
      <c r="A52" s="169"/>
      <c r="B52" s="170"/>
      <c r="C52" s="169"/>
      <c r="D52" s="169"/>
      <c r="E52" s="169"/>
      <c r="F52" s="169"/>
      <c r="G52" s="169"/>
      <c r="H52" s="169"/>
      <c r="I52" s="169"/>
      <c r="J52" s="169"/>
      <c r="K52" s="169"/>
      <c r="L52" s="169"/>
      <c r="M52" s="169"/>
      <c r="N52" s="169"/>
      <c r="O52" s="169"/>
      <c r="P52" s="169"/>
      <c r="Q52" s="169"/>
      <c r="R52" s="169"/>
      <c r="S52" s="169"/>
      <c r="T52" s="169"/>
      <c r="U52" s="169"/>
      <c r="V52" s="169"/>
      <c r="W52" s="169"/>
      <c r="X52" s="169"/>
      <c r="Y52" s="169"/>
      <c r="Z52" s="169"/>
      <c r="AA52" s="169"/>
      <c r="AB52" s="169"/>
      <c r="AC52" s="169"/>
      <c r="AD52" s="169"/>
      <c r="AE52" s="170"/>
      <c r="AF52" s="169"/>
    </row>
    <row r="53" spans="1:32" x14ac:dyDescent="0.25">
      <c r="A53" s="169"/>
      <c r="B53" s="170"/>
      <c r="C53" s="169"/>
      <c r="D53" s="169"/>
      <c r="E53" s="169"/>
      <c r="F53" s="169"/>
      <c r="G53" s="169"/>
      <c r="H53" s="169"/>
      <c r="I53" s="169"/>
      <c r="J53" s="169"/>
      <c r="K53" s="169"/>
      <c r="L53" s="169"/>
      <c r="M53" s="169"/>
      <c r="N53" s="169"/>
      <c r="O53" s="169"/>
      <c r="P53" s="169"/>
      <c r="Q53" s="169"/>
      <c r="R53" s="169"/>
      <c r="S53" s="169"/>
      <c r="T53" s="169"/>
      <c r="U53" s="169"/>
      <c r="V53" s="169"/>
      <c r="W53" s="169"/>
      <c r="X53" s="169"/>
      <c r="Y53" s="169"/>
      <c r="Z53" s="169"/>
      <c r="AA53" s="169"/>
      <c r="AB53" s="169"/>
      <c r="AC53" s="169"/>
      <c r="AD53" s="169"/>
      <c r="AE53" s="170"/>
      <c r="AF53" s="169"/>
    </row>
    <row r="54" spans="1:32" x14ac:dyDescent="0.25">
      <c r="A54" s="169"/>
      <c r="B54" s="170"/>
      <c r="C54" s="169"/>
      <c r="D54" s="169"/>
      <c r="E54" s="169"/>
      <c r="F54" s="169"/>
      <c r="G54" s="169"/>
      <c r="H54" s="169"/>
      <c r="I54" s="169"/>
      <c r="J54" s="169"/>
      <c r="K54" s="169"/>
      <c r="L54" s="169"/>
      <c r="M54" s="169"/>
      <c r="N54" s="169"/>
      <c r="O54" s="169"/>
      <c r="P54" s="169"/>
      <c r="Q54" s="169"/>
      <c r="R54" s="169"/>
      <c r="S54" s="169"/>
      <c r="T54" s="169"/>
      <c r="U54" s="169"/>
      <c r="V54" s="169"/>
      <c r="W54" s="169"/>
      <c r="X54" s="169"/>
      <c r="Y54" s="169"/>
      <c r="Z54" s="169"/>
      <c r="AA54" s="169"/>
      <c r="AB54" s="169"/>
      <c r="AC54" s="169"/>
      <c r="AD54" s="169"/>
      <c r="AE54" s="170"/>
      <c r="AF54" s="169"/>
    </row>
    <row r="55" spans="1:32" x14ac:dyDescent="0.25">
      <c r="A55" s="169"/>
      <c r="B55" s="170"/>
      <c r="C55" s="169"/>
      <c r="D55" s="169"/>
      <c r="E55" s="169"/>
      <c r="F55" s="169"/>
      <c r="G55" s="169"/>
      <c r="H55" s="169"/>
      <c r="I55" s="169"/>
      <c r="J55" s="169"/>
      <c r="K55" s="169"/>
      <c r="L55" s="169"/>
      <c r="M55" s="169"/>
      <c r="N55" s="169"/>
      <c r="O55" s="169"/>
      <c r="P55" s="169"/>
      <c r="Q55" s="169"/>
      <c r="R55" s="169"/>
      <c r="S55" s="169"/>
      <c r="T55" s="169"/>
      <c r="U55" s="169"/>
      <c r="V55" s="169"/>
      <c r="W55" s="169"/>
      <c r="X55" s="169"/>
      <c r="Y55" s="169"/>
      <c r="Z55" s="169"/>
      <c r="AA55" s="169"/>
      <c r="AB55" s="169"/>
      <c r="AC55" s="169"/>
      <c r="AD55" s="169"/>
      <c r="AE55" s="170"/>
      <c r="AF55" s="169"/>
    </row>
    <row r="56" spans="1:32" x14ac:dyDescent="0.25">
      <c r="A56" s="169"/>
      <c r="B56" s="170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69"/>
      <c r="N56" s="169"/>
      <c r="O56" s="169"/>
      <c r="P56" s="169"/>
      <c r="Q56" s="169"/>
      <c r="R56" s="169"/>
      <c r="S56" s="169"/>
      <c r="T56" s="169"/>
      <c r="U56" s="169"/>
      <c r="V56" s="169"/>
      <c r="W56" s="169"/>
      <c r="X56" s="169"/>
      <c r="Y56" s="169"/>
      <c r="Z56" s="169"/>
      <c r="AA56" s="169"/>
      <c r="AB56" s="169"/>
      <c r="AC56" s="169"/>
      <c r="AD56" s="169"/>
      <c r="AE56" s="170"/>
      <c r="AF56" s="169"/>
    </row>
    <row r="57" spans="1:32" x14ac:dyDescent="0.25">
      <c r="A57" s="169"/>
      <c r="B57" s="170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69"/>
      <c r="N57" s="169"/>
      <c r="O57" s="169"/>
      <c r="P57" s="169"/>
      <c r="Q57" s="169"/>
      <c r="R57" s="169"/>
      <c r="S57" s="169"/>
      <c r="T57" s="169"/>
      <c r="U57" s="169"/>
      <c r="V57" s="169"/>
      <c r="W57" s="169"/>
      <c r="X57" s="169"/>
      <c r="Y57" s="169"/>
      <c r="Z57" s="169"/>
      <c r="AA57" s="169"/>
      <c r="AB57" s="169"/>
      <c r="AC57" s="169"/>
      <c r="AD57" s="169"/>
      <c r="AE57" s="170"/>
      <c r="AF57" s="169"/>
    </row>
    <row r="58" spans="1:32" x14ac:dyDescent="0.25">
      <c r="A58" s="169"/>
      <c r="B58" s="170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69"/>
      <c r="Z58" s="169"/>
      <c r="AA58" s="169"/>
      <c r="AB58" s="169"/>
      <c r="AC58" s="169"/>
      <c r="AD58" s="169"/>
      <c r="AE58" s="170"/>
      <c r="AF58" s="169"/>
    </row>
    <row r="59" spans="1:32" x14ac:dyDescent="0.25">
      <c r="A59" s="169"/>
      <c r="B59" s="170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  <c r="AC59" s="169"/>
      <c r="AD59" s="169"/>
      <c r="AE59" s="170"/>
      <c r="AF59" s="169"/>
    </row>
    <row r="60" spans="1:32" x14ac:dyDescent="0.25">
      <c r="A60" s="169"/>
      <c r="B60" s="170"/>
      <c r="C60" s="169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69"/>
      <c r="AD60" s="169"/>
      <c r="AE60" s="170"/>
      <c r="AF60" s="169"/>
    </row>
    <row r="61" spans="1:32" x14ac:dyDescent="0.25">
      <c r="A61" s="169"/>
      <c r="B61" s="170"/>
      <c r="C61" s="169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69"/>
      <c r="AD61" s="169"/>
      <c r="AE61" s="170"/>
      <c r="AF61" s="169"/>
    </row>
    <row r="62" spans="1:32" x14ac:dyDescent="0.25">
      <c r="A62" s="169"/>
      <c r="B62" s="170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  <c r="U62" s="169"/>
      <c r="V62" s="169"/>
      <c r="W62" s="169"/>
      <c r="X62" s="169"/>
      <c r="Y62" s="169"/>
      <c r="Z62" s="169"/>
      <c r="AA62" s="169"/>
      <c r="AB62" s="169"/>
      <c r="AC62" s="169"/>
      <c r="AD62" s="169"/>
      <c r="AE62" s="170"/>
      <c r="AF62" s="169"/>
    </row>
    <row r="63" spans="1:32" x14ac:dyDescent="0.25">
      <c r="A63" s="169"/>
      <c r="B63" s="170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69"/>
      <c r="N63" s="169"/>
      <c r="O63" s="169"/>
      <c r="P63" s="169"/>
      <c r="Q63" s="169"/>
      <c r="R63" s="169"/>
      <c r="S63" s="169"/>
      <c r="T63" s="169"/>
      <c r="U63" s="169"/>
      <c r="V63" s="169"/>
      <c r="W63" s="169"/>
      <c r="X63" s="169"/>
      <c r="Y63" s="169"/>
      <c r="Z63" s="169"/>
      <c r="AA63" s="169"/>
      <c r="AB63" s="169"/>
      <c r="AC63" s="169"/>
      <c r="AD63" s="169"/>
      <c r="AE63" s="170"/>
      <c r="AF63" s="169"/>
    </row>
    <row r="64" spans="1:32" x14ac:dyDescent="0.25">
      <c r="A64" s="169"/>
      <c r="B64" s="170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69"/>
      <c r="Z64" s="169"/>
      <c r="AA64" s="169"/>
      <c r="AB64" s="169"/>
      <c r="AC64" s="169"/>
      <c r="AD64" s="169"/>
      <c r="AE64" s="170"/>
      <c r="AF64" s="169"/>
    </row>
    <row r="65" spans="1:32" x14ac:dyDescent="0.25">
      <c r="A65" s="169"/>
      <c r="B65" s="170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69"/>
      <c r="Z65" s="169"/>
      <c r="AA65" s="169"/>
      <c r="AB65" s="169"/>
      <c r="AC65" s="169"/>
      <c r="AD65" s="169"/>
      <c r="AE65" s="170"/>
      <c r="AF65" s="169"/>
    </row>
    <row r="66" spans="1:32" x14ac:dyDescent="0.25">
      <c r="A66" s="169"/>
      <c r="B66" s="170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9"/>
      <c r="R66" s="169"/>
      <c r="S66" s="169"/>
      <c r="T66" s="169"/>
      <c r="U66" s="169"/>
      <c r="V66" s="169"/>
      <c r="W66" s="169"/>
      <c r="X66" s="169"/>
      <c r="Y66" s="169"/>
      <c r="Z66" s="169"/>
      <c r="AA66" s="169"/>
      <c r="AB66" s="169"/>
      <c r="AC66" s="169"/>
      <c r="AD66" s="169"/>
      <c r="AE66" s="170"/>
      <c r="AF66" s="169"/>
    </row>
    <row r="67" spans="1:32" x14ac:dyDescent="0.25">
      <c r="A67" s="169"/>
      <c r="B67" s="170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69"/>
      <c r="N67" s="169"/>
      <c r="O67" s="169"/>
      <c r="P67" s="169"/>
      <c r="Q67" s="169"/>
      <c r="R67" s="169"/>
      <c r="S67" s="169"/>
      <c r="T67" s="169"/>
      <c r="U67" s="169"/>
      <c r="V67" s="169"/>
      <c r="W67" s="169"/>
      <c r="X67" s="169"/>
      <c r="Y67" s="169"/>
      <c r="Z67" s="169"/>
      <c r="AA67" s="169"/>
      <c r="AB67" s="169"/>
      <c r="AC67" s="169"/>
      <c r="AD67" s="169"/>
      <c r="AE67" s="170"/>
      <c r="AF67" s="169"/>
    </row>
    <row r="68" spans="1:32" x14ac:dyDescent="0.25">
      <c r="A68" s="169"/>
      <c r="B68" s="170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69"/>
      <c r="N68" s="169"/>
      <c r="O68" s="169"/>
      <c r="P68" s="169"/>
      <c r="Q68" s="169"/>
      <c r="R68" s="169"/>
      <c r="S68" s="169"/>
      <c r="T68" s="169"/>
      <c r="U68" s="169"/>
      <c r="V68" s="169"/>
      <c r="W68" s="169"/>
      <c r="X68" s="169"/>
      <c r="Y68" s="169"/>
      <c r="Z68" s="169"/>
      <c r="AA68" s="169"/>
      <c r="AB68" s="169"/>
      <c r="AC68" s="169"/>
      <c r="AD68" s="169"/>
      <c r="AE68" s="170"/>
      <c r="AF68" s="169"/>
    </row>
    <row r="69" spans="1:32" x14ac:dyDescent="0.25">
      <c r="A69" s="169"/>
      <c r="B69" s="170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69"/>
      <c r="Z69" s="169"/>
      <c r="AA69" s="169"/>
      <c r="AB69" s="169"/>
      <c r="AC69" s="169"/>
      <c r="AD69" s="169"/>
      <c r="AE69" s="170"/>
      <c r="AF69" s="169"/>
    </row>
    <row r="70" spans="1:32" x14ac:dyDescent="0.25">
      <c r="A70" s="169"/>
      <c r="B70" s="170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69"/>
      <c r="Z70" s="169"/>
      <c r="AA70" s="169"/>
      <c r="AB70" s="169"/>
      <c r="AC70" s="169"/>
      <c r="AD70" s="169"/>
      <c r="AE70" s="170"/>
      <c r="AF70" s="169"/>
    </row>
    <row r="71" spans="1:32" x14ac:dyDescent="0.25">
      <c r="A71" s="169"/>
      <c r="B71" s="170"/>
      <c r="C71" s="169"/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9"/>
      <c r="X71" s="169"/>
      <c r="Y71" s="169"/>
      <c r="Z71" s="169"/>
      <c r="AA71" s="169"/>
      <c r="AB71" s="169"/>
      <c r="AC71" s="169"/>
      <c r="AD71" s="169"/>
      <c r="AE71" s="170"/>
      <c r="AF71" s="169"/>
    </row>
  </sheetData>
  <mergeCells count="11">
    <mergeCell ref="B36:AB37"/>
    <mergeCell ref="V3:AB3"/>
    <mergeCell ref="F34:H34"/>
    <mergeCell ref="J34:N34"/>
    <mergeCell ref="Q34:S34"/>
    <mergeCell ref="U34:AB35"/>
    <mergeCell ref="B27:B32"/>
    <mergeCell ref="B5:B26"/>
    <mergeCell ref="F3:I3"/>
    <mergeCell ref="J3:K3"/>
    <mergeCell ref="L3:U3"/>
  </mergeCells>
  <conditionalFormatting sqref="D5:AB32">
    <cfRule type="cellIs" dxfId="3" priority="3" operator="equal">
      <formula>"▼"</formula>
    </cfRule>
    <cfRule type="cellIs" dxfId="2" priority="4" operator="equal">
      <formula>"N/A"</formula>
    </cfRule>
  </conditionalFormatting>
  <conditionalFormatting sqref="D5:AB32">
    <cfRule type="cellIs" dxfId="1" priority="1" operator="equal">
      <formula>"▬"</formula>
    </cfRule>
    <cfRule type="cellIs" dxfId="0" priority="2" operator="equal">
      <formula>"▲"</formula>
    </cfRule>
  </conditionalFormatting>
  <hyperlinks>
    <hyperlink ref="B45" r:id="rId1"/>
  </hyperlinks>
  <printOptions horizontalCentered="1"/>
  <pageMargins left="0.5" right="0.5" top="1" bottom="0.25" header="0.3" footer="0.3"/>
  <pageSetup scale="67" orientation="portrait" r:id="rId2"/>
  <headerFooter>
    <oddHeader>&amp;C&amp;"-,Bold"&amp;16Air Toxic Pollutant Trends at National Air Toxics Trend Stations (NATTS)</oddHeader>
  </headerFooter>
  <colBreaks count="1" manualBreakCount="1">
    <brk id="2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N61"/>
  <sheetViews>
    <sheetView topLeftCell="A7" workbookViewId="0">
      <selection activeCell="N36" sqref="N36"/>
    </sheetView>
  </sheetViews>
  <sheetFormatPr defaultRowHeight="15" x14ac:dyDescent="0.25"/>
  <cols>
    <col min="1" max="1" width="27" customWidth="1"/>
  </cols>
  <sheetData>
    <row r="1" spans="1:13" x14ac:dyDescent="0.25">
      <c r="A1" t="s">
        <v>60</v>
      </c>
      <c r="B1" t="s">
        <v>84</v>
      </c>
      <c r="C1">
        <v>2003</v>
      </c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</row>
    <row r="2" spans="1:13" x14ac:dyDescent="0.25">
      <c r="A2" t="s">
        <v>31</v>
      </c>
      <c r="B2" t="s">
        <v>88</v>
      </c>
      <c r="C2">
        <v>2.8922319103</v>
      </c>
      <c r="D2">
        <v>2.5875723878999999</v>
      </c>
      <c r="E2">
        <v>2.3671623975</v>
      </c>
      <c r="F2">
        <v>2.3342721566</v>
      </c>
      <c r="G2">
        <v>2.0043198357000001</v>
      </c>
      <c r="H2">
        <v>1.5817744894000001</v>
      </c>
      <c r="I2">
        <v>2.5136100454000001</v>
      </c>
      <c r="J2">
        <v>1.337959948</v>
      </c>
      <c r="K2">
        <v>1.3536659096000001</v>
      </c>
      <c r="L2">
        <v>1.2581233365</v>
      </c>
      <c r="M2">
        <v>1.0646036156000001</v>
      </c>
    </row>
    <row r="3" spans="1:13" x14ac:dyDescent="0.25">
      <c r="A3" t="s">
        <v>32</v>
      </c>
      <c r="B3" t="s">
        <v>89</v>
      </c>
      <c r="C3">
        <v>2.6935996897000001</v>
      </c>
      <c r="D3">
        <v>2.1392268708</v>
      </c>
      <c r="E3">
        <v>2.2928464100000001</v>
      </c>
      <c r="F3">
        <v>1.7955127200000001</v>
      </c>
      <c r="G3">
        <v>1.5305758277999999</v>
      </c>
      <c r="H3">
        <v>1.509707972</v>
      </c>
      <c r="I3">
        <v>1.5912338583000001</v>
      </c>
      <c r="J3">
        <v>1.4405280461000001</v>
      </c>
      <c r="K3">
        <v>1.4761383301</v>
      </c>
      <c r="L3">
        <v>1.2867152843</v>
      </c>
      <c r="M3">
        <v>1.3069354314999999</v>
      </c>
    </row>
    <row r="4" spans="1:13" x14ac:dyDescent="0.25">
      <c r="A4" t="s">
        <v>33</v>
      </c>
      <c r="B4" t="s">
        <v>89</v>
      </c>
      <c r="C4">
        <v>1.940346605</v>
      </c>
      <c r="D4">
        <v>1.6842250933</v>
      </c>
      <c r="E4">
        <v>1.5711509919</v>
      </c>
      <c r="F4">
        <v>1.4068412430999999</v>
      </c>
      <c r="G4">
        <v>1.2091102809000001</v>
      </c>
      <c r="H4">
        <v>1.0701887119</v>
      </c>
      <c r="I4">
        <v>1.1716468595</v>
      </c>
      <c r="J4">
        <v>1.0757754961999999</v>
      </c>
      <c r="K4">
        <v>1.0081693972000001</v>
      </c>
      <c r="L4">
        <v>0.90320337620000002</v>
      </c>
      <c r="M4">
        <v>0.97503592549999996</v>
      </c>
    </row>
    <row r="5" spans="1:13" x14ac:dyDescent="0.25">
      <c r="A5" t="s">
        <v>34</v>
      </c>
      <c r="B5" t="s">
        <v>89</v>
      </c>
      <c r="C5">
        <v>1.9498342818000001</v>
      </c>
      <c r="D5">
        <v>1.6032885317000001</v>
      </c>
      <c r="E5">
        <v>1.1766079952999999</v>
      </c>
      <c r="F5">
        <v>1.1769461512999999</v>
      </c>
      <c r="G5">
        <v>1.0954692297999999</v>
      </c>
      <c r="H5">
        <v>1.0058579746</v>
      </c>
      <c r="I5">
        <v>0.8469188325</v>
      </c>
      <c r="J5">
        <v>0.89474484430000001</v>
      </c>
      <c r="K5">
        <v>0.96241434130000003</v>
      </c>
      <c r="L5">
        <v>0.86004930239999999</v>
      </c>
      <c r="M5">
        <v>1.1364963951</v>
      </c>
    </row>
    <row r="6" spans="1:13" x14ac:dyDescent="0.25">
      <c r="A6" t="s">
        <v>74</v>
      </c>
      <c r="B6" t="s">
        <v>90</v>
      </c>
      <c r="D6">
        <v>2.2497641981999998</v>
      </c>
      <c r="E6">
        <v>1.9400938746</v>
      </c>
      <c r="F6">
        <v>1.8372030852000001</v>
      </c>
      <c r="G6">
        <v>1.4548992258</v>
      </c>
      <c r="H6">
        <v>1.5983740148000001</v>
      </c>
      <c r="I6">
        <v>1.9229282339</v>
      </c>
      <c r="J6">
        <v>1.3804513322</v>
      </c>
      <c r="K6">
        <v>1.3332161950000001</v>
      </c>
      <c r="L6">
        <v>1.2763991241999999</v>
      </c>
      <c r="M6">
        <v>0.99077404099999999</v>
      </c>
    </row>
    <row r="7" spans="1:13" x14ac:dyDescent="0.25">
      <c r="A7" t="s">
        <v>36</v>
      </c>
      <c r="B7" t="s">
        <v>91</v>
      </c>
      <c r="D7">
        <v>0.83228881690000001</v>
      </c>
      <c r="E7">
        <v>0.92012041170000003</v>
      </c>
      <c r="F7">
        <v>0.76781450819999997</v>
      </c>
      <c r="G7">
        <v>0.93391066050000004</v>
      </c>
      <c r="H7">
        <v>0.75448568469999999</v>
      </c>
      <c r="I7">
        <v>0.71983174920000004</v>
      </c>
      <c r="J7">
        <v>0.68722240180000005</v>
      </c>
      <c r="K7">
        <v>0.57021757279999996</v>
      </c>
      <c r="L7">
        <v>0.67176424329999995</v>
      </c>
      <c r="M7">
        <v>0.6543357984</v>
      </c>
    </row>
    <row r="8" spans="1:13" x14ac:dyDescent="0.25">
      <c r="A8" t="s">
        <v>37</v>
      </c>
      <c r="B8" t="s">
        <v>92</v>
      </c>
      <c r="E8">
        <v>1.0165947656000001</v>
      </c>
      <c r="F8">
        <v>1.0495123882999999</v>
      </c>
      <c r="G8">
        <v>0.80063255330000005</v>
      </c>
      <c r="H8">
        <v>0.84898149499999997</v>
      </c>
      <c r="I8">
        <v>0.74691697379999999</v>
      </c>
      <c r="J8">
        <v>0.74095048230000005</v>
      </c>
      <c r="K8">
        <v>0.61184236560000005</v>
      </c>
      <c r="L8">
        <v>0.62367079469999998</v>
      </c>
      <c r="M8">
        <v>0.46633974480000001</v>
      </c>
    </row>
    <row r="9" spans="1:13" x14ac:dyDescent="0.25">
      <c r="A9" t="s">
        <v>38</v>
      </c>
      <c r="B9" t="s">
        <v>92</v>
      </c>
      <c r="D9">
        <v>0.52494897929999995</v>
      </c>
      <c r="E9">
        <v>0.58146499829999998</v>
      </c>
      <c r="F9">
        <v>0.548635019</v>
      </c>
      <c r="G9">
        <v>0.46639669</v>
      </c>
      <c r="H9">
        <v>0.42683364000000001</v>
      </c>
      <c r="I9">
        <v>0.40150519670000001</v>
      </c>
      <c r="J9">
        <v>0.40678482859999998</v>
      </c>
      <c r="K9">
        <v>0.37550283499999998</v>
      </c>
      <c r="L9">
        <v>0.3486127483</v>
      </c>
      <c r="M9">
        <v>0.38481568100000002</v>
      </c>
    </row>
    <row r="10" spans="1:13" x14ac:dyDescent="0.25">
      <c r="A10" t="s">
        <v>39</v>
      </c>
      <c r="B10" t="s">
        <v>93</v>
      </c>
      <c r="C10">
        <v>0.72270260870000003</v>
      </c>
      <c r="D10">
        <v>0.86195644930000004</v>
      </c>
      <c r="E10">
        <v>1.3942993209000001</v>
      </c>
      <c r="F10">
        <v>1.0300282513000001</v>
      </c>
      <c r="G10">
        <v>0.99347458190000004</v>
      </c>
      <c r="H10">
        <v>0.76404124790000005</v>
      </c>
      <c r="I10">
        <v>0.77429400000000004</v>
      </c>
      <c r="J10">
        <v>0.65366315149999998</v>
      </c>
      <c r="K10">
        <v>0.3970652053</v>
      </c>
      <c r="L10">
        <v>0.56668073029999999</v>
      </c>
      <c r="M10">
        <v>0.59890136810000005</v>
      </c>
    </row>
    <row r="11" spans="1:13" x14ac:dyDescent="0.25">
      <c r="A11" t="s">
        <v>40</v>
      </c>
      <c r="B11" t="s">
        <v>94</v>
      </c>
      <c r="C11">
        <v>0.60793452370000001</v>
      </c>
      <c r="D11">
        <v>0.79456506280000005</v>
      </c>
      <c r="E11">
        <v>0.79126532120000004</v>
      </c>
      <c r="F11">
        <v>0.57116807199999997</v>
      </c>
      <c r="G11">
        <v>0.91018735679999996</v>
      </c>
      <c r="H11">
        <v>0.46114456799999998</v>
      </c>
      <c r="I11">
        <v>0.55380862060000002</v>
      </c>
      <c r="J11">
        <v>0.63142543360000003</v>
      </c>
      <c r="K11">
        <v>0.61322482820000002</v>
      </c>
      <c r="L11">
        <v>0.55478002380000002</v>
      </c>
      <c r="M11">
        <v>0.51274925979999997</v>
      </c>
    </row>
    <row r="12" spans="1:13" x14ac:dyDescent="0.25">
      <c r="A12" t="s">
        <v>75</v>
      </c>
      <c r="B12" t="s">
        <v>107</v>
      </c>
      <c r="K12">
        <v>0.58311477300000003</v>
      </c>
      <c r="L12">
        <v>0.46101866670000002</v>
      </c>
      <c r="M12">
        <v>0.48567149510000002</v>
      </c>
    </row>
    <row r="13" spans="1:13" x14ac:dyDescent="0.25">
      <c r="A13" t="s">
        <v>41</v>
      </c>
      <c r="B13" t="s">
        <v>95</v>
      </c>
      <c r="C13">
        <v>1.2590830923</v>
      </c>
      <c r="D13">
        <v>1.1041444899999999</v>
      </c>
      <c r="E13">
        <v>1.2669591657999999</v>
      </c>
      <c r="F13">
        <v>1.1173896458000001</v>
      </c>
      <c r="G13">
        <v>0.93403700339999995</v>
      </c>
      <c r="H13">
        <v>0.92682436479999997</v>
      </c>
      <c r="I13">
        <v>0.80607431149999997</v>
      </c>
      <c r="J13">
        <v>0.55865574510000005</v>
      </c>
      <c r="K13">
        <v>0.5266198392</v>
      </c>
      <c r="L13">
        <v>0.62509137240000001</v>
      </c>
      <c r="M13">
        <v>0.57633224429999996</v>
      </c>
    </row>
    <row r="14" spans="1:13" x14ac:dyDescent="0.25">
      <c r="A14" t="s">
        <v>42</v>
      </c>
      <c r="B14" t="s">
        <v>96</v>
      </c>
      <c r="C14">
        <v>1.5965123403999999</v>
      </c>
      <c r="D14">
        <v>1.8104883933</v>
      </c>
      <c r="E14">
        <v>1.5718570197999999</v>
      </c>
      <c r="F14">
        <v>1.2645489594999999</v>
      </c>
      <c r="G14">
        <v>1.0650697898000001</v>
      </c>
      <c r="H14">
        <v>0.95793504839999999</v>
      </c>
      <c r="I14">
        <v>0.80938321189999995</v>
      </c>
      <c r="J14">
        <v>0.93525676639999999</v>
      </c>
      <c r="K14">
        <v>0.87562596829999995</v>
      </c>
      <c r="L14">
        <v>0.9076452143</v>
      </c>
      <c r="M14">
        <v>0.63747813389999997</v>
      </c>
    </row>
    <row r="15" spans="1:13" x14ac:dyDescent="0.25">
      <c r="A15" t="s">
        <v>43</v>
      </c>
      <c r="B15" t="s">
        <v>97</v>
      </c>
      <c r="C15">
        <v>1.4753544139000001</v>
      </c>
      <c r="D15">
        <v>1.3942298631000001</v>
      </c>
      <c r="E15">
        <v>1.1511980148000001</v>
      </c>
      <c r="F15">
        <v>0.91297260000000002</v>
      </c>
      <c r="G15">
        <v>0.82752179020000005</v>
      </c>
      <c r="H15">
        <v>0.99265951480000003</v>
      </c>
      <c r="I15">
        <v>0.83391236499999999</v>
      </c>
      <c r="J15">
        <v>1.0300718848999999</v>
      </c>
      <c r="K15">
        <v>0.79445581750000005</v>
      </c>
      <c r="L15">
        <v>0.79893597240000003</v>
      </c>
      <c r="M15">
        <v>0.60723338360000001</v>
      </c>
    </row>
    <row r="16" spans="1:13" x14ac:dyDescent="0.25">
      <c r="A16" t="s">
        <v>71</v>
      </c>
      <c r="B16" t="s">
        <v>98</v>
      </c>
      <c r="C16">
        <v>1.4537745737000001</v>
      </c>
      <c r="D16">
        <v>1.1241656133</v>
      </c>
      <c r="E16">
        <v>1.2240050917</v>
      </c>
      <c r="G16">
        <v>1.0577198552</v>
      </c>
      <c r="H16">
        <v>1.1117589717</v>
      </c>
      <c r="I16">
        <v>0.99481415340000001</v>
      </c>
      <c r="M16">
        <v>0.71967336670000004</v>
      </c>
    </row>
    <row r="17" spans="1:14" x14ac:dyDescent="0.25">
      <c r="A17" t="s">
        <v>72</v>
      </c>
      <c r="B17" t="s">
        <v>98</v>
      </c>
      <c r="K17">
        <v>0.79126093669999997</v>
      </c>
    </row>
    <row r="18" spans="1:14" x14ac:dyDescent="0.25">
      <c r="A18" t="s">
        <v>44</v>
      </c>
      <c r="B18" t="s">
        <v>98</v>
      </c>
      <c r="D18">
        <v>0.83255210680000002</v>
      </c>
      <c r="E18">
        <v>0.86438784440000005</v>
      </c>
      <c r="F18">
        <v>0.77422170560000003</v>
      </c>
      <c r="G18">
        <v>0.68671459059999995</v>
      </c>
      <c r="H18">
        <v>0.70925950510000002</v>
      </c>
      <c r="I18">
        <v>0.65020961379999997</v>
      </c>
      <c r="J18">
        <v>0.50752673209999999</v>
      </c>
      <c r="K18">
        <v>0.46927615189999999</v>
      </c>
      <c r="L18">
        <v>0.4420891018</v>
      </c>
      <c r="M18">
        <v>0.42882767929999999</v>
      </c>
    </row>
    <row r="19" spans="1:14" x14ac:dyDescent="0.25">
      <c r="A19" t="s">
        <v>52</v>
      </c>
      <c r="B19" t="s">
        <v>99</v>
      </c>
      <c r="D19">
        <v>0.71163999609999995</v>
      </c>
      <c r="E19">
        <v>0.47621537739999997</v>
      </c>
      <c r="F19">
        <v>0.43214722280000001</v>
      </c>
      <c r="G19">
        <v>0.83488388489999998</v>
      </c>
      <c r="H19">
        <v>0.57753284650000003</v>
      </c>
      <c r="I19">
        <v>0.68803647859999995</v>
      </c>
      <c r="J19">
        <v>0.37675265660000001</v>
      </c>
      <c r="K19">
        <v>0.98282629489999995</v>
      </c>
      <c r="L19">
        <v>0.91663510910000001</v>
      </c>
      <c r="M19">
        <v>0.51469798420000001</v>
      </c>
    </row>
    <row r="20" spans="1:14" x14ac:dyDescent="0.25">
      <c r="A20" t="s">
        <v>45</v>
      </c>
      <c r="B20" t="s">
        <v>99</v>
      </c>
      <c r="C20">
        <v>1.4254411899999999</v>
      </c>
      <c r="D20">
        <v>1.5957498105000001</v>
      </c>
      <c r="F20">
        <v>1.1826800744999999</v>
      </c>
      <c r="G20">
        <v>1.2260285375</v>
      </c>
      <c r="H20">
        <v>0.88529643599999996</v>
      </c>
      <c r="J20">
        <v>0.96357054799999997</v>
      </c>
      <c r="K20">
        <v>1.7041071398000001</v>
      </c>
      <c r="L20">
        <v>0.91329001379999997</v>
      </c>
      <c r="M20">
        <v>0.63354418700000004</v>
      </c>
    </row>
    <row r="21" spans="1:14" x14ac:dyDescent="0.25">
      <c r="A21" t="s">
        <v>46</v>
      </c>
      <c r="B21" t="s">
        <v>100</v>
      </c>
      <c r="C21">
        <v>1.2025574569999999</v>
      </c>
      <c r="D21">
        <v>1.0812894966</v>
      </c>
      <c r="E21">
        <v>0.98019525709999999</v>
      </c>
      <c r="F21">
        <v>1.0807074622999999</v>
      </c>
      <c r="G21">
        <v>0.76528370889999997</v>
      </c>
      <c r="H21">
        <v>0.84057375249999999</v>
      </c>
      <c r="I21">
        <v>0.89210389420000002</v>
      </c>
      <c r="J21">
        <v>0.62105847140000003</v>
      </c>
      <c r="K21">
        <v>0.61453770370000005</v>
      </c>
      <c r="L21">
        <v>0.69499670179999995</v>
      </c>
      <c r="M21">
        <v>0.56965541249999996</v>
      </c>
    </row>
    <row r="22" spans="1:14" x14ac:dyDescent="0.25">
      <c r="A22" t="s">
        <v>53</v>
      </c>
      <c r="B22" t="s">
        <v>102</v>
      </c>
      <c r="E22">
        <v>0.45173257979999998</v>
      </c>
      <c r="F22">
        <v>0.29605727300000001</v>
      </c>
      <c r="G22">
        <v>0.2547902903</v>
      </c>
      <c r="H22">
        <v>0.2935607428</v>
      </c>
      <c r="I22">
        <v>9.0608399300000003E-2</v>
      </c>
      <c r="J22">
        <v>0.24223342340000001</v>
      </c>
      <c r="K22">
        <v>0.59707266179999996</v>
      </c>
      <c r="L22">
        <v>0.64899028049999996</v>
      </c>
      <c r="M22">
        <v>0.54024601429999997</v>
      </c>
    </row>
    <row r="23" spans="1:14" x14ac:dyDescent="0.25">
      <c r="A23" t="s">
        <v>47</v>
      </c>
      <c r="B23" t="s">
        <v>101</v>
      </c>
      <c r="C23">
        <v>2.0961847758999999</v>
      </c>
      <c r="D23">
        <v>1.9034008615</v>
      </c>
      <c r="E23">
        <v>2.1584274814</v>
      </c>
      <c r="F23">
        <v>2.0046196489999999</v>
      </c>
      <c r="G23">
        <v>1.7383069642</v>
      </c>
      <c r="H23">
        <v>1.4842339914</v>
      </c>
      <c r="I23">
        <v>1.4777548967</v>
      </c>
      <c r="J23">
        <v>1.133643755</v>
      </c>
      <c r="K23">
        <v>1.1700483632000001</v>
      </c>
      <c r="L23">
        <v>1.1800041738</v>
      </c>
      <c r="M23">
        <v>1.3285754999999999</v>
      </c>
    </row>
    <row r="24" spans="1:14" x14ac:dyDescent="0.25">
      <c r="A24" t="s">
        <v>54</v>
      </c>
      <c r="B24" t="s">
        <v>101</v>
      </c>
      <c r="D24">
        <v>1.2869131351</v>
      </c>
      <c r="E24">
        <v>1.5895750820000001</v>
      </c>
      <c r="F24">
        <v>1.5062991361</v>
      </c>
      <c r="G24">
        <v>1.2574853211999999</v>
      </c>
      <c r="H24">
        <v>1.4483377666999999</v>
      </c>
      <c r="I24">
        <v>1.3918951917</v>
      </c>
      <c r="J24">
        <v>1.4465015620999999</v>
      </c>
      <c r="K24">
        <v>1.2321520767</v>
      </c>
      <c r="L24">
        <v>1.137371025</v>
      </c>
      <c r="M24">
        <v>0.85828089149999998</v>
      </c>
    </row>
    <row r="25" spans="1:14" x14ac:dyDescent="0.25">
      <c r="A25" t="s">
        <v>48</v>
      </c>
      <c r="B25" t="s">
        <v>103</v>
      </c>
      <c r="D25">
        <v>1.6659211933</v>
      </c>
      <c r="E25">
        <v>1.5256562643</v>
      </c>
      <c r="F25">
        <v>1.1663459363999999</v>
      </c>
      <c r="G25">
        <v>1.2828147609</v>
      </c>
      <c r="H25">
        <v>1.3647302378999999</v>
      </c>
      <c r="I25">
        <v>1.7668195008000001</v>
      </c>
      <c r="J25">
        <v>1.1133582167</v>
      </c>
      <c r="K25">
        <v>0.98954651419999995</v>
      </c>
      <c r="L25">
        <v>0.85805356789999998</v>
      </c>
      <c r="M25">
        <v>1.006320275</v>
      </c>
    </row>
    <row r="26" spans="1:14" x14ac:dyDescent="0.25">
      <c r="A26" t="s">
        <v>49</v>
      </c>
      <c r="B26" t="s">
        <v>104</v>
      </c>
      <c r="C26">
        <v>1.0392500673</v>
      </c>
      <c r="D26">
        <v>0.88221356120000005</v>
      </c>
      <c r="E26">
        <v>0.89033843450000005</v>
      </c>
      <c r="F26">
        <v>0.9591593974</v>
      </c>
      <c r="G26">
        <v>0.88476937629999997</v>
      </c>
      <c r="H26">
        <v>0.62404570079999999</v>
      </c>
      <c r="I26">
        <v>0.59584188419999995</v>
      </c>
      <c r="J26">
        <v>0.64132940250000003</v>
      </c>
      <c r="K26">
        <v>0.53710352790000004</v>
      </c>
      <c r="L26">
        <v>0.54257582589999998</v>
      </c>
      <c r="M26">
        <v>0.52355735250000002</v>
      </c>
    </row>
    <row r="27" spans="1:14" x14ac:dyDescent="0.25">
      <c r="A27" t="s">
        <v>55</v>
      </c>
      <c r="B27" t="s">
        <v>106</v>
      </c>
      <c r="C27">
        <v>0.44166666669999999</v>
      </c>
      <c r="D27">
        <v>0.41178571429999999</v>
      </c>
      <c r="E27">
        <v>0.49618181820000001</v>
      </c>
      <c r="F27">
        <v>0.28685185190000001</v>
      </c>
      <c r="G27">
        <v>0.28896551720000002</v>
      </c>
      <c r="H27">
        <v>0.26406779660000002</v>
      </c>
      <c r="I27">
        <v>0.31965517240000002</v>
      </c>
      <c r="J27">
        <v>0.40258620690000002</v>
      </c>
      <c r="K27">
        <v>0.41879310339999998</v>
      </c>
      <c r="L27">
        <v>0.37847457629999998</v>
      </c>
      <c r="M27">
        <v>0.31293103449999998</v>
      </c>
    </row>
    <row r="28" spans="1:14" x14ac:dyDescent="0.25">
      <c r="A28" t="s">
        <v>50</v>
      </c>
      <c r="B28" t="s">
        <v>105</v>
      </c>
      <c r="C28">
        <v>1.2349976989</v>
      </c>
      <c r="D28">
        <v>1.2669759650000001</v>
      </c>
      <c r="E28">
        <v>0.56229581829999997</v>
      </c>
      <c r="G28">
        <v>0.78396605829999999</v>
      </c>
      <c r="H28">
        <v>0.76399116389999999</v>
      </c>
      <c r="I28">
        <v>0.80652244679999996</v>
      </c>
      <c r="J28">
        <v>0.68754527629999995</v>
      </c>
      <c r="K28">
        <v>0.71232341480000005</v>
      </c>
      <c r="L28">
        <v>0.58338190170000004</v>
      </c>
      <c r="M28">
        <v>0.55988566319999999</v>
      </c>
    </row>
    <row r="29" spans="1:14" x14ac:dyDescent="0.25">
      <c r="A29" t="s">
        <v>77</v>
      </c>
      <c r="B29" t="s">
        <v>108</v>
      </c>
      <c r="J29">
        <v>0.39981809660000001</v>
      </c>
      <c r="K29">
        <v>0.41262461610000001</v>
      </c>
      <c r="L29">
        <v>0.46325508069999999</v>
      </c>
      <c r="M29">
        <v>0.58945214020000003</v>
      </c>
    </row>
    <row r="30" spans="1:14" x14ac:dyDescent="0.25">
      <c r="A30" t="s">
        <v>78</v>
      </c>
      <c r="B30" t="s">
        <v>108</v>
      </c>
      <c r="D30">
        <v>0.29804277350000002</v>
      </c>
      <c r="E30">
        <v>0.3439079994</v>
      </c>
      <c r="F30">
        <v>0.32723771210000002</v>
      </c>
      <c r="G30">
        <v>0.44708796140000001</v>
      </c>
      <c r="H30">
        <v>0.36867031929999999</v>
      </c>
      <c r="I30">
        <v>0.32953906640000002</v>
      </c>
    </row>
    <row r="32" spans="1:14" x14ac:dyDescent="0.25">
      <c r="A32" t="s">
        <v>60</v>
      </c>
      <c r="B32" t="s">
        <v>84</v>
      </c>
      <c r="C32">
        <v>2003</v>
      </c>
      <c r="D32">
        <v>2004</v>
      </c>
      <c r="E32">
        <v>2005</v>
      </c>
      <c r="F32">
        <v>2006</v>
      </c>
      <c r="G32">
        <v>2007</v>
      </c>
      <c r="H32">
        <v>2008</v>
      </c>
      <c r="I32">
        <v>2009</v>
      </c>
      <c r="J32">
        <v>2010</v>
      </c>
      <c r="K32">
        <v>2011</v>
      </c>
      <c r="L32">
        <v>2012</v>
      </c>
      <c r="M32">
        <v>2013</v>
      </c>
      <c r="N32" t="s">
        <v>109</v>
      </c>
    </row>
    <row r="33" spans="1:14" x14ac:dyDescent="0.25">
      <c r="A33" t="s">
        <v>31</v>
      </c>
      <c r="B33" t="s">
        <v>88</v>
      </c>
      <c r="C33">
        <f>ROUND(C2,3)</f>
        <v>2.8919999999999999</v>
      </c>
      <c r="D33">
        <f t="shared" ref="D33:M33" si="0">ROUND(D2,3)</f>
        <v>2.5880000000000001</v>
      </c>
      <c r="E33">
        <f t="shared" si="0"/>
        <v>2.367</v>
      </c>
      <c r="F33">
        <f t="shared" si="0"/>
        <v>2.3340000000000001</v>
      </c>
      <c r="G33">
        <f t="shared" si="0"/>
        <v>2.004</v>
      </c>
      <c r="H33">
        <f t="shared" si="0"/>
        <v>1.5820000000000001</v>
      </c>
      <c r="I33">
        <f t="shared" si="0"/>
        <v>2.5139999999999998</v>
      </c>
      <c r="J33">
        <f t="shared" si="0"/>
        <v>1.3380000000000001</v>
      </c>
      <c r="K33">
        <f t="shared" si="0"/>
        <v>1.3540000000000001</v>
      </c>
      <c r="L33">
        <f t="shared" si="0"/>
        <v>1.258</v>
      </c>
      <c r="M33">
        <f t="shared" si="0"/>
        <v>1.0649999999999999</v>
      </c>
      <c r="N33" t="e">
        <f ca="1">_xludf.ConCat(C33:M33)</f>
        <v>#NAME?</v>
      </c>
    </row>
    <row r="34" spans="1:14" x14ac:dyDescent="0.25">
      <c r="A34" t="s">
        <v>32</v>
      </c>
      <c r="B34" t="s">
        <v>89</v>
      </c>
      <c r="C34">
        <f t="shared" ref="C34:M34" si="1">ROUND(C3,3)</f>
        <v>2.694</v>
      </c>
      <c r="D34">
        <f t="shared" si="1"/>
        <v>2.1389999999999998</v>
      </c>
      <c r="E34">
        <f t="shared" si="1"/>
        <v>2.2930000000000001</v>
      </c>
      <c r="F34">
        <f t="shared" si="1"/>
        <v>1.796</v>
      </c>
      <c r="G34">
        <f t="shared" si="1"/>
        <v>1.5309999999999999</v>
      </c>
      <c r="H34">
        <f t="shared" si="1"/>
        <v>1.51</v>
      </c>
      <c r="I34">
        <f t="shared" si="1"/>
        <v>1.591</v>
      </c>
      <c r="J34">
        <f t="shared" si="1"/>
        <v>1.4410000000000001</v>
      </c>
      <c r="K34">
        <f t="shared" si="1"/>
        <v>1.476</v>
      </c>
      <c r="L34">
        <f t="shared" si="1"/>
        <v>1.2869999999999999</v>
      </c>
      <c r="M34">
        <f t="shared" si="1"/>
        <v>1.3069999999999999</v>
      </c>
      <c r="N34" t="e">
        <f t="shared" ref="N34:N61" ca="1" si="2">_xludf.ConCat(C34:M34)</f>
        <v>#NAME?</v>
      </c>
    </row>
    <row r="35" spans="1:14" x14ac:dyDescent="0.25">
      <c r="A35" t="s">
        <v>33</v>
      </c>
      <c r="B35" t="s">
        <v>89</v>
      </c>
      <c r="C35">
        <f t="shared" ref="C35:M35" si="3">ROUND(C4,3)</f>
        <v>1.94</v>
      </c>
      <c r="D35">
        <f t="shared" si="3"/>
        <v>1.6839999999999999</v>
      </c>
      <c r="E35">
        <f t="shared" si="3"/>
        <v>1.571</v>
      </c>
      <c r="F35">
        <f t="shared" si="3"/>
        <v>1.407</v>
      </c>
      <c r="G35">
        <f t="shared" si="3"/>
        <v>1.2090000000000001</v>
      </c>
      <c r="H35">
        <f t="shared" si="3"/>
        <v>1.07</v>
      </c>
      <c r="I35">
        <f t="shared" si="3"/>
        <v>1.1719999999999999</v>
      </c>
      <c r="J35">
        <f t="shared" si="3"/>
        <v>1.0760000000000001</v>
      </c>
      <c r="K35">
        <f t="shared" si="3"/>
        <v>1.008</v>
      </c>
      <c r="L35">
        <f t="shared" si="3"/>
        <v>0.90300000000000002</v>
      </c>
      <c r="M35">
        <f t="shared" si="3"/>
        <v>0.97499999999999998</v>
      </c>
      <c r="N35" t="e">
        <f t="shared" ca="1" si="2"/>
        <v>#NAME?</v>
      </c>
    </row>
    <row r="36" spans="1:14" x14ac:dyDescent="0.25">
      <c r="A36" t="s">
        <v>34</v>
      </c>
      <c r="B36" t="s">
        <v>89</v>
      </c>
      <c r="C36">
        <f t="shared" ref="C36:M36" si="4">ROUND(C5,3)</f>
        <v>1.95</v>
      </c>
      <c r="D36">
        <f t="shared" si="4"/>
        <v>1.603</v>
      </c>
      <c r="E36">
        <f t="shared" si="4"/>
        <v>1.177</v>
      </c>
      <c r="F36">
        <f t="shared" si="4"/>
        <v>1.177</v>
      </c>
      <c r="G36">
        <f t="shared" si="4"/>
        <v>1.095</v>
      </c>
      <c r="H36">
        <f t="shared" si="4"/>
        <v>1.006</v>
      </c>
      <c r="I36">
        <f t="shared" si="4"/>
        <v>0.84699999999999998</v>
      </c>
      <c r="J36">
        <f t="shared" si="4"/>
        <v>0.89500000000000002</v>
      </c>
      <c r="K36">
        <f t="shared" si="4"/>
        <v>0.96199999999999997</v>
      </c>
      <c r="L36">
        <f t="shared" si="4"/>
        <v>0.86</v>
      </c>
      <c r="M36">
        <f t="shared" si="4"/>
        <v>1.1359999999999999</v>
      </c>
      <c r="N36" t="e">
        <f t="shared" ca="1" si="2"/>
        <v>#NAME?</v>
      </c>
    </row>
    <row r="37" spans="1:14" x14ac:dyDescent="0.25">
      <c r="A37" t="s">
        <v>74</v>
      </c>
      <c r="B37" t="s">
        <v>90</v>
      </c>
      <c r="C37">
        <f t="shared" ref="C37:M37" si="5">ROUND(C6,3)</f>
        <v>0</v>
      </c>
      <c r="D37">
        <f t="shared" si="5"/>
        <v>2.25</v>
      </c>
      <c r="E37">
        <f t="shared" si="5"/>
        <v>1.94</v>
      </c>
      <c r="F37">
        <f t="shared" si="5"/>
        <v>1.837</v>
      </c>
      <c r="G37">
        <f t="shared" si="5"/>
        <v>1.4550000000000001</v>
      </c>
      <c r="H37">
        <f t="shared" si="5"/>
        <v>1.5980000000000001</v>
      </c>
      <c r="I37">
        <f t="shared" si="5"/>
        <v>1.923</v>
      </c>
      <c r="J37">
        <f t="shared" si="5"/>
        <v>1.38</v>
      </c>
      <c r="K37">
        <f t="shared" si="5"/>
        <v>1.333</v>
      </c>
      <c r="L37">
        <f t="shared" si="5"/>
        <v>1.276</v>
      </c>
      <c r="M37">
        <f t="shared" si="5"/>
        <v>0.99099999999999999</v>
      </c>
      <c r="N37" t="e">
        <f t="shared" ca="1" si="2"/>
        <v>#NAME?</v>
      </c>
    </row>
    <row r="38" spans="1:14" x14ac:dyDescent="0.25">
      <c r="A38" t="s">
        <v>36</v>
      </c>
      <c r="B38" t="s">
        <v>91</v>
      </c>
      <c r="C38">
        <f t="shared" ref="C38:M38" si="6">ROUND(C7,3)</f>
        <v>0</v>
      </c>
      <c r="D38">
        <f t="shared" si="6"/>
        <v>0.83199999999999996</v>
      </c>
      <c r="E38">
        <f t="shared" si="6"/>
        <v>0.92</v>
      </c>
      <c r="F38">
        <f t="shared" si="6"/>
        <v>0.76800000000000002</v>
      </c>
      <c r="G38">
        <f t="shared" si="6"/>
        <v>0.93400000000000005</v>
      </c>
      <c r="H38">
        <f t="shared" si="6"/>
        <v>0.754</v>
      </c>
      <c r="I38">
        <f t="shared" si="6"/>
        <v>0.72</v>
      </c>
      <c r="J38">
        <f t="shared" si="6"/>
        <v>0.68700000000000006</v>
      </c>
      <c r="K38">
        <f t="shared" si="6"/>
        <v>0.56999999999999995</v>
      </c>
      <c r="L38">
        <f t="shared" si="6"/>
        <v>0.67200000000000004</v>
      </c>
      <c r="M38">
        <f t="shared" si="6"/>
        <v>0.65400000000000003</v>
      </c>
      <c r="N38" t="e">
        <f t="shared" ca="1" si="2"/>
        <v>#NAME?</v>
      </c>
    </row>
    <row r="39" spans="1:14" x14ac:dyDescent="0.25">
      <c r="A39" t="s">
        <v>37</v>
      </c>
      <c r="B39" t="s">
        <v>92</v>
      </c>
      <c r="C39">
        <f t="shared" ref="C39:M39" si="7">ROUND(C8,3)</f>
        <v>0</v>
      </c>
      <c r="D39">
        <f t="shared" si="7"/>
        <v>0</v>
      </c>
      <c r="E39">
        <f t="shared" si="7"/>
        <v>1.0169999999999999</v>
      </c>
      <c r="F39">
        <f t="shared" si="7"/>
        <v>1.05</v>
      </c>
      <c r="G39">
        <f t="shared" si="7"/>
        <v>0.80100000000000005</v>
      </c>
      <c r="H39">
        <f t="shared" si="7"/>
        <v>0.84899999999999998</v>
      </c>
      <c r="I39">
        <f t="shared" si="7"/>
        <v>0.747</v>
      </c>
      <c r="J39">
        <f t="shared" si="7"/>
        <v>0.74099999999999999</v>
      </c>
      <c r="K39">
        <f t="shared" si="7"/>
        <v>0.61199999999999999</v>
      </c>
      <c r="L39">
        <f t="shared" si="7"/>
        <v>0.624</v>
      </c>
      <c r="M39">
        <f t="shared" si="7"/>
        <v>0.46600000000000003</v>
      </c>
      <c r="N39" t="e">
        <f t="shared" ca="1" si="2"/>
        <v>#NAME?</v>
      </c>
    </row>
    <row r="40" spans="1:14" x14ac:dyDescent="0.25">
      <c r="A40" t="s">
        <v>38</v>
      </c>
      <c r="B40" t="s">
        <v>92</v>
      </c>
      <c r="C40">
        <f t="shared" ref="C40:M40" si="8">ROUND(C9,3)</f>
        <v>0</v>
      </c>
      <c r="D40">
        <f t="shared" si="8"/>
        <v>0.52500000000000002</v>
      </c>
      <c r="E40">
        <f t="shared" si="8"/>
        <v>0.58099999999999996</v>
      </c>
      <c r="F40">
        <f t="shared" si="8"/>
        <v>0.54900000000000004</v>
      </c>
      <c r="G40">
        <f t="shared" si="8"/>
        <v>0.46600000000000003</v>
      </c>
      <c r="H40">
        <f t="shared" si="8"/>
        <v>0.42699999999999999</v>
      </c>
      <c r="I40">
        <f t="shared" si="8"/>
        <v>0.40200000000000002</v>
      </c>
      <c r="J40">
        <f t="shared" si="8"/>
        <v>0.40699999999999997</v>
      </c>
      <c r="K40">
        <f t="shared" si="8"/>
        <v>0.376</v>
      </c>
      <c r="L40">
        <f t="shared" si="8"/>
        <v>0.34899999999999998</v>
      </c>
      <c r="M40">
        <f t="shared" si="8"/>
        <v>0.38500000000000001</v>
      </c>
      <c r="N40" t="e">
        <f t="shared" ca="1" si="2"/>
        <v>#NAME?</v>
      </c>
    </row>
    <row r="41" spans="1:14" x14ac:dyDescent="0.25">
      <c r="A41" t="s">
        <v>39</v>
      </c>
      <c r="B41" t="s">
        <v>93</v>
      </c>
      <c r="C41">
        <f t="shared" ref="C41:M41" si="9">ROUND(C10,3)</f>
        <v>0.72299999999999998</v>
      </c>
      <c r="D41">
        <f t="shared" si="9"/>
        <v>0.86199999999999999</v>
      </c>
      <c r="E41">
        <f t="shared" si="9"/>
        <v>1.3939999999999999</v>
      </c>
      <c r="F41">
        <f t="shared" si="9"/>
        <v>1.03</v>
      </c>
      <c r="G41">
        <f t="shared" si="9"/>
        <v>0.99299999999999999</v>
      </c>
      <c r="H41">
        <f t="shared" si="9"/>
        <v>0.76400000000000001</v>
      </c>
      <c r="I41">
        <f t="shared" si="9"/>
        <v>0.77400000000000002</v>
      </c>
      <c r="J41">
        <f t="shared" si="9"/>
        <v>0.65400000000000003</v>
      </c>
      <c r="K41">
        <f t="shared" si="9"/>
        <v>0.39700000000000002</v>
      </c>
      <c r="L41">
        <f t="shared" si="9"/>
        <v>0.56699999999999995</v>
      </c>
      <c r="M41">
        <f t="shared" si="9"/>
        <v>0.59899999999999998</v>
      </c>
      <c r="N41" t="e">
        <f t="shared" ca="1" si="2"/>
        <v>#NAME?</v>
      </c>
    </row>
    <row r="42" spans="1:14" x14ac:dyDescent="0.25">
      <c r="A42" t="s">
        <v>40</v>
      </c>
      <c r="B42" t="s">
        <v>94</v>
      </c>
      <c r="C42">
        <f t="shared" ref="C42:M42" si="10">ROUND(C11,3)</f>
        <v>0.60799999999999998</v>
      </c>
      <c r="D42">
        <f t="shared" si="10"/>
        <v>0.79500000000000004</v>
      </c>
      <c r="E42">
        <f t="shared" si="10"/>
        <v>0.79100000000000004</v>
      </c>
      <c r="F42">
        <f t="shared" si="10"/>
        <v>0.57099999999999995</v>
      </c>
      <c r="G42">
        <f t="shared" si="10"/>
        <v>0.91</v>
      </c>
      <c r="H42">
        <f t="shared" si="10"/>
        <v>0.46100000000000002</v>
      </c>
      <c r="I42">
        <f t="shared" si="10"/>
        <v>0.55400000000000005</v>
      </c>
      <c r="J42">
        <f t="shared" si="10"/>
        <v>0.63100000000000001</v>
      </c>
      <c r="K42">
        <f t="shared" si="10"/>
        <v>0.61299999999999999</v>
      </c>
      <c r="L42">
        <f t="shared" si="10"/>
        <v>0.55500000000000005</v>
      </c>
      <c r="M42">
        <f t="shared" si="10"/>
        <v>0.51300000000000001</v>
      </c>
      <c r="N42" t="e">
        <f t="shared" ca="1" si="2"/>
        <v>#NAME?</v>
      </c>
    </row>
    <row r="43" spans="1:14" x14ac:dyDescent="0.25">
      <c r="A43" t="s">
        <v>75</v>
      </c>
      <c r="B43" t="s">
        <v>107</v>
      </c>
      <c r="C43">
        <f t="shared" ref="C43:M43" si="11">ROUND(C12,3)</f>
        <v>0</v>
      </c>
      <c r="D43">
        <f t="shared" si="11"/>
        <v>0</v>
      </c>
      <c r="E43">
        <f t="shared" si="11"/>
        <v>0</v>
      </c>
      <c r="F43">
        <f t="shared" si="11"/>
        <v>0</v>
      </c>
      <c r="G43">
        <f t="shared" si="11"/>
        <v>0</v>
      </c>
      <c r="H43">
        <f t="shared" si="11"/>
        <v>0</v>
      </c>
      <c r="I43">
        <f t="shared" si="11"/>
        <v>0</v>
      </c>
      <c r="J43">
        <f t="shared" si="11"/>
        <v>0</v>
      </c>
      <c r="K43">
        <f t="shared" si="11"/>
        <v>0.58299999999999996</v>
      </c>
      <c r="L43">
        <f t="shared" si="11"/>
        <v>0.46100000000000002</v>
      </c>
      <c r="M43">
        <f t="shared" si="11"/>
        <v>0.48599999999999999</v>
      </c>
      <c r="N43" t="e">
        <f t="shared" ca="1" si="2"/>
        <v>#NAME?</v>
      </c>
    </row>
    <row r="44" spans="1:14" x14ac:dyDescent="0.25">
      <c r="A44" t="s">
        <v>41</v>
      </c>
      <c r="B44" t="s">
        <v>95</v>
      </c>
      <c r="C44">
        <f t="shared" ref="C44:M44" si="12">ROUND(C13,3)</f>
        <v>1.2589999999999999</v>
      </c>
      <c r="D44">
        <f t="shared" si="12"/>
        <v>1.1040000000000001</v>
      </c>
      <c r="E44">
        <f t="shared" si="12"/>
        <v>1.2669999999999999</v>
      </c>
      <c r="F44">
        <f t="shared" si="12"/>
        <v>1.117</v>
      </c>
      <c r="G44">
        <f t="shared" si="12"/>
        <v>0.93400000000000005</v>
      </c>
      <c r="H44">
        <f t="shared" si="12"/>
        <v>0.92700000000000005</v>
      </c>
      <c r="I44">
        <f t="shared" si="12"/>
        <v>0.80600000000000005</v>
      </c>
      <c r="J44">
        <f t="shared" si="12"/>
        <v>0.55900000000000005</v>
      </c>
      <c r="K44">
        <f t="shared" si="12"/>
        <v>0.52700000000000002</v>
      </c>
      <c r="L44">
        <f t="shared" si="12"/>
        <v>0.625</v>
      </c>
      <c r="M44">
        <f t="shared" si="12"/>
        <v>0.57599999999999996</v>
      </c>
      <c r="N44" t="e">
        <f t="shared" ca="1" si="2"/>
        <v>#NAME?</v>
      </c>
    </row>
    <row r="45" spans="1:14" x14ac:dyDescent="0.25">
      <c r="A45" t="s">
        <v>42</v>
      </c>
      <c r="B45" t="s">
        <v>96</v>
      </c>
      <c r="C45">
        <f t="shared" ref="C45:M45" si="13">ROUND(C14,3)</f>
        <v>1.597</v>
      </c>
      <c r="D45">
        <f t="shared" si="13"/>
        <v>1.81</v>
      </c>
      <c r="E45">
        <f t="shared" si="13"/>
        <v>1.5720000000000001</v>
      </c>
      <c r="F45">
        <f t="shared" si="13"/>
        <v>1.2649999999999999</v>
      </c>
      <c r="G45">
        <f t="shared" si="13"/>
        <v>1.0649999999999999</v>
      </c>
      <c r="H45">
        <f t="shared" si="13"/>
        <v>0.95799999999999996</v>
      </c>
      <c r="I45">
        <f t="shared" si="13"/>
        <v>0.80900000000000005</v>
      </c>
      <c r="J45">
        <f t="shared" si="13"/>
        <v>0.93500000000000005</v>
      </c>
      <c r="K45">
        <f t="shared" si="13"/>
        <v>0.876</v>
      </c>
      <c r="L45">
        <f t="shared" si="13"/>
        <v>0.90800000000000003</v>
      </c>
      <c r="M45">
        <f t="shared" si="13"/>
        <v>0.63700000000000001</v>
      </c>
      <c r="N45" t="e">
        <f t="shared" ca="1" si="2"/>
        <v>#NAME?</v>
      </c>
    </row>
    <row r="46" spans="1:14" x14ac:dyDescent="0.25">
      <c r="A46" t="s">
        <v>43</v>
      </c>
      <c r="B46" t="s">
        <v>97</v>
      </c>
      <c r="C46">
        <f t="shared" ref="C46:M46" si="14">ROUND(C15,3)</f>
        <v>1.4750000000000001</v>
      </c>
      <c r="D46">
        <f t="shared" si="14"/>
        <v>1.3939999999999999</v>
      </c>
      <c r="E46">
        <f t="shared" si="14"/>
        <v>1.151</v>
      </c>
      <c r="F46">
        <f t="shared" si="14"/>
        <v>0.91300000000000003</v>
      </c>
      <c r="G46">
        <f t="shared" si="14"/>
        <v>0.82799999999999996</v>
      </c>
      <c r="H46">
        <f t="shared" si="14"/>
        <v>0.99299999999999999</v>
      </c>
      <c r="I46">
        <f t="shared" si="14"/>
        <v>0.83399999999999996</v>
      </c>
      <c r="J46">
        <f t="shared" si="14"/>
        <v>1.03</v>
      </c>
      <c r="K46">
        <f t="shared" si="14"/>
        <v>0.79400000000000004</v>
      </c>
      <c r="L46">
        <f t="shared" si="14"/>
        <v>0.79900000000000004</v>
      </c>
      <c r="M46">
        <f t="shared" si="14"/>
        <v>0.60699999999999998</v>
      </c>
      <c r="N46" t="e">
        <f t="shared" ca="1" si="2"/>
        <v>#NAME?</v>
      </c>
    </row>
    <row r="47" spans="1:14" x14ac:dyDescent="0.25">
      <c r="A47" t="s">
        <v>71</v>
      </c>
      <c r="B47" t="s">
        <v>98</v>
      </c>
      <c r="C47">
        <f t="shared" ref="C47:M47" si="15">ROUND(C16,3)</f>
        <v>1.454</v>
      </c>
      <c r="D47">
        <f t="shared" si="15"/>
        <v>1.1240000000000001</v>
      </c>
      <c r="E47">
        <f t="shared" si="15"/>
        <v>1.224</v>
      </c>
      <c r="F47">
        <f t="shared" si="15"/>
        <v>0</v>
      </c>
      <c r="G47">
        <f t="shared" si="15"/>
        <v>1.0580000000000001</v>
      </c>
      <c r="H47">
        <f t="shared" si="15"/>
        <v>1.1120000000000001</v>
      </c>
      <c r="I47">
        <f t="shared" si="15"/>
        <v>0.995</v>
      </c>
      <c r="J47">
        <f t="shared" si="15"/>
        <v>0</v>
      </c>
      <c r="K47">
        <f t="shared" si="15"/>
        <v>0</v>
      </c>
      <c r="L47">
        <f t="shared" si="15"/>
        <v>0</v>
      </c>
      <c r="M47">
        <f t="shared" si="15"/>
        <v>0.72</v>
      </c>
      <c r="N47" t="e">
        <f t="shared" ca="1" si="2"/>
        <v>#NAME?</v>
      </c>
    </row>
    <row r="48" spans="1:14" x14ac:dyDescent="0.25">
      <c r="A48" t="s">
        <v>72</v>
      </c>
      <c r="B48" t="s">
        <v>98</v>
      </c>
      <c r="C48">
        <f t="shared" ref="C48:M48" si="16">ROUND(C17,3)</f>
        <v>0</v>
      </c>
      <c r="D48">
        <f t="shared" si="16"/>
        <v>0</v>
      </c>
      <c r="E48">
        <f t="shared" si="16"/>
        <v>0</v>
      </c>
      <c r="F48">
        <f t="shared" si="16"/>
        <v>0</v>
      </c>
      <c r="G48">
        <f t="shared" si="16"/>
        <v>0</v>
      </c>
      <c r="H48">
        <f t="shared" si="16"/>
        <v>0</v>
      </c>
      <c r="I48">
        <f t="shared" si="16"/>
        <v>0</v>
      </c>
      <c r="J48">
        <f t="shared" si="16"/>
        <v>0</v>
      </c>
      <c r="K48">
        <f t="shared" si="16"/>
        <v>0.79100000000000004</v>
      </c>
      <c r="L48">
        <f t="shared" si="16"/>
        <v>0</v>
      </c>
      <c r="M48">
        <f t="shared" si="16"/>
        <v>0</v>
      </c>
      <c r="N48" t="e">
        <f t="shared" ca="1" si="2"/>
        <v>#NAME?</v>
      </c>
    </row>
    <row r="49" spans="1:14" x14ac:dyDescent="0.25">
      <c r="A49" t="s">
        <v>44</v>
      </c>
      <c r="B49" t="s">
        <v>98</v>
      </c>
      <c r="C49">
        <f t="shared" ref="C49:M49" si="17">ROUND(C18,3)</f>
        <v>0</v>
      </c>
      <c r="D49">
        <f t="shared" si="17"/>
        <v>0.83299999999999996</v>
      </c>
      <c r="E49">
        <f t="shared" si="17"/>
        <v>0.86399999999999999</v>
      </c>
      <c r="F49">
        <f t="shared" si="17"/>
        <v>0.77400000000000002</v>
      </c>
      <c r="G49">
        <f t="shared" si="17"/>
        <v>0.68700000000000006</v>
      </c>
      <c r="H49">
        <f t="shared" si="17"/>
        <v>0.70899999999999996</v>
      </c>
      <c r="I49">
        <f t="shared" si="17"/>
        <v>0.65</v>
      </c>
      <c r="J49">
        <f t="shared" si="17"/>
        <v>0.50800000000000001</v>
      </c>
      <c r="K49">
        <f t="shared" si="17"/>
        <v>0.46899999999999997</v>
      </c>
      <c r="L49">
        <f t="shared" si="17"/>
        <v>0.442</v>
      </c>
      <c r="M49">
        <f t="shared" si="17"/>
        <v>0.42899999999999999</v>
      </c>
      <c r="N49" t="e">
        <f t="shared" ca="1" si="2"/>
        <v>#NAME?</v>
      </c>
    </row>
    <row r="50" spans="1:14" x14ac:dyDescent="0.25">
      <c r="A50" t="s">
        <v>52</v>
      </c>
      <c r="B50" t="s">
        <v>99</v>
      </c>
      <c r="C50">
        <f t="shared" ref="C50:M50" si="18">ROUND(C19,3)</f>
        <v>0</v>
      </c>
      <c r="D50">
        <f t="shared" si="18"/>
        <v>0.71199999999999997</v>
      </c>
      <c r="E50">
        <f t="shared" si="18"/>
        <v>0.47599999999999998</v>
      </c>
      <c r="F50">
        <f t="shared" si="18"/>
        <v>0.432</v>
      </c>
      <c r="G50">
        <f t="shared" si="18"/>
        <v>0.83499999999999996</v>
      </c>
      <c r="H50">
        <f t="shared" si="18"/>
        <v>0.57799999999999996</v>
      </c>
      <c r="I50">
        <f t="shared" si="18"/>
        <v>0.68799999999999994</v>
      </c>
      <c r="J50">
        <f t="shared" si="18"/>
        <v>0.377</v>
      </c>
      <c r="K50">
        <f t="shared" si="18"/>
        <v>0.98299999999999998</v>
      </c>
      <c r="L50">
        <f t="shared" si="18"/>
        <v>0.91700000000000004</v>
      </c>
      <c r="M50">
        <f t="shared" si="18"/>
        <v>0.51500000000000001</v>
      </c>
      <c r="N50" t="e">
        <f t="shared" ca="1" si="2"/>
        <v>#NAME?</v>
      </c>
    </row>
    <row r="51" spans="1:14" x14ac:dyDescent="0.25">
      <c r="A51" t="s">
        <v>45</v>
      </c>
      <c r="B51" t="s">
        <v>99</v>
      </c>
      <c r="C51">
        <f t="shared" ref="C51:M51" si="19">ROUND(C20,3)</f>
        <v>1.425</v>
      </c>
      <c r="D51">
        <f t="shared" si="19"/>
        <v>1.5960000000000001</v>
      </c>
      <c r="E51">
        <f t="shared" si="19"/>
        <v>0</v>
      </c>
      <c r="F51">
        <f t="shared" si="19"/>
        <v>1.1830000000000001</v>
      </c>
      <c r="G51">
        <f t="shared" si="19"/>
        <v>1.226</v>
      </c>
      <c r="H51">
        <f t="shared" si="19"/>
        <v>0.88500000000000001</v>
      </c>
      <c r="I51">
        <f t="shared" si="19"/>
        <v>0</v>
      </c>
      <c r="J51">
        <f t="shared" si="19"/>
        <v>0.96399999999999997</v>
      </c>
      <c r="K51">
        <f t="shared" si="19"/>
        <v>1.704</v>
      </c>
      <c r="L51">
        <f t="shared" si="19"/>
        <v>0.91300000000000003</v>
      </c>
      <c r="M51">
        <f t="shared" si="19"/>
        <v>0.63400000000000001</v>
      </c>
      <c r="N51" t="e">
        <f t="shared" ca="1" si="2"/>
        <v>#NAME?</v>
      </c>
    </row>
    <row r="52" spans="1:14" x14ac:dyDescent="0.25">
      <c r="A52" t="s">
        <v>46</v>
      </c>
      <c r="B52" t="s">
        <v>100</v>
      </c>
      <c r="C52">
        <f t="shared" ref="C52:M52" si="20">ROUND(C21,3)</f>
        <v>1.2030000000000001</v>
      </c>
      <c r="D52">
        <f t="shared" si="20"/>
        <v>1.081</v>
      </c>
      <c r="E52">
        <f t="shared" si="20"/>
        <v>0.98</v>
      </c>
      <c r="F52">
        <f t="shared" si="20"/>
        <v>1.081</v>
      </c>
      <c r="G52">
        <f t="shared" si="20"/>
        <v>0.76500000000000001</v>
      </c>
      <c r="H52">
        <f t="shared" si="20"/>
        <v>0.84099999999999997</v>
      </c>
      <c r="I52">
        <f t="shared" si="20"/>
        <v>0.89200000000000002</v>
      </c>
      <c r="J52">
        <f t="shared" si="20"/>
        <v>0.621</v>
      </c>
      <c r="K52">
        <f t="shared" si="20"/>
        <v>0.61499999999999999</v>
      </c>
      <c r="L52">
        <f t="shared" si="20"/>
        <v>0.69499999999999995</v>
      </c>
      <c r="M52">
        <f t="shared" si="20"/>
        <v>0.56999999999999995</v>
      </c>
      <c r="N52" t="e">
        <f t="shared" ca="1" si="2"/>
        <v>#NAME?</v>
      </c>
    </row>
    <row r="53" spans="1:14" x14ac:dyDescent="0.25">
      <c r="A53" t="s">
        <v>53</v>
      </c>
      <c r="B53" t="s">
        <v>102</v>
      </c>
      <c r="C53">
        <f t="shared" ref="C53:M53" si="21">ROUND(C22,3)</f>
        <v>0</v>
      </c>
      <c r="D53">
        <f t="shared" si="21"/>
        <v>0</v>
      </c>
      <c r="E53">
        <f t="shared" si="21"/>
        <v>0.45200000000000001</v>
      </c>
      <c r="F53">
        <f t="shared" si="21"/>
        <v>0.29599999999999999</v>
      </c>
      <c r="G53">
        <f t="shared" si="21"/>
        <v>0.255</v>
      </c>
      <c r="H53">
        <f t="shared" si="21"/>
        <v>0.29399999999999998</v>
      </c>
      <c r="I53">
        <f t="shared" si="21"/>
        <v>9.0999999999999998E-2</v>
      </c>
      <c r="J53">
        <f t="shared" si="21"/>
        <v>0.24199999999999999</v>
      </c>
      <c r="K53">
        <f t="shared" si="21"/>
        <v>0.59699999999999998</v>
      </c>
      <c r="L53">
        <f t="shared" si="21"/>
        <v>0.64900000000000002</v>
      </c>
      <c r="M53">
        <f t="shared" si="21"/>
        <v>0.54</v>
      </c>
      <c r="N53" t="e">
        <f t="shared" ca="1" si="2"/>
        <v>#NAME?</v>
      </c>
    </row>
    <row r="54" spans="1:14" x14ac:dyDescent="0.25">
      <c r="A54" t="s">
        <v>47</v>
      </c>
      <c r="B54" t="s">
        <v>101</v>
      </c>
      <c r="C54">
        <f t="shared" ref="C54:M54" si="22">ROUND(C23,3)</f>
        <v>2.0960000000000001</v>
      </c>
      <c r="D54">
        <f t="shared" si="22"/>
        <v>1.903</v>
      </c>
      <c r="E54">
        <f t="shared" si="22"/>
        <v>2.1579999999999999</v>
      </c>
      <c r="F54">
        <f t="shared" si="22"/>
        <v>2.0049999999999999</v>
      </c>
      <c r="G54">
        <f t="shared" si="22"/>
        <v>1.738</v>
      </c>
      <c r="H54">
        <f t="shared" si="22"/>
        <v>1.484</v>
      </c>
      <c r="I54">
        <f t="shared" si="22"/>
        <v>1.478</v>
      </c>
      <c r="J54">
        <f t="shared" si="22"/>
        <v>1.1339999999999999</v>
      </c>
      <c r="K54">
        <f t="shared" si="22"/>
        <v>1.17</v>
      </c>
      <c r="L54">
        <f t="shared" si="22"/>
        <v>1.18</v>
      </c>
      <c r="M54">
        <f t="shared" si="22"/>
        <v>1.329</v>
      </c>
      <c r="N54" t="e">
        <f t="shared" ca="1" si="2"/>
        <v>#NAME?</v>
      </c>
    </row>
    <row r="55" spans="1:14" x14ac:dyDescent="0.25">
      <c r="A55" t="s">
        <v>54</v>
      </c>
      <c r="B55" t="s">
        <v>101</v>
      </c>
      <c r="C55">
        <f t="shared" ref="C55:M55" si="23">ROUND(C24,3)</f>
        <v>0</v>
      </c>
      <c r="D55">
        <f t="shared" si="23"/>
        <v>1.2869999999999999</v>
      </c>
      <c r="E55">
        <f t="shared" si="23"/>
        <v>1.59</v>
      </c>
      <c r="F55">
        <f t="shared" si="23"/>
        <v>1.506</v>
      </c>
      <c r="G55">
        <f t="shared" si="23"/>
        <v>1.2569999999999999</v>
      </c>
      <c r="H55">
        <f t="shared" si="23"/>
        <v>1.448</v>
      </c>
      <c r="I55">
        <f t="shared" si="23"/>
        <v>1.3919999999999999</v>
      </c>
      <c r="J55">
        <f t="shared" si="23"/>
        <v>1.4470000000000001</v>
      </c>
      <c r="K55">
        <f t="shared" si="23"/>
        <v>1.232</v>
      </c>
      <c r="L55">
        <f t="shared" si="23"/>
        <v>1.137</v>
      </c>
      <c r="M55">
        <f t="shared" si="23"/>
        <v>0.85799999999999998</v>
      </c>
      <c r="N55" t="e">
        <f t="shared" ca="1" si="2"/>
        <v>#NAME?</v>
      </c>
    </row>
    <row r="56" spans="1:14" x14ac:dyDescent="0.25">
      <c r="A56" t="s">
        <v>48</v>
      </c>
      <c r="B56" t="s">
        <v>103</v>
      </c>
      <c r="C56">
        <f t="shared" ref="C56:M56" si="24">ROUND(C25,3)</f>
        <v>0</v>
      </c>
      <c r="D56">
        <f t="shared" si="24"/>
        <v>1.6659999999999999</v>
      </c>
      <c r="E56">
        <f t="shared" si="24"/>
        <v>1.526</v>
      </c>
      <c r="F56">
        <f t="shared" si="24"/>
        <v>1.1659999999999999</v>
      </c>
      <c r="G56">
        <f t="shared" si="24"/>
        <v>1.2829999999999999</v>
      </c>
      <c r="H56">
        <f t="shared" si="24"/>
        <v>1.365</v>
      </c>
      <c r="I56">
        <f t="shared" si="24"/>
        <v>1.7669999999999999</v>
      </c>
      <c r="J56">
        <f t="shared" si="24"/>
        <v>1.113</v>
      </c>
      <c r="K56">
        <f t="shared" si="24"/>
        <v>0.99</v>
      </c>
      <c r="L56">
        <f t="shared" si="24"/>
        <v>0.85799999999999998</v>
      </c>
      <c r="M56">
        <f t="shared" si="24"/>
        <v>1.006</v>
      </c>
      <c r="N56" t="e">
        <f t="shared" ca="1" si="2"/>
        <v>#NAME?</v>
      </c>
    </row>
    <row r="57" spans="1:14" x14ac:dyDescent="0.25">
      <c r="A57" t="s">
        <v>49</v>
      </c>
      <c r="B57" t="s">
        <v>104</v>
      </c>
      <c r="C57">
        <f t="shared" ref="C57:M57" si="25">ROUND(C26,3)</f>
        <v>1.0389999999999999</v>
      </c>
      <c r="D57">
        <f t="shared" si="25"/>
        <v>0.88200000000000001</v>
      </c>
      <c r="E57">
        <f t="shared" si="25"/>
        <v>0.89</v>
      </c>
      <c r="F57">
        <f t="shared" si="25"/>
        <v>0.95899999999999996</v>
      </c>
      <c r="G57">
        <f t="shared" si="25"/>
        <v>0.88500000000000001</v>
      </c>
      <c r="H57">
        <f t="shared" si="25"/>
        <v>0.624</v>
      </c>
      <c r="I57">
        <f t="shared" si="25"/>
        <v>0.59599999999999997</v>
      </c>
      <c r="J57">
        <f t="shared" si="25"/>
        <v>0.64100000000000001</v>
      </c>
      <c r="K57">
        <f t="shared" si="25"/>
        <v>0.53700000000000003</v>
      </c>
      <c r="L57">
        <f t="shared" si="25"/>
        <v>0.54300000000000004</v>
      </c>
      <c r="M57">
        <f t="shared" si="25"/>
        <v>0.52400000000000002</v>
      </c>
      <c r="N57" t="e">
        <f t="shared" ca="1" si="2"/>
        <v>#NAME?</v>
      </c>
    </row>
    <row r="58" spans="1:14" x14ac:dyDescent="0.25">
      <c r="A58" t="s">
        <v>55</v>
      </c>
      <c r="B58" t="s">
        <v>106</v>
      </c>
      <c r="C58">
        <f t="shared" ref="C58:M58" si="26">ROUND(C27,3)</f>
        <v>0.442</v>
      </c>
      <c r="D58">
        <f t="shared" si="26"/>
        <v>0.41199999999999998</v>
      </c>
      <c r="E58">
        <f t="shared" si="26"/>
        <v>0.496</v>
      </c>
      <c r="F58">
        <f t="shared" si="26"/>
        <v>0.28699999999999998</v>
      </c>
      <c r="G58">
        <f t="shared" si="26"/>
        <v>0.28899999999999998</v>
      </c>
      <c r="H58">
        <f t="shared" si="26"/>
        <v>0.26400000000000001</v>
      </c>
      <c r="I58">
        <f t="shared" si="26"/>
        <v>0.32</v>
      </c>
      <c r="J58">
        <f t="shared" si="26"/>
        <v>0.40300000000000002</v>
      </c>
      <c r="K58">
        <f t="shared" si="26"/>
        <v>0.41899999999999998</v>
      </c>
      <c r="L58">
        <f t="shared" si="26"/>
        <v>0.378</v>
      </c>
      <c r="M58">
        <f t="shared" si="26"/>
        <v>0.313</v>
      </c>
      <c r="N58" t="e">
        <f t="shared" ca="1" si="2"/>
        <v>#NAME?</v>
      </c>
    </row>
    <row r="59" spans="1:14" x14ac:dyDescent="0.25">
      <c r="A59" t="s">
        <v>50</v>
      </c>
      <c r="B59" t="s">
        <v>105</v>
      </c>
      <c r="C59">
        <f t="shared" ref="C59:M59" si="27">ROUND(C28,3)</f>
        <v>1.2350000000000001</v>
      </c>
      <c r="D59">
        <f t="shared" si="27"/>
        <v>1.2669999999999999</v>
      </c>
      <c r="E59">
        <f t="shared" si="27"/>
        <v>0.56200000000000006</v>
      </c>
      <c r="F59">
        <f t="shared" si="27"/>
        <v>0</v>
      </c>
      <c r="G59">
        <f t="shared" si="27"/>
        <v>0.78400000000000003</v>
      </c>
      <c r="H59">
        <f t="shared" si="27"/>
        <v>0.76400000000000001</v>
      </c>
      <c r="I59">
        <f t="shared" si="27"/>
        <v>0.80700000000000005</v>
      </c>
      <c r="J59">
        <f t="shared" si="27"/>
        <v>0.68799999999999994</v>
      </c>
      <c r="K59">
        <f t="shared" si="27"/>
        <v>0.71199999999999997</v>
      </c>
      <c r="L59">
        <f t="shared" si="27"/>
        <v>0.58299999999999996</v>
      </c>
      <c r="M59">
        <f t="shared" si="27"/>
        <v>0.56000000000000005</v>
      </c>
      <c r="N59" t="e">
        <f t="shared" ca="1" si="2"/>
        <v>#NAME?</v>
      </c>
    </row>
    <row r="60" spans="1:14" x14ac:dyDescent="0.25">
      <c r="A60" t="s">
        <v>77</v>
      </c>
      <c r="B60" t="s">
        <v>108</v>
      </c>
      <c r="C60">
        <f t="shared" ref="C60:M60" si="28">ROUND(C29,3)</f>
        <v>0</v>
      </c>
      <c r="D60">
        <f t="shared" si="28"/>
        <v>0</v>
      </c>
      <c r="E60">
        <f t="shared" si="28"/>
        <v>0</v>
      </c>
      <c r="F60">
        <f t="shared" si="28"/>
        <v>0</v>
      </c>
      <c r="G60">
        <f t="shared" si="28"/>
        <v>0</v>
      </c>
      <c r="H60">
        <f t="shared" si="28"/>
        <v>0</v>
      </c>
      <c r="I60">
        <f t="shared" si="28"/>
        <v>0</v>
      </c>
      <c r="J60">
        <f t="shared" si="28"/>
        <v>0.4</v>
      </c>
      <c r="K60">
        <f t="shared" si="28"/>
        <v>0.41299999999999998</v>
      </c>
      <c r="L60">
        <f t="shared" si="28"/>
        <v>0.46300000000000002</v>
      </c>
      <c r="M60">
        <f t="shared" si="28"/>
        <v>0.58899999999999997</v>
      </c>
      <c r="N60" t="e">
        <f t="shared" ca="1" si="2"/>
        <v>#NAME?</v>
      </c>
    </row>
    <row r="61" spans="1:14" x14ac:dyDescent="0.25">
      <c r="A61" t="s">
        <v>78</v>
      </c>
      <c r="B61" t="s">
        <v>108</v>
      </c>
      <c r="C61">
        <f t="shared" ref="C61:M61" si="29">ROUND(C30,3)</f>
        <v>0</v>
      </c>
      <c r="D61">
        <f t="shared" si="29"/>
        <v>0.29799999999999999</v>
      </c>
      <c r="E61">
        <f t="shared" si="29"/>
        <v>0.34399999999999997</v>
      </c>
      <c r="F61">
        <f t="shared" si="29"/>
        <v>0.32700000000000001</v>
      </c>
      <c r="G61">
        <f t="shared" si="29"/>
        <v>0.44700000000000001</v>
      </c>
      <c r="H61">
        <f t="shared" si="29"/>
        <v>0.36899999999999999</v>
      </c>
      <c r="I61">
        <f t="shared" si="29"/>
        <v>0.33</v>
      </c>
      <c r="J61">
        <f t="shared" si="29"/>
        <v>0</v>
      </c>
      <c r="K61">
        <f t="shared" si="29"/>
        <v>0</v>
      </c>
      <c r="L61">
        <f t="shared" si="29"/>
        <v>0</v>
      </c>
      <c r="M61">
        <f t="shared" si="29"/>
        <v>0</v>
      </c>
      <c r="N61" t="e">
        <f t="shared" ca="1" si="2"/>
        <v>#NAME?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E35"/>
  <sheetViews>
    <sheetView workbookViewId="0">
      <selection activeCell="Y33" sqref="Y33"/>
    </sheetView>
  </sheetViews>
  <sheetFormatPr defaultRowHeight="15" x14ac:dyDescent="0.25"/>
  <cols>
    <col min="2" max="2" width="3.7109375" bestFit="1" customWidth="1"/>
    <col min="3" max="3" width="19.7109375" bestFit="1" customWidth="1"/>
    <col min="4" max="5" width="3.28515625" customWidth="1"/>
    <col min="6" max="8" width="3.7109375" customWidth="1"/>
    <col min="9" max="9" width="3.28515625" customWidth="1"/>
    <col min="10" max="11" width="4.28515625" customWidth="1"/>
    <col min="12" max="12" width="3.85546875" customWidth="1"/>
    <col min="13" max="15" width="3.28515625" customWidth="1"/>
    <col min="16" max="16" width="4.5703125" customWidth="1"/>
    <col min="17" max="28" width="3.28515625" customWidth="1"/>
  </cols>
  <sheetData>
    <row r="1" spans="1:3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 thickBot="1" x14ac:dyDescent="0.3">
      <c r="A2" s="1"/>
      <c r="B2" s="1"/>
      <c r="C2" s="2"/>
      <c r="D2" s="2"/>
      <c r="E2" s="2"/>
      <c r="F2" s="3"/>
      <c r="G2" s="3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ht="16.5" thickTop="1" thickBot="1" x14ac:dyDescent="0.3">
      <c r="A3" s="4"/>
      <c r="B3" s="4"/>
      <c r="C3" s="3"/>
      <c r="D3" s="3"/>
      <c r="E3" s="3"/>
      <c r="F3" s="246" t="s">
        <v>0</v>
      </c>
      <c r="G3" s="247"/>
      <c r="H3" s="247"/>
      <c r="I3" s="248"/>
      <c r="J3" s="246" t="s">
        <v>1</v>
      </c>
      <c r="K3" s="248"/>
      <c r="L3" s="246" t="s">
        <v>2</v>
      </c>
      <c r="M3" s="247"/>
      <c r="N3" s="247"/>
      <c r="O3" s="247"/>
      <c r="P3" s="247"/>
      <c r="Q3" s="247"/>
      <c r="R3" s="247"/>
      <c r="S3" s="247"/>
      <c r="T3" s="247"/>
      <c r="U3" s="248"/>
      <c r="V3" s="246" t="s">
        <v>3</v>
      </c>
      <c r="W3" s="247"/>
      <c r="X3" s="247"/>
      <c r="Y3" s="247"/>
      <c r="Z3" s="247"/>
      <c r="AA3" s="247"/>
      <c r="AB3" s="248"/>
      <c r="AC3" s="3"/>
      <c r="AD3" s="1"/>
      <c r="AE3" s="1"/>
    </row>
    <row r="4" spans="1:31" ht="117" customHeight="1" thickTop="1" thickBot="1" x14ac:dyDescent="0.3">
      <c r="A4" s="4"/>
      <c r="B4" s="4"/>
      <c r="C4" s="5" t="s">
        <v>4</v>
      </c>
      <c r="D4" s="35" t="s">
        <v>5</v>
      </c>
      <c r="E4" s="36" t="s">
        <v>6</v>
      </c>
      <c r="F4" s="37" t="s">
        <v>7</v>
      </c>
      <c r="G4" s="38" t="s">
        <v>8</v>
      </c>
      <c r="H4" s="38" t="s">
        <v>9</v>
      </c>
      <c r="I4" s="39" t="s">
        <v>10</v>
      </c>
      <c r="J4" s="37" t="s">
        <v>11</v>
      </c>
      <c r="K4" s="39" t="s">
        <v>12</v>
      </c>
      <c r="L4" s="37" t="s">
        <v>13</v>
      </c>
      <c r="M4" s="38" t="s">
        <v>14</v>
      </c>
      <c r="N4" s="38" t="s">
        <v>15</v>
      </c>
      <c r="O4" s="38" t="s">
        <v>16</v>
      </c>
      <c r="P4" s="38" t="s">
        <v>17</v>
      </c>
      <c r="Q4" s="38" t="s">
        <v>18</v>
      </c>
      <c r="R4" s="38" t="s">
        <v>19</v>
      </c>
      <c r="S4" s="38" t="s">
        <v>20</v>
      </c>
      <c r="T4" s="38" t="s">
        <v>21</v>
      </c>
      <c r="U4" s="39" t="s">
        <v>22</v>
      </c>
      <c r="V4" s="37" t="s">
        <v>23</v>
      </c>
      <c r="W4" s="38" t="s">
        <v>24</v>
      </c>
      <c r="X4" s="38" t="s">
        <v>25</v>
      </c>
      <c r="Y4" s="38" t="s">
        <v>26</v>
      </c>
      <c r="Z4" s="38" t="s">
        <v>27</v>
      </c>
      <c r="AA4" s="38" t="s">
        <v>28</v>
      </c>
      <c r="AB4" s="39" t="s">
        <v>29</v>
      </c>
      <c r="AC4" s="4"/>
      <c r="AD4" s="1"/>
      <c r="AE4" s="1"/>
    </row>
    <row r="5" spans="1:31" ht="15.75" thickTop="1" x14ac:dyDescent="0.25">
      <c r="A5" s="4"/>
      <c r="B5" s="231" t="s">
        <v>30</v>
      </c>
      <c r="C5" s="6" t="s">
        <v>31</v>
      </c>
      <c r="D5" s="7"/>
      <c r="E5" s="8"/>
      <c r="F5" s="9"/>
      <c r="G5" s="10"/>
      <c r="H5" s="10"/>
      <c r="I5" s="11"/>
      <c r="J5" s="12"/>
      <c r="K5" s="13"/>
      <c r="L5" s="9"/>
      <c r="M5" s="14"/>
      <c r="N5" s="14"/>
      <c r="O5" s="14"/>
      <c r="P5" s="14"/>
      <c r="Q5" s="14"/>
      <c r="R5" s="10"/>
      <c r="S5" s="10"/>
      <c r="T5" s="14"/>
      <c r="U5" s="13"/>
      <c r="V5" s="12"/>
      <c r="W5" s="14"/>
      <c r="X5" s="14"/>
      <c r="Y5" s="14"/>
      <c r="Z5" s="14"/>
      <c r="AA5" s="14"/>
      <c r="AB5" s="13"/>
      <c r="AC5" s="3"/>
      <c r="AD5" s="1"/>
      <c r="AE5" s="1"/>
    </row>
    <row r="6" spans="1:31" x14ac:dyDescent="0.25">
      <c r="A6" s="4"/>
      <c r="B6" s="232"/>
      <c r="C6" s="15" t="s">
        <v>32</v>
      </c>
      <c r="D6" s="7"/>
      <c r="E6" s="8"/>
      <c r="F6" s="9"/>
      <c r="G6" s="10"/>
      <c r="H6" s="14"/>
      <c r="I6" s="11"/>
      <c r="J6" s="12"/>
      <c r="K6" s="13"/>
      <c r="L6" s="12"/>
      <c r="M6" s="14"/>
      <c r="N6" s="10"/>
      <c r="O6" s="14"/>
      <c r="P6" s="14"/>
      <c r="Q6" s="16"/>
      <c r="R6" s="10"/>
      <c r="S6" s="10"/>
      <c r="T6" s="14"/>
      <c r="U6" s="13"/>
      <c r="V6" s="12"/>
      <c r="W6" s="14"/>
      <c r="X6" s="14"/>
      <c r="Y6" s="10"/>
      <c r="Z6" s="10"/>
      <c r="AA6" s="14"/>
      <c r="AB6" s="13"/>
      <c r="AC6" s="3"/>
      <c r="AD6" s="1"/>
      <c r="AE6" s="1"/>
    </row>
    <row r="7" spans="1:31" x14ac:dyDescent="0.25">
      <c r="A7" s="4"/>
      <c r="B7" s="232"/>
      <c r="C7" s="15" t="s">
        <v>33</v>
      </c>
      <c r="D7" s="17"/>
      <c r="E7" s="18"/>
      <c r="F7" s="9"/>
      <c r="G7" s="10"/>
      <c r="H7" s="10"/>
      <c r="I7" s="11"/>
      <c r="J7" s="12"/>
      <c r="K7" s="13"/>
      <c r="L7" s="9"/>
      <c r="M7" s="14"/>
      <c r="N7" s="10"/>
      <c r="O7" s="14"/>
      <c r="P7" s="16"/>
      <c r="Q7" s="16"/>
      <c r="R7" s="10"/>
      <c r="S7" s="10"/>
      <c r="T7" s="14"/>
      <c r="U7" s="13"/>
      <c r="V7" s="9"/>
      <c r="W7" s="14"/>
      <c r="X7" s="14"/>
      <c r="Y7" s="10"/>
      <c r="Z7" s="14"/>
      <c r="AA7" s="14"/>
      <c r="AB7" s="13"/>
      <c r="AC7" s="3"/>
      <c r="AD7" s="1"/>
      <c r="AE7" s="1"/>
    </row>
    <row r="8" spans="1:31" x14ac:dyDescent="0.25">
      <c r="A8" s="4"/>
      <c r="B8" s="232"/>
      <c r="C8" s="15" t="s">
        <v>34</v>
      </c>
      <c r="D8" s="7"/>
      <c r="E8" s="8"/>
      <c r="F8" s="9"/>
      <c r="G8" s="10"/>
      <c r="H8" s="14"/>
      <c r="I8" s="11"/>
      <c r="J8" s="12"/>
      <c r="K8" s="13"/>
      <c r="L8" s="12"/>
      <c r="M8" s="14"/>
      <c r="N8" s="14"/>
      <c r="O8" s="14"/>
      <c r="P8" s="14"/>
      <c r="Q8" s="16"/>
      <c r="R8" s="14"/>
      <c r="S8" s="10"/>
      <c r="T8" s="16"/>
      <c r="U8" s="13"/>
      <c r="V8" s="12"/>
      <c r="W8" s="16"/>
      <c r="X8" s="14"/>
      <c r="Y8" s="14"/>
      <c r="Z8" s="14"/>
      <c r="AA8" s="14"/>
      <c r="AB8" s="13"/>
      <c r="AC8" s="3"/>
      <c r="AD8" s="1"/>
      <c r="AE8" s="1"/>
    </row>
    <row r="9" spans="1:31" x14ac:dyDescent="0.25">
      <c r="A9" s="4"/>
      <c r="B9" s="232"/>
      <c r="C9" s="15" t="s">
        <v>35</v>
      </c>
      <c r="D9" s="7"/>
      <c r="E9" s="8"/>
      <c r="F9" s="9"/>
      <c r="G9" s="10"/>
      <c r="H9" s="14"/>
      <c r="I9" s="13"/>
      <c r="J9" s="12"/>
      <c r="K9" s="13"/>
      <c r="L9" s="12"/>
      <c r="M9" s="14"/>
      <c r="N9" s="14"/>
      <c r="O9" s="16"/>
      <c r="P9" s="14"/>
      <c r="Q9" s="16"/>
      <c r="R9" s="14"/>
      <c r="S9" s="14"/>
      <c r="T9" s="16"/>
      <c r="U9" s="13"/>
      <c r="V9" s="12"/>
      <c r="W9" s="14"/>
      <c r="X9" s="14"/>
      <c r="Y9" s="14"/>
      <c r="Z9" s="14"/>
      <c r="AA9" s="14"/>
      <c r="AB9" s="19"/>
      <c r="AC9" s="3"/>
      <c r="AD9" s="1"/>
      <c r="AE9" s="1"/>
    </row>
    <row r="10" spans="1:31" x14ac:dyDescent="0.25">
      <c r="A10" s="4"/>
      <c r="B10" s="232"/>
      <c r="C10" s="15" t="s">
        <v>36</v>
      </c>
      <c r="D10" s="7"/>
      <c r="E10" s="8"/>
      <c r="F10" s="9"/>
      <c r="G10" s="10"/>
      <c r="H10" s="10"/>
      <c r="I10" s="11"/>
      <c r="J10" s="12"/>
      <c r="K10" s="13"/>
      <c r="L10" s="9"/>
      <c r="M10" s="14"/>
      <c r="N10" s="14"/>
      <c r="O10" s="10"/>
      <c r="P10" s="16"/>
      <c r="Q10" s="16"/>
      <c r="R10" s="10"/>
      <c r="S10" s="10"/>
      <c r="T10" s="14"/>
      <c r="U10" s="19"/>
      <c r="V10" s="20"/>
      <c r="W10" s="14"/>
      <c r="X10" s="14"/>
      <c r="Y10" s="14"/>
      <c r="Z10" s="10"/>
      <c r="AA10" s="14"/>
      <c r="AB10" s="11"/>
      <c r="AC10" s="3"/>
      <c r="AD10" s="1"/>
      <c r="AE10" s="1"/>
    </row>
    <row r="11" spans="1:31" x14ac:dyDescent="0.25">
      <c r="A11" s="4"/>
      <c r="B11" s="232"/>
      <c r="C11" s="15" t="s">
        <v>37</v>
      </c>
      <c r="D11" s="7"/>
      <c r="E11" s="8"/>
      <c r="F11" s="9"/>
      <c r="G11" s="10"/>
      <c r="H11" s="10"/>
      <c r="I11" s="13"/>
      <c r="J11" s="12"/>
      <c r="K11" s="13"/>
      <c r="L11" s="9"/>
      <c r="M11" s="10"/>
      <c r="N11" s="14"/>
      <c r="O11" s="14"/>
      <c r="P11" s="10"/>
      <c r="Q11" s="14"/>
      <c r="R11" s="10"/>
      <c r="S11" s="10"/>
      <c r="T11" s="14"/>
      <c r="U11" s="13"/>
      <c r="V11" s="12"/>
      <c r="W11" s="14"/>
      <c r="X11" s="10"/>
      <c r="Y11" s="14"/>
      <c r="Z11" s="14"/>
      <c r="AA11" s="14"/>
      <c r="AB11" s="11"/>
      <c r="AC11" s="3"/>
      <c r="AD11" s="1"/>
      <c r="AE11" s="1"/>
    </row>
    <row r="12" spans="1:31" x14ac:dyDescent="0.25">
      <c r="A12" s="4"/>
      <c r="B12" s="232"/>
      <c r="C12" s="15" t="s">
        <v>38</v>
      </c>
      <c r="D12" s="7"/>
      <c r="E12" s="8"/>
      <c r="F12" s="9"/>
      <c r="G12" s="14"/>
      <c r="H12" s="14"/>
      <c r="I12" s="11"/>
      <c r="J12" s="20"/>
      <c r="K12" s="13"/>
      <c r="L12" s="9"/>
      <c r="M12" s="14"/>
      <c r="N12" s="10"/>
      <c r="O12" s="14"/>
      <c r="P12" s="10"/>
      <c r="Q12" s="14"/>
      <c r="R12" s="10"/>
      <c r="S12" s="10"/>
      <c r="T12" s="14"/>
      <c r="U12" s="13"/>
      <c r="V12" s="9"/>
      <c r="W12" s="14"/>
      <c r="X12" s="10"/>
      <c r="Y12" s="14"/>
      <c r="Z12" s="10"/>
      <c r="AA12" s="14"/>
      <c r="AB12" s="11"/>
      <c r="AC12" s="3"/>
      <c r="AD12" s="1"/>
      <c r="AE12" s="1"/>
    </row>
    <row r="13" spans="1:31" x14ac:dyDescent="0.25">
      <c r="A13" s="4"/>
      <c r="B13" s="232"/>
      <c r="C13" s="15" t="s">
        <v>39</v>
      </c>
      <c r="D13" s="17"/>
      <c r="E13" s="8"/>
      <c r="F13" s="9"/>
      <c r="G13" s="10"/>
      <c r="H13" s="10"/>
      <c r="I13" s="13"/>
      <c r="J13" s="12"/>
      <c r="K13" s="13"/>
      <c r="L13" s="12"/>
      <c r="M13" s="14"/>
      <c r="N13" s="14"/>
      <c r="O13" s="14"/>
      <c r="P13" s="14"/>
      <c r="Q13" s="14"/>
      <c r="R13" s="14"/>
      <c r="S13" s="14"/>
      <c r="T13" s="14"/>
      <c r="U13" s="13"/>
      <c r="V13" s="12"/>
      <c r="W13" s="16"/>
      <c r="X13" s="14"/>
      <c r="Y13" s="14"/>
      <c r="Z13" s="10"/>
      <c r="AA13" s="14"/>
      <c r="AB13" s="13"/>
      <c r="AC13" s="3"/>
      <c r="AD13" s="1"/>
      <c r="AE13" s="1"/>
    </row>
    <row r="14" spans="1:31" x14ac:dyDescent="0.25">
      <c r="A14" s="4"/>
      <c r="B14" s="232"/>
      <c r="C14" s="15" t="s">
        <v>40</v>
      </c>
      <c r="D14" s="7"/>
      <c r="E14" s="8"/>
      <c r="F14" s="9"/>
      <c r="G14" s="14"/>
      <c r="H14" s="10"/>
      <c r="I14" s="13"/>
      <c r="J14" s="12"/>
      <c r="K14" s="13"/>
      <c r="L14" s="12"/>
      <c r="M14" s="16"/>
      <c r="N14" s="14"/>
      <c r="O14" s="14"/>
      <c r="P14" s="14"/>
      <c r="Q14" s="16"/>
      <c r="R14" s="14"/>
      <c r="S14" s="10"/>
      <c r="T14" s="14"/>
      <c r="U14" s="19"/>
      <c r="V14" s="12"/>
      <c r="W14" s="14"/>
      <c r="X14" s="10"/>
      <c r="Y14" s="14"/>
      <c r="Z14" s="10"/>
      <c r="AA14" s="14"/>
      <c r="AB14" s="13"/>
      <c r="AC14" s="3"/>
      <c r="AD14" s="1"/>
      <c r="AE14" s="1"/>
    </row>
    <row r="15" spans="1:31" x14ac:dyDescent="0.25">
      <c r="A15" s="4"/>
      <c r="B15" s="232"/>
      <c r="C15" s="15" t="s">
        <v>41</v>
      </c>
      <c r="D15" s="17"/>
      <c r="E15" s="8"/>
      <c r="F15" s="9"/>
      <c r="G15" s="10"/>
      <c r="H15" s="10"/>
      <c r="I15" s="11"/>
      <c r="J15" s="12"/>
      <c r="K15" s="13"/>
      <c r="L15" s="9"/>
      <c r="M15" s="14"/>
      <c r="N15" s="10"/>
      <c r="O15" s="10"/>
      <c r="P15" s="14"/>
      <c r="Q15" s="16"/>
      <c r="R15" s="10"/>
      <c r="S15" s="10"/>
      <c r="T15" s="14"/>
      <c r="U15" s="19"/>
      <c r="V15" s="12"/>
      <c r="W15" s="14"/>
      <c r="X15" s="10"/>
      <c r="Y15" s="14"/>
      <c r="Z15" s="14"/>
      <c r="AA15" s="14"/>
      <c r="AB15" s="11"/>
      <c r="AC15" s="3"/>
      <c r="AD15" s="1"/>
      <c r="AE15" s="1"/>
    </row>
    <row r="16" spans="1:31" x14ac:dyDescent="0.25">
      <c r="A16" s="4"/>
      <c r="B16" s="232"/>
      <c r="C16" s="15" t="s">
        <v>42</v>
      </c>
      <c r="D16" s="7"/>
      <c r="E16" s="8"/>
      <c r="F16" s="9"/>
      <c r="G16" s="10"/>
      <c r="H16" s="14"/>
      <c r="I16" s="13"/>
      <c r="J16" s="12"/>
      <c r="K16" s="13"/>
      <c r="L16" s="12"/>
      <c r="M16" s="14"/>
      <c r="N16" s="16"/>
      <c r="O16" s="14"/>
      <c r="P16" s="14"/>
      <c r="Q16" s="16"/>
      <c r="R16" s="14"/>
      <c r="S16" s="14"/>
      <c r="T16" s="14"/>
      <c r="U16" s="13"/>
      <c r="V16" s="9"/>
      <c r="W16" s="10"/>
      <c r="X16" s="10"/>
      <c r="Y16" s="14"/>
      <c r="Z16" s="10"/>
      <c r="AA16" s="10"/>
      <c r="AB16" s="13"/>
      <c r="AC16" s="3"/>
      <c r="AD16" s="1"/>
      <c r="AE16" s="1"/>
    </row>
    <row r="17" spans="1:31" x14ac:dyDescent="0.25">
      <c r="A17" s="4"/>
      <c r="B17" s="232"/>
      <c r="C17" s="15" t="s">
        <v>43</v>
      </c>
      <c r="D17" s="7"/>
      <c r="E17" s="8"/>
      <c r="F17" s="9"/>
      <c r="G17" s="10"/>
      <c r="H17" s="10"/>
      <c r="I17" s="13"/>
      <c r="J17" s="12"/>
      <c r="K17" s="13"/>
      <c r="L17" s="12"/>
      <c r="M17" s="14"/>
      <c r="N17" s="16"/>
      <c r="O17" s="16"/>
      <c r="P17" s="16"/>
      <c r="Q17" s="16"/>
      <c r="R17" s="14"/>
      <c r="S17" s="14"/>
      <c r="T17" s="16"/>
      <c r="U17" s="19"/>
      <c r="V17" s="9"/>
      <c r="W17" s="14"/>
      <c r="X17" s="10"/>
      <c r="Y17" s="14"/>
      <c r="Z17" s="14"/>
      <c r="AA17" s="14"/>
      <c r="AB17" s="13"/>
      <c r="AC17" s="3"/>
      <c r="AD17" s="1"/>
      <c r="AE17" s="1"/>
    </row>
    <row r="18" spans="1:31" x14ac:dyDescent="0.25">
      <c r="A18" s="4"/>
      <c r="B18" s="232"/>
      <c r="C18" s="15" t="s">
        <v>44</v>
      </c>
      <c r="D18" s="7"/>
      <c r="E18" s="8"/>
      <c r="F18" s="9"/>
      <c r="G18" s="10"/>
      <c r="H18" s="10"/>
      <c r="I18" s="11"/>
      <c r="J18" s="12"/>
      <c r="K18" s="13"/>
      <c r="L18" s="12"/>
      <c r="M18" s="14"/>
      <c r="N18" s="10"/>
      <c r="O18" s="14"/>
      <c r="P18" s="10"/>
      <c r="Q18" s="14"/>
      <c r="R18" s="10"/>
      <c r="S18" s="10"/>
      <c r="T18" s="14"/>
      <c r="U18" s="13"/>
      <c r="V18" s="12"/>
      <c r="W18" s="14"/>
      <c r="X18" s="10"/>
      <c r="Y18" s="14"/>
      <c r="Z18" s="14"/>
      <c r="AA18" s="14"/>
      <c r="AB18" s="13"/>
      <c r="AC18" s="3"/>
      <c r="AD18" s="1"/>
      <c r="AE18" s="1"/>
    </row>
    <row r="19" spans="1:31" x14ac:dyDescent="0.25">
      <c r="A19" s="4"/>
      <c r="B19" s="232"/>
      <c r="C19" s="15" t="s">
        <v>45</v>
      </c>
      <c r="D19" s="7"/>
      <c r="E19" s="18"/>
      <c r="F19" s="12"/>
      <c r="G19" s="10"/>
      <c r="H19" s="10"/>
      <c r="I19" s="19"/>
      <c r="J19" s="9"/>
      <c r="K19" s="13"/>
      <c r="L19" s="12"/>
      <c r="M19" s="14"/>
      <c r="N19" s="16"/>
      <c r="O19" s="14"/>
      <c r="P19" s="14"/>
      <c r="Q19" s="14"/>
      <c r="R19" s="14"/>
      <c r="S19" s="14"/>
      <c r="T19" s="14"/>
      <c r="U19" s="13"/>
      <c r="V19" s="9"/>
      <c r="W19" s="10"/>
      <c r="X19" s="10"/>
      <c r="Y19" s="14"/>
      <c r="Z19" s="10"/>
      <c r="AA19" s="10"/>
      <c r="AB19" s="13"/>
      <c r="AC19" s="3"/>
      <c r="AD19" s="1"/>
      <c r="AE19" s="1"/>
    </row>
    <row r="20" spans="1:31" x14ac:dyDescent="0.25">
      <c r="A20" s="4"/>
      <c r="B20" s="232"/>
      <c r="C20" s="15" t="s">
        <v>46</v>
      </c>
      <c r="D20" s="7"/>
      <c r="E20" s="8"/>
      <c r="F20" s="9"/>
      <c r="G20" s="10"/>
      <c r="H20" s="10"/>
      <c r="I20" s="11"/>
      <c r="J20" s="12"/>
      <c r="K20" s="13"/>
      <c r="L20" s="9"/>
      <c r="M20" s="14"/>
      <c r="N20" s="10"/>
      <c r="O20" s="14"/>
      <c r="P20" s="16"/>
      <c r="Q20" s="16"/>
      <c r="R20" s="10"/>
      <c r="S20" s="10"/>
      <c r="T20" s="14"/>
      <c r="U20" s="19"/>
      <c r="V20" s="20"/>
      <c r="W20" s="16"/>
      <c r="X20" s="14"/>
      <c r="Y20" s="14"/>
      <c r="Z20" s="10"/>
      <c r="AA20" s="10"/>
      <c r="AB20" s="11"/>
      <c r="AC20" s="3"/>
      <c r="AD20" s="1"/>
      <c r="AE20" s="1"/>
    </row>
    <row r="21" spans="1:31" x14ac:dyDescent="0.25">
      <c r="A21" s="4"/>
      <c r="B21" s="232"/>
      <c r="C21" s="15" t="s">
        <v>47</v>
      </c>
      <c r="D21" s="17"/>
      <c r="E21" s="18"/>
      <c r="F21" s="9"/>
      <c r="G21" s="14"/>
      <c r="H21" s="14"/>
      <c r="I21" s="11"/>
      <c r="J21" s="12"/>
      <c r="K21" s="11"/>
      <c r="L21" s="12"/>
      <c r="M21" s="14"/>
      <c r="N21" s="14"/>
      <c r="O21" s="16"/>
      <c r="P21" s="10"/>
      <c r="Q21" s="10"/>
      <c r="R21" s="14"/>
      <c r="S21" s="14"/>
      <c r="T21" s="14"/>
      <c r="U21" s="13"/>
      <c r="V21" s="9"/>
      <c r="W21" s="10"/>
      <c r="X21" s="10"/>
      <c r="Y21" s="14"/>
      <c r="Z21" s="10"/>
      <c r="AA21" s="14"/>
      <c r="AB21" s="13"/>
      <c r="AC21" s="3"/>
      <c r="AD21" s="1"/>
      <c r="AE21" s="1"/>
    </row>
    <row r="22" spans="1:31" x14ac:dyDescent="0.25">
      <c r="A22" s="4"/>
      <c r="B22" s="232"/>
      <c r="C22" s="15" t="s">
        <v>48</v>
      </c>
      <c r="D22" s="7"/>
      <c r="E22" s="8"/>
      <c r="F22" s="9"/>
      <c r="G22" s="14"/>
      <c r="H22" s="14"/>
      <c r="I22" s="13"/>
      <c r="J22" s="12"/>
      <c r="K22" s="13"/>
      <c r="L22" s="12"/>
      <c r="M22" s="14"/>
      <c r="N22" s="14"/>
      <c r="O22" s="14"/>
      <c r="P22" s="16"/>
      <c r="Q22" s="16"/>
      <c r="R22" s="14"/>
      <c r="S22" s="14"/>
      <c r="T22" s="16"/>
      <c r="U22" s="13"/>
      <c r="V22" s="12"/>
      <c r="W22" s="14"/>
      <c r="X22" s="14"/>
      <c r="Y22" s="14"/>
      <c r="Z22" s="14"/>
      <c r="AA22" s="14"/>
      <c r="AB22" s="13"/>
      <c r="AC22" s="3"/>
      <c r="AD22" s="1"/>
      <c r="AE22" s="1"/>
    </row>
    <row r="23" spans="1:31" x14ac:dyDescent="0.25">
      <c r="A23" s="4"/>
      <c r="B23" s="232"/>
      <c r="C23" s="15" t="s">
        <v>49</v>
      </c>
      <c r="D23" s="7"/>
      <c r="E23" s="8"/>
      <c r="F23" s="9"/>
      <c r="G23" s="10"/>
      <c r="H23" s="10"/>
      <c r="I23" s="11"/>
      <c r="J23" s="12"/>
      <c r="K23" s="13"/>
      <c r="L23" s="12"/>
      <c r="M23" s="14"/>
      <c r="N23" s="14"/>
      <c r="O23" s="10"/>
      <c r="P23" s="14"/>
      <c r="Q23" s="14"/>
      <c r="R23" s="10"/>
      <c r="S23" s="14"/>
      <c r="T23" s="14"/>
      <c r="U23" s="11"/>
      <c r="V23" s="12"/>
      <c r="W23" s="14"/>
      <c r="X23" s="14"/>
      <c r="Y23" s="14"/>
      <c r="Z23" s="14"/>
      <c r="AA23" s="14"/>
      <c r="AB23" s="13"/>
      <c r="AC23" s="3"/>
      <c r="AD23" s="1"/>
      <c r="AE23" s="1"/>
    </row>
    <row r="24" spans="1:31" ht="15.75" thickBot="1" x14ac:dyDescent="0.3">
      <c r="A24" s="4"/>
      <c r="B24" s="232"/>
      <c r="C24" s="21" t="s">
        <v>50</v>
      </c>
      <c r="D24" s="17"/>
      <c r="E24" s="18"/>
      <c r="F24" s="9"/>
      <c r="G24" s="14"/>
      <c r="H24" s="14"/>
      <c r="I24" s="11"/>
      <c r="J24" s="12"/>
      <c r="K24" s="13"/>
      <c r="L24" s="9"/>
      <c r="M24" s="14"/>
      <c r="N24" s="16"/>
      <c r="O24" s="10"/>
      <c r="P24" s="14"/>
      <c r="Q24" s="16"/>
      <c r="R24" s="10"/>
      <c r="S24" s="10"/>
      <c r="T24" s="14"/>
      <c r="U24" s="13"/>
      <c r="V24" s="12"/>
      <c r="W24" s="14"/>
      <c r="X24" s="14"/>
      <c r="Y24" s="14"/>
      <c r="Z24" s="10"/>
      <c r="AA24" s="14"/>
      <c r="AB24" s="13"/>
      <c r="AC24" s="3"/>
      <c r="AD24" s="1"/>
      <c r="AE24" s="1"/>
    </row>
    <row r="25" spans="1:31" x14ac:dyDescent="0.25">
      <c r="A25" s="4"/>
      <c r="B25" s="231" t="s">
        <v>51</v>
      </c>
      <c r="C25" s="6" t="s">
        <v>52</v>
      </c>
      <c r="D25" s="7"/>
      <c r="E25" s="8"/>
      <c r="F25" s="12"/>
      <c r="G25" s="14"/>
      <c r="H25" s="14"/>
      <c r="I25" s="13"/>
      <c r="J25" s="12"/>
      <c r="K25" s="13"/>
      <c r="L25" s="12"/>
      <c r="M25" s="14"/>
      <c r="N25" s="14"/>
      <c r="O25" s="14"/>
      <c r="P25" s="14"/>
      <c r="Q25" s="14"/>
      <c r="R25" s="14"/>
      <c r="S25" s="14"/>
      <c r="T25" s="16"/>
      <c r="U25" s="13"/>
      <c r="V25" s="12"/>
      <c r="W25" s="10"/>
      <c r="X25" s="10"/>
      <c r="Y25" s="10"/>
      <c r="Z25" s="10"/>
      <c r="AA25" s="10"/>
      <c r="AB25" s="13"/>
      <c r="AC25" s="3"/>
      <c r="AD25" s="1"/>
      <c r="AE25" s="1"/>
    </row>
    <row r="26" spans="1:31" x14ac:dyDescent="0.25">
      <c r="A26" s="4"/>
      <c r="B26" s="232"/>
      <c r="C26" s="15" t="s">
        <v>53</v>
      </c>
      <c r="D26" s="17"/>
      <c r="E26" s="18"/>
      <c r="F26" s="12"/>
      <c r="G26" s="14"/>
      <c r="H26" s="14"/>
      <c r="I26" s="13"/>
      <c r="J26" s="12"/>
      <c r="K26" s="13"/>
      <c r="L26" s="12"/>
      <c r="M26" s="14"/>
      <c r="N26" s="16"/>
      <c r="O26" s="14"/>
      <c r="P26" s="14"/>
      <c r="Q26" s="14"/>
      <c r="R26" s="14"/>
      <c r="S26" s="14"/>
      <c r="T26" s="16"/>
      <c r="U26" s="13"/>
      <c r="V26" s="12"/>
      <c r="W26" s="14"/>
      <c r="X26" s="14"/>
      <c r="Y26" s="14"/>
      <c r="Z26" s="14"/>
      <c r="AA26" s="10"/>
      <c r="AB26" s="13"/>
      <c r="AC26" s="3"/>
      <c r="AD26" s="1"/>
      <c r="AE26" s="1"/>
    </row>
    <row r="27" spans="1:31" x14ac:dyDescent="0.25">
      <c r="A27" s="4"/>
      <c r="B27" s="232"/>
      <c r="C27" s="15" t="s">
        <v>54</v>
      </c>
      <c r="D27" s="7"/>
      <c r="E27" s="8"/>
      <c r="F27" s="9"/>
      <c r="G27" s="14"/>
      <c r="H27" s="14"/>
      <c r="I27" s="13"/>
      <c r="J27" s="12"/>
      <c r="K27" s="13"/>
      <c r="L27" s="12"/>
      <c r="M27" s="14"/>
      <c r="N27" s="14"/>
      <c r="O27" s="14"/>
      <c r="P27" s="10"/>
      <c r="Q27" s="14"/>
      <c r="R27" s="14"/>
      <c r="S27" s="10"/>
      <c r="T27" s="16"/>
      <c r="U27" s="11"/>
      <c r="V27" s="12"/>
      <c r="W27" s="14"/>
      <c r="X27" s="14"/>
      <c r="Y27" s="14"/>
      <c r="Z27" s="14"/>
      <c r="AA27" s="14"/>
      <c r="AB27" s="13"/>
      <c r="AC27" s="3"/>
      <c r="AD27" s="1"/>
      <c r="AE27" s="1"/>
    </row>
    <row r="28" spans="1:31" ht="15.75" thickBot="1" x14ac:dyDescent="0.3">
      <c r="A28" s="4"/>
      <c r="B28" s="233"/>
      <c r="C28" s="22" t="s">
        <v>55</v>
      </c>
      <c r="D28" s="23"/>
      <c r="E28" s="24"/>
      <c r="F28" s="25"/>
      <c r="G28" s="26"/>
      <c r="H28" s="27"/>
      <c r="I28" s="28"/>
      <c r="J28" s="29"/>
      <c r="K28" s="28"/>
      <c r="L28" s="29"/>
      <c r="M28" s="30"/>
      <c r="N28" s="27"/>
      <c r="O28" s="27"/>
      <c r="P28" s="27"/>
      <c r="Q28" s="30"/>
      <c r="R28" s="27"/>
      <c r="S28" s="27"/>
      <c r="T28" s="30"/>
      <c r="U28" s="28"/>
      <c r="V28" s="29"/>
      <c r="W28" s="27"/>
      <c r="X28" s="26"/>
      <c r="Y28" s="27"/>
      <c r="Z28" s="27"/>
      <c r="AA28" s="27"/>
      <c r="AB28" s="28"/>
      <c r="AC28" s="3"/>
      <c r="AD28" s="1"/>
      <c r="AE28" s="1"/>
    </row>
    <row r="29" spans="1:31" x14ac:dyDescent="0.25">
      <c r="A29" s="4"/>
      <c r="B29" s="4"/>
      <c r="C29" s="3"/>
      <c r="D29" s="3"/>
      <c r="E29" s="3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"/>
    </row>
    <row r="30" spans="1:31" x14ac:dyDescent="0.25">
      <c r="A30" s="1"/>
      <c r="B30" s="1"/>
      <c r="C30" s="32" t="s">
        <v>56</v>
      </c>
      <c r="D30" s="32"/>
      <c r="E30" s="32"/>
      <c r="F30" s="226" t="s">
        <v>57</v>
      </c>
      <c r="G30" s="226"/>
      <c r="H30" s="226"/>
      <c r="I30" s="33"/>
      <c r="J30" s="227" t="s">
        <v>58</v>
      </c>
      <c r="K30" s="228"/>
      <c r="L30" s="228"/>
      <c r="M30" s="33"/>
      <c r="N30" s="229" t="s">
        <v>59</v>
      </c>
      <c r="O30" s="230"/>
      <c r="P30" s="230"/>
      <c r="Q30" s="34"/>
      <c r="R30" s="1"/>
      <c r="S30" s="1"/>
      <c r="T30" s="1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2"/>
    </row>
    <row r="31" spans="1:31" x14ac:dyDescent="0.25">
      <c r="A31" s="1"/>
      <c r="B31" s="1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</sheetData>
  <mergeCells count="9">
    <mergeCell ref="V3:AB3"/>
    <mergeCell ref="B5:B24"/>
    <mergeCell ref="B25:B28"/>
    <mergeCell ref="F30:H30"/>
    <mergeCell ref="J30:L30"/>
    <mergeCell ref="N30:P30"/>
    <mergeCell ref="F3:I3"/>
    <mergeCell ref="J3:K3"/>
    <mergeCell ref="L3:U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32"/>
  <sheetViews>
    <sheetView workbookViewId="0">
      <selection activeCell="D13" sqref="D13"/>
    </sheetView>
  </sheetViews>
  <sheetFormatPr defaultRowHeight="15" x14ac:dyDescent="0.25"/>
  <cols>
    <col min="3" max="3" width="20.7109375" bestFit="1" customWidth="1"/>
    <col min="4" max="4" width="18.5703125" bestFit="1" customWidth="1"/>
    <col min="5" max="5" width="13.5703125" bestFit="1" customWidth="1"/>
    <col min="6" max="6" width="13.42578125" bestFit="1" customWidth="1"/>
    <col min="7" max="7" width="12" bestFit="1" customWidth="1"/>
    <col min="8" max="8" width="15.140625" bestFit="1" customWidth="1"/>
    <col min="9" max="9" width="10.7109375" bestFit="1" customWidth="1"/>
    <col min="10" max="10" width="32.28515625" bestFit="1" customWidth="1"/>
    <col min="11" max="11" width="17.28515625" bestFit="1" customWidth="1"/>
    <col min="12" max="12" width="17" bestFit="1" customWidth="1"/>
    <col min="13" max="13" width="19.5703125" bestFit="1" customWidth="1"/>
    <col min="14" max="14" width="11.85546875" bestFit="1" customWidth="1"/>
    <col min="15" max="15" width="16.5703125" bestFit="1" customWidth="1"/>
    <col min="16" max="16" width="13.28515625" bestFit="1" customWidth="1"/>
    <col min="17" max="17" width="18.5703125" bestFit="1" customWidth="1"/>
    <col min="18" max="18" width="14" bestFit="1" customWidth="1"/>
    <col min="19" max="19" width="12.5703125" bestFit="1" customWidth="1"/>
    <col min="20" max="20" width="18.85546875" bestFit="1" customWidth="1"/>
    <col min="21" max="21" width="18.7109375" bestFit="1" customWidth="1"/>
    <col min="22" max="22" width="29.7109375" bestFit="1" customWidth="1"/>
    <col min="23" max="23" width="14.140625" bestFit="1" customWidth="1"/>
    <col min="24" max="24" width="19.42578125" bestFit="1" customWidth="1"/>
    <col min="25" max="25" width="11.85546875" bestFit="1" customWidth="1"/>
    <col min="26" max="26" width="17" bestFit="1" customWidth="1"/>
    <col min="27" max="27" width="13.42578125" bestFit="1" customWidth="1"/>
    <col min="28" max="28" width="18.28515625" bestFit="1" customWidth="1"/>
  </cols>
  <sheetData>
    <row r="1" spans="1:28" x14ac:dyDescent="0.25">
      <c r="A1" t="s">
        <v>79</v>
      </c>
      <c r="B1" t="s">
        <v>80</v>
      </c>
      <c r="C1" t="s">
        <v>60</v>
      </c>
      <c r="D1" t="s">
        <v>17</v>
      </c>
      <c r="E1" t="s">
        <v>10</v>
      </c>
      <c r="F1" t="s">
        <v>5</v>
      </c>
      <c r="G1" t="s">
        <v>14</v>
      </c>
      <c r="H1" t="s">
        <v>61</v>
      </c>
      <c r="I1" t="s">
        <v>7</v>
      </c>
      <c r="J1" t="s">
        <v>62</v>
      </c>
      <c r="K1" t="s">
        <v>63</v>
      </c>
      <c r="L1" t="s">
        <v>64</v>
      </c>
      <c r="M1" t="s">
        <v>15</v>
      </c>
      <c r="N1" t="s">
        <v>16</v>
      </c>
      <c r="O1" t="s">
        <v>65</v>
      </c>
      <c r="P1" t="s">
        <v>9</v>
      </c>
      <c r="Q1" t="s">
        <v>18</v>
      </c>
      <c r="R1" t="s">
        <v>6</v>
      </c>
      <c r="S1" t="s">
        <v>66</v>
      </c>
      <c r="T1" t="s">
        <v>67</v>
      </c>
      <c r="U1" t="s">
        <v>21</v>
      </c>
      <c r="V1" t="s">
        <v>68</v>
      </c>
      <c r="W1" t="s">
        <v>69</v>
      </c>
      <c r="X1" t="s">
        <v>19</v>
      </c>
      <c r="Y1" t="s">
        <v>8</v>
      </c>
      <c r="Z1" t="s">
        <v>20</v>
      </c>
      <c r="AA1" t="s">
        <v>22</v>
      </c>
      <c r="AB1" t="s">
        <v>13</v>
      </c>
    </row>
    <row r="2" spans="1:28" x14ac:dyDescent="0.25">
      <c r="A2" t="s">
        <v>30</v>
      </c>
      <c r="B2" t="str">
        <f t="shared" ref="B2:B32" si="0">MID(C2,FIND(",",C2)+2,2)</f>
        <v>AZ</v>
      </c>
      <c r="C2" t="s">
        <v>31</v>
      </c>
      <c r="D2" t="s">
        <v>59</v>
      </c>
      <c r="E2" t="s">
        <v>57</v>
      </c>
      <c r="F2" t="s">
        <v>57</v>
      </c>
      <c r="G2" t="s">
        <v>57</v>
      </c>
      <c r="H2" t="s">
        <v>57</v>
      </c>
      <c r="I2" t="s">
        <v>57</v>
      </c>
      <c r="J2" t="s">
        <v>59</v>
      </c>
      <c r="K2" t="s">
        <v>59</v>
      </c>
      <c r="L2" t="s">
        <v>57</v>
      </c>
      <c r="M2" t="s">
        <v>59</v>
      </c>
      <c r="N2" t="s">
        <v>57</v>
      </c>
      <c r="O2" t="s">
        <v>57</v>
      </c>
      <c r="P2" t="s">
        <v>57</v>
      </c>
      <c r="Q2" t="s">
        <v>59</v>
      </c>
      <c r="R2" t="s">
        <v>57</v>
      </c>
      <c r="S2" t="s">
        <v>57</v>
      </c>
      <c r="T2" t="s">
        <v>59</v>
      </c>
      <c r="U2" t="s">
        <v>58</v>
      </c>
      <c r="V2" t="s">
        <v>59</v>
      </c>
      <c r="W2" t="s">
        <v>59</v>
      </c>
      <c r="X2" t="s">
        <v>57</v>
      </c>
      <c r="Y2" t="s">
        <v>57</v>
      </c>
      <c r="Z2" t="s">
        <v>57</v>
      </c>
      <c r="AA2" t="s">
        <v>59</v>
      </c>
      <c r="AB2" t="s">
        <v>57</v>
      </c>
    </row>
    <row r="3" spans="1:28" x14ac:dyDescent="0.25">
      <c r="A3" t="s">
        <v>30</v>
      </c>
      <c r="B3" t="str">
        <f t="shared" si="0"/>
        <v>CA</v>
      </c>
      <c r="C3" t="s">
        <v>32</v>
      </c>
      <c r="D3" t="s">
        <v>57</v>
      </c>
      <c r="E3" t="s">
        <v>57</v>
      </c>
      <c r="F3" t="s">
        <v>57</v>
      </c>
      <c r="G3" t="s">
        <v>70</v>
      </c>
      <c r="H3" t="s">
        <v>57</v>
      </c>
      <c r="I3" t="s">
        <v>57</v>
      </c>
      <c r="J3" t="s">
        <v>57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57</v>
      </c>
      <c r="Q3" t="s">
        <v>59</v>
      </c>
      <c r="R3" t="s">
        <v>57</v>
      </c>
      <c r="S3" t="s">
        <v>57</v>
      </c>
      <c r="T3" t="s">
        <v>59</v>
      </c>
      <c r="U3" t="s">
        <v>57</v>
      </c>
      <c r="V3" t="s">
        <v>57</v>
      </c>
      <c r="W3" t="s">
        <v>58</v>
      </c>
      <c r="X3" t="s">
        <v>57</v>
      </c>
      <c r="Y3" t="s">
        <v>57</v>
      </c>
      <c r="Z3" t="s">
        <v>57</v>
      </c>
      <c r="AA3" t="s">
        <v>70</v>
      </c>
      <c r="AB3" t="s">
        <v>57</v>
      </c>
    </row>
    <row r="4" spans="1:28" x14ac:dyDescent="0.25">
      <c r="A4" t="s">
        <v>30</v>
      </c>
      <c r="B4" t="str">
        <f t="shared" si="0"/>
        <v>CA</v>
      </c>
      <c r="C4" t="s">
        <v>33</v>
      </c>
      <c r="D4" t="s">
        <v>59</v>
      </c>
      <c r="E4" t="s">
        <v>57</v>
      </c>
      <c r="F4" t="s">
        <v>57</v>
      </c>
      <c r="G4" t="s">
        <v>70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59</v>
      </c>
      <c r="O4" t="s">
        <v>57</v>
      </c>
      <c r="P4" t="s">
        <v>57</v>
      </c>
      <c r="Q4" t="s">
        <v>59</v>
      </c>
      <c r="R4" t="s">
        <v>57</v>
      </c>
      <c r="S4" t="s">
        <v>57</v>
      </c>
      <c r="T4" t="s">
        <v>57</v>
      </c>
      <c r="U4" t="s">
        <v>59</v>
      </c>
      <c r="V4" t="s">
        <v>59</v>
      </c>
      <c r="W4" t="s">
        <v>57</v>
      </c>
      <c r="X4" t="s">
        <v>57</v>
      </c>
      <c r="Y4" t="s">
        <v>57</v>
      </c>
      <c r="Z4" t="s">
        <v>57</v>
      </c>
      <c r="AA4" t="s">
        <v>59</v>
      </c>
      <c r="AB4" t="s">
        <v>57</v>
      </c>
    </row>
    <row r="5" spans="1:28" x14ac:dyDescent="0.25">
      <c r="A5" t="s">
        <v>30</v>
      </c>
      <c r="B5" t="str">
        <f t="shared" si="0"/>
        <v>CA</v>
      </c>
      <c r="C5" t="s">
        <v>34</v>
      </c>
      <c r="D5" t="s">
        <v>70</v>
      </c>
      <c r="E5" t="s">
        <v>57</v>
      </c>
      <c r="F5" t="s">
        <v>59</v>
      </c>
      <c r="G5" t="s">
        <v>59</v>
      </c>
      <c r="H5" t="s">
        <v>59</v>
      </c>
      <c r="I5" t="s">
        <v>57</v>
      </c>
      <c r="J5" t="s">
        <v>59</v>
      </c>
      <c r="K5" t="s">
        <v>59</v>
      </c>
      <c r="L5" t="s">
        <v>57</v>
      </c>
      <c r="M5" t="s">
        <v>57</v>
      </c>
      <c r="N5" t="s">
        <v>59</v>
      </c>
      <c r="O5" t="s">
        <v>70</v>
      </c>
      <c r="P5" t="s">
        <v>57</v>
      </c>
      <c r="Q5" t="s">
        <v>59</v>
      </c>
      <c r="R5" t="s">
        <v>57</v>
      </c>
      <c r="S5" t="s">
        <v>58</v>
      </c>
      <c r="T5" t="s">
        <v>59</v>
      </c>
      <c r="U5" t="s">
        <v>59</v>
      </c>
      <c r="V5" t="s">
        <v>59</v>
      </c>
      <c r="W5" t="s">
        <v>59</v>
      </c>
      <c r="X5" t="s">
        <v>57</v>
      </c>
      <c r="Y5" t="s">
        <v>57</v>
      </c>
      <c r="Z5" t="s">
        <v>57</v>
      </c>
      <c r="AA5" t="s">
        <v>59</v>
      </c>
      <c r="AB5" t="s">
        <v>70</v>
      </c>
    </row>
    <row r="6" spans="1:28" x14ac:dyDescent="0.25">
      <c r="A6" t="s">
        <v>30</v>
      </c>
      <c r="B6" t="str">
        <f t="shared" si="0"/>
        <v>CO</v>
      </c>
      <c r="C6" t="s">
        <v>73</v>
      </c>
      <c r="D6" t="s">
        <v>70</v>
      </c>
      <c r="E6" t="s">
        <v>70</v>
      </c>
      <c r="F6" t="s">
        <v>70</v>
      </c>
      <c r="G6" t="s">
        <v>70</v>
      </c>
      <c r="H6" t="s">
        <v>59</v>
      </c>
      <c r="I6" t="s">
        <v>70</v>
      </c>
      <c r="J6" t="s">
        <v>70</v>
      </c>
      <c r="K6" t="s">
        <v>57</v>
      </c>
      <c r="L6" t="s">
        <v>59</v>
      </c>
      <c r="M6" t="s">
        <v>70</v>
      </c>
      <c r="N6" t="s">
        <v>70</v>
      </c>
      <c r="O6" t="s">
        <v>57</v>
      </c>
      <c r="P6" t="s">
        <v>70</v>
      </c>
      <c r="Q6" t="s">
        <v>70</v>
      </c>
      <c r="R6" t="s">
        <v>70</v>
      </c>
      <c r="S6" t="s">
        <v>57</v>
      </c>
      <c r="T6" t="s">
        <v>57</v>
      </c>
      <c r="U6" t="s">
        <v>70</v>
      </c>
      <c r="V6" t="s">
        <v>70</v>
      </c>
      <c r="W6" t="s">
        <v>59</v>
      </c>
      <c r="X6" t="s">
        <v>70</v>
      </c>
      <c r="Y6" t="s">
        <v>70</v>
      </c>
      <c r="Z6" t="s">
        <v>70</v>
      </c>
      <c r="AA6" t="s">
        <v>70</v>
      </c>
      <c r="AB6" t="s">
        <v>70</v>
      </c>
    </row>
    <row r="7" spans="1:28" x14ac:dyDescent="0.25">
      <c r="A7" t="s">
        <v>30</v>
      </c>
      <c r="B7" t="str">
        <f t="shared" si="0"/>
        <v>CO</v>
      </c>
      <c r="C7" t="s">
        <v>74</v>
      </c>
      <c r="D7" t="s">
        <v>59</v>
      </c>
      <c r="E7" t="s">
        <v>57</v>
      </c>
      <c r="F7" t="s">
        <v>57</v>
      </c>
      <c r="G7" t="s">
        <v>59</v>
      </c>
      <c r="H7" t="s">
        <v>70</v>
      </c>
      <c r="I7" t="s">
        <v>57</v>
      </c>
      <c r="J7" t="s">
        <v>59</v>
      </c>
      <c r="K7" t="s">
        <v>70</v>
      </c>
      <c r="L7" t="s">
        <v>70</v>
      </c>
      <c r="M7" t="s">
        <v>59</v>
      </c>
      <c r="N7" t="s">
        <v>59</v>
      </c>
      <c r="O7" t="s">
        <v>70</v>
      </c>
      <c r="P7" t="s">
        <v>57</v>
      </c>
      <c r="Q7" t="s">
        <v>59</v>
      </c>
      <c r="R7" t="s">
        <v>58</v>
      </c>
      <c r="S7" t="s">
        <v>70</v>
      </c>
      <c r="T7" t="s">
        <v>70</v>
      </c>
      <c r="U7" t="s">
        <v>59</v>
      </c>
      <c r="V7" t="s">
        <v>59</v>
      </c>
      <c r="W7" t="s">
        <v>70</v>
      </c>
      <c r="X7" t="s">
        <v>59</v>
      </c>
      <c r="Y7" t="s">
        <v>57</v>
      </c>
      <c r="Z7" t="s">
        <v>59</v>
      </c>
      <c r="AA7" t="s">
        <v>59</v>
      </c>
      <c r="AB7" t="s">
        <v>58</v>
      </c>
    </row>
    <row r="8" spans="1:28" x14ac:dyDescent="0.25">
      <c r="A8" t="s">
        <v>30</v>
      </c>
      <c r="B8" t="str">
        <f t="shared" si="0"/>
        <v>DC</v>
      </c>
      <c r="C8" t="s">
        <v>36</v>
      </c>
      <c r="D8" t="s">
        <v>59</v>
      </c>
      <c r="E8" t="s">
        <v>57</v>
      </c>
      <c r="F8" t="s">
        <v>57</v>
      </c>
      <c r="G8" t="s">
        <v>59</v>
      </c>
      <c r="H8" t="s">
        <v>59</v>
      </c>
      <c r="I8" t="s">
        <v>57</v>
      </c>
      <c r="J8" t="s">
        <v>57</v>
      </c>
      <c r="K8" t="s">
        <v>57</v>
      </c>
      <c r="L8" t="s">
        <v>57</v>
      </c>
      <c r="M8" t="s">
        <v>57</v>
      </c>
      <c r="N8" t="s">
        <v>57</v>
      </c>
      <c r="O8" t="s">
        <v>57</v>
      </c>
      <c r="P8" t="s">
        <v>57</v>
      </c>
      <c r="Q8" t="s">
        <v>59</v>
      </c>
      <c r="R8" t="s">
        <v>57</v>
      </c>
      <c r="S8" t="s">
        <v>57</v>
      </c>
      <c r="T8" t="s">
        <v>57</v>
      </c>
      <c r="U8" t="s">
        <v>59</v>
      </c>
      <c r="V8" t="s">
        <v>57</v>
      </c>
      <c r="W8" t="s">
        <v>57</v>
      </c>
      <c r="X8" t="s">
        <v>57</v>
      </c>
      <c r="Y8" t="s">
        <v>57</v>
      </c>
      <c r="Z8" t="s">
        <v>57</v>
      </c>
      <c r="AA8" t="s">
        <v>59</v>
      </c>
      <c r="AB8" t="s">
        <v>57</v>
      </c>
    </row>
    <row r="9" spans="1:28" x14ac:dyDescent="0.25">
      <c r="A9" t="s">
        <v>30</v>
      </c>
      <c r="B9" t="str">
        <f t="shared" si="0"/>
        <v>FL</v>
      </c>
      <c r="C9" t="s">
        <v>37</v>
      </c>
      <c r="D9" t="s">
        <v>57</v>
      </c>
      <c r="E9" t="s">
        <v>57</v>
      </c>
      <c r="F9" t="s">
        <v>58</v>
      </c>
      <c r="G9" t="s">
        <v>57</v>
      </c>
      <c r="H9" t="s">
        <v>59</v>
      </c>
      <c r="I9" t="s">
        <v>57</v>
      </c>
      <c r="J9" t="s">
        <v>58</v>
      </c>
      <c r="K9" t="s">
        <v>59</v>
      </c>
      <c r="L9" t="s">
        <v>57</v>
      </c>
      <c r="M9" t="s">
        <v>57</v>
      </c>
      <c r="N9" t="s">
        <v>57</v>
      </c>
      <c r="O9" t="s">
        <v>70</v>
      </c>
      <c r="P9" t="s">
        <v>57</v>
      </c>
      <c r="Q9" t="s">
        <v>59</v>
      </c>
      <c r="R9" t="s">
        <v>57</v>
      </c>
      <c r="S9" t="s">
        <v>57</v>
      </c>
      <c r="T9" t="s">
        <v>57</v>
      </c>
      <c r="U9" t="s">
        <v>59</v>
      </c>
      <c r="V9" t="s">
        <v>57</v>
      </c>
      <c r="W9" t="s">
        <v>57</v>
      </c>
      <c r="X9" t="s">
        <v>57</v>
      </c>
      <c r="Y9" t="s">
        <v>57</v>
      </c>
      <c r="Z9" t="s">
        <v>57</v>
      </c>
      <c r="AA9" t="s">
        <v>57</v>
      </c>
      <c r="AB9" t="s">
        <v>57</v>
      </c>
    </row>
    <row r="10" spans="1:28" x14ac:dyDescent="0.25">
      <c r="A10" t="s">
        <v>30</v>
      </c>
      <c r="B10" t="str">
        <f t="shared" si="0"/>
        <v>FL</v>
      </c>
      <c r="C10" t="s">
        <v>38</v>
      </c>
      <c r="D10" t="s">
        <v>57</v>
      </c>
      <c r="E10" t="s">
        <v>57</v>
      </c>
      <c r="F10" t="s">
        <v>57</v>
      </c>
      <c r="G10" t="s">
        <v>57</v>
      </c>
      <c r="H10" t="s">
        <v>57</v>
      </c>
      <c r="I10" t="s">
        <v>57</v>
      </c>
      <c r="J10" t="s">
        <v>59</v>
      </c>
      <c r="K10" t="s">
        <v>58</v>
      </c>
      <c r="L10" t="s">
        <v>57</v>
      </c>
      <c r="M10" t="s">
        <v>57</v>
      </c>
      <c r="N10" t="s">
        <v>58</v>
      </c>
      <c r="O10" t="s">
        <v>57</v>
      </c>
      <c r="P10" t="s">
        <v>57</v>
      </c>
      <c r="Q10" t="s">
        <v>59</v>
      </c>
      <c r="R10" t="s">
        <v>58</v>
      </c>
      <c r="S10" t="s">
        <v>57</v>
      </c>
      <c r="T10" t="s">
        <v>57</v>
      </c>
      <c r="U10" t="s">
        <v>59</v>
      </c>
      <c r="V10" t="s">
        <v>57</v>
      </c>
      <c r="W10" t="s">
        <v>57</v>
      </c>
      <c r="X10" t="s">
        <v>57</v>
      </c>
      <c r="Y10" t="s">
        <v>57</v>
      </c>
      <c r="Z10" t="s">
        <v>57</v>
      </c>
      <c r="AA10" t="s">
        <v>58</v>
      </c>
      <c r="AB10" t="s">
        <v>57</v>
      </c>
    </row>
    <row r="11" spans="1:28" x14ac:dyDescent="0.25">
      <c r="A11" t="s">
        <v>30</v>
      </c>
      <c r="B11" t="str">
        <f t="shared" si="0"/>
        <v>GA</v>
      </c>
      <c r="C11" t="s">
        <v>39</v>
      </c>
      <c r="D11" t="s">
        <v>57</v>
      </c>
      <c r="E11" t="s">
        <v>57</v>
      </c>
      <c r="F11" t="s">
        <v>57</v>
      </c>
      <c r="G11" t="s">
        <v>70</v>
      </c>
      <c r="H11" t="s">
        <v>59</v>
      </c>
      <c r="I11" t="s">
        <v>57</v>
      </c>
      <c r="J11" t="s">
        <v>57</v>
      </c>
      <c r="K11" t="s">
        <v>59</v>
      </c>
      <c r="L11" t="s">
        <v>58</v>
      </c>
      <c r="M11" t="s">
        <v>59</v>
      </c>
      <c r="N11" t="s">
        <v>59</v>
      </c>
      <c r="O11" t="s">
        <v>57</v>
      </c>
      <c r="P11" t="s">
        <v>57</v>
      </c>
      <c r="Q11" t="s">
        <v>59</v>
      </c>
      <c r="R11" t="s">
        <v>59</v>
      </c>
      <c r="S11" t="s">
        <v>57</v>
      </c>
      <c r="T11" t="s">
        <v>57</v>
      </c>
      <c r="U11" t="s">
        <v>59</v>
      </c>
      <c r="V11" t="s">
        <v>57</v>
      </c>
      <c r="W11" t="s">
        <v>59</v>
      </c>
      <c r="X11" t="s">
        <v>57</v>
      </c>
      <c r="Y11" t="s">
        <v>57</v>
      </c>
      <c r="Z11" t="s">
        <v>59</v>
      </c>
      <c r="AA11" t="s">
        <v>70</v>
      </c>
      <c r="AB11" t="s">
        <v>57</v>
      </c>
    </row>
    <row r="12" spans="1:28" x14ac:dyDescent="0.25">
      <c r="A12" t="s">
        <v>30</v>
      </c>
      <c r="B12" t="str">
        <f t="shared" si="0"/>
        <v>IL</v>
      </c>
      <c r="C12" t="s">
        <v>40</v>
      </c>
      <c r="D12" t="s">
        <v>70</v>
      </c>
      <c r="E12" t="s">
        <v>59</v>
      </c>
      <c r="F12" t="s">
        <v>59</v>
      </c>
      <c r="G12" t="s">
        <v>59</v>
      </c>
      <c r="H12" t="s">
        <v>57</v>
      </c>
      <c r="I12" t="s">
        <v>57</v>
      </c>
      <c r="J12" t="s">
        <v>57</v>
      </c>
      <c r="K12" t="s">
        <v>57</v>
      </c>
      <c r="L12" t="s">
        <v>57</v>
      </c>
      <c r="M12" t="s">
        <v>57</v>
      </c>
      <c r="N12" t="s">
        <v>59</v>
      </c>
      <c r="O12" t="s">
        <v>57</v>
      </c>
      <c r="P12" t="s">
        <v>57</v>
      </c>
      <c r="Q12" t="s">
        <v>59</v>
      </c>
      <c r="R12" t="s">
        <v>59</v>
      </c>
      <c r="S12" t="s">
        <v>57</v>
      </c>
      <c r="T12" t="s">
        <v>57</v>
      </c>
      <c r="U12" t="s">
        <v>59</v>
      </c>
      <c r="V12" t="s">
        <v>59</v>
      </c>
      <c r="W12" t="s">
        <v>57</v>
      </c>
      <c r="X12" t="s">
        <v>57</v>
      </c>
      <c r="Y12" t="s">
        <v>57</v>
      </c>
      <c r="Z12" t="s">
        <v>57</v>
      </c>
      <c r="AA12" t="s">
        <v>59</v>
      </c>
      <c r="AB12" t="s">
        <v>57</v>
      </c>
    </row>
    <row r="13" spans="1:28" x14ac:dyDescent="0.25">
      <c r="A13" t="s">
        <v>30</v>
      </c>
      <c r="B13" t="str">
        <f t="shared" si="0"/>
        <v>MA</v>
      </c>
      <c r="C13" t="s">
        <v>41</v>
      </c>
      <c r="D13" t="s">
        <v>58</v>
      </c>
      <c r="E13" t="s">
        <v>57</v>
      </c>
      <c r="F13" t="s">
        <v>57</v>
      </c>
      <c r="G13" t="s">
        <v>59</v>
      </c>
      <c r="H13" t="s">
        <v>57</v>
      </c>
      <c r="I13" t="s">
        <v>57</v>
      </c>
      <c r="J13" t="s">
        <v>57</v>
      </c>
      <c r="K13" t="s">
        <v>59</v>
      </c>
      <c r="L13" t="s">
        <v>57</v>
      </c>
      <c r="M13" t="s">
        <v>57</v>
      </c>
      <c r="N13" t="s">
        <v>57</v>
      </c>
      <c r="O13" t="s">
        <v>57</v>
      </c>
      <c r="P13" t="s">
        <v>57</v>
      </c>
      <c r="Q13" t="s">
        <v>59</v>
      </c>
      <c r="R13" t="s">
        <v>57</v>
      </c>
      <c r="S13" t="s">
        <v>57</v>
      </c>
      <c r="T13" t="s">
        <v>59</v>
      </c>
      <c r="U13" t="s">
        <v>59</v>
      </c>
      <c r="V13" t="s">
        <v>57</v>
      </c>
      <c r="W13" t="s">
        <v>57</v>
      </c>
      <c r="X13" t="s">
        <v>57</v>
      </c>
      <c r="Y13" t="s">
        <v>57</v>
      </c>
      <c r="Z13" t="s">
        <v>57</v>
      </c>
      <c r="AA13" t="s">
        <v>59</v>
      </c>
      <c r="AB13" t="s">
        <v>57</v>
      </c>
    </row>
    <row r="14" spans="1:28" x14ac:dyDescent="0.25">
      <c r="A14" t="s">
        <v>30</v>
      </c>
      <c r="B14" t="str">
        <f t="shared" si="0"/>
        <v>MI</v>
      </c>
      <c r="C14" t="s">
        <v>42</v>
      </c>
      <c r="D14" t="s">
        <v>59</v>
      </c>
      <c r="E14" t="s">
        <v>59</v>
      </c>
      <c r="F14" t="s">
        <v>57</v>
      </c>
      <c r="G14" t="s">
        <v>59</v>
      </c>
      <c r="H14" t="s">
        <v>57</v>
      </c>
      <c r="I14" t="s">
        <v>57</v>
      </c>
      <c r="J14" t="s">
        <v>57</v>
      </c>
      <c r="K14" t="s">
        <v>57</v>
      </c>
      <c r="L14" t="s">
        <v>57</v>
      </c>
      <c r="M14" t="s">
        <v>59</v>
      </c>
      <c r="N14" t="s">
        <v>59</v>
      </c>
      <c r="O14" t="s">
        <v>57</v>
      </c>
      <c r="P14" t="s">
        <v>57</v>
      </c>
      <c r="Q14" t="s">
        <v>59</v>
      </c>
      <c r="R14" t="s">
        <v>57</v>
      </c>
      <c r="S14" t="s">
        <v>57</v>
      </c>
      <c r="T14" t="s">
        <v>57</v>
      </c>
      <c r="U14" t="s">
        <v>59</v>
      </c>
      <c r="V14" t="s">
        <v>58</v>
      </c>
      <c r="W14" t="s">
        <v>57</v>
      </c>
      <c r="X14" t="s">
        <v>57</v>
      </c>
      <c r="Y14" t="s">
        <v>57</v>
      </c>
      <c r="Z14" t="s">
        <v>57</v>
      </c>
      <c r="AA14" t="s">
        <v>59</v>
      </c>
      <c r="AB14" t="s">
        <v>57</v>
      </c>
    </row>
    <row r="15" spans="1:28" x14ac:dyDescent="0.25">
      <c r="A15" t="s">
        <v>30</v>
      </c>
      <c r="B15" t="str">
        <f t="shared" si="0"/>
        <v>MO</v>
      </c>
      <c r="C15" t="s">
        <v>43</v>
      </c>
      <c r="D15" t="s">
        <v>59</v>
      </c>
      <c r="E15" t="s">
        <v>57</v>
      </c>
      <c r="F15" t="s">
        <v>57</v>
      </c>
      <c r="G15" t="s">
        <v>59</v>
      </c>
      <c r="H15" t="s">
        <v>57</v>
      </c>
      <c r="I15" t="s">
        <v>57</v>
      </c>
      <c r="J15" t="s">
        <v>57</v>
      </c>
      <c r="K15" t="s">
        <v>59</v>
      </c>
      <c r="L15" t="s">
        <v>57</v>
      </c>
      <c r="M15" t="s">
        <v>59</v>
      </c>
      <c r="N15" t="s">
        <v>59</v>
      </c>
      <c r="O15" t="s">
        <v>57</v>
      </c>
      <c r="P15" t="s">
        <v>57</v>
      </c>
      <c r="Q15" t="s">
        <v>59</v>
      </c>
      <c r="R15" t="s">
        <v>57</v>
      </c>
      <c r="S15" t="s">
        <v>57</v>
      </c>
      <c r="T15" t="s">
        <v>58</v>
      </c>
      <c r="U15" t="s">
        <v>59</v>
      </c>
      <c r="V15" t="s">
        <v>57</v>
      </c>
      <c r="W15" t="s">
        <v>57</v>
      </c>
      <c r="X15" t="s">
        <v>59</v>
      </c>
      <c r="Y15" t="s">
        <v>57</v>
      </c>
      <c r="Z15" t="s">
        <v>57</v>
      </c>
      <c r="AA15" t="s">
        <v>59</v>
      </c>
      <c r="AB15" t="s">
        <v>59</v>
      </c>
    </row>
    <row r="16" spans="1:28" x14ac:dyDescent="0.25">
      <c r="A16" t="s">
        <v>30</v>
      </c>
      <c r="B16" t="str">
        <f t="shared" si="0"/>
        <v>NY</v>
      </c>
      <c r="C16" t="s">
        <v>44</v>
      </c>
      <c r="D16" t="s">
        <v>57</v>
      </c>
      <c r="E16" t="s">
        <v>57</v>
      </c>
      <c r="F16" t="s">
        <v>59</v>
      </c>
      <c r="G16" t="s">
        <v>70</v>
      </c>
      <c r="H16" t="s">
        <v>59</v>
      </c>
      <c r="I16" t="s">
        <v>57</v>
      </c>
      <c r="J16" t="s">
        <v>70</v>
      </c>
      <c r="K16" t="s">
        <v>57</v>
      </c>
      <c r="L16" t="s">
        <v>57</v>
      </c>
      <c r="M16" t="s">
        <v>57</v>
      </c>
      <c r="N16" t="s">
        <v>57</v>
      </c>
      <c r="O16" t="s">
        <v>59</v>
      </c>
      <c r="P16" t="s">
        <v>57</v>
      </c>
      <c r="Q16" t="s">
        <v>59</v>
      </c>
      <c r="R16" t="s">
        <v>59</v>
      </c>
      <c r="S16" t="s">
        <v>57</v>
      </c>
      <c r="T16" t="s">
        <v>57</v>
      </c>
      <c r="U16" t="s">
        <v>59</v>
      </c>
      <c r="V16" t="s">
        <v>70</v>
      </c>
      <c r="W16" t="s">
        <v>59</v>
      </c>
      <c r="X16" t="s">
        <v>57</v>
      </c>
      <c r="Y16" t="s">
        <v>57</v>
      </c>
      <c r="Z16" t="s">
        <v>57</v>
      </c>
      <c r="AA16" t="s">
        <v>59</v>
      </c>
      <c r="AB16" t="s">
        <v>57</v>
      </c>
    </row>
    <row r="17" spans="1:28" x14ac:dyDescent="0.25">
      <c r="A17" t="s">
        <v>30</v>
      </c>
      <c r="B17" t="str">
        <f t="shared" si="0"/>
        <v>OR</v>
      </c>
      <c r="C17" t="s">
        <v>45</v>
      </c>
      <c r="D17" t="s">
        <v>70</v>
      </c>
      <c r="E17" t="s">
        <v>59</v>
      </c>
      <c r="F17" t="s">
        <v>57</v>
      </c>
      <c r="G17" t="s">
        <v>59</v>
      </c>
      <c r="H17" t="s">
        <v>57</v>
      </c>
      <c r="I17" t="s">
        <v>57</v>
      </c>
      <c r="J17" t="s">
        <v>57</v>
      </c>
      <c r="K17" t="s">
        <v>57</v>
      </c>
      <c r="L17" t="s">
        <v>57</v>
      </c>
      <c r="M17" t="s">
        <v>59</v>
      </c>
      <c r="N17" t="s">
        <v>59</v>
      </c>
      <c r="O17" t="s">
        <v>57</v>
      </c>
      <c r="P17" t="s">
        <v>57</v>
      </c>
      <c r="Q17" t="s">
        <v>59</v>
      </c>
      <c r="R17" t="s">
        <v>57</v>
      </c>
      <c r="S17" t="s">
        <v>57</v>
      </c>
      <c r="T17" t="s">
        <v>57</v>
      </c>
      <c r="U17" t="s">
        <v>57</v>
      </c>
      <c r="V17" t="s">
        <v>59</v>
      </c>
      <c r="W17" t="s">
        <v>57</v>
      </c>
      <c r="X17" t="s">
        <v>58</v>
      </c>
      <c r="Y17" t="s">
        <v>57</v>
      </c>
      <c r="Z17" t="s">
        <v>59</v>
      </c>
      <c r="AA17" t="s">
        <v>59</v>
      </c>
      <c r="AB17" t="s">
        <v>57</v>
      </c>
    </row>
    <row r="18" spans="1:28" x14ac:dyDescent="0.25">
      <c r="A18" t="s">
        <v>30</v>
      </c>
      <c r="B18" t="str">
        <f t="shared" si="0"/>
        <v>RI</v>
      </c>
      <c r="C18" t="s">
        <v>46</v>
      </c>
      <c r="D18" t="s">
        <v>59</v>
      </c>
      <c r="E18" t="s">
        <v>57</v>
      </c>
      <c r="F18" t="s">
        <v>57</v>
      </c>
      <c r="G18" t="s">
        <v>59</v>
      </c>
      <c r="H18" t="s">
        <v>59</v>
      </c>
      <c r="I18" t="s">
        <v>57</v>
      </c>
      <c r="J18" t="s">
        <v>57</v>
      </c>
      <c r="K18" t="s">
        <v>59</v>
      </c>
      <c r="L18" t="s">
        <v>57</v>
      </c>
      <c r="M18" t="s">
        <v>57</v>
      </c>
      <c r="N18" t="s">
        <v>57</v>
      </c>
      <c r="O18" t="s">
        <v>58</v>
      </c>
      <c r="P18" t="s">
        <v>57</v>
      </c>
      <c r="Q18" t="s">
        <v>59</v>
      </c>
      <c r="R18" t="s">
        <v>57</v>
      </c>
      <c r="S18" t="s">
        <v>57</v>
      </c>
      <c r="T18" t="s">
        <v>57</v>
      </c>
      <c r="U18" t="s">
        <v>57</v>
      </c>
      <c r="V18" t="s">
        <v>57</v>
      </c>
      <c r="W18" t="s">
        <v>57</v>
      </c>
      <c r="X18" t="s">
        <v>57</v>
      </c>
      <c r="Y18" t="s">
        <v>57</v>
      </c>
      <c r="Z18" t="s">
        <v>57</v>
      </c>
      <c r="AA18" t="s">
        <v>59</v>
      </c>
      <c r="AB18" t="s">
        <v>57</v>
      </c>
    </row>
    <row r="19" spans="1:28" x14ac:dyDescent="0.25">
      <c r="A19" t="s">
        <v>30</v>
      </c>
      <c r="B19" t="str">
        <f t="shared" si="0"/>
        <v>TX</v>
      </c>
      <c r="C19" t="s">
        <v>47</v>
      </c>
      <c r="D19" t="s">
        <v>57</v>
      </c>
      <c r="E19" t="s">
        <v>57</v>
      </c>
      <c r="F19" t="s">
        <v>57</v>
      </c>
      <c r="G19" t="s">
        <v>70</v>
      </c>
      <c r="H19" t="s">
        <v>57</v>
      </c>
      <c r="I19" t="s">
        <v>57</v>
      </c>
      <c r="J19" t="s">
        <v>59</v>
      </c>
      <c r="K19" t="s">
        <v>57</v>
      </c>
      <c r="L19" t="s">
        <v>57</v>
      </c>
      <c r="M19" t="s">
        <v>59</v>
      </c>
      <c r="N19" t="s">
        <v>59</v>
      </c>
      <c r="O19" t="s">
        <v>57</v>
      </c>
      <c r="P19" t="s">
        <v>57</v>
      </c>
      <c r="Q19" t="s">
        <v>57</v>
      </c>
      <c r="R19" t="s">
        <v>57</v>
      </c>
      <c r="S19" t="s">
        <v>57</v>
      </c>
      <c r="T19" t="s">
        <v>57</v>
      </c>
      <c r="U19" t="s">
        <v>57</v>
      </c>
      <c r="V19" t="s">
        <v>57</v>
      </c>
      <c r="W19" t="s">
        <v>57</v>
      </c>
      <c r="X19" t="s">
        <v>59</v>
      </c>
      <c r="Y19" t="s">
        <v>57</v>
      </c>
      <c r="Z19" t="s">
        <v>57</v>
      </c>
      <c r="AA19" t="s">
        <v>57</v>
      </c>
      <c r="AB19" t="s">
        <v>70</v>
      </c>
    </row>
    <row r="20" spans="1:28" x14ac:dyDescent="0.25">
      <c r="A20" t="s">
        <v>30</v>
      </c>
      <c r="B20" t="str">
        <f t="shared" si="0"/>
        <v>UT</v>
      </c>
      <c r="C20" t="s">
        <v>48</v>
      </c>
      <c r="D20" t="s">
        <v>59</v>
      </c>
      <c r="E20" t="s">
        <v>59</v>
      </c>
      <c r="F20" t="s">
        <v>57</v>
      </c>
      <c r="G20" t="s">
        <v>59</v>
      </c>
      <c r="H20" t="s">
        <v>57</v>
      </c>
      <c r="I20" t="s">
        <v>57</v>
      </c>
      <c r="J20" t="s">
        <v>58</v>
      </c>
      <c r="K20" t="s">
        <v>59</v>
      </c>
      <c r="L20" t="s">
        <v>57</v>
      </c>
      <c r="M20" t="s">
        <v>59</v>
      </c>
      <c r="N20" t="s">
        <v>59</v>
      </c>
      <c r="O20" t="s">
        <v>57</v>
      </c>
      <c r="P20" t="s">
        <v>57</v>
      </c>
      <c r="Q20" t="s">
        <v>59</v>
      </c>
      <c r="R20" t="s">
        <v>58</v>
      </c>
      <c r="S20" t="s">
        <v>57</v>
      </c>
      <c r="T20" t="s">
        <v>57</v>
      </c>
      <c r="U20" t="s">
        <v>59</v>
      </c>
      <c r="V20" t="s">
        <v>57</v>
      </c>
      <c r="W20" t="s">
        <v>57</v>
      </c>
      <c r="X20" t="s">
        <v>57</v>
      </c>
      <c r="Y20" t="s">
        <v>57</v>
      </c>
      <c r="Z20" t="s">
        <v>59</v>
      </c>
      <c r="AA20" t="s">
        <v>57</v>
      </c>
      <c r="AB20" t="s">
        <v>59</v>
      </c>
    </row>
    <row r="21" spans="1:28" x14ac:dyDescent="0.25">
      <c r="A21" t="s">
        <v>30</v>
      </c>
      <c r="B21" t="str">
        <f t="shared" si="0"/>
        <v>VA</v>
      </c>
      <c r="C21" t="s">
        <v>49</v>
      </c>
      <c r="D21" t="s">
        <v>59</v>
      </c>
      <c r="E21" t="s">
        <v>57</v>
      </c>
      <c r="F21" t="s">
        <v>57</v>
      </c>
      <c r="G21" t="s">
        <v>57</v>
      </c>
      <c r="H21" t="s">
        <v>59</v>
      </c>
      <c r="I21" t="s">
        <v>57</v>
      </c>
      <c r="J21" t="s">
        <v>57</v>
      </c>
      <c r="K21" t="s">
        <v>57</v>
      </c>
      <c r="L21" t="s">
        <v>57</v>
      </c>
      <c r="M21" t="s">
        <v>59</v>
      </c>
      <c r="N21" t="s">
        <v>57</v>
      </c>
      <c r="O21" t="s">
        <v>59</v>
      </c>
      <c r="P21" t="s">
        <v>57</v>
      </c>
      <c r="Q21" t="s">
        <v>57</v>
      </c>
      <c r="R21" t="s">
        <v>57</v>
      </c>
      <c r="S21" t="s">
        <v>57</v>
      </c>
      <c r="T21" t="s">
        <v>57</v>
      </c>
      <c r="U21" t="s">
        <v>59</v>
      </c>
      <c r="V21" t="s">
        <v>57</v>
      </c>
      <c r="W21" t="s">
        <v>57</v>
      </c>
      <c r="X21" t="s">
        <v>57</v>
      </c>
      <c r="Y21" t="s">
        <v>57</v>
      </c>
      <c r="Z21" t="s">
        <v>57</v>
      </c>
      <c r="AA21" t="s">
        <v>57</v>
      </c>
      <c r="AB21" t="s">
        <v>59</v>
      </c>
    </row>
    <row r="22" spans="1:28" x14ac:dyDescent="0.25">
      <c r="A22" t="s">
        <v>30</v>
      </c>
      <c r="B22" t="str">
        <f t="shared" si="0"/>
        <v>WA</v>
      </c>
      <c r="C22" t="s">
        <v>50</v>
      </c>
      <c r="D22" t="s">
        <v>70</v>
      </c>
      <c r="E22" t="s">
        <v>57</v>
      </c>
      <c r="F22" t="s">
        <v>57</v>
      </c>
      <c r="G22" t="s">
        <v>57</v>
      </c>
      <c r="H22" t="s">
        <v>57</v>
      </c>
      <c r="I22" t="s">
        <v>57</v>
      </c>
      <c r="J22" t="s">
        <v>58</v>
      </c>
      <c r="K22" t="s">
        <v>57</v>
      </c>
      <c r="L22" t="s">
        <v>57</v>
      </c>
      <c r="M22" t="s">
        <v>59</v>
      </c>
      <c r="N22" t="s">
        <v>57</v>
      </c>
      <c r="O22" t="s">
        <v>57</v>
      </c>
      <c r="P22" t="s">
        <v>59</v>
      </c>
      <c r="Q22" t="s">
        <v>59</v>
      </c>
      <c r="R22" t="s">
        <v>57</v>
      </c>
      <c r="S22" t="s">
        <v>57</v>
      </c>
      <c r="T22" t="s">
        <v>57</v>
      </c>
      <c r="U22" t="s">
        <v>59</v>
      </c>
      <c r="V22" t="s">
        <v>59</v>
      </c>
      <c r="W22" t="s">
        <v>57</v>
      </c>
      <c r="X22" t="s">
        <v>57</v>
      </c>
      <c r="Y22" t="s">
        <v>57</v>
      </c>
      <c r="Z22" t="s">
        <v>57</v>
      </c>
      <c r="AA22" t="s">
        <v>59</v>
      </c>
      <c r="AB22" t="s">
        <v>57</v>
      </c>
    </row>
    <row r="23" spans="1:28" x14ac:dyDescent="0.25">
      <c r="A23" t="s">
        <v>51</v>
      </c>
      <c r="B23" t="str">
        <f t="shared" si="0"/>
        <v>OR</v>
      </c>
      <c r="C23" t="s">
        <v>52</v>
      </c>
      <c r="D23" t="s">
        <v>70</v>
      </c>
      <c r="E23" t="s">
        <v>59</v>
      </c>
      <c r="F23" t="s">
        <v>59</v>
      </c>
      <c r="G23" t="s">
        <v>59</v>
      </c>
      <c r="H23" t="s">
        <v>57</v>
      </c>
      <c r="I23" t="s">
        <v>59</v>
      </c>
      <c r="J23" t="s">
        <v>59</v>
      </c>
      <c r="K23" t="s">
        <v>57</v>
      </c>
      <c r="L23" t="s">
        <v>57</v>
      </c>
      <c r="M23" t="s">
        <v>59</v>
      </c>
      <c r="N23" t="s">
        <v>58</v>
      </c>
      <c r="O23" t="s">
        <v>57</v>
      </c>
      <c r="P23" t="s">
        <v>59</v>
      </c>
      <c r="Q23" t="s">
        <v>59</v>
      </c>
      <c r="R23" t="s">
        <v>57</v>
      </c>
      <c r="S23" t="s">
        <v>57</v>
      </c>
      <c r="T23" t="s">
        <v>57</v>
      </c>
      <c r="U23" t="s">
        <v>59</v>
      </c>
      <c r="V23" t="s">
        <v>59</v>
      </c>
      <c r="W23" t="s">
        <v>57</v>
      </c>
      <c r="X23" t="s">
        <v>57</v>
      </c>
      <c r="Y23" t="s">
        <v>58</v>
      </c>
      <c r="Z23" t="s">
        <v>57</v>
      </c>
      <c r="AA23" t="s">
        <v>57</v>
      </c>
      <c r="AB23" t="s">
        <v>59</v>
      </c>
    </row>
    <row r="24" spans="1:28" x14ac:dyDescent="0.25">
      <c r="A24" t="s">
        <v>51</v>
      </c>
      <c r="B24" t="str">
        <f t="shared" si="0"/>
        <v>SC</v>
      </c>
      <c r="C24" t="s">
        <v>53</v>
      </c>
      <c r="D24" t="s">
        <v>57</v>
      </c>
      <c r="E24" t="s">
        <v>59</v>
      </c>
      <c r="F24" t="s">
        <v>57</v>
      </c>
      <c r="G24" t="s">
        <v>70</v>
      </c>
      <c r="H24" t="s">
        <v>59</v>
      </c>
      <c r="I24" t="s">
        <v>59</v>
      </c>
      <c r="J24" t="s">
        <v>59</v>
      </c>
      <c r="K24" t="s">
        <v>57</v>
      </c>
      <c r="L24" t="s">
        <v>59</v>
      </c>
      <c r="M24" t="s">
        <v>59</v>
      </c>
      <c r="N24" t="s">
        <v>58</v>
      </c>
      <c r="O24" t="s">
        <v>57</v>
      </c>
      <c r="P24" t="s">
        <v>59</v>
      </c>
      <c r="Q24" t="s">
        <v>59</v>
      </c>
      <c r="R24" t="s">
        <v>57</v>
      </c>
      <c r="S24" t="s">
        <v>57</v>
      </c>
      <c r="T24" t="s">
        <v>57</v>
      </c>
      <c r="U24" t="s">
        <v>59</v>
      </c>
      <c r="V24" t="s">
        <v>57</v>
      </c>
      <c r="W24" t="s">
        <v>59</v>
      </c>
      <c r="X24" t="s">
        <v>59</v>
      </c>
      <c r="Y24" t="s">
        <v>59</v>
      </c>
      <c r="Z24" t="s">
        <v>57</v>
      </c>
      <c r="AA24" t="s">
        <v>57</v>
      </c>
      <c r="AB24" t="s">
        <v>59</v>
      </c>
    </row>
    <row r="25" spans="1:28" x14ac:dyDescent="0.25">
      <c r="A25" t="s">
        <v>51</v>
      </c>
      <c r="B25" t="str">
        <f t="shared" si="0"/>
        <v>TX</v>
      </c>
      <c r="C25" t="s">
        <v>54</v>
      </c>
      <c r="D25" t="s">
        <v>57</v>
      </c>
      <c r="E25" t="s">
        <v>57</v>
      </c>
      <c r="F25" t="s">
        <v>59</v>
      </c>
      <c r="G25" t="s">
        <v>70</v>
      </c>
      <c r="H25" t="s">
        <v>57</v>
      </c>
      <c r="I25" t="s">
        <v>57</v>
      </c>
      <c r="J25" t="s">
        <v>57</v>
      </c>
      <c r="K25" t="s">
        <v>70</v>
      </c>
      <c r="L25" t="s">
        <v>70</v>
      </c>
      <c r="M25" t="s">
        <v>57</v>
      </c>
      <c r="N25" t="s">
        <v>59</v>
      </c>
      <c r="O25" t="s">
        <v>57</v>
      </c>
      <c r="P25" t="s">
        <v>59</v>
      </c>
      <c r="Q25" t="s">
        <v>57</v>
      </c>
      <c r="R25" t="s">
        <v>59</v>
      </c>
      <c r="S25" t="s">
        <v>70</v>
      </c>
      <c r="T25" t="s">
        <v>70</v>
      </c>
      <c r="U25" t="s">
        <v>59</v>
      </c>
      <c r="V25" t="s">
        <v>58</v>
      </c>
      <c r="W25" t="s">
        <v>70</v>
      </c>
      <c r="X25" t="s">
        <v>57</v>
      </c>
      <c r="Y25" t="s">
        <v>59</v>
      </c>
      <c r="Z25" t="s">
        <v>57</v>
      </c>
      <c r="AA25" t="s">
        <v>57</v>
      </c>
      <c r="AB25" t="s">
        <v>70</v>
      </c>
    </row>
    <row r="26" spans="1:28" x14ac:dyDescent="0.25">
      <c r="A26" t="s">
        <v>51</v>
      </c>
      <c r="B26" t="str">
        <f t="shared" si="0"/>
        <v>VT</v>
      </c>
      <c r="C26" t="s">
        <v>55</v>
      </c>
      <c r="D26" t="s">
        <v>59</v>
      </c>
      <c r="E26" t="s">
        <v>59</v>
      </c>
      <c r="F26" t="s">
        <v>57</v>
      </c>
      <c r="G26" t="s">
        <v>58</v>
      </c>
      <c r="H26" t="s">
        <v>57</v>
      </c>
      <c r="I26" t="s">
        <v>57</v>
      </c>
      <c r="J26" t="s">
        <v>57</v>
      </c>
      <c r="K26" t="s">
        <v>59</v>
      </c>
      <c r="L26" t="s">
        <v>57</v>
      </c>
      <c r="M26" t="s">
        <v>59</v>
      </c>
      <c r="N26" t="s">
        <v>59</v>
      </c>
      <c r="O26" t="s">
        <v>57</v>
      </c>
      <c r="P26" t="s">
        <v>57</v>
      </c>
      <c r="Q26" t="s">
        <v>59</v>
      </c>
      <c r="R26" t="s">
        <v>57</v>
      </c>
      <c r="S26" t="s">
        <v>57</v>
      </c>
      <c r="T26" t="s">
        <v>59</v>
      </c>
      <c r="U26" t="s">
        <v>59</v>
      </c>
      <c r="V26" t="s">
        <v>57</v>
      </c>
      <c r="W26" t="s">
        <v>59</v>
      </c>
      <c r="X26" t="s">
        <v>58</v>
      </c>
      <c r="Y26" t="s">
        <v>57</v>
      </c>
      <c r="Z26" t="s">
        <v>59</v>
      </c>
      <c r="AA26" t="s">
        <v>59</v>
      </c>
      <c r="AB26" t="s">
        <v>59</v>
      </c>
    </row>
    <row r="27" spans="1:28" x14ac:dyDescent="0.25">
      <c r="B27" t="str">
        <f t="shared" si="0"/>
        <v>KY</v>
      </c>
      <c r="C27" t="s">
        <v>75</v>
      </c>
      <c r="D27" t="s">
        <v>70</v>
      </c>
      <c r="E27" t="s">
        <v>70</v>
      </c>
      <c r="F27" t="s">
        <v>57</v>
      </c>
      <c r="G27" t="s">
        <v>70</v>
      </c>
      <c r="H27" t="s">
        <v>59</v>
      </c>
      <c r="I27" t="s">
        <v>70</v>
      </c>
      <c r="J27" t="s">
        <v>57</v>
      </c>
      <c r="K27" t="s">
        <v>59</v>
      </c>
      <c r="L27" t="s">
        <v>59</v>
      </c>
      <c r="M27" t="s">
        <v>70</v>
      </c>
      <c r="N27" t="s">
        <v>70</v>
      </c>
      <c r="O27" t="s">
        <v>70</v>
      </c>
      <c r="P27" t="s">
        <v>70</v>
      </c>
      <c r="Q27" t="s">
        <v>70</v>
      </c>
      <c r="R27" t="s">
        <v>59</v>
      </c>
      <c r="S27" t="s">
        <v>57</v>
      </c>
      <c r="T27" t="s">
        <v>59</v>
      </c>
      <c r="U27" t="s">
        <v>70</v>
      </c>
      <c r="V27" t="s">
        <v>57</v>
      </c>
      <c r="W27" t="s">
        <v>59</v>
      </c>
      <c r="X27" t="s">
        <v>70</v>
      </c>
      <c r="Y27" t="s">
        <v>70</v>
      </c>
      <c r="Z27" t="s">
        <v>70</v>
      </c>
      <c r="AA27" t="s">
        <v>70</v>
      </c>
      <c r="AB27" t="s">
        <v>70</v>
      </c>
    </row>
    <row r="28" spans="1:28" x14ac:dyDescent="0.25">
      <c r="B28" t="str">
        <f t="shared" si="0"/>
        <v>KY</v>
      </c>
      <c r="C28" t="s">
        <v>76</v>
      </c>
      <c r="D28" t="s">
        <v>70</v>
      </c>
      <c r="E28" t="s">
        <v>70</v>
      </c>
      <c r="F28" t="s">
        <v>70</v>
      </c>
      <c r="G28" t="s">
        <v>70</v>
      </c>
      <c r="H28" t="s">
        <v>57</v>
      </c>
      <c r="I28" t="s">
        <v>70</v>
      </c>
      <c r="J28" t="s">
        <v>70</v>
      </c>
      <c r="K28" t="s">
        <v>57</v>
      </c>
      <c r="L28" t="s">
        <v>57</v>
      </c>
      <c r="M28" t="s">
        <v>70</v>
      </c>
      <c r="N28" t="s">
        <v>70</v>
      </c>
      <c r="O28" t="s">
        <v>70</v>
      </c>
      <c r="P28" t="s">
        <v>70</v>
      </c>
      <c r="Q28" t="s">
        <v>70</v>
      </c>
      <c r="R28" t="s">
        <v>70</v>
      </c>
      <c r="S28" t="s">
        <v>59</v>
      </c>
      <c r="T28" t="s">
        <v>57</v>
      </c>
      <c r="U28" t="s">
        <v>70</v>
      </c>
      <c r="V28" t="s">
        <v>70</v>
      </c>
      <c r="W28" t="s">
        <v>57</v>
      </c>
      <c r="X28" t="s">
        <v>70</v>
      </c>
      <c r="Y28" t="s">
        <v>70</v>
      </c>
      <c r="Z28" t="s">
        <v>70</v>
      </c>
      <c r="AA28" t="s">
        <v>70</v>
      </c>
      <c r="AB28" t="s">
        <v>70</v>
      </c>
    </row>
    <row r="29" spans="1:28" x14ac:dyDescent="0.25">
      <c r="B29" t="str">
        <f t="shared" si="0"/>
        <v>NY</v>
      </c>
      <c r="C29" t="s">
        <v>71</v>
      </c>
      <c r="D29" t="s">
        <v>57</v>
      </c>
      <c r="E29" t="s">
        <v>57</v>
      </c>
      <c r="F29" t="s">
        <v>59</v>
      </c>
      <c r="G29" t="s">
        <v>70</v>
      </c>
      <c r="H29" t="s">
        <v>70</v>
      </c>
      <c r="I29" t="s">
        <v>57</v>
      </c>
      <c r="J29" t="s">
        <v>70</v>
      </c>
      <c r="K29" t="s">
        <v>70</v>
      </c>
      <c r="L29" t="s">
        <v>70</v>
      </c>
      <c r="M29" t="s">
        <v>57</v>
      </c>
      <c r="N29" t="s">
        <v>57</v>
      </c>
      <c r="O29" t="s">
        <v>70</v>
      </c>
      <c r="P29" t="s">
        <v>57</v>
      </c>
      <c r="Q29" t="s">
        <v>59</v>
      </c>
      <c r="R29" t="s">
        <v>59</v>
      </c>
      <c r="S29" t="s">
        <v>70</v>
      </c>
      <c r="T29" t="s">
        <v>70</v>
      </c>
      <c r="U29" t="s">
        <v>57</v>
      </c>
      <c r="V29" t="s">
        <v>70</v>
      </c>
      <c r="W29" t="s">
        <v>70</v>
      </c>
      <c r="X29" t="s">
        <v>57</v>
      </c>
      <c r="Y29" t="s">
        <v>57</v>
      </c>
      <c r="Z29" t="s">
        <v>57</v>
      </c>
      <c r="AA29" t="s">
        <v>59</v>
      </c>
      <c r="AB29" t="s">
        <v>57</v>
      </c>
    </row>
    <row r="30" spans="1:28" x14ac:dyDescent="0.25">
      <c r="B30" t="str">
        <f t="shared" si="0"/>
        <v>NY</v>
      </c>
      <c r="C30" t="s">
        <v>72</v>
      </c>
      <c r="D30" t="s">
        <v>70</v>
      </c>
      <c r="E30" t="s">
        <v>70</v>
      </c>
      <c r="F30" t="s">
        <v>70</v>
      </c>
      <c r="G30" t="s">
        <v>70</v>
      </c>
      <c r="H30" t="s">
        <v>70</v>
      </c>
      <c r="I30" t="s">
        <v>70</v>
      </c>
      <c r="J30" t="s">
        <v>70</v>
      </c>
      <c r="K30" t="s">
        <v>70</v>
      </c>
      <c r="L30" t="s">
        <v>70</v>
      </c>
      <c r="M30" t="s">
        <v>70</v>
      </c>
      <c r="N30" t="s">
        <v>70</v>
      </c>
      <c r="O30" t="s">
        <v>70</v>
      </c>
      <c r="P30" t="s">
        <v>70</v>
      </c>
      <c r="Q30" t="s">
        <v>70</v>
      </c>
      <c r="R30" t="s">
        <v>70</v>
      </c>
      <c r="S30" t="s">
        <v>70</v>
      </c>
      <c r="T30" t="s">
        <v>70</v>
      </c>
      <c r="U30" t="s">
        <v>70</v>
      </c>
      <c r="V30" t="s">
        <v>70</v>
      </c>
      <c r="W30" t="s">
        <v>70</v>
      </c>
      <c r="X30" t="s">
        <v>70</v>
      </c>
      <c r="Y30" t="s">
        <v>70</v>
      </c>
      <c r="Z30" t="s">
        <v>70</v>
      </c>
      <c r="AA30" t="s">
        <v>70</v>
      </c>
      <c r="AB30" t="s">
        <v>70</v>
      </c>
    </row>
    <row r="31" spans="1:28" x14ac:dyDescent="0.25">
      <c r="B31" t="str">
        <f t="shared" si="0"/>
        <v>WI</v>
      </c>
      <c r="C31" t="s">
        <v>77</v>
      </c>
      <c r="D31" t="s">
        <v>70</v>
      </c>
      <c r="E31" t="s">
        <v>70</v>
      </c>
      <c r="F31" t="s">
        <v>70</v>
      </c>
      <c r="G31" t="s">
        <v>70</v>
      </c>
      <c r="H31" t="s">
        <v>70</v>
      </c>
      <c r="I31" t="s">
        <v>70</v>
      </c>
      <c r="J31" t="s">
        <v>70</v>
      </c>
      <c r="K31" t="s">
        <v>70</v>
      </c>
      <c r="L31" t="s">
        <v>70</v>
      </c>
      <c r="M31" t="s">
        <v>70</v>
      </c>
      <c r="N31" t="s">
        <v>70</v>
      </c>
      <c r="O31" t="s">
        <v>70</v>
      </c>
      <c r="P31" t="s">
        <v>70</v>
      </c>
      <c r="Q31" t="s">
        <v>70</v>
      </c>
      <c r="R31" t="s">
        <v>70</v>
      </c>
      <c r="S31" t="s">
        <v>70</v>
      </c>
      <c r="T31" t="s">
        <v>70</v>
      </c>
      <c r="U31" t="s">
        <v>70</v>
      </c>
      <c r="V31" t="s">
        <v>70</v>
      </c>
      <c r="W31" t="s">
        <v>70</v>
      </c>
      <c r="X31" t="s">
        <v>70</v>
      </c>
      <c r="Y31" t="s">
        <v>70</v>
      </c>
      <c r="Z31" t="s">
        <v>70</v>
      </c>
      <c r="AA31" t="s">
        <v>70</v>
      </c>
      <c r="AB31" t="s">
        <v>70</v>
      </c>
    </row>
    <row r="32" spans="1:28" x14ac:dyDescent="0.25">
      <c r="B32" t="str">
        <f t="shared" si="0"/>
        <v>WI</v>
      </c>
      <c r="C32" t="s">
        <v>78</v>
      </c>
      <c r="D32" t="s">
        <v>70</v>
      </c>
      <c r="E32" t="s">
        <v>59</v>
      </c>
      <c r="F32" t="s">
        <v>58</v>
      </c>
      <c r="G32" t="s">
        <v>70</v>
      </c>
      <c r="H32" t="s">
        <v>57</v>
      </c>
      <c r="I32" t="s">
        <v>59</v>
      </c>
      <c r="J32" t="s">
        <v>70</v>
      </c>
      <c r="K32" t="s">
        <v>58</v>
      </c>
      <c r="L32" t="s">
        <v>59</v>
      </c>
      <c r="M32" t="s">
        <v>57</v>
      </c>
      <c r="N32" t="s">
        <v>59</v>
      </c>
      <c r="O32" t="s">
        <v>57</v>
      </c>
      <c r="P32" t="s">
        <v>57</v>
      </c>
      <c r="Q32" t="s">
        <v>59</v>
      </c>
      <c r="R32" t="s">
        <v>57</v>
      </c>
      <c r="S32" t="s">
        <v>57</v>
      </c>
      <c r="T32" t="s">
        <v>57</v>
      </c>
      <c r="U32" t="s">
        <v>59</v>
      </c>
      <c r="V32" t="s">
        <v>70</v>
      </c>
      <c r="W32" t="s">
        <v>59</v>
      </c>
      <c r="X32" t="s">
        <v>59</v>
      </c>
      <c r="Y32" t="s">
        <v>59</v>
      </c>
      <c r="Z32" t="s">
        <v>58</v>
      </c>
      <c r="AA32" t="s">
        <v>59</v>
      </c>
      <c r="AB32" t="s">
        <v>58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Z28"/>
  <sheetViews>
    <sheetView workbookViewId="0">
      <pane xSplit="8" ySplit="22" topLeftCell="I23" activePane="bottomRight" state="frozen"/>
      <selection pane="topRight" activeCell="I1" sqref="I1"/>
      <selection pane="bottomLeft" activeCell="A23" sqref="A23"/>
      <selection pane="bottomRight" activeCell="J36" sqref="J36"/>
    </sheetView>
  </sheetViews>
  <sheetFormatPr defaultRowHeight="15" x14ac:dyDescent="0.25"/>
  <cols>
    <col min="1" max="1" width="7.42578125" bestFit="1" customWidth="1"/>
    <col min="2" max="2" width="7.85546875" bestFit="1" customWidth="1"/>
    <col min="3" max="3" width="20" bestFit="1" customWidth="1"/>
    <col min="4" max="4" width="15.85546875" bestFit="1" customWidth="1"/>
    <col min="5" max="5" width="15.7109375" bestFit="1" customWidth="1"/>
    <col min="6" max="6" width="17.42578125" bestFit="1" customWidth="1"/>
    <col min="7" max="7" width="11" bestFit="1" customWidth="1"/>
    <col min="8" max="8" width="34.7109375" bestFit="1" customWidth="1"/>
    <col min="9" max="9" width="19.5703125" bestFit="1" customWidth="1"/>
    <col min="10" max="10" width="19.28515625" bestFit="1" customWidth="1"/>
    <col min="11" max="11" width="21.85546875" bestFit="1" customWidth="1"/>
    <col min="12" max="12" width="13.42578125" bestFit="1" customWidth="1"/>
    <col min="13" max="13" width="18.85546875" bestFit="1" customWidth="1"/>
    <col min="14" max="14" width="15.5703125" bestFit="1" customWidth="1"/>
    <col min="15" max="15" width="20.85546875" bestFit="1" customWidth="1"/>
    <col min="16" max="16" width="16.28515625" bestFit="1" customWidth="1"/>
    <col min="17" max="17" width="14.85546875" bestFit="1" customWidth="1"/>
    <col min="18" max="18" width="21.28515625" bestFit="1" customWidth="1"/>
    <col min="19" max="19" width="21.140625" bestFit="1" customWidth="1"/>
    <col min="20" max="20" width="32.140625" bestFit="1" customWidth="1"/>
    <col min="21" max="21" width="16.42578125" bestFit="1" customWidth="1"/>
    <col min="22" max="22" width="21.7109375" bestFit="1" customWidth="1"/>
    <col min="23" max="23" width="10.7109375" bestFit="1" customWidth="1"/>
    <col min="24" max="24" width="19.28515625" bestFit="1" customWidth="1"/>
    <col min="25" max="25" width="15.7109375" bestFit="1" customWidth="1"/>
    <col min="26" max="26" width="20.5703125" bestFit="1" customWidth="1"/>
  </cols>
  <sheetData>
    <row r="1" spans="1:26" s="95" customFormat="1" x14ac:dyDescent="0.25">
      <c r="A1" s="95" t="s">
        <v>79</v>
      </c>
      <c r="B1" s="95" t="s">
        <v>80</v>
      </c>
      <c r="C1" s="95" t="s">
        <v>60</v>
      </c>
      <c r="D1" s="95" t="s">
        <v>10</v>
      </c>
      <c r="E1" s="95" t="s">
        <v>5</v>
      </c>
      <c r="F1" s="95" t="s">
        <v>61</v>
      </c>
      <c r="G1" s="95" t="s">
        <v>7</v>
      </c>
      <c r="H1" s="95" t="s">
        <v>62</v>
      </c>
      <c r="I1" s="95" t="s">
        <v>63</v>
      </c>
      <c r="J1" s="95" t="s">
        <v>64</v>
      </c>
      <c r="K1" s="95" t="s">
        <v>15</v>
      </c>
      <c r="L1" s="95" t="s">
        <v>16</v>
      </c>
      <c r="M1" s="95" t="s">
        <v>65</v>
      </c>
      <c r="N1" s="95" t="s">
        <v>9</v>
      </c>
      <c r="O1" s="95" t="s">
        <v>18</v>
      </c>
      <c r="P1" s="95" t="s">
        <v>6</v>
      </c>
      <c r="Q1" s="95" t="s">
        <v>66</v>
      </c>
      <c r="R1" s="95" t="s">
        <v>67</v>
      </c>
      <c r="S1" s="95" t="s">
        <v>21</v>
      </c>
      <c r="T1" s="95" t="s">
        <v>68</v>
      </c>
      <c r="U1" s="95" t="s">
        <v>69</v>
      </c>
      <c r="V1" s="95" t="s">
        <v>19</v>
      </c>
      <c r="W1" s="95" t="s">
        <v>8</v>
      </c>
      <c r="X1" s="95" t="s">
        <v>20</v>
      </c>
      <c r="Y1" s="95" t="s">
        <v>22</v>
      </c>
      <c r="Z1" s="95" t="s">
        <v>13</v>
      </c>
    </row>
    <row r="2" spans="1:26" x14ac:dyDescent="0.25">
      <c r="A2" t="s">
        <v>30</v>
      </c>
      <c r="B2" t="str">
        <f t="shared" ref="B2:B28" si="0">MID(C2,FIND(",",C2)+2,2)</f>
        <v>AZ</v>
      </c>
      <c r="C2" t="s">
        <v>31</v>
      </c>
      <c r="D2" t="s">
        <v>57</v>
      </c>
      <c r="E2" t="s">
        <v>57</v>
      </c>
      <c r="F2" t="s">
        <v>57</v>
      </c>
      <c r="G2" t="s">
        <v>57</v>
      </c>
      <c r="H2" t="s">
        <v>57</v>
      </c>
      <c r="I2" t="s">
        <v>59</v>
      </c>
      <c r="J2" t="s">
        <v>57</v>
      </c>
      <c r="K2" t="s">
        <v>59</v>
      </c>
      <c r="L2" t="s">
        <v>57</v>
      </c>
      <c r="M2" t="s">
        <v>57</v>
      </c>
      <c r="N2" t="s">
        <v>57</v>
      </c>
      <c r="O2" t="s">
        <v>59</v>
      </c>
      <c r="P2" t="s">
        <v>57</v>
      </c>
      <c r="Q2" t="s">
        <v>57</v>
      </c>
      <c r="R2" t="s">
        <v>59</v>
      </c>
      <c r="S2" t="s">
        <v>59</v>
      </c>
      <c r="T2" t="s">
        <v>57</v>
      </c>
      <c r="U2" t="s">
        <v>59</v>
      </c>
      <c r="V2" t="s">
        <v>57</v>
      </c>
      <c r="W2" t="s">
        <v>57</v>
      </c>
      <c r="X2" t="s">
        <v>57</v>
      </c>
      <c r="Y2" t="s">
        <v>59</v>
      </c>
      <c r="Z2" t="s">
        <v>57</v>
      </c>
    </row>
    <row r="3" spans="1:26" x14ac:dyDescent="0.25">
      <c r="A3" t="s">
        <v>30</v>
      </c>
      <c r="B3" t="str">
        <f t="shared" si="0"/>
        <v>CA</v>
      </c>
      <c r="C3" t="s">
        <v>32</v>
      </c>
      <c r="D3" t="s">
        <v>57</v>
      </c>
      <c r="E3" t="s">
        <v>57</v>
      </c>
      <c r="F3" t="s">
        <v>57</v>
      </c>
      <c r="G3" t="s">
        <v>57</v>
      </c>
      <c r="H3" t="s">
        <v>57</v>
      </c>
      <c r="I3" t="s">
        <v>57</v>
      </c>
      <c r="J3" t="s">
        <v>57</v>
      </c>
      <c r="K3" t="s">
        <v>57</v>
      </c>
      <c r="L3" t="s">
        <v>57</v>
      </c>
      <c r="M3" t="s">
        <v>57</v>
      </c>
      <c r="N3" t="s">
        <v>57</v>
      </c>
      <c r="O3" t="s">
        <v>111</v>
      </c>
      <c r="P3" t="s">
        <v>57</v>
      </c>
      <c r="Q3" t="s">
        <v>57</v>
      </c>
      <c r="R3" t="s">
        <v>59</v>
      </c>
      <c r="S3" t="s">
        <v>57</v>
      </c>
      <c r="T3" t="s">
        <v>57</v>
      </c>
      <c r="U3" t="s">
        <v>57</v>
      </c>
      <c r="V3" t="s">
        <v>57</v>
      </c>
      <c r="W3" t="s">
        <v>57</v>
      </c>
      <c r="X3" t="s">
        <v>57</v>
      </c>
      <c r="Y3" t="s">
        <v>111</v>
      </c>
      <c r="Z3" t="s">
        <v>59</v>
      </c>
    </row>
    <row r="4" spans="1:26" x14ac:dyDescent="0.25">
      <c r="A4" t="s">
        <v>30</v>
      </c>
      <c r="B4" t="str">
        <f t="shared" si="0"/>
        <v>CA</v>
      </c>
      <c r="C4" t="s">
        <v>33</v>
      </c>
      <c r="D4" t="s">
        <v>57</v>
      </c>
      <c r="E4" t="s">
        <v>57</v>
      </c>
      <c r="F4" t="s">
        <v>57</v>
      </c>
      <c r="G4" t="s">
        <v>57</v>
      </c>
      <c r="H4" t="s">
        <v>59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57</v>
      </c>
      <c r="O4" t="s">
        <v>111</v>
      </c>
      <c r="P4" t="s">
        <v>57</v>
      </c>
      <c r="Q4" t="s">
        <v>57</v>
      </c>
      <c r="R4" t="s">
        <v>59</v>
      </c>
      <c r="S4" t="s">
        <v>59</v>
      </c>
      <c r="T4" t="s">
        <v>59</v>
      </c>
      <c r="U4" t="s">
        <v>57</v>
      </c>
      <c r="V4" t="s">
        <v>57</v>
      </c>
      <c r="W4" t="s">
        <v>57</v>
      </c>
      <c r="X4" t="s">
        <v>57</v>
      </c>
      <c r="Y4" t="s">
        <v>59</v>
      </c>
      <c r="Z4" t="s">
        <v>57</v>
      </c>
    </row>
    <row r="5" spans="1:26" x14ac:dyDescent="0.25">
      <c r="A5" t="s">
        <v>30</v>
      </c>
      <c r="B5" t="str">
        <f t="shared" si="0"/>
        <v>CA</v>
      </c>
      <c r="C5" t="s">
        <v>34</v>
      </c>
      <c r="D5" t="s">
        <v>57</v>
      </c>
      <c r="E5" t="s">
        <v>59</v>
      </c>
      <c r="F5" t="s">
        <v>59</v>
      </c>
      <c r="G5" t="s">
        <v>57</v>
      </c>
      <c r="H5" t="s">
        <v>59</v>
      </c>
      <c r="I5" t="s">
        <v>59</v>
      </c>
      <c r="J5" t="s">
        <v>57</v>
      </c>
      <c r="K5" t="s">
        <v>111</v>
      </c>
      <c r="L5" t="s">
        <v>59</v>
      </c>
      <c r="M5" t="s">
        <v>117</v>
      </c>
      <c r="N5" t="s">
        <v>57</v>
      </c>
      <c r="O5" t="s">
        <v>59</v>
      </c>
      <c r="P5" t="s">
        <v>57</v>
      </c>
      <c r="Q5" t="s">
        <v>111</v>
      </c>
      <c r="R5" t="s">
        <v>59</v>
      </c>
      <c r="S5" t="s">
        <v>59</v>
      </c>
      <c r="T5" t="s">
        <v>57</v>
      </c>
      <c r="U5" t="s">
        <v>59</v>
      </c>
      <c r="V5" t="s">
        <v>59</v>
      </c>
      <c r="W5" t="s">
        <v>57</v>
      </c>
      <c r="X5" t="s">
        <v>57</v>
      </c>
      <c r="Y5" t="s">
        <v>59</v>
      </c>
      <c r="Z5" t="s">
        <v>111</v>
      </c>
    </row>
    <row r="6" spans="1:26" x14ac:dyDescent="0.25">
      <c r="A6" t="s">
        <v>30</v>
      </c>
      <c r="B6" t="str">
        <f t="shared" si="0"/>
        <v>CO</v>
      </c>
      <c r="C6" t="s">
        <v>35</v>
      </c>
      <c r="D6" t="s">
        <v>57</v>
      </c>
      <c r="E6" t="s">
        <v>57</v>
      </c>
      <c r="F6" t="s">
        <v>59</v>
      </c>
      <c r="G6" t="s">
        <v>57</v>
      </c>
      <c r="H6" t="s">
        <v>59</v>
      </c>
      <c r="I6" t="s">
        <v>57</v>
      </c>
      <c r="J6" t="s">
        <v>59</v>
      </c>
      <c r="K6" t="s">
        <v>59</v>
      </c>
      <c r="L6" t="s">
        <v>59</v>
      </c>
      <c r="M6" t="s">
        <v>57</v>
      </c>
      <c r="N6" t="s">
        <v>57</v>
      </c>
      <c r="O6" t="s">
        <v>59</v>
      </c>
      <c r="P6" t="s">
        <v>111</v>
      </c>
      <c r="Q6" t="s">
        <v>57</v>
      </c>
      <c r="R6" t="s">
        <v>57</v>
      </c>
      <c r="S6" t="s">
        <v>59</v>
      </c>
      <c r="T6" t="s">
        <v>57</v>
      </c>
      <c r="U6" t="s">
        <v>59</v>
      </c>
      <c r="V6" t="s">
        <v>59</v>
      </c>
      <c r="W6" t="s">
        <v>57</v>
      </c>
      <c r="X6" t="s">
        <v>59</v>
      </c>
      <c r="Y6" t="s">
        <v>111</v>
      </c>
      <c r="Z6" t="s">
        <v>57</v>
      </c>
    </row>
    <row r="7" spans="1:26" x14ac:dyDescent="0.25">
      <c r="A7" t="s">
        <v>30</v>
      </c>
      <c r="B7" t="str">
        <f t="shared" si="0"/>
        <v>DC</v>
      </c>
      <c r="C7" t="s">
        <v>36</v>
      </c>
      <c r="D7" t="s">
        <v>57</v>
      </c>
      <c r="E7" t="s">
        <v>57</v>
      </c>
      <c r="F7" t="s">
        <v>59</v>
      </c>
      <c r="G7" t="s">
        <v>57</v>
      </c>
      <c r="H7" t="s">
        <v>59</v>
      </c>
      <c r="I7" t="s">
        <v>57</v>
      </c>
      <c r="J7" t="s">
        <v>57</v>
      </c>
      <c r="K7" t="s">
        <v>59</v>
      </c>
      <c r="L7" t="s">
        <v>57</v>
      </c>
      <c r="M7" t="s">
        <v>57</v>
      </c>
      <c r="N7" t="s">
        <v>57</v>
      </c>
      <c r="O7" t="s">
        <v>59</v>
      </c>
      <c r="P7" t="s">
        <v>57</v>
      </c>
      <c r="Q7" t="s">
        <v>57</v>
      </c>
      <c r="R7" t="s">
        <v>57</v>
      </c>
      <c r="S7" t="s">
        <v>59</v>
      </c>
      <c r="T7" t="s">
        <v>57</v>
      </c>
      <c r="U7" t="s">
        <v>57</v>
      </c>
      <c r="V7" t="s">
        <v>57</v>
      </c>
      <c r="W7" t="s">
        <v>57</v>
      </c>
      <c r="X7" t="s">
        <v>57</v>
      </c>
      <c r="Y7" t="s">
        <v>59</v>
      </c>
      <c r="Z7" t="s">
        <v>57</v>
      </c>
    </row>
    <row r="8" spans="1:26" x14ac:dyDescent="0.25">
      <c r="A8" t="s">
        <v>30</v>
      </c>
      <c r="B8" t="str">
        <f t="shared" si="0"/>
        <v>FL</v>
      </c>
      <c r="C8" t="s">
        <v>37</v>
      </c>
      <c r="D8" t="s">
        <v>57</v>
      </c>
      <c r="E8" t="s">
        <v>57</v>
      </c>
      <c r="F8" t="s">
        <v>59</v>
      </c>
      <c r="G8" t="s">
        <v>57</v>
      </c>
      <c r="H8" t="s">
        <v>59</v>
      </c>
      <c r="I8" t="s">
        <v>59</v>
      </c>
      <c r="J8" t="s">
        <v>57</v>
      </c>
      <c r="K8" t="s">
        <v>57</v>
      </c>
      <c r="L8" t="s">
        <v>57</v>
      </c>
      <c r="M8" t="s">
        <v>111</v>
      </c>
      <c r="N8" t="s">
        <v>57</v>
      </c>
      <c r="O8" t="s">
        <v>59</v>
      </c>
      <c r="P8" t="s">
        <v>57</v>
      </c>
      <c r="Q8" t="s">
        <v>57</v>
      </c>
      <c r="R8" t="s">
        <v>111</v>
      </c>
      <c r="S8" t="s">
        <v>59</v>
      </c>
      <c r="T8" t="s">
        <v>57</v>
      </c>
      <c r="U8" t="s">
        <v>57</v>
      </c>
      <c r="V8" t="s">
        <v>57</v>
      </c>
      <c r="W8" t="s">
        <v>57</v>
      </c>
      <c r="X8" t="s">
        <v>57</v>
      </c>
      <c r="Y8" t="s">
        <v>57</v>
      </c>
      <c r="Z8" t="s">
        <v>57</v>
      </c>
    </row>
    <row r="9" spans="1:26" x14ac:dyDescent="0.25">
      <c r="A9" t="s">
        <v>30</v>
      </c>
      <c r="B9" t="str">
        <f t="shared" si="0"/>
        <v>FL</v>
      </c>
      <c r="C9" t="s">
        <v>38</v>
      </c>
      <c r="D9" t="s">
        <v>57</v>
      </c>
      <c r="E9" t="s">
        <v>57</v>
      </c>
      <c r="F9" t="s">
        <v>57</v>
      </c>
      <c r="G9" t="s">
        <v>57</v>
      </c>
      <c r="H9" t="s">
        <v>59</v>
      </c>
      <c r="I9" t="s">
        <v>57</v>
      </c>
      <c r="J9" t="s">
        <v>57</v>
      </c>
      <c r="K9" t="s">
        <v>57</v>
      </c>
      <c r="L9" t="s">
        <v>57</v>
      </c>
      <c r="M9" t="s">
        <v>57</v>
      </c>
      <c r="N9" t="s">
        <v>57</v>
      </c>
      <c r="O9" t="s">
        <v>59</v>
      </c>
      <c r="P9" t="s">
        <v>111</v>
      </c>
      <c r="Q9" t="s">
        <v>57</v>
      </c>
      <c r="R9" t="s">
        <v>57</v>
      </c>
      <c r="S9" t="s">
        <v>59</v>
      </c>
      <c r="T9" t="s">
        <v>57</v>
      </c>
      <c r="U9" t="s">
        <v>57</v>
      </c>
      <c r="V9" t="s">
        <v>57</v>
      </c>
      <c r="W9" t="s">
        <v>57</v>
      </c>
      <c r="X9" t="s">
        <v>57</v>
      </c>
      <c r="Y9" t="s">
        <v>57</v>
      </c>
      <c r="Z9" t="s">
        <v>57</v>
      </c>
    </row>
    <row r="10" spans="1:26" x14ac:dyDescent="0.25">
      <c r="A10" t="s">
        <v>30</v>
      </c>
      <c r="B10" t="str">
        <f t="shared" si="0"/>
        <v>GA</v>
      </c>
      <c r="C10" t="s">
        <v>39</v>
      </c>
      <c r="D10" t="s">
        <v>57</v>
      </c>
      <c r="E10" t="s">
        <v>57</v>
      </c>
      <c r="F10" t="s">
        <v>59</v>
      </c>
      <c r="G10" t="s">
        <v>57</v>
      </c>
      <c r="H10" t="s">
        <v>57</v>
      </c>
      <c r="I10" t="s">
        <v>59</v>
      </c>
      <c r="J10" t="s">
        <v>111</v>
      </c>
      <c r="K10" t="s">
        <v>59</v>
      </c>
      <c r="L10" t="s">
        <v>59</v>
      </c>
      <c r="M10" t="s">
        <v>57</v>
      </c>
      <c r="N10" t="s">
        <v>111</v>
      </c>
      <c r="O10" t="s">
        <v>111</v>
      </c>
      <c r="P10" t="s">
        <v>57</v>
      </c>
      <c r="Q10" t="s">
        <v>57</v>
      </c>
      <c r="R10" t="s">
        <v>111</v>
      </c>
      <c r="S10" t="s">
        <v>59</v>
      </c>
      <c r="T10" t="s">
        <v>57</v>
      </c>
      <c r="U10" t="s">
        <v>59</v>
      </c>
      <c r="V10" t="s">
        <v>111</v>
      </c>
      <c r="W10" t="s">
        <v>57</v>
      </c>
      <c r="X10" t="s">
        <v>59</v>
      </c>
      <c r="Y10" t="s">
        <v>111</v>
      </c>
      <c r="Z10" t="s">
        <v>57</v>
      </c>
    </row>
    <row r="11" spans="1:26" x14ac:dyDescent="0.25">
      <c r="A11" t="s">
        <v>30</v>
      </c>
      <c r="B11" t="str">
        <f t="shared" si="0"/>
        <v>IL</v>
      </c>
      <c r="C11" t="s">
        <v>40</v>
      </c>
      <c r="D11" t="s">
        <v>59</v>
      </c>
      <c r="E11" t="s">
        <v>59</v>
      </c>
      <c r="F11" t="s">
        <v>57</v>
      </c>
      <c r="G11" t="s">
        <v>57</v>
      </c>
      <c r="H11" t="s">
        <v>59</v>
      </c>
      <c r="I11" t="s">
        <v>57</v>
      </c>
      <c r="J11" t="s">
        <v>57</v>
      </c>
      <c r="K11" t="s">
        <v>57</v>
      </c>
      <c r="L11" t="s">
        <v>59</v>
      </c>
      <c r="M11" t="s">
        <v>57</v>
      </c>
      <c r="N11" t="s">
        <v>57</v>
      </c>
      <c r="O11" t="s">
        <v>59</v>
      </c>
      <c r="P11" t="s">
        <v>111</v>
      </c>
      <c r="Q11" t="s">
        <v>57</v>
      </c>
      <c r="R11" t="s">
        <v>57</v>
      </c>
      <c r="S11" t="s">
        <v>59</v>
      </c>
      <c r="T11" t="s">
        <v>59</v>
      </c>
      <c r="U11" t="s">
        <v>57</v>
      </c>
      <c r="V11" t="s">
        <v>59</v>
      </c>
      <c r="W11" t="s">
        <v>57</v>
      </c>
      <c r="X11" t="s">
        <v>57</v>
      </c>
      <c r="Y11" t="s">
        <v>59</v>
      </c>
      <c r="Z11" t="s">
        <v>57</v>
      </c>
    </row>
    <row r="12" spans="1:26" x14ac:dyDescent="0.25">
      <c r="A12" t="s">
        <v>30</v>
      </c>
      <c r="B12" t="str">
        <f t="shared" si="0"/>
        <v>MA</v>
      </c>
      <c r="C12" t="s">
        <v>41</v>
      </c>
      <c r="D12" t="s">
        <v>57</v>
      </c>
      <c r="E12" t="s">
        <v>57</v>
      </c>
      <c r="F12" t="s">
        <v>57</v>
      </c>
      <c r="G12" t="s">
        <v>57</v>
      </c>
      <c r="H12" t="s">
        <v>59</v>
      </c>
      <c r="I12" t="s">
        <v>59</v>
      </c>
      <c r="J12" t="s">
        <v>57</v>
      </c>
      <c r="K12" t="s">
        <v>57</v>
      </c>
      <c r="L12" t="s">
        <v>57</v>
      </c>
      <c r="M12" t="s">
        <v>57</v>
      </c>
      <c r="N12" t="s">
        <v>57</v>
      </c>
      <c r="O12" t="s">
        <v>59</v>
      </c>
      <c r="P12" t="s">
        <v>111</v>
      </c>
      <c r="Q12" t="s">
        <v>57</v>
      </c>
      <c r="R12" t="s">
        <v>59</v>
      </c>
      <c r="S12" t="s">
        <v>59</v>
      </c>
      <c r="T12" t="s">
        <v>57</v>
      </c>
      <c r="U12" t="s">
        <v>57</v>
      </c>
      <c r="V12" t="s">
        <v>57</v>
      </c>
      <c r="W12" t="s">
        <v>57</v>
      </c>
      <c r="X12" t="s">
        <v>57</v>
      </c>
      <c r="Y12" t="s">
        <v>59</v>
      </c>
      <c r="Z12" t="s">
        <v>57</v>
      </c>
    </row>
    <row r="13" spans="1:26" x14ac:dyDescent="0.25">
      <c r="A13" t="s">
        <v>30</v>
      </c>
      <c r="B13" t="str">
        <f t="shared" si="0"/>
        <v>MI</v>
      </c>
      <c r="C13" t="s">
        <v>42</v>
      </c>
      <c r="D13" t="s">
        <v>59</v>
      </c>
      <c r="E13" t="s">
        <v>57</v>
      </c>
      <c r="F13" t="s">
        <v>57</v>
      </c>
      <c r="G13" t="s">
        <v>57</v>
      </c>
      <c r="H13" t="s">
        <v>59</v>
      </c>
      <c r="I13" t="s">
        <v>57</v>
      </c>
      <c r="J13" t="s">
        <v>57</v>
      </c>
      <c r="K13" t="s">
        <v>59</v>
      </c>
      <c r="L13" t="s">
        <v>59</v>
      </c>
      <c r="M13" t="s">
        <v>57</v>
      </c>
      <c r="N13" t="s">
        <v>57</v>
      </c>
      <c r="O13" t="s">
        <v>59</v>
      </c>
      <c r="P13" t="s">
        <v>57</v>
      </c>
      <c r="Q13" t="s">
        <v>57</v>
      </c>
      <c r="R13" t="s">
        <v>57</v>
      </c>
      <c r="S13" t="s">
        <v>59</v>
      </c>
      <c r="T13" t="s">
        <v>57</v>
      </c>
      <c r="U13" t="s">
        <v>57</v>
      </c>
      <c r="V13" t="s">
        <v>57</v>
      </c>
      <c r="W13" t="s">
        <v>57</v>
      </c>
      <c r="X13" t="s">
        <v>57</v>
      </c>
      <c r="Y13" t="s">
        <v>59</v>
      </c>
      <c r="Z13" t="s">
        <v>57</v>
      </c>
    </row>
    <row r="14" spans="1:26" x14ac:dyDescent="0.25">
      <c r="A14" t="s">
        <v>30</v>
      </c>
      <c r="B14" t="str">
        <f t="shared" si="0"/>
        <v>MO</v>
      </c>
      <c r="C14" t="s">
        <v>43</v>
      </c>
      <c r="D14" t="s">
        <v>57</v>
      </c>
      <c r="E14" t="s">
        <v>57</v>
      </c>
      <c r="F14" t="s">
        <v>57</v>
      </c>
      <c r="G14" t="s">
        <v>57</v>
      </c>
      <c r="H14" t="s">
        <v>59</v>
      </c>
      <c r="I14" t="s">
        <v>59</v>
      </c>
      <c r="J14" t="s">
        <v>57</v>
      </c>
      <c r="K14" t="s">
        <v>59</v>
      </c>
      <c r="L14" t="s">
        <v>59</v>
      </c>
      <c r="M14" t="s">
        <v>57</v>
      </c>
      <c r="N14" t="s">
        <v>57</v>
      </c>
      <c r="O14" t="s">
        <v>59</v>
      </c>
      <c r="P14" t="s">
        <v>57</v>
      </c>
      <c r="Q14" t="s">
        <v>57</v>
      </c>
      <c r="R14" t="s">
        <v>111</v>
      </c>
      <c r="S14" t="s">
        <v>59</v>
      </c>
      <c r="T14" t="s">
        <v>57</v>
      </c>
      <c r="U14" t="s">
        <v>57</v>
      </c>
      <c r="V14" t="s">
        <v>59</v>
      </c>
      <c r="W14" t="s">
        <v>57</v>
      </c>
      <c r="X14" t="s">
        <v>57</v>
      </c>
      <c r="Y14" t="s">
        <v>59</v>
      </c>
      <c r="Z14" t="s">
        <v>57</v>
      </c>
    </row>
    <row r="15" spans="1:26" x14ac:dyDescent="0.25">
      <c r="A15" t="s">
        <v>30</v>
      </c>
      <c r="B15" t="str">
        <f t="shared" si="0"/>
        <v>NY</v>
      </c>
      <c r="C15" t="s">
        <v>112</v>
      </c>
      <c r="D15" t="s">
        <v>57</v>
      </c>
      <c r="E15" t="s">
        <v>59</v>
      </c>
      <c r="F15" t="s">
        <v>57</v>
      </c>
      <c r="G15" t="s">
        <v>57</v>
      </c>
      <c r="H15" t="s">
        <v>111</v>
      </c>
      <c r="I15" t="s">
        <v>57</v>
      </c>
      <c r="J15" t="s">
        <v>57</v>
      </c>
      <c r="K15" t="s">
        <v>57</v>
      </c>
      <c r="L15" t="s">
        <v>57</v>
      </c>
      <c r="M15" t="s">
        <v>111</v>
      </c>
      <c r="N15" t="s">
        <v>57</v>
      </c>
      <c r="O15" t="s">
        <v>59</v>
      </c>
      <c r="P15" t="s">
        <v>59</v>
      </c>
      <c r="Q15" t="s">
        <v>57</v>
      </c>
      <c r="R15" t="s">
        <v>57</v>
      </c>
      <c r="S15" t="s">
        <v>59</v>
      </c>
      <c r="T15" t="s">
        <v>111</v>
      </c>
      <c r="U15" t="s">
        <v>57</v>
      </c>
      <c r="V15" t="s">
        <v>57</v>
      </c>
      <c r="W15" t="s">
        <v>57</v>
      </c>
      <c r="X15" t="s">
        <v>57</v>
      </c>
      <c r="Y15" t="s">
        <v>59</v>
      </c>
      <c r="Z15" t="s">
        <v>57</v>
      </c>
    </row>
    <row r="16" spans="1:26" x14ac:dyDescent="0.25">
      <c r="A16" t="s">
        <v>30</v>
      </c>
      <c r="B16" t="str">
        <f t="shared" si="0"/>
        <v>NY</v>
      </c>
      <c r="C16" t="s">
        <v>44</v>
      </c>
      <c r="D16" t="s">
        <v>57</v>
      </c>
      <c r="E16" t="s">
        <v>59</v>
      </c>
      <c r="F16" t="s">
        <v>57</v>
      </c>
      <c r="G16" t="s">
        <v>57</v>
      </c>
      <c r="H16" t="s">
        <v>111</v>
      </c>
      <c r="I16" t="s">
        <v>57</v>
      </c>
      <c r="J16" t="s">
        <v>57</v>
      </c>
      <c r="K16" t="s">
        <v>57</v>
      </c>
      <c r="L16" t="s">
        <v>57</v>
      </c>
      <c r="M16" t="s">
        <v>59</v>
      </c>
      <c r="N16" t="s">
        <v>57</v>
      </c>
      <c r="O16" t="s">
        <v>59</v>
      </c>
      <c r="P16" t="s">
        <v>59</v>
      </c>
      <c r="Q16" t="s">
        <v>57</v>
      </c>
      <c r="R16" t="s">
        <v>57</v>
      </c>
      <c r="S16" t="s">
        <v>59</v>
      </c>
      <c r="T16" t="s">
        <v>111</v>
      </c>
      <c r="U16" t="s">
        <v>57</v>
      </c>
      <c r="V16" t="s">
        <v>57</v>
      </c>
      <c r="W16" t="s">
        <v>57</v>
      </c>
      <c r="X16" t="s">
        <v>57</v>
      </c>
      <c r="Y16" t="s">
        <v>59</v>
      </c>
      <c r="Z16" t="s">
        <v>57</v>
      </c>
    </row>
    <row r="17" spans="1:26" x14ac:dyDescent="0.25">
      <c r="A17" t="s">
        <v>30</v>
      </c>
      <c r="B17" t="str">
        <f t="shared" si="0"/>
        <v>OR</v>
      </c>
      <c r="C17" t="s">
        <v>45</v>
      </c>
      <c r="D17" t="s">
        <v>59</v>
      </c>
      <c r="E17" t="s">
        <v>57</v>
      </c>
      <c r="F17" t="s">
        <v>57</v>
      </c>
      <c r="G17" t="s">
        <v>57</v>
      </c>
      <c r="H17" t="s">
        <v>57</v>
      </c>
      <c r="I17" t="s">
        <v>57</v>
      </c>
      <c r="J17" t="s">
        <v>57</v>
      </c>
      <c r="K17" t="s">
        <v>59</v>
      </c>
      <c r="L17" t="s">
        <v>111</v>
      </c>
      <c r="M17" t="s">
        <v>59</v>
      </c>
      <c r="N17" t="s">
        <v>57</v>
      </c>
      <c r="O17" t="s">
        <v>59</v>
      </c>
      <c r="P17" t="s">
        <v>57</v>
      </c>
      <c r="Q17" t="s">
        <v>57</v>
      </c>
      <c r="R17" t="s">
        <v>57</v>
      </c>
      <c r="S17" t="s">
        <v>57</v>
      </c>
      <c r="T17" t="s">
        <v>59</v>
      </c>
      <c r="U17" t="s">
        <v>57</v>
      </c>
      <c r="V17" t="s">
        <v>59</v>
      </c>
      <c r="W17" t="s">
        <v>57</v>
      </c>
      <c r="X17" t="s">
        <v>111</v>
      </c>
      <c r="Y17" t="s">
        <v>111</v>
      </c>
      <c r="Z17" t="s">
        <v>57</v>
      </c>
    </row>
    <row r="18" spans="1:26" x14ac:dyDescent="0.25">
      <c r="A18" t="s">
        <v>30</v>
      </c>
      <c r="B18" t="str">
        <f t="shared" si="0"/>
        <v>RI</v>
      </c>
      <c r="C18" t="s">
        <v>46</v>
      </c>
      <c r="D18" t="s">
        <v>57</v>
      </c>
      <c r="E18" t="s">
        <v>57</v>
      </c>
      <c r="F18" t="s">
        <v>59</v>
      </c>
      <c r="G18" t="s">
        <v>57</v>
      </c>
      <c r="H18" t="s">
        <v>57</v>
      </c>
      <c r="I18" t="s">
        <v>59</v>
      </c>
      <c r="J18" t="s">
        <v>57</v>
      </c>
      <c r="K18" t="s">
        <v>57</v>
      </c>
      <c r="L18" t="s">
        <v>57</v>
      </c>
      <c r="M18" t="s">
        <v>111</v>
      </c>
      <c r="N18" t="s">
        <v>57</v>
      </c>
      <c r="O18" t="s">
        <v>59</v>
      </c>
      <c r="P18" t="s">
        <v>57</v>
      </c>
      <c r="Q18" t="s">
        <v>57</v>
      </c>
      <c r="R18" t="s">
        <v>57</v>
      </c>
      <c r="S18" t="s">
        <v>57</v>
      </c>
      <c r="T18" t="s">
        <v>57</v>
      </c>
      <c r="U18" t="s">
        <v>57</v>
      </c>
      <c r="V18" t="s">
        <v>57</v>
      </c>
      <c r="W18" t="s">
        <v>57</v>
      </c>
      <c r="X18" t="s">
        <v>57</v>
      </c>
      <c r="Y18" t="s">
        <v>59</v>
      </c>
      <c r="Z18" t="s">
        <v>57</v>
      </c>
    </row>
    <row r="19" spans="1:26" x14ac:dyDescent="0.25">
      <c r="A19" t="s">
        <v>30</v>
      </c>
      <c r="B19" t="str">
        <f t="shared" si="0"/>
        <v>TX</v>
      </c>
      <c r="C19" t="s">
        <v>47</v>
      </c>
      <c r="D19" t="s">
        <v>57</v>
      </c>
      <c r="E19" t="s">
        <v>57</v>
      </c>
      <c r="F19" t="s">
        <v>57</v>
      </c>
      <c r="G19" t="s">
        <v>57</v>
      </c>
      <c r="H19" t="s">
        <v>57</v>
      </c>
      <c r="I19" t="s">
        <v>57</v>
      </c>
      <c r="J19" t="s">
        <v>57</v>
      </c>
      <c r="K19" t="s">
        <v>57</v>
      </c>
      <c r="L19" t="s">
        <v>59</v>
      </c>
      <c r="M19" t="s">
        <v>57</v>
      </c>
      <c r="N19" t="s">
        <v>57</v>
      </c>
      <c r="O19" t="s">
        <v>57</v>
      </c>
      <c r="P19" t="s">
        <v>57</v>
      </c>
      <c r="Q19" t="s">
        <v>57</v>
      </c>
      <c r="R19" t="s">
        <v>59</v>
      </c>
      <c r="S19" t="s">
        <v>59</v>
      </c>
      <c r="T19" t="s">
        <v>57</v>
      </c>
      <c r="U19" t="s">
        <v>111</v>
      </c>
      <c r="V19" t="s">
        <v>57</v>
      </c>
      <c r="W19" t="s">
        <v>57</v>
      </c>
      <c r="X19" t="s">
        <v>57</v>
      </c>
      <c r="Y19" t="s">
        <v>57</v>
      </c>
      <c r="Z19" t="s">
        <v>116</v>
      </c>
    </row>
    <row r="20" spans="1:26" x14ac:dyDescent="0.25">
      <c r="A20" t="s">
        <v>30</v>
      </c>
      <c r="B20" t="str">
        <f t="shared" si="0"/>
        <v>UT</v>
      </c>
      <c r="C20" t="s">
        <v>48</v>
      </c>
      <c r="D20" t="s">
        <v>57</v>
      </c>
      <c r="E20" t="s">
        <v>57</v>
      </c>
      <c r="F20" t="s">
        <v>57</v>
      </c>
      <c r="G20" t="s">
        <v>57</v>
      </c>
      <c r="H20" t="s">
        <v>59</v>
      </c>
      <c r="I20" t="s">
        <v>59</v>
      </c>
      <c r="J20" t="s">
        <v>57</v>
      </c>
      <c r="K20" t="s">
        <v>59</v>
      </c>
      <c r="L20" t="s">
        <v>59</v>
      </c>
      <c r="M20" t="s">
        <v>57</v>
      </c>
      <c r="N20" t="s">
        <v>57</v>
      </c>
      <c r="O20" t="s">
        <v>59</v>
      </c>
      <c r="P20" t="s">
        <v>59</v>
      </c>
      <c r="Q20" t="s">
        <v>57</v>
      </c>
      <c r="R20" t="s">
        <v>57</v>
      </c>
      <c r="S20" t="s">
        <v>59</v>
      </c>
      <c r="T20" t="s">
        <v>57</v>
      </c>
      <c r="U20" t="s">
        <v>57</v>
      </c>
      <c r="V20" t="s">
        <v>57</v>
      </c>
      <c r="W20" t="s">
        <v>57</v>
      </c>
      <c r="X20" t="s">
        <v>59</v>
      </c>
      <c r="Y20" t="s">
        <v>111</v>
      </c>
      <c r="Z20" t="s">
        <v>59</v>
      </c>
    </row>
    <row r="21" spans="1:26" x14ac:dyDescent="0.25">
      <c r="A21" t="s">
        <v>30</v>
      </c>
      <c r="B21" t="str">
        <f t="shared" si="0"/>
        <v>VA</v>
      </c>
      <c r="C21" t="s">
        <v>49</v>
      </c>
      <c r="D21" t="s">
        <v>57</v>
      </c>
      <c r="E21" t="s">
        <v>57</v>
      </c>
      <c r="F21" t="s">
        <v>57</v>
      </c>
      <c r="G21" t="s">
        <v>57</v>
      </c>
      <c r="H21" t="s">
        <v>59</v>
      </c>
      <c r="I21" t="s">
        <v>57</v>
      </c>
      <c r="J21" t="s">
        <v>57</v>
      </c>
      <c r="K21" t="s">
        <v>59</v>
      </c>
      <c r="L21" t="s">
        <v>57</v>
      </c>
      <c r="M21" t="s">
        <v>111</v>
      </c>
      <c r="N21" t="s">
        <v>57</v>
      </c>
      <c r="O21" t="s">
        <v>111</v>
      </c>
      <c r="P21" t="s">
        <v>57</v>
      </c>
      <c r="Q21" t="s">
        <v>57</v>
      </c>
      <c r="R21" t="s">
        <v>57</v>
      </c>
      <c r="S21" t="s">
        <v>59</v>
      </c>
      <c r="T21" t="s">
        <v>57</v>
      </c>
      <c r="U21" t="s">
        <v>57</v>
      </c>
      <c r="V21" t="s">
        <v>57</v>
      </c>
      <c r="W21" t="s">
        <v>57</v>
      </c>
      <c r="X21" t="s">
        <v>57</v>
      </c>
      <c r="Y21" t="s">
        <v>57</v>
      </c>
      <c r="Z21" t="s">
        <v>59</v>
      </c>
    </row>
    <row r="22" spans="1:26" x14ac:dyDescent="0.25">
      <c r="A22" t="s">
        <v>30</v>
      </c>
      <c r="B22" t="str">
        <f t="shared" si="0"/>
        <v>WA</v>
      </c>
      <c r="C22" t="s">
        <v>50</v>
      </c>
      <c r="D22" t="s">
        <v>57</v>
      </c>
      <c r="E22" t="s">
        <v>57</v>
      </c>
      <c r="F22" t="s">
        <v>57</v>
      </c>
      <c r="G22" t="s">
        <v>57</v>
      </c>
      <c r="H22" t="s">
        <v>59</v>
      </c>
      <c r="I22" t="s">
        <v>59</v>
      </c>
      <c r="J22" t="s">
        <v>111</v>
      </c>
      <c r="K22" t="s">
        <v>59</v>
      </c>
      <c r="L22" t="s">
        <v>57</v>
      </c>
      <c r="M22" t="s">
        <v>57</v>
      </c>
      <c r="N22" t="s">
        <v>57</v>
      </c>
      <c r="O22" t="s">
        <v>59</v>
      </c>
      <c r="P22" t="s">
        <v>57</v>
      </c>
      <c r="Q22" t="s">
        <v>57</v>
      </c>
      <c r="R22" t="s">
        <v>57</v>
      </c>
      <c r="S22" t="s">
        <v>59</v>
      </c>
      <c r="T22" t="s">
        <v>57</v>
      </c>
      <c r="U22" t="s">
        <v>57</v>
      </c>
      <c r="V22" t="s">
        <v>57</v>
      </c>
      <c r="W22" t="s">
        <v>57</v>
      </c>
      <c r="X22" t="s">
        <v>57</v>
      </c>
      <c r="Y22" t="s">
        <v>111</v>
      </c>
      <c r="Z22" t="s">
        <v>57</v>
      </c>
    </row>
    <row r="23" spans="1:26" x14ac:dyDescent="0.25">
      <c r="A23" t="s">
        <v>51</v>
      </c>
      <c r="B23" t="str">
        <f t="shared" si="0"/>
        <v>KY</v>
      </c>
      <c r="C23" t="s">
        <v>113</v>
      </c>
      <c r="D23" t="s">
        <v>111</v>
      </c>
      <c r="E23" t="s">
        <v>57</v>
      </c>
      <c r="F23" t="s">
        <v>57</v>
      </c>
      <c r="G23" t="s">
        <v>111</v>
      </c>
      <c r="H23" t="s">
        <v>57</v>
      </c>
      <c r="I23" t="s">
        <v>57</v>
      </c>
      <c r="J23" t="s">
        <v>57</v>
      </c>
      <c r="K23" t="s">
        <v>111</v>
      </c>
      <c r="L23" t="s">
        <v>111</v>
      </c>
      <c r="M23" t="s">
        <v>57</v>
      </c>
      <c r="N23" t="s">
        <v>111</v>
      </c>
      <c r="O23" t="s">
        <v>111</v>
      </c>
      <c r="P23" t="s">
        <v>57</v>
      </c>
      <c r="Q23" t="s">
        <v>57</v>
      </c>
      <c r="R23" t="s">
        <v>57</v>
      </c>
      <c r="S23" t="s">
        <v>111</v>
      </c>
      <c r="T23" t="s">
        <v>57</v>
      </c>
      <c r="U23" t="s">
        <v>57</v>
      </c>
      <c r="V23" t="s">
        <v>111</v>
      </c>
      <c r="W23" t="s">
        <v>111</v>
      </c>
      <c r="X23" t="s">
        <v>111</v>
      </c>
      <c r="Y23" t="s">
        <v>111</v>
      </c>
      <c r="Z23" t="s">
        <v>111</v>
      </c>
    </row>
    <row r="24" spans="1:26" x14ac:dyDescent="0.25">
      <c r="A24" t="s">
        <v>51</v>
      </c>
      <c r="B24" t="str">
        <f t="shared" si="0"/>
        <v>OR</v>
      </c>
      <c r="C24" t="s">
        <v>52</v>
      </c>
      <c r="D24" t="s">
        <v>59</v>
      </c>
      <c r="E24" t="s">
        <v>59</v>
      </c>
      <c r="F24" t="s">
        <v>57</v>
      </c>
      <c r="G24" t="s">
        <v>59</v>
      </c>
      <c r="H24" t="s">
        <v>59</v>
      </c>
      <c r="I24" t="s">
        <v>57</v>
      </c>
      <c r="J24" t="s">
        <v>57</v>
      </c>
      <c r="K24" t="s">
        <v>59</v>
      </c>
      <c r="L24" t="s">
        <v>57</v>
      </c>
      <c r="M24" t="s">
        <v>57</v>
      </c>
      <c r="N24" t="s">
        <v>59</v>
      </c>
      <c r="O24" t="s">
        <v>59</v>
      </c>
      <c r="P24" t="s">
        <v>57</v>
      </c>
      <c r="Q24" t="s">
        <v>57</v>
      </c>
      <c r="R24" t="s">
        <v>57</v>
      </c>
      <c r="S24" t="s">
        <v>59</v>
      </c>
      <c r="T24" t="s">
        <v>59</v>
      </c>
      <c r="U24" t="s">
        <v>57</v>
      </c>
      <c r="V24" t="s">
        <v>59</v>
      </c>
      <c r="W24" t="s">
        <v>59</v>
      </c>
      <c r="X24" t="s">
        <v>57</v>
      </c>
      <c r="Y24" t="s">
        <v>57</v>
      </c>
      <c r="Z24" t="s">
        <v>111</v>
      </c>
    </row>
    <row r="25" spans="1:26" x14ac:dyDescent="0.25">
      <c r="A25" t="s">
        <v>51</v>
      </c>
      <c r="B25" t="str">
        <f t="shared" si="0"/>
        <v>SC</v>
      </c>
      <c r="C25" t="s">
        <v>53</v>
      </c>
      <c r="D25" t="s">
        <v>59</v>
      </c>
      <c r="E25" t="s">
        <v>57</v>
      </c>
      <c r="F25" t="s">
        <v>57</v>
      </c>
      <c r="G25" t="s">
        <v>59</v>
      </c>
      <c r="H25" t="s">
        <v>59</v>
      </c>
      <c r="I25" t="s">
        <v>57</v>
      </c>
      <c r="J25" t="s">
        <v>59</v>
      </c>
      <c r="K25" t="s">
        <v>59</v>
      </c>
      <c r="L25" t="s">
        <v>111</v>
      </c>
      <c r="M25" t="s">
        <v>57</v>
      </c>
      <c r="N25" t="s">
        <v>59</v>
      </c>
      <c r="O25" t="s">
        <v>111</v>
      </c>
      <c r="P25" t="s">
        <v>57</v>
      </c>
      <c r="Q25" t="s">
        <v>57</v>
      </c>
      <c r="R25" t="s">
        <v>57</v>
      </c>
      <c r="S25" t="s">
        <v>59</v>
      </c>
      <c r="T25" t="s">
        <v>57</v>
      </c>
      <c r="U25" t="s">
        <v>59</v>
      </c>
      <c r="V25" t="s">
        <v>59</v>
      </c>
      <c r="W25" t="s">
        <v>59</v>
      </c>
      <c r="X25" t="s">
        <v>111</v>
      </c>
      <c r="Y25" t="s">
        <v>57</v>
      </c>
      <c r="Z25" t="s">
        <v>59</v>
      </c>
    </row>
    <row r="26" spans="1:26" x14ac:dyDescent="0.25">
      <c r="A26" t="s">
        <v>51</v>
      </c>
      <c r="B26" t="str">
        <f t="shared" si="0"/>
        <v>TX</v>
      </c>
      <c r="C26" t="s">
        <v>54</v>
      </c>
      <c r="D26" t="s">
        <v>57</v>
      </c>
      <c r="E26" t="s">
        <v>59</v>
      </c>
      <c r="F26" t="s">
        <v>57</v>
      </c>
      <c r="G26" t="s">
        <v>57</v>
      </c>
      <c r="H26" t="s">
        <v>57</v>
      </c>
      <c r="I26" t="s">
        <v>57</v>
      </c>
      <c r="J26" t="s">
        <v>57</v>
      </c>
      <c r="K26" t="s">
        <v>57</v>
      </c>
      <c r="L26" t="s">
        <v>59</v>
      </c>
      <c r="M26" t="s">
        <v>57</v>
      </c>
      <c r="N26" t="s">
        <v>57</v>
      </c>
      <c r="O26" t="s">
        <v>57</v>
      </c>
      <c r="P26" t="s">
        <v>59</v>
      </c>
      <c r="Q26" t="s">
        <v>57</v>
      </c>
      <c r="R26" t="s">
        <v>59</v>
      </c>
      <c r="S26" t="s">
        <v>59</v>
      </c>
      <c r="T26" t="s">
        <v>57</v>
      </c>
      <c r="U26" t="s">
        <v>57</v>
      </c>
      <c r="V26" t="s">
        <v>57</v>
      </c>
      <c r="W26" t="s">
        <v>59</v>
      </c>
      <c r="X26" t="s">
        <v>57</v>
      </c>
      <c r="Y26" t="s">
        <v>57</v>
      </c>
      <c r="Z26" t="s">
        <v>116</v>
      </c>
    </row>
    <row r="27" spans="1:26" x14ac:dyDescent="0.25">
      <c r="A27" t="s">
        <v>51</v>
      </c>
      <c r="B27" t="str">
        <f t="shared" si="0"/>
        <v>VT</v>
      </c>
      <c r="C27" t="s">
        <v>55</v>
      </c>
      <c r="D27" t="s">
        <v>111</v>
      </c>
      <c r="E27" t="s">
        <v>57</v>
      </c>
      <c r="F27" t="s">
        <v>57</v>
      </c>
      <c r="G27" t="s">
        <v>57</v>
      </c>
      <c r="H27" t="s">
        <v>57</v>
      </c>
      <c r="I27" t="s">
        <v>59</v>
      </c>
      <c r="J27" t="s">
        <v>57</v>
      </c>
      <c r="K27" t="s">
        <v>59</v>
      </c>
      <c r="L27" t="s">
        <v>57</v>
      </c>
      <c r="M27" t="s">
        <v>57</v>
      </c>
      <c r="N27" t="s">
        <v>57</v>
      </c>
      <c r="O27" t="s">
        <v>59</v>
      </c>
      <c r="P27" t="s">
        <v>57</v>
      </c>
      <c r="Q27" t="s">
        <v>57</v>
      </c>
      <c r="R27" t="s">
        <v>59</v>
      </c>
      <c r="S27" t="s">
        <v>59</v>
      </c>
      <c r="T27" t="s">
        <v>57</v>
      </c>
      <c r="U27" t="s">
        <v>59</v>
      </c>
      <c r="V27" t="s">
        <v>111</v>
      </c>
      <c r="W27" t="s">
        <v>57</v>
      </c>
      <c r="X27" t="s">
        <v>57</v>
      </c>
      <c r="Y27" t="s">
        <v>57</v>
      </c>
      <c r="Z27" t="s">
        <v>57</v>
      </c>
    </row>
    <row r="28" spans="1:26" x14ac:dyDescent="0.25">
      <c r="A28" t="s">
        <v>51</v>
      </c>
      <c r="B28" t="str">
        <f t="shared" si="0"/>
        <v>WI</v>
      </c>
      <c r="C28" t="s">
        <v>114</v>
      </c>
      <c r="D28" t="s">
        <v>57</v>
      </c>
      <c r="E28" t="s">
        <v>57</v>
      </c>
      <c r="F28" t="s">
        <v>57</v>
      </c>
      <c r="G28" t="s">
        <v>59</v>
      </c>
      <c r="H28" t="s">
        <v>57</v>
      </c>
      <c r="I28" t="s">
        <v>57</v>
      </c>
      <c r="J28" t="s">
        <v>57</v>
      </c>
      <c r="K28" t="s">
        <v>57</v>
      </c>
      <c r="L28" t="s">
        <v>57</v>
      </c>
      <c r="M28" t="s">
        <v>111</v>
      </c>
      <c r="N28" t="s">
        <v>57</v>
      </c>
      <c r="O28" t="s">
        <v>57</v>
      </c>
      <c r="P28" t="s">
        <v>57</v>
      </c>
      <c r="Q28" t="s">
        <v>57</v>
      </c>
      <c r="R28" t="s">
        <v>57</v>
      </c>
      <c r="S28" t="s">
        <v>57</v>
      </c>
      <c r="T28" t="s">
        <v>57</v>
      </c>
      <c r="U28" t="s">
        <v>57</v>
      </c>
      <c r="V28" t="s">
        <v>57</v>
      </c>
      <c r="W28" t="s">
        <v>59</v>
      </c>
      <c r="X28" t="s">
        <v>57</v>
      </c>
      <c r="Y28" t="s">
        <v>111</v>
      </c>
      <c r="Z28" t="s">
        <v>57</v>
      </c>
    </row>
  </sheetData>
  <sortState ref="A2:Z28">
    <sortCondition descending="1" ref="A2:A28"/>
    <sortCondition ref="B2:B2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F34"/>
  <sheetViews>
    <sheetView zoomScale="95" zoomScaleNormal="95" workbookViewId="0">
      <selection activeCell="A13" sqref="A13:XFD13"/>
    </sheetView>
  </sheetViews>
  <sheetFormatPr defaultRowHeight="15" x14ac:dyDescent="0.25"/>
  <cols>
    <col min="1" max="1" width="3.7109375" customWidth="1"/>
    <col min="2" max="2" width="3.7109375" style="47" bestFit="1" customWidth="1"/>
    <col min="3" max="3" width="23.28515625" bestFit="1" customWidth="1"/>
    <col min="4" max="11" width="3.85546875" customWidth="1"/>
    <col min="12" max="13" width="3.85546875" hidden="1" customWidth="1"/>
    <col min="14" max="15" width="3.85546875" customWidth="1"/>
    <col min="16" max="16" width="3.85546875" hidden="1" customWidth="1"/>
    <col min="17" max="28" width="3.85546875" customWidth="1"/>
    <col min="29" max="29" width="3.7109375" customWidth="1"/>
    <col min="31" max="31" width="3.7109375" style="47" bestFit="1" customWidth="1"/>
  </cols>
  <sheetData>
    <row r="1" spans="1:32" x14ac:dyDescent="0.25">
      <c r="A1" s="1"/>
      <c r="B1" s="4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45"/>
      <c r="AF1" s="1"/>
    </row>
    <row r="2" spans="1:32" ht="15.75" thickBot="1" x14ac:dyDescent="0.3">
      <c r="A2" s="1"/>
      <c r="B2" s="45"/>
      <c r="C2" s="2"/>
      <c r="D2" s="2"/>
      <c r="E2" s="2"/>
      <c r="F2" s="3"/>
      <c r="G2" s="3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45"/>
      <c r="AF2" s="2"/>
    </row>
    <row r="3" spans="1:32" ht="16.5" thickTop="1" thickBot="1" x14ac:dyDescent="0.3">
      <c r="A3" s="4"/>
      <c r="B3" s="46"/>
      <c r="C3" s="3"/>
      <c r="D3" s="3"/>
      <c r="E3" s="3"/>
      <c r="F3" s="246" t="s">
        <v>0</v>
      </c>
      <c r="G3" s="247"/>
      <c r="H3" s="247"/>
      <c r="I3" s="248"/>
      <c r="J3" s="246" t="s">
        <v>1</v>
      </c>
      <c r="K3" s="248"/>
      <c r="L3" s="246" t="s">
        <v>2</v>
      </c>
      <c r="M3" s="247"/>
      <c r="N3" s="247"/>
      <c r="O3" s="247"/>
      <c r="P3" s="247"/>
      <c r="Q3" s="247"/>
      <c r="R3" s="247"/>
      <c r="S3" s="247"/>
      <c r="T3" s="247"/>
      <c r="U3" s="248"/>
      <c r="V3" s="246" t="s">
        <v>3</v>
      </c>
      <c r="W3" s="247"/>
      <c r="X3" s="247"/>
      <c r="Y3" s="247"/>
      <c r="Z3" s="247"/>
      <c r="AA3" s="247"/>
      <c r="AB3" s="248"/>
      <c r="AC3" s="3"/>
      <c r="AD3" s="1"/>
      <c r="AE3" s="46"/>
      <c r="AF3" s="1"/>
    </row>
    <row r="4" spans="1:32" ht="189.75" thickTop="1" thickBot="1" x14ac:dyDescent="0.3">
      <c r="A4" s="4"/>
      <c r="B4" s="46"/>
      <c r="C4" s="97" t="s">
        <v>115</v>
      </c>
      <c r="D4" s="99" t="str">
        <f>TrendDirSummary_20160503!E1</f>
        <v>Acetaldehyde</v>
      </c>
      <c r="E4" s="100" t="str">
        <f>TrendDirSummary_20160503!P1</f>
        <v>Formaldehyde</v>
      </c>
      <c r="F4" s="94" t="str">
        <f>TrendDirSummary_20160503!G1</f>
        <v>Benzene</v>
      </c>
      <c r="G4" s="93" t="str">
        <f>TrendDirSummary_20160503!W1</f>
        <v>Toluene</v>
      </c>
      <c r="H4" s="93" t="str">
        <f>TrendDirSummary_20160503!N1</f>
        <v>Ethylbenzene</v>
      </c>
      <c r="I4" s="92" t="str">
        <f>TrendDirSummary_20160503!D1</f>
        <v>1,3-Butadiene</v>
      </c>
      <c r="J4" s="94" t="str">
        <f>TrendDirSummary_20160503!H1</f>
        <v>Benzo(a)pyrene (total tsp &amp; vapor)</v>
      </c>
      <c r="K4" s="92" t="str">
        <f>TrendDirSummary_20160503!T1</f>
        <v>Naphthalene (total tsp &amp; vapor)</v>
      </c>
      <c r="L4" s="94" t="str">
        <f>'New TrendDirSummary_old'!AB1</f>
        <v>p-Dichlorobenzene</v>
      </c>
      <c r="M4" s="96" t="str">
        <f>'New TrendDirSummary_old'!G1</f>
        <v>Acrylonitrile</v>
      </c>
      <c r="N4" s="93" t="str">
        <f>TrendDirSummary_20160503!K1</f>
        <v>Carbon tetrachloride</v>
      </c>
      <c r="O4" s="93" t="str">
        <f>TrendDirSummary_20160503!L1</f>
        <v>Chloroform</v>
      </c>
      <c r="P4" s="96" t="str">
        <f>'New TrendDirSummary_old'!D1</f>
        <v>1,2-Dibromoethane</v>
      </c>
      <c r="Q4" s="93" t="str">
        <f>TrendDirSummary_20160503!O1</f>
        <v>Ethylene dichloride</v>
      </c>
      <c r="R4" s="93" t="str">
        <f>TrendDirSummary_20160503!V1</f>
        <v>Tetrachloroethylene</v>
      </c>
      <c r="S4" s="93" t="str">
        <f>TrendDirSummary_20160503!X1</f>
        <v>Trichloroethylene</v>
      </c>
      <c r="T4" s="93" t="str">
        <f>TrendDirSummary_20160503!S1</f>
        <v>Methylene chloride</v>
      </c>
      <c r="U4" s="92" t="str">
        <f>TrendDirSummary_20160503!Y1</f>
        <v>Vinyl chloride</v>
      </c>
      <c r="V4" s="94" t="str">
        <f>TrendDirSummary_20160503!F1</f>
        <v>Arsenic Pm10 Lc</v>
      </c>
      <c r="W4" s="93" t="str">
        <f>TrendDirSummary_20160503!I1</f>
        <v>Beryllium Pm10 Lc</v>
      </c>
      <c r="X4" s="93" t="str">
        <f>TrendDirSummary_20160503!J1</f>
        <v>Cadmium Pm10 Lc</v>
      </c>
      <c r="Y4" s="93" t="str">
        <f>TrendDirSummary_20160503!M1</f>
        <v>Chromium VI (LC)</v>
      </c>
      <c r="Z4" s="93" t="str">
        <f>TrendDirSummary_20160503!Q1</f>
        <v>Lead Pm10 Lc</v>
      </c>
      <c r="AA4" s="93" t="str">
        <f>TrendDirSummary_20160503!R1</f>
        <v>Manganese Pm10 Lc</v>
      </c>
      <c r="AB4" s="92" t="str">
        <f>TrendDirSummary_20160503!U1</f>
        <v>Nickel Pm10 Lc</v>
      </c>
      <c r="AC4" s="4"/>
      <c r="AD4" s="1"/>
      <c r="AE4" s="46"/>
      <c r="AF4" s="1"/>
    </row>
    <row r="5" spans="1:32" s="43" customFormat="1" ht="16.5" customHeight="1" thickTop="1" thickBot="1" x14ac:dyDescent="0.3">
      <c r="A5" s="40"/>
      <c r="B5" s="252" t="s">
        <v>30</v>
      </c>
      <c r="C5" s="98" t="str">
        <f>TrendDirSummary_20160503!C2</f>
        <v>Phoenix, AZ</v>
      </c>
      <c r="D5" s="101" t="str">
        <f>TrendDirSummary_20160503!E2</f>
        <v>Decreasing</v>
      </c>
      <c r="E5" s="102" t="str">
        <f>TrendDirSummary_20160503!P2</f>
        <v>Decreasing</v>
      </c>
      <c r="F5" s="103" t="str">
        <f>TrendDirSummary_20160503!G2</f>
        <v>Decreasing</v>
      </c>
      <c r="G5" s="104" t="str">
        <f>TrendDirSummary_20160503!W2</f>
        <v>Decreasing</v>
      </c>
      <c r="H5" s="104" t="str">
        <f>TrendDirSummary_20160503!N2</f>
        <v>Decreasing</v>
      </c>
      <c r="I5" s="105" t="str">
        <f>TrendDirSummary_20160503!D2</f>
        <v>Decreasing</v>
      </c>
      <c r="J5" s="103" t="str">
        <f>TrendDirSummary_20160503!H2</f>
        <v>Decreasing</v>
      </c>
      <c r="K5" s="105" t="str">
        <f>TrendDirSummary_20160503!T2</f>
        <v>Decreasing</v>
      </c>
      <c r="L5" s="103" t="str">
        <f>TrendDirSummary_20160503!Z2</f>
        <v>Decreasing</v>
      </c>
      <c r="M5" s="104"/>
      <c r="N5" s="104" t="str">
        <f>TrendDirSummary_20160503!K2</f>
        <v>Increasing</v>
      </c>
      <c r="O5" s="104" t="str">
        <f>TrendDirSummary_20160503!L2</f>
        <v>Decreasing</v>
      </c>
      <c r="P5" s="104"/>
      <c r="Q5" s="104" t="str">
        <f>TrendDirSummary_20160503!O2</f>
        <v>Increasing</v>
      </c>
      <c r="R5" s="104" t="str">
        <f>TrendDirSummary_20160503!V2</f>
        <v>Decreasing</v>
      </c>
      <c r="S5" s="104" t="str">
        <f>TrendDirSummary_20160503!X2</f>
        <v>Decreasing</v>
      </c>
      <c r="T5" s="104" t="str">
        <f>TrendDirSummary_20160503!S2</f>
        <v>Increasing</v>
      </c>
      <c r="U5" s="105" t="str">
        <f>TrendDirSummary_20160503!Y2</f>
        <v>Increasing</v>
      </c>
      <c r="V5" s="103" t="str">
        <f>TrendDirSummary_20160503!F2</f>
        <v>Decreasing</v>
      </c>
      <c r="W5" s="104" t="str">
        <f>TrendDirSummary_20160503!I2</f>
        <v>Increasing</v>
      </c>
      <c r="X5" s="104" t="str">
        <f>TrendDirSummary_20160503!J2</f>
        <v>Decreasing</v>
      </c>
      <c r="Y5" s="104" t="str">
        <f>TrendDirSummary_20160503!M2</f>
        <v>Decreasing</v>
      </c>
      <c r="Z5" s="104" t="str">
        <f>TrendDirSummary_20160503!Q2</f>
        <v>Decreasing</v>
      </c>
      <c r="AA5" s="104" t="str">
        <f>TrendDirSummary_20160503!R2</f>
        <v>Increasing</v>
      </c>
      <c r="AB5" s="106" t="str">
        <f>TrendDirSummary_20160503!U2</f>
        <v>Increasing</v>
      </c>
      <c r="AC5" s="41"/>
      <c r="AD5" s="42"/>
      <c r="AE5" s="42"/>
      <c r="AF5" s="42"/>
    </row>
    <row r="6" spans="1:32" s="43" customFormat="1" ht="16.5" thickTop="1" thickBot="1" x14ac:dyDescent="0.3">
      <c r="A6" s="40"/>
      <c r="B6" s="252"/>
      <c r="C6" s="98" t="str">
        <f>TrendDirSummary_20160503!C3</f>
        <v>Los Angeles, CA</v>
      </c>
      <c r="D6" s="101" t="str">
        <f>TrendDirSummary_20160503!E3</f>
        <v>Decreasing</v>
      </c>
      <c r="E6" s="102" t="str">
        <f>TrendDirSummary_20160503!P3</f>
        <v>Decreasing</v>
      </c>
      <c r="F6" s="103" t="str">
        <f>TrendDirSummary_20160503!G3</f>
        <v>Decreasing</v>
      </c>
      <c r="G6" s="104" t="str">
        <f>TrendDirSummary_20160503!W3</f>
        <v>Decreasing</v>
      </c>
      <c r="H6" s="104" t="str">
        <f>TrendDirSummary_20160503!N3</f>
        <v>Decreasing</v>
      </c>
      <c r="I6" s="105" t="str">
        <f>TrendDirSummary_20160503!D3</f>
        <v>Decreasing</v>
      </c>
      <c r="J6" s="103" t="str">
        <f>TrendDirSummary_20160503!H3</f>
        <v>Decreasing</v>
      </c>
      <c r="K6" s="105" t="str">
        <f>TrendDirSummary_20160503!T3</f>
        <v>Decreasing</v>
      </c>
      <c r="L6" s="103" t="str">
        <f>TrendDirSummary_20160503!Z3</f>
        <v>Increasing</v>
      </c>
      <c r="M6" s="104"/>
      <c r="N6" s="104" t="str">
        <f>TrendDirSummary_20160503!K3</f>
        <v>Decreasing</v>
      </c>
      <c r="O6" s="104" t="str">
        <f>TrendDirSummary_20160503!L3</f>
        <v>Decreasing</v>
      </c>
      <c r="P6" s="104"/>
      <c r="Q6" s="104" t="str">
        <f>TrendDirSummary_20160503!O3</f>
        <v>None</v>
      </c>
      <c r="R6" s="104" t="str">
        <f>TrendDirSummary_20160503!V3</f>
        <v>Decreasing</v>
      </c>
      <c r="S6" s="104" t="str">
        <f>TrendDirSummary_20160503!X3</f>
        <v>Decreasing</v>
      </c>
      <c r="T6" s="104" t="str">
        <f>TrendDirSummary_20160503!S3</f>
        <v>Decreasing</v>
      </c>
      <c r="U6" s="105" t="str">
        <f>TrendDirSummary_20160503!Y3</f>
        <v>None</v>
      </c>
      <c r="V6" s="103" t="str">
        <f>TrendDirSummary_20160503!F3</f>
        <v>Decreasing</v>
      </c>
      <c r="W6" s="104" t="str">
        <f>TrendDirSummary_20160503!I3</f>
        <v>Decreasing</v>
      </c>
      <c r="X6" s="104" t="str">
        <f>TrendDirSummary_20160503!J3</f>
        <v>Decreasing</v>
      </c>
      <c r="Y6" s="104" t="str">
        <f>TrendDirSummary_20160503!M3</f>
        <v>Decreasing</v>
      </c>
      <c r="Z6" s="104" t="str">
        <f>TrendDirSummary_20160503!Q3</f>
        <v>Decreasing</v>
      </c>
      <c r="AA6" s="104" t="str">
        <f>TrendDirSummary_20160503!R3</f>
        <v>Increasing</v>
      </c>
      <c r="AB6" s="106" t="str">
        <f>TrendDirSummary_20160503!U3</f>
        <v>Decreasing</v>
      </c>
      <c r="AC6" s="41"/>
      <c r="AD6" s="42"/>
      <c r="AE6" s="42"/>
      <c r="AF6" s="42"/>
    </row>
    <row r="7" spans="1:32" s="43" customFormat="1" ht="16.5" thickTop="1" thickBot="1" x14ac:dyDescent="0.3">
      <c r="A7" s="40"/>
      <c r="B7" s="252"/>
      <c r="C7" s="98" t="str">
        <f>TrendDirSummary_20160503!C4</f>
        <v>Rubidoux, CA</v>
      </c>
      <c r="D7" s="101" t="str">
        <f>TrendDirSummary_20160503!E4</f>
        <v>Decreasing</v>
      </c>
      <c r="E7" s="102" t="str">
        <f>TrendDirSummary_20160503!P4</f>
        <v>Decreasing</v>
      </c>
      <c r="F7" s="103" t="str">
        <f>TrendDirSummary_20160503!G4</f>
        <v>Decreasing</v>
      </c>
      <c r="G7" s="104" t="str">
        <f>TrendDirSummary_20160503!W4</f>
        <v>Decreasing</v>
      </c>
      <c r="H7" s="104" t="str">
        <f>TrendDirSummary_20160503!N4</f>
        <v>Decreasing</v>
      </c>
      <c r="I7" s="105" t="str">
        <f>TrendDirSummary_20160503!D4</f>
        <v>Decreasing</v>
      </c>
      <c r="J7" s="103" t="str">
        <f>TrendDirSummary_20160503!H4</f>
        <v>Increasing</v>
      </c>
      <c r="K7" s="105" t="str">
        <f>TrendDirSummary_20160503!T4</f>
        <v>Increasing</v>
      </c>
      <c r="L7" s="103" t="str">
        <f>TrendDirSummary_20160503!Z4</f>
        <v>Decreasing</v>
      </c>
      <c r="M7" s="104"/>
      <c r="N7" s="104" t="str">
        <f>TrendDirSummary_20160503!K4</f>
        <v>Decreasing</v>
      </c>
      <c r="O7" s="104" t="str">
        <f>TrendDirSummary_20160503!L4</f>
        <v>Decreasing</v>
      </c>
      <c r="P7" s="104"/>
      <c r="Q7" s="104" t="str">
        <f>TrendDirSummary_20160503!O4</f>
        <v>None</v>
      </c>
      <c r="R7" s="104" t="str">
        <f>TrendDirSummary_20160503!V4</f>
        <v>Decreasing</v>
      </c>
      <c r="S7" s="104" t="str">
        <f>TrendDirSummary_20160503!X4</f>
        <v>Decreasing</v>
      </c>
      <c r="T7" s="104" t="str">
        <f>TrendDirSummary_20160503!S4</f>
        <v>Increasing</v>
      </c>
      <c r="U7" s="105" t="str">
        <f>TrendDirSummary_20160503!Y4</f>
        <v>Increasing</v>
      </c>
      <c r="V7" s="103" t="str">
        <f>TrendDirSummary_20160503!F4</f>
        <v>Decreasing</v>
      </c>
      <c r="W7" s="104" t="str">
        <f>TrendDirSummary_20160503!I4</f>
        <v>Decreasing</v>
      </c>
      <c r="X7" s="104" t="str">
        <f>TrendDirSummary_20160503!J4</f>
        <v>Decreasing</v>
      </c>
      <c r="Y7" s="104" t="str">
        <f>TrendDirSummary_20160503!M4</f>
        <v>Decreasing</v>
      </c>
      <c r="Z7" s="104" t="str">
        <f>TrendDirSummary_20160503!Q4</f>
        <v>Decreasing</v>
      </c>
      <c r="AA7" s="104" t="str">
        <f>TrendDirSummary_20160503!R4</f>
        <v>Increasing</v>
      </c>
      <c r="AB7" s="106" t="str">
        <f>TrendDirSummary_20160503!U4</f>
        <v>Decreasing</v>
      </c>
      <c r="AC7" s="41"/>
      <c r="AD7" s="42"/>
      <c r="AE7" s="42"/>
      <c r="AF7" s="42"/>
    </row>
    <row r="8" spans="1:32" s="43" customFormat="1" ht="19.5" thickTop="1" thickBot="1" x14ac:dyDescent="0.3">
      <c r="A8" s="40"/>
      <c r="B8" s="252"/>
      <c r="C8" s="98" t="str">
        <f>TrendDirSummary_20160503!C5</f>
        <v>San Jose, CA</v>
      </c>
      <c r="D8" s="101" t="str">
        <f>TrendDirSummary_20160503!E5</f>
        <v>Increasing</v>
      </c>
      <c r="E8" s="102" t="str">
        <f>TrendDirSummary_20160503!P5</f>
        <v>Decreasing</v>
      </c>
      <c r="F8" s="103" t="str">
        <f>TrendDirSummary_20160503!G5</f>
        <v>Decreasing</v>
      </c>
      <c r="G8" s="104" t="str">
        <f>TrendDirSummary_20160503!W5</f>
        <v>Decreasing</v>
      </c>
      <c r="H8" s="104" t="str">
        <f>TrendDirSummary_20160503!N5</f>
        <v>Decreasing</v>
      </c>
      <c r="I8" s="105" t="str">
        <f>TrendDirSummary_20160503!D5</f>
        <v>Decreasing</v>
      </c>
      <c r="J8" s="103" t="str">
        <f>TrendDirSummary_20160503!H5</f>
        <v>Increasing</v>
      </c>
      <c r="K8" s="105" t="str">
        <f>TrendDirSummary_20160503!T5</f>
        <v>Decreasing</v>
      </c>
      <c r="L8" s="103" t="str">
        <f>TrendDirSummary_20160503!Z5</f>
        <v>None</v>
      </c>
      <c r="M8" s="104"/>
      <c r="N8" s="104" t="str">
        <f>TrendDirSummary_20160503!K5</f>
        <v>None</v>
      </c>
      <c r="O8" s="104" t="str">
        <f>TrendDirSummary_20160503!L5</f>
        <v>Increasing</v>
      </c>
      <c r="P8" s="104"/>
      <c r="Q8" s="104" t="str">
        <f>TrendDirSummary_20160503!O5</f>
        <v>Increasing</v>
      </c>
      <c r="R8" s="104" t="str">
        <f>TrendDirSummary_20160503!V5</f>
        <v>Increasing</v>
      </c>
      <c r="S8" s="104" t="str">
        <f>TrendDirSummary_20160503!X5</f>
        <v>Decreasing</v>
      </c>
      <c r="T8" s="104" t="str">
        <f>TrendDirSummary_20160503!S5</f>
        <v>Increasing</v>
      </c>
      <c r="U8" s="105" t="str">
        <f>TrendDirSummary_20160503!Y5</f>
        <v>Increasing</v>
      </c>
      <c r="V8" s="103" t="str">
        <f>TrendDirSummary_20160503!F5</f>
        <v>Increasing</v>
      </c>
      <c r="W8" s="104" t="str">
        <f>TrendDirSummary_20160503!I5</f>
        <v>Increasing</v>
      </c>
      <c r="X8" s="104" t="str">
        <f>TrendDirSummary_20160503!J5</f>
        <v>Decreasing</v>
      </c>
      <c r="Y8" s="121" t="str">
        <f>TrendDirSummary_20160503!M5</f>
        <v>No Data</v>
      </c>
      <c r="Z8" s="104" t="str">
        <f>TrendDirSummary_20160503!Q5</f>
        <v>None</v>
      </c>
      <c r="AA8" s="104" t="str">
        <f>TrendDirSummary_20160503!R5</f>
        <v>Increasing</v>
      </c>
      <c r="AB8" s="106" t="str">
        <f>TrendDirSummary_20160503!U5</f>
        <v>Increasing</v>
      </c>
      <c r="AC8" s="41"/>
      <c r="AD8" s="42"/>
      <c r="AE8" s="42"/>
      <c r="AF8" s="42"/>
    </row>
    <row r="9" spans="1:32" s="43" customFormat="1" ht="16.5" thickTop="1" thickBot="1" x14ac:dyDescent="0.3">
      <c r="A9" s="40"/>
      <c r="B9" s="252"/>
      <c r="C9" s="98" t="str">
        <f>TrendDirSummary_20160503!C6</f>
        <v>Grand Junction, CO</v>
      </c>
      <c r="D9" s="101" t="str">
        <f>TrendDirSummary_20160503!E6</f>
        <v>Decreasing</v>
      </c>
      <c r="E9" s="102" t="str">
        <f>TrendDirSummary_20160503!P6</f>
        <v>None</v>
      </c>
      <c r="F9" s="103" t="str">
        <f>TrendDirSummary_20160503!G6</f>
        <v>Decreasing</v>
      </c>
      <c r="G9" s="104" t="str">
        <f>TrendDirSummary_20160503!W6</f>
        <v>Decreasing</v>
      </c>
      <c r="H9" s="104" t="str">
        <f>TrendDirSummary_20160503!N6</f>
        <v>Decreasing</v>
      </c>
      <c r="I9" s="105" t="str">
        <f>TrendDirSummary_20160503!D6</f>
        <v>Decreasing</v>
      </c>
      <c r="J9" s="103" t="str">
        <f>TrendDirSummary_20160503!H6</f>
        <v>Increasing</v>
      </c>
      <c r="K9" s="105" t="str">
        <f>TrendDirSummary_20160503!T6</f>
        <v>Decreasing</v>
      </c>
      <c r="L9" s="103" t="str">
        <f>TrendDirSummary_20160503!Z6</f>
        <v>Decreasing</v>
      </c>
      <c r="M9" s="104"/>
      <c r="N9" s="104" t="str">
        <f>TrendDirSummary_20160503!K6</f>
        <v>Increasing</v>
      </c>
      <c r="O9" s="104" t="str">
        <f>TrendDirSummary_20160503!L6</f>
        <v>Increasing</v>
      </c>
      <c r="P9" s="104"/>
      <c r="Q9" s="104" t="str">
        <f>TrendDirSummary_20160503!O6</f>
        <v>Increasing</v>
      </c>
      <c r="R9" s="104" t="str">
        <f>TrendDirSummary_20160503!V6</f>
        <v>Increasing</v>
      </c>
      <c r="S9" s="104" t="str">
        <f>TrendDirSummary_20160503!X6</f>
        <v>Increasing</v>
      </c>
      <c r="T9" s="104" t="str">
        <f>TrendDirSummary_20160503!S6</f>
        <v>Increasing</v>
      </c>
      <c r="U9" s="105" t="str">
        <f>TrendDirSummary_20160503!Y6</f>
        <v>None</v>
      </c>
      <c r="V9" s="103" t="str">
        <f>TrendDirSummary_20160503!F6</f>
        <v>Increasing</v>
      </c>
      <c r="W9" s="104" t="str">
        <f>TrendDirSummary_20160503!I6</f>
        <v>Decreasing</v>
      </c>
      <c r="X9" s="104" t="str">
        <f>TrendDirSummary_20160503!J6</f>
        <v>Increasing</v>
      </c>
      <c r="Y9" s="104" t="str">
        <f>TrendDirSummary_20160503!M6</f>
        <v>Decreasing</v>
      </c>
      <c r="Z9" s="104" t="str">
        <f>TrendDirSummary_20160503!Q6</f>
        <v>Decreasing</v>
      </c>
      <c r="AA9" s="104" t="str">
        <f>TrendDirSummary_20160503!R6</f>
        <v>Decreasing</v>
      </c>
      <c r="AB9" s="106" t="str">
        <f>TrendDirSummary_20160503!U6</f>
        <v>Increasing</v>
      </c>
      <c r="AC9" s="41"/>
      <c r="AD9" s="42"/>
      <c r="AE9" s="42"/>
      <c r="AF9" s="42"/>
    </row>
    <row r="10" spans="1:32" s="43" customFormat="1" ht="16.5" thickTop="1" thickBot="1" x14ac:dyDescent="0.3">
      <c r="A10" s="40"/>
      <c r="B10" s="252"/>
      <c r="C10" s="98" t="str">
        <f>TrendDirSummary_20160503!C7</f>
        <v>Washington, DC</v>
      </c>
      <c r="D10" s="101" t="str">
        <f>TrendDirSummary_20160503!E7</f>
        <v>Decreasing</v>
      </c>
      <c r="E10" s="102" t="str">
        <f>TrendDirSummary_20160503!P7</f>
        <v>Decreasing</v>
      </c>
      <c r="F10" s="103" t="str">
        <f>TrendDirSummary_20160503!G7</f>
        <v>Decreasing</v>
      </c>
      <c r="G10" s="104" t="str">
        <f>TrendDirSummary_20160503!W7</f>
        <v>Decreasing</v>
      </c>
      <c r="H10" s="104" t="str">
        <f>TrendDirSummary_20160503!N7</f>
        <v>Decreasing</v>
      </c>
      <c r="I10" s="105" t="str">
        <f>TrendDirSummary_20160503!D7</f>
        <v>Decreasing</v>
      </c>
      <c r="J10" s="103" t="str">
        <f>TrendDirSummary_20160503!H7</f>
        <v>Increasing</v>
      </c>
      <c r="K10" s="105" t="str">
        <f>TrendDirSummary_20160503!T7</f>
        <v>Decreasing</v>
      </c>
      <c r="L10" s="103" t="str">
        <f>TrendDirSummary_20160503!Z7</f>
        <v>Decreasing</v>
      </c>
      <c r="M10" s="104"/>
      <c r="N10" s="104" t="str">
        <f>TrendDirSummary_20160503!K7</f>
        <v>Increasing</v>
      </c>
      <c r="O10" s="104" t="str">
        <f>TrendDirSummary_20160503!L7</f>
        <v>Decreasing</v>
      </c>
      <c r="P10" s="104"/>
      <c r="Q10" s="104" t="str">
        <f>TrendDirSummary_20160503!O7</f>
        <v>Increasing</v>
      </c>
      <c r="R10" s="104" t="str">
        <f>TrendDirSummary_20160503!V7</f>
        <v>Decreasing</v>
      </c>
      <c r="S10" s="104" t="str">
        <f>TrendDirSummary_20160503!X7</f>
        <v>Decreasing</v>
      </c>
      <c r="T10" s="104" t="str">
        <f>TrendDirSummary_20160503!S7</f>
        <v>Increasing</v>
      </c>
      <c r="U10" s="105" t="str">
        <f>TrendDirSummary_20160503!Y7</f>
        <v>Increasing</v>
      </c>
      <c r="V10" s="103" t="str">
        <f>TrendDirSummary_20160503!F7</f>
        <v>Increasing</v>
      </c>
      <c r="W10" s="104" t="str">
        <f>TrendDirSummary_20160503!I7</f>
        <v>Decreasing</v>
      </c>
      <c r="X10" s="104" t="str">
        <f>TrendDirSummary_20160503!J7</f>
        <v>Decreasing</v>
      </c>
      <c r="Y10" s="104" t="str">
        <f>TrendDirSummary_20160503!M7</f>
        <v>Decreasing</v>
      </c>
      <c r="Z10" s="104" t="str">
        <f>TrendDirSummary_20160503!Q7</f>
        <v>Decreasing</v>
      </c>
      <c r="AA10" s="104" t="str">
        <f>TrendDirSummary_20160503!R7</f>
        <v>Decreasing</v>
      </c>
      <c r="AB10" s="106" t="str">
        <f>TrendDirSummary_20160503!U7</f>
        <v>Decreasing</v>
      </c>
      <c r="AC10" s="41"/>
      <c r="AD10" s="42"/>
      <c r="AE10" s="42"/>
      <c r="AF10" s="42"/>
    </row>
    <row r="11" spans="1:32" s="43" customFormat="1" ht="16.5" thickTop="1" thickBot="1" x14ac:dyDescent="0.3">
      <c r="A11" s="40"/>
      <c r="B11" s="252"/>
      <c r="C11" s="98" t="str">
        <f>TrendDirSummary_20160503!C8</f>
        <v>Pinellas County, FL</v>
      </c>
      <c r="D11" s="101" t="str">
        <f>TrendDirSummary_20160503!E8</f>
        <v>Decreasing</v>
      </c>
      <c r="E11" s="102" t="str">
        <f>TrendDirSummary_20160503!P8</f>
        <v>Decreasing</v>
      </c>
      <c r="F11" s="103" t="str">
        <f>TrendDirSummary_20160503!G8</f>
        <v>Decreasing</v>
      </c>
      <c r="G11" s="104" t="str">
        <f>TrendDirSummary_20160503!W8</f>
        <v>Decreasing</v>
      </c>
      <c r="H11" s="104" t="str">
        <f>TrendDirSummary_20160503!N8</f>
        <v>Decreasing</v>
      </c>
      <c r="I11" s="105" t="str">
        <f>TrendDirSummary_20160503!D8</f>
        <v>Decreasing</v>
      </c>
      <c r="J11" s="103" t="str">
        <f>TrendDirSummary_20160503!H8</f>
        <v>Increasing</v>
      </c>
      <c r="K11" s="105" t="str">
        <f>TrendDirSummary_20160503!T8</f>
        <v>Decreasing</v>
      </c>
      <c r="L11" s="103" t="str">
        <f>TrendDirSummary_20160503!Z8</f>
        <v>Decreasing</v>
      </c>
      <c r="M11" s="104"/>
      <c r="N11" s="104" t="str">
        <f>TrendDirSummary_20160503!K8</f>
        <v>Decreasing</v>
      </c>
      <c r="O11" s="104" t="str">
        <f>TrendDirSummary_20160503!L8</f>
        <v>Decreasing</v>
      </c>
      <c r="P11" s="104"/>
      <c r="Q11" s="104" t="str">
        <f>TrendDirSummary_20160503!O8</f>
        <v>Increasing</v>
      </c>
      <c r="R11" s="104" t="str">
        <f>TrendDirSummary_20160503!V8</f>
        <v>Decreasing</v>
      </c>
      <c r="S11" s="104" t="str">
        <f>TrendDirSummary_20160503!X8</f>
        <v>Decreasing</v>
      </c>
      <c r="T11" s="104" t="str">
        <f>TrendDirSummary_20160503!S8</f>
        <v>Increasing</v>
      </c>
      <c r="U11" s="105" t="str">
        <f>TrendDirSummary_20160503!Y8</f>
        <v>Decreasing</v>
      </c>
      <c r="V11" s="103" t="str">
        <f>TrendDirSummary_20160503!F8</f>
        <v>Increasing</v>
      </c>
      <c r="W11" s="104" t="str">
        <f>TrendDirSummary_20160503!I8</f>
        <v>Increasing</v>
      </c>
      <c r="X11" s="104" t="str">
        <f>TrendDirSummary_20160503!J8</f>
        <v>Decreasing</v>
      </c>
      <c r="Y11" s="104" t="str">
        <f>TrendDirSummary_20160503!M8</f>
        <v>None</v>
      </c>
      <c r="Z11" s="104" t="str">
        <f>TrendDirSummary_20160503!Q8</f>
        <v>Decreasing</v>
      </c>
      <c r="AA11" s="104" t="str">
        <f>TrendDirSummary_20160503!R8</f>
        <v>None</v>
      </c>
      <c r="AB11" s="106" t="str">
        <f>TrendDirSummary_20160503!U8</f>
        <v>Decreasing</v>
      </c>
      <c r="AC11" s="41"/>
      <c r="AD11" s="42"/>
      <c r="AE11" s="42"/>
      <c r="AF11" s="42"/>
    </row>
    <row r="12" spans="1:32" s="43" customFormat="1" ht="16.5" thickTop="1" thickBot="1" x14ac:dyDescent="0.3">
      <c r="A12" s="40"/>
      <c r="B12" s="252"/>
      <c r="C12" s="98" t="str">
        <f>TrendDirSummary_20160503!C9</f>
        <v>Tampa, FL</v>
      </c>
      <c r="D12" s="101" t="str">
        <f>TrendDirSummary_20160503!E9</f>
        <v>Decreasing</v>
      </c>
      <c r="E12" s="102" t="str">
        <f>TrendDirSummary_20160503!P9</f>
        <v>None</v>
      </c>
      <c r="F12" s="103" t="str">
        <f>TrendDirSummary_20160503!G9</f>
        <v>Decreasing</v>
      </c>
      <c r="G12" s="104" t="str">
        <f>TrendDirSummary_20160503!W9</f>
        <v>Decreasing</v>
      </c>
      <c r="H12" s="104" t="str">
        <f>TrendDirSummary_20160503!N9</f>
        <v>Decreasing</v>
      </c>
      <c r="I12" s="105" t="str">
        <f>TrendDirSummary_20160503!D9</f>
        <v>Decreasing</v>
      </c>
      <c r="J12" s="103" t="str">
        <f>TrendDirSummary_20160503!H9</f>
        <v>Increasing</v>
      </c>
      <c r="K12" s="105" t="str">
        <f>TrendDirSummary_20160503!T9</f>
        <v>Decreasing</v>
      </c>
      <c r="L12" s="103" t="str">
        <f>TrendDirSummary_20160503!Z9</f>
        <v>Decreasing</v>
      </c>
      <c r="M12" s="104"/>
      <c r="N12" s="104" t="str">
        <f>TrendDirSummary_20160503!K9</f>
        <v>Decreasing</v>
      </c>
      <c r="O12" s="104" t="str">
        <f>TrendDirSummary_20160503!L9</f>
        <v>Decreasing</v>
      </c>
      <c r="P12" s="104"/>
      <c r="Q12" s="104" t="str">
        <f>TrendDirSummary_20160503!O9</f>
        <v>Increasing</v>
      </c>
      <c r="R12" s="104" t="str">
        <f>TrendDirSummary_20160503!V9</f>
        <v>Decreasing</v>
      </c>
      <c r="S12" s="104" t="str">
        <f>TrendDirSummary_20160503!X9</f>
        <v>Decreasing</v>
      </c>
      <c r="T12" s="104" t="str">
        <f>TrendDirSummary_20160503!S9</f>
        <v>Increasing</v>
      </c>
      <c r="U12" s="105" t="str">
        <f>TrendDirSummary_20160503!Y9</f>
        <v>Decreasing</v>
      </c>
      <c r="V12" s="103" t="str">
        <f>TrendDirSummary_20160503!F9</f>
        <v>Decreasing</v>
      </c>
      <c r="W12" s="104" t="str">
        <f>TrendDirSummary_20160503!I9</f>
        <v>Decreasing</v>
      </c>
      <c r="X12" s="104" t="str">
        <f>TrendDirSummary_20160503!J9</f>
        <v>Decreasing</v>
      </c>
      <c r="Y12" s="104" t="str">
        <f>TrendDirSummary_20160503!M9</f>
        <v>Decreasing</v>
      </c>
      <c r="Z12" s="104" t="str">
        <f>TrendDirSummary_20160503!Q9</f>
        <v>Decreasing</v>
      </c>
      <c r="AA12" s="104" t="str">
        <f>TrendDirSummary_20160503!R9</f>
        <v>Decreasing</v>
      </c>
      <c r="AB12" s="106" t="str">
        <f>TrendDirSummary_20160503!U9</f>
        <v>Decreasing</v>
      </c>
      <c r="AC12" s="41"/>
      <c r="AD12" s="42"/>
      <c r="AE12" s="42"/>
      <c r="AF12" s="42"/>
    </row>
    <row r="13" spans="1:32" s="43" customFormat="1" ht="16.5" thickTop="1" thickBot="1" x14ac:dyDescent="0.3">
      <c r="A13" s="40"/>
      <c r="B13" s="252"/>
      <c r="C13" s="98" t="str">
        <f>TrendDirSummary_20160503!C10</f>
        <v>Atlanta, GA</v>
      </c>
      <c r="D13" s="101" t="str">
        <f>TrendDirSummary_20160503!E10</f>
        <v>Decreasing</v>
      </c>
      <c r="E13" s="102" t="str">
        <f>TrendDirSummary_20160503!P10</f>
        <v>Decreasing</v>
      </c>
      <c r="F13" s="103" t="str">
        <f>TrendDirSummary_20160503!G10</f>
        <v>Decreasing</v>
      </c>
      <c r="G13" s="104" t="str">
        <f>TrendDirSummary_20160503!W10</f>
        <v>Decreasing</v>
      </c>
      <c r="H13" s="104" t="str">
        <f>TrendDirSummary_20160503!N10</f>
        <v>None</v>
      </c>
      <c r="I13" s="105" t="str">
        <f>TrendDirSummary_20160503!D10</f>
        <v>Decreasing</v>
      </c>
      <c r="J13" s="103" t="str">
        <f>TrendDirSummary_20160503!H10</f>
        <v>Decreasing</v>
      </c>
      <c r="K13" s="105" t="str">
        <f>TrendDirSummary_20160503!T10</f>
        <v>Decreasing</v>
      </c>
      <c r="L13" s="103" t="str">
        <f>TrendDirSummary_20160503!Z10</f>
        <v>Decreasing</v>
      </c>
      <c r="M13" s="104"/>
      <c r="N13" s="104" t="str">
        <f>TrendDirSummary_20160503!K10</f>
        <v>Increasing</v>
      </c>
      <c r="O13" s="104" t="str">
        <f>TrendDirSummary_20160503!L10</f>
        <v>Increasing</v>
      </c>
      <c r="P13" s="104"/>
      <c r="Q13" s="104" t="str">
        <f>TrendDirSummary_20160503!O10</f>
        <v>None</v>
      </c>
      <c r="R13" s="104" t="str">
        <f>TrendDirSummary_20160503!V10</f>
        <v>None</v>
      </c>
      <c r="S13" s="104" t="str">
        <f>TrendDirSummary_20160503!X10</f>
        <v>Increasing</v>
      </c>
      <c r="T13" s="104" t="str">
        <f>TrendDirSummary_20160503!S10</f>
        <v>Increasing</v>
      </c>
      <c r="U13" s="105" t="str">
        <f>TrendDirSummary_20160503!Y10</f>
        <v>None</v>
      </c>
      <c r="V13" s="103" t="str">
        <f>TrendDirSummary_20160503!F10</f>
        <v>Increasing</v>
      </c>
      <c r="W13" s="104" t="str">
        <f>TrendDirSummary_20160503!I10</f>
        <v>Increasing</v>
      </c>
      <c r="X13" s="104" t="str">
        <f>TrendDirSummary_20160503!J10</f>
        <v>None</v>
      </c>
      <c r="Y13" s="104" t="str">
        <f>TrendDirSummary_20160503!M10</f>
        <v>Decreasing</v>
      </c>
      <c r="Z13" s="104" t="str">
        <f>TrendDirSummary_20160503!Q10</f>
        <v>Decreasing</v>
      </c>
      <c r="AA13" s="104" t="str">
        <f>TrendDirSummary_20160503!R10</f>
        <v>None</v>
      </c>
      <c r="AB13" s="106" t="str">
        <f>TrendDirSummary_20160503!U10</f>
        <v>Increasing</v>
      </c>
      <c r="AC13" s="41"/>
      <c r="AD13" s="42"/>
      <c r="AE13" s="42"/>
      <c r="AF13" s="42"/>
    </row>
    <row r="14" spans="1:32" s="43" customFormat="1" ht="16.5" thickTop="1" thickBot="1" x14ac:dyDescent="0.3">
      <c r="A14" s="40"/>
      <c r="B14" s="252"/>
      <c r="C14" s="98" t="str">
        <f>TrendDirSummary_20160503!C11</f>
        <v>Chicago, IL</v>
      </c>
      <c r="D14" s="101" t="str">
        <f>TrendDirSummary_20160503!E11</f>
        <v>Increasing</v>
      </c>
      <c r="E14" s="102" t="str">
        <f>TrendDirSummary_20160503!P11</f>
        <v>None</v>
      </c>
      <c r="F14" s="103" t="str">
        <f>TrendDirSummary_20160503!G11</f>
        <v>Decreasing</v>
      </c>
      <c r="G14" s="104" t="str">
        <f>TrendDirSummary_20160503!W11</f>
        <v>Decreasing</v>
      </c>
      <c r="H14" s="104" t="str">
        <f>TrendDirSummary_20160503!N11</f>
        <v>Decreasing</v>
      </c>
      <c r="I14" s="105" t="str">
        <f>TrendDirSummary_20160503!D11</f>
        <v>Increasing</v>
      </c>
      <c r="J14" s="103" t="str">
        <f>TrendDirSummary_20160503!H11</f>
        <v>Increasing</v>
      </c>
      <c r="K14" s="105" t="str">
        <f>TrendDirSummary_20160503!T11</f>
        <v>Increasing</v>
      </c>
      <c r="L14" s="103" t="str">
        <f>TrendDirSummary_20160503!Z11</f>
        <v>Decreasing</v>
      </c>
      <c r="M14" s="104"/>
      <c r="N14" s="104" t="str">
        <f>TrendDirSummary_20160503!K11</f>
        <v>Decreasing</v>
      </c>
      <c r="O14" s="104" t="str">
        <f>TrendDirSummary_20160503!L11</f>
        <v>Increasing</v>
      </c>
      <c r="P14" s="104"/>
      <c r="Q14" s="104" t="str">
        <f>TrendDirSummary_20160503!O11</f>
        <v>Increasing</v>
      </c>
      <c r="R14" s="104" t="str">
        <f>TrendDirSummary_20160503!V11</f>
        <v>Increasing</v>
      </c>
      <c r="S14" s="104" t="str">
        <f>TrendDirSummary_20160503!X11</f>
        <v>Decreasing</v>
      </c>
      <c r="T14" s="104" t="str">
        <f>TrendDirSummary_20160503!S11</f>
        <v>Increasing</v>
      </c>
      <c r="U14" s="105" t="str">
        <f>TrendDirSummary_20160503!Y11</f>
        <v>Increasing</v>
      </c>
      <c r="V14" s="103" t="str">
        <f>TrendDirSummary_20160503!F11</f>
        <v>Decreasing</v>
      </c>
      <c r="W14" s="104" t="str">
        <f>TrendDirSummary_20160503!I11</f>
        <v>Decreasing</v>
      </c>
      <c r="X14" s="104" t="str">
        <f>TrendDirSummary_20160503!J11</f>
        <v>Decreasing</v>
      </c>
      <c r="Y14" s="104" t="str">
        <f>TrendDirSummary_20160503!M11</f>
        <v>Decreasing</v>
      </c>
      <c r="Z14" s="104" t="str">
        <f>TrendDirSummary_20160503!Q11</f>
        <v>Decreasing</v>
      </c>
      <c r="AA14" s="104" t="str">
        <f>TrendDirSummary_20160503!R11</f>
        <v>Decreasing</v>
      </c>
      <c r="AB14" s="106" t="str">
        <f>TrendDirSummary_20160503!U11</f>
        <v>Decreasing</v>
      </c>
      <c r="AC14" s="41"/>
      <c r="AD14" s="42"/>
      <c r="AE14" s="42"/>
      <c r="AF14" s="42"/>
    </row>
    <row r="15" spans="1:32" s="43" customFormat="1" ht="16.5" thickTop="1" thickBot="1" x14ac:dyDescent="0.3">
      <c r="A15" s="40"/>
      <c r="B15" s="252"/>
      <c r="C15" s="98" t="str">
        <f>TrendDirSummary_20160503!C12</f>
        <v>Roxbury, MA</v>
      </c>
      <c r="D15" s="101" t="str">
        <f>TrendDirSummary_20160503!E12</f>
        <v>Decreasing</v>
      </c>
      <c r="E15" s="102" t="str">
        <f>TrendDirSummary_20160503!P12</f>
        <v>None</v>
      </c>
      <c r="F15" s="103" t="str">
        <f>TrendDirSummary_20160503!G12</f>
        <v>Decreasing</v>
      </c>
      <c r="G15" s="104" t="str">
        <f>TrendDirSummary_20160503!W12</f>
        <v>Decreasing</v>
      </c>
      <c r="H15" s="104" t="str">
        <f>TrendDirSummary_20160503!N12</f>
        <v>Decreasing</v>
      </c>
      <c r="I15" s="105" t="str">
        <f>TrendDirSummary_20160503!D12</f>
        <v>Decreasing</v>
      </c>
      <c r="J15" s="103" t="str">
        <f>TrendDirSummary_20160503!H12</f>
        <v>Increasing</v>
      </c>
      <c r="K15" s="105" t="str">
        <f>TrendDirSummary_20160503!T12</f>
        <v>Decreasing</v>
      </c>
      <c r="L15" s="103" t="str">
        <f>TrendDirSummary_20160503!Z12</f>
        <v>Decreasing</v>
      </c>
      <c r="M15" s="104"/>
      <c r="N15" s="104" t="str">
        <f>TrendDirSummary_20160503!K12</f>
        <v>Decreasing</v>
      </c>
      <c r="O15" s="104" t="str">
        <f>TrendDirSummary_20160503!L12</f>
        <v>Decreasing</v>
      </c>
      <c r="P15" s="104"/>
      <c r="Q15" s="104" t="str">
        <f>TrendDirSummary_20160503!O12</f>
        <v>Increasing</v>
      </c>
      <c r="R15" s="104" t="str">
        <f>TrendDirSummary_20160503!V12</f>
        <v>Decreasing</v>
      </c>
      <c r="S15" s="104" t="str">
        <f>TrendDirSummary_20160503!X12</f>
        <v>Decreasing</v>
      </c>
      <c r="T15" s="104" t="str">
        <f>TrendDirSummary_20160503!S12</f>
        <v>Increasing</v>
      </c>
      <c r="U15" s="105" t="str">
        <f>TrendDirSummary_20160503!Y12</f>
        <v>Increasing</v>
      </c>
      <c r="V15" s="103" t="str">
        <f>TrendDirSummary_20160503!F12</f>
        <v>Decreasing</v>
      </c>
      <c r="W15" s="104" t="str">
        <f>TrendDirSummary_20160503!I12</f>
        <v>Increasing</v>
      </c>
      <c r="X15" s="104" t="str">
        <f>TrendDirSummary_20160503!J12</f>
        <v>Decreasing</v>
      </c>
      <c r="Y15" s="104" t="str">
        <f>TrendDirSummary_20160503!M12</f>
        <v>Decreasing</v>
      </c>
      <c r="Z15" s="104" t="str">
        <f>TrendDirSummary_20160503!Q12</f>
        <v>Decreasing</v>
      </c>
      <c r="AA15" s="104" t="str">
        <f>TrendDirSummary_20160503!R12</f>
        <v>Increasing</v>
      </c>
      <c r="AB15" s="106" t="str">
        <f>TrendDirSummary_20160503!U12</f>
        <v>Decreasing</v>
      </c>
      <c r="AC15" s="41"/>
      <c r="AD15" s="42"/>
      <c r="AE15" s="42"/>
      <c r="AF15" s="42"/>
    </row>
    <row r="16" spans="1:32" s="43" customFormat="1" ht="16.5" thickTop="1" thickBot="1" x14ac:dyDescent="0.3">
      <c r="A16" s="40"/>
      <c r="B16" s="252"/>
      <c r="C16" s="98" t="str">
        <f>TrendDirSummary_20160503!C13</f>
        <v>Detroit, MI</v>
      </c>
      <c r="D16" s="101" t="str">
        <f>TrendDirSummary_20160503!E13</f>
        <v>Decreasing</v>
      </c>
      <c r="E16" s="102" t="str">
        <f>TrendDirSummary_20160503!P13</f>
        <v>Decreasing</v>
      </c>
      <c r="F16" s="103" t="str">
        <f>TrendDirSummary_20160503!G13</f>
        <v>Decreasing</v>
      </c>
      <c r="G16" s="104" t="str">
        <f>TrendDirSummary_20160503!W13</f>
        <v>Decreasing</v>
      </c>
      <c r="H16" s="104" t="str">
        <f>TrendDirSummary_20160503!N13</f>
        <v>Decreasing</v>
      </c>
      <c r="I16" s="105" t="str">
        <f>TrendDirSummary_20160503!D13</f>
        <v>Increasing</v>
      </c>
      <c r="J16" s="103" t="str">
        <f>TrendDirSummary_20160503!H13</f>
        <v>Increasing</v>
      </c>
      <c r="K16" s="105" t="str">
        <f>TrendDirSummary_20160503!T13</f>
        <v>Decreasing</v>
      </c>
      <c r="L16" s="103" t="str">
        <f>TrendDirSummary_20160503!Z13</f>
        <v>Decreasing</v>
      </c>
      <c r="M16" s="104"/>
      <c r="N16" s="104" t="str">
        <f>TrendDirSummary_20160503!K13</f>
        <v>Increasing</v>
      </c>
      <c r="O16" s="104" t="str">
        <f>TrendDirSummary_20160503!L13</f>
        <v>Increasing</v>
      </c>
      <c r="P16" s="104"/>
      <c r="Q16" s="104" t="str">
        <f>TrendDirSummary_20160503!O13</f>
        <v>Increasing</v>
      </c>
      <c r="R16" s="104" t="str">
        <f>TrendDirSummary_20160503!V13</f>
        <v>Decreasing</v>
      </c>
      <c r="S16" s="104" t="str">
        <f>TrendDirSummary_20160503!X13</f>
        <v>Decreasing</v>
      </c>
      <c r="T16" s="104" t="str">
        <f>TrendDirSummary_20160503!S13</f>
        <v>Increasing</v>
      </c>
      <c r="U16" s="105" t="str">
        <f>TrendDirSummary_20160503!Y13</f>
        <v>Increasing</v>
      </c>
      <c r="V16" s="103" t="str">
        <f>TrendDirSummary_20160503!F13</f>
        <v>Decreasing</v>
      </c>
      <c r="W16" s="104" t="str">
        <f>TrendDirSummary_20160503!I13</f>
        <v>Decreasing</v>
      </c>
      <c r="X16" s="104" t="str">
        <f>TrendDirSummary_20160503!J13</f>
        <v>Decreasing</v>
      </c>
      <c r="Y16" s="104" t="str">
        <f>TrendDirSummary_20160503!M13</f>
        <v>Decreasing</v>
      </c>
      <c r="Z16" s="104" t="str">
        <f>TrendDirSummary_20160503!Q13</f>
        <v>Decreasing</v>
      </c>
      <c r="AA16" s="104" t="str">
        <f>TrendDirSummary_20160503!R13</f>
        <v>Decreasing</v>
      </c>
      <c r="AB16" s="106" t="str">
        <f>TrendDirSummary_20160503!U13</f>
        <v>Decreasing</v>
      </c>
      <c r="AC16" s="41"/>
      <c r="AD16" s="42"/>
      <c r="AE16" s="42"/>
      <c r="AF16" s="42"/>
    </row>
    <row r="17" spans="1:32" s="43" customFormat="1" ht="16.5" thickTop="1" thickBot="1" x14ac:dyDescent="0.3">
      <c r="A17" s="40"/>
      <c r="B17" s="252"/>
      <c r="C17" s="98" t="str">
        <f>TrendDirSummary_20160503!C14</f>
        <v>St. Louis, MO</v>
      </c>
      <c r="D17" s="101" t="str">
        <f>TrendDirSummary_20160503!E14</f>
        <v>Decreasing</v>
      </c>
      <c r="E17" s="102" t="str">
        <f>TrendDirSummary_20160503!P14</f>
        <v>Decreasing</v>
      </c>
      <c r="F17" s="103" t="str">
        <f>TrendDirSummary_20160503!G14</f>
        <v>Decreasing</v>
      </c>
      <c r="G17" s="104" t="str">
        <f>TrendDirSummary_20160503!W14</f>
        <v>Decreasing</v>
      </c>
      <c r="H17" s="104" t="str">
        <f>TrendDirSummary_20160503!N14</f>
        <v>Decreasing</v>
      </c>
      <c r="I17" s="105" t="str">
        <f>TrendDirSummary_20160503!D14</f>
        <v>Decreasing</v>
      </c>
      <c r="J17" s="103" t="str">
        <f>TrendDirSummary_20160503!H14</f>
        <v>Increasing</v>
      </c>
      <c r="K17" s="105" t="str">
        <f>TrendDirSummary_20160503!T14</f>
        <v>Decreasing</v>
      </c>
      <c r="L17" s="103" t="str">
        <f>TrendDirSummary_20160503!Z14</f>
        <v>Decreasing</v>
      </c>
      <c r="M17" s="104"/>
      <c r="N17" s="104" t="str">
        <f>TrendDirSummary_20160503!K14</f>
        <v>Increasing</v>
      </c>
      <c r="O17" s="104" t="str">
        <f>TrendDirSummary_20160503!L14</f>
        <v>Increasing</v>
      </c>
      <c r="P17" s="104"/>
      <c r="Q17" s="104" t="str">
        <f>TrendDirSummary_20160503!O14</f>
        <v>Increasing</v>
      </c>
      <c r="R17" s="104" t="str">
        <f>TrendDirSummary_20160503!V14</f>
        <v>Increasing</v>
      </c>
      <c r="S17" s="104" t="str">
        <f>TrendDirSummary_20160503!X14</f>
        <v>Decreasing</v>
      </c>
      <c r="T17" s="104" t="str">
        <f>TrendDirSummary_20160503!S14</f>
        <v>Increasing</v>
      </c>
      <c r="U17" s="105" t="str">
        <f>TrendDirSummary_20160503!Y14</f>
        <v>Increasing</v>
      </c>
      <c r="V17" s="103" t="str">
        <f>TrendDirSummary_20160503!F14</f>
        <v>Decreasing</v>
      </c>
      <c r="W17" s="104" t="str">
        <f>TrendDirSummary_20160503!I14</f>
        <v>Increasing</v>
      </c>
      <c r="X17" s="104" t="str">
        <f>TrendDirSummary_20160503!J14</f>
        <v>Decreasing</v>
      </c>
      <c r="Y17" s="104" t="str">
        <f>TrendDirSummary_20160503!M14</f>
        <v>Decreasing</v>
      </c>
      <c r="Z17" s="104" t="str">
        <f>TrendDirSummary_20160503!Q14</f>
        <v>Decreasing</v>
      </c>
      <c r="AA17" s="104" t="str">
        <f>TrendDirSummary_20160503!R14</f>
        <v>None</v>
      </c>
      <c r="AB17" s="106" t="str">
        <f>TrendDirSummary_20160503!U14</f>
        <v>Decreasing</v>
      </c>
      <c r="AC17" s="41"/>
      <c r="AD17" s="42"/>
      <c r="AE17" s="42"/>
      <c r="AF17" s="42"/>
    </row>
    <row r="18" spans="1:32" s="43" customFormat="1" ht="16.5" thickTop="1" thickBot="1" x14ac:dyDescent="0.3">
      <c r="A18" s="40"/>
      <c r="B18" s="252"/>
      <c r="C18" s="98" t="str">
        <f>TrendDirSummary_20160503!C15</f>
        <v>Bronx, NY</v>
      </c>
      <c r="D18" s="101" t="str">
        <f>TrendDirSummary_20160503!E15</f>
        <v>Increasing</v>
      </c>
      <c r="E18" s="102" t="str">
        <f>TrendDirSummary_20160503!P15</f>
        <v>Increasing</v>
      </c>
      <c r="F18" s="103" t="str">
        <f>TrendDirSummary_20160503!G15</f>
        <v>Decreasing</v>
      </c>
      <c r="G18" s="104" t="str">
        <f>TrendDirSummary_20160503!W15</f>
        <v>Decreasing</v>
      </c>
      <c r="H18" s="104" t="str">
        <f>TrendDirSummary_20160503!N15</f>
        <v>Decreasing</v>
      </c>
      <c r="I18" s="105" t="str">
        <f>TrendDirSummary_20160503!D15</f>
        <v>Decreasing</v>
      </c>
      <c r="J18" s="103" t="str">
        <f>TrendDirSummary_20160503!H15</f>
        <v>None</v>
      </c>
      <c r="K18" s="105" t="str">
        <f>TrendDirSummary_20160503!T15</f>
        <v>None</v>
      </c>
      <c r="L18" s="103" t="str">
        <f>TrendDirSummary_20160503!Z15</f>
        <v>Decreasing</v>
      </c>
      <c r="M18" s="104"/>
      <c r="N18" s="104" t="str">
        <f>TrendDirSummary_20160503!K15</f>
        <v>Decreasing</v>
      </c>
      <c r="O18" s="104" t="str">
        <f>TrendDirSummary_20160503!L15</f>
        <v>Decreasing</v>
      </c>
      <c r="P18" s="104"/>
      <c r="Q18" s="104" t="str">
        <f>TrendDirSummary_20160503!O15</f>
        <v>Increasing</v>
      </c>
      <c r="R18" s="104" t="str">
        <f>TrendDirSummary_20160503!V15</f>
        <v>Decreasing</v>
      </c>
      <c r="S18" s="104" t="str">
        <f>TrendDirSummary_20160503!X15</f>
        <v>Decreasing</v>
      </c>
      <c r="T18" s="104" t="str">
        <f>TrendDirSummary_20160503!S15</f>
        <v>Increasing</v>
      </c>
      <c r="U18" s="105" t="str">
        <f>TrendDirSummary_20160503!Y15</f>
        <v>Increasing</v>
      </c>
      <c r="V18" s="103" t="str">
        <f>TrendDirSummary_20160503!F15</f>
        <v>Decreasing</v>
      </c>
      <c r="W18" s="104" t="str">
        <f>TrendDirSummary_20160503!I15</f>
        <v>Decreasing</v>
      </c>
      <c r="X18" s="104" t="str">
        <f>TrendDirSummary_20160503!J15</f>
        <v>Decreasing</v>
      </c>
      <c r="Y18" s="104" t="str">
        <f>TrendDirSummary_20160503!M15</f>
        <v>None</v>
      </c>
      <c r="Z18" s="104" t="str">
        <f>TrendDirSummary_20160503!Q15</f>
        <v>Decreasing</v>
      </c>
      <c r="AA18" s="104" t="str">
        <f>TrendDirSummary_20160503!R15</f>
        <v>Decreasing</v>
      </c>
      <c r="AB18" s="106" t="str">
        <f>TrendDirSummary_20160503!U15</f>
        <v>Decreasing</v>
      </c>
      <c r="AC18" s="41"/>
      <c r="AD18" s="42"/>
      <c r="AE18" s="42"/>
      <c r="AF18" s="42"/>
    </row>
    <row r="19" spans="1:32" s="43" customFormat="1" ht="16.5" thickTop="1" thickBot="1" x14ac:dyDescent="0.3">
      <c r="A19" s="40"/>
      <c r="B19" s="252"/>
      <c r="C19" s="98" t="str">
        <f>TrendDirSummary_20160503!C16</f>
        <v>Rochester, NY</v>
      </c>
      <c r="D19" s="101" t="str">
        <f>TrendDirSummary_20160503!E16</f>
        <v>Increasing</v>
      </c>
      <c r="E19" s="102" t="str">
        <f>TrendDirSummary_20160503!P16</f>
        <v>Increasing</v>
      </c>
      <c r="F19" s="103" t="str">
        <f>TrendDirSummary_20160503!G16</f>
        <v>Decreasing</v>
      </c>
      <c r="G19" s="104" t="str">
        <f>TrendDirSummary_20160503!W16</f>
        <v>Decreasing</v>
      </c>
      <c r="H19" s="104" t="str">
        <f>TrendDirSummary_20160503!N16</f>
        <v>Decreasing</v>
      </c>
      <c r="I19" s="105" t="str">
        <f>TrendDirSummary_20160503!D16</f>
        <v>Decreasing</v>
      </c>
      <c r="J19" s="103" t="str">
        <f>TrendDirSummary_20160503!H16</f>
        <v>None</v>
      </c>
      <c r="K19" s="105" t="str">
        <f>TrendDirSummary_20160503!T16</f>
        <v>None</v>
      </c>
      <c r="L19" s="103" t="str">
        <f>TrendDirSummary_20160503!Z16</f>
        <v>Decreasing</v>
      </c>
      <c r="M19" s="104"/>
      <c r="N19" s="104" t="str">
        <f>TrendDirSummary_20160503!K16</f>
        <v>Decreasing</v>
      </c>
      <c r="O19" s="104" t="str">
        <f>TrendDirSummary_20160503!L16</f>
        <v>Decreasing</v>
      </c>
      <c r="P19" s="104"/>
      <c r="Q19" s="104" t="str">
        <f>TrendDirSummary_20160503!O16</f>
        <v>Increasing</v>
      </c>
      <c r="R19" s="104" t="str">
        <f>TrendDirSummary_20160503!V16</f>
        <v>Decreasing</v>
      </c>
      <c r="S19" s="104" t="str">
        <f>TrendDirSummary_20160503!X16</f>
        <v>Decreasing</v>
      </c>
      <c r="T19" s="104" t="str">
        <f>TrendDirSummary_20160503!S16</f>
        <v>Increasing</v>
      </c>
      <c r="U19" s="105" t="str">
        <f>TrendDirSummary_20160503!Y16</f>
        <v>Increasing</v>
      </c>
      <c r="V19" s="103" t="str">
        <f>TrendDirSummary_20160503!F16</f>
        <v>Decreasing</v>
      </c>
      <c r="W19" s="104" t="str">
        <f>TrendDirSummary_20160503!I16</f>
        <v>Decreasing</v>
      </c>
      <c r="X19" s="104" t="str">
        <f>TrendDirSummary_20160503!J16</f>
        <v>Decreasing</v>
      </c>
      <c r="Y19" s="104" t="str">
        <f>TrendDirSummary_20160503!M16</f>
        <v>Increasing</v>
      </c>
      <c r="Z19" s="104" t="str">
        <f>TrendDirSummary_20160503!Q16</f>
        <v>Decreasing</v>
      </c>
      <c r="AA19" s="104" t="str">
        <f>TrendDirSummary_20160503!R16</f>
        <v>Decreasing</v>
      </c>
      <c r="AB19" s="106" t="str">
        <f>TrendDirSummary_20160503!U16</f>
        <v>Decreasing</v>
      </c>
      <c r="AC19" s="41"/>
      <c r="AD19" s="42"/>
      <c r="AE19" s="42"/>
      <c r="AF19" s="42"/>
    </row>
    <row r="20" spans="1:32" s="43" customFormat="1" ht="16.5" thickTop="1" thickBot="1" x14ac:dyDescent="0.3">
      <c r="A20" s="40"/>
      <c r="B20" s="252"/>
      <c r="C20" s="98" t="str">
        <f>TrendDirSummary_20160503!C17</f>
        <v>Portland, OR</v>
      </c>
      <c r="D20" s="101" t="str">
        <f>TrendDirSummary_20160503!E17</f>
        <v>Decreasing</v>
      </c>
      <c r="E20" s="102" t="str">
        <f>TrendDirSummary_20160503!P17</f>
        <v>Decreasing</v>
      </c>
      <c r="F20" s="103" t="str">
        <f>TrendDirSummary_20160503!G17</f>
        <v>Decreasing</v>
      </c>
      <c r="G20" s="104" t="str">
        <f>TrendDirSummary_20160503!W17</f>
        <v>Decreasing</v>
      </c>
      <c r="H20" s="104" t="str">
        <f>TrendDirSummary_20160503!N17</f>
        <v>Decreasing</v>
      </c>
      <c r="I20" s="105" t="str">
        <f>TrendDirSummary_20160503!D17</f>
        <v>Increasing</v>
      </c>
      <c r="J20" s="103" t="str">
        <f>TrendDirSummary_20160503!H17</f>
        <v>Decreasing</v>
      </c>
      <c r="K20" s="105" t="str">
        <f>TrendDirSummary_20160503!T17</f>
        <v>Increasing</v>
      </c>
      <c r="L20" s="103" t="str">
        <f>TrendDirSummary_20160503!Z17</f>
        <v>Decreasing</v>
      </c>
      <c r="M20" s="104"/>
      <c r="N20" s="104" t="str">
        <f>TrendDirSummary_20160503!K17</f>
        <v>Increasing</v>
      </c>
      <c r="O20" s="104" t="str">
        <f>TrendDirSummary_20160503!L17</f>
        <v>None</v>
      </c>
      <c r="P20" s="104"/>
      <c r="Q20" s="104" t="str">
        <f>TrendDirSummary_20160503!O17</f>
        <v>Increasing</v>
      </c>
      <c r="R20" s="104" t="str">
        <f>TrendDirSummary_20160503!V17</f>
        <v>Increasing</v>
      </c>
      <c r="S20" s="104" t="str">
        <f>TrendDirSummary_20160503!X17</f>
        <v>None</v>
      </c>
      <c r="T20" s="104" t="str">
        <f>TrendDirSummary_20160503!S17</f>
        <v>Decreasing</v>
      </c>
      <c r="U20" s="105" t="str">
        <f>TrendDirSummary_20160503!Y17</f>
        <v>None</v>
      </c>
      <c r="V20" s="103" t="str">
        <f>TrendDirSummary_20160503!F17</f>
        <v>Decreasing</v>
      </c>
      <c r="W20" s="104" t="str">
        <f>TrendDirSummary_20160503!I17</f>
        <v>Decreasing</v>
      </c>
      <c r="X20" s="104" t="str">
        <f>TrendDirSummary_20160503!J17</f>
        <v>Decreasing</v>
      </c>
      <c r="Y20" s="104" t="str">
        <f>TrendDirSummary_20160503!M17</f>
        <v>Increasing</v>
      </c>
      <c r="Z20" s="104" t="str">
        <f>TrendDirSummary_20160503!Q17</f>
        <v>Decreasing</v>
      </c>
      <c r="AA20" s="104" t="str">
        <f>TrendDirSummary_20160503!R17</f>
        <v>Decreasing</v>
      </c>
      <c r="AB20" s="106" t="str">
        <f>TrendDirSummary_20160503!U17</f>
        <v>Decreasing</v>
      </c>
      <c r="AC20" s="41"/>
      <c r="AD20" s="42"/>
      <c r="AE20" s="42"/>
      <c r="AF20" s="42"/>
    </row>
    <row r="21" spans="1:32" s="43" customFormat="1" ht="16.5" thickTop="1" thickBot="1" x14ac:dyDescent="0.3">
      <c r="A21" s="40"/>
      <c r="B21" s="252"/>
      <c r="C21" s="98" t="str">
        <f>TrendDirSummary_20160503!C18</f>
        <v>Providence, RI</v>
      </c>
      <c r="D21" s="101" t="str">
        <f>TrendDirSummary_20160503!E18</f>
        <v>Decreasing</v>
      </c>
      <c r="E21" s="102" t="str">
        <f>TrendDirSummary_20160503!P18</f>
        <v>Decreasing</v>
      </c>
      <c r="F21" s="103" t="str">
        <f>TrendDirSummary_20160503!G18</f>
        <v>Decreasing</v>
      </c>
      <c r="G21" s="104" t="str">
        <f>TrendDirSummary_20160503!W18</f>
        <v>Decreasing</v>
      </c>
      <c r="H21" s="104" t="str">
        <f>TrendDirSummary_20160503!N18</f>
        <v>Decreasing</v>
      </c>
      <c r="I21" s="105" t="str">
        <f>TrendDirSummary_20160503!D18</f>
        <v>Decreasing</v>
      </c>
      <c r="J21" s="103" t="str">
        <f>TrendDirSummary_20160503!H18</f>
        <v>Decreasing</v>
      </c>
      <c r="K21" s="105" t="str">
        <f>TrendDirSummary_20160503!T18</f>
        <v>Decreasing</v>
      </c>
      <c r="L21" s="103" t="str">
        <f>TrendDirSummary_20160503!Z18</f>
        <v>Decreasing</v>
      </c>
      <c r="M21" s="104"/>
      <c r="N21" s="104" t="str">
        <f>TrendDirSummary_20160503!K18</f>
        <v>Decreasing</v>
      </c>
      <c r="O21" s="104" t="str">
        <f>TrendDirSummary_20160503!L18</f>
        <v>Decreasing</v>
      </c>
      <c r="P21" s="104"/>
      <c r="Q21" s="104" t="str">
        <f>TrendDirSummary_20160503!O18</f>
        <v>Increasing</v>
      </c>
      <c r="R21" s="104" t="str">
        <f>TrendDirSummary_20160503!V18</f>
        <v>Decreasing</v>
      </c>
      <c r="S21" s="104" t="str">
        <f>TrendDirSummary_20160503!X18</f>
        <v>Decreasing</v>
      </c>
      <c r="T21" s="104" t="str">
        <f>TrendDirSummary_20160503!S18</f>
        <v>Decreasing</v>
      </c>
      <c r="U21" s="105" t="str">
        <f>TrendDirSummary_20160503!Y18</f>
        <v>Increasing</v>
      </c>
      <c r="V21" s="103" t="str">
        <f>TrendDirSummary_20160503!F18</f>
        <v>Increasing</v>
      </c>
      <c r="W21" s="104" t="str">
        <f>TrendDirSummary_20160503!I18</f>
        <v>Increasing</v>
      </c>
      <c r="X21" s="104" t="str">
        <f>TrendDirSummary_20160503!J18</f>
        <v>Decreasing</v>
      </c>
      <c r="Y21" s="104" t="str">
        <f>TrendDirSummary_20160503!M18</f>
        <v>None</v>
      </c>
      <c r="Z21" s="104" t="str">
        <f>TrendDirSummary_20160503!Q18</f>
        <v>Decreasing</v>
      </c>
      <c r="AA21" s="104" t="str">
        <f>TrendDirSummary_20160503!R18</f>
        <v>Decreasing</v>
      </c>
      <c r="AB21" s="106" t="str">
        <f>TrendDirSummary_20160503!U18</f>
        <v>Decreasing</v>
      </c>
      <c r="AC21" s="41"/>
      <c r="AD21" s="42"/>
      <c r="AE21" s="42"/>
      <c r="AF21" s="42"/>
    </row>
    <row r="22" spans="1:32" s="43" customFormat="1" ht="16.5" thickTop="1" thickBot="1" x14ac:dyDescent="0.3">
      <c r="A22" s="40"/>
      <c r="B22" s="252"/>
      <c r="C22" s="98" t="str">
        <f>TrendDirSummary_20160503!C19</f>
        <v>Houston, TX</v>
      </c>
      <c r="D22" s="101" t="str">
        <f>TrendDirSummary_20160503!E19</f>
        <v>Decreasing</v>
      </c>
      <c r="E22" s="102" t="str">
        <f>TrendDirSummary_20160503!P19</f>
        <v>Decreasing</v>
      </c>
      <c r="F22" s="103" t="str">
        <f>TrendDirSummary_20160503!G19</f>
        <v>Decreasing</v>
      </c>
      <c r="G22" s="104" t="str">
        <f>TrendDirSummary_20160503!W19</f>
        <v>Decreasing</v>
      </c>
      <c r="H22" s="104" t="str">
        <f>TrendDirSummary_20160503!N19</f>
        <v>Decreasing</v>
      </c>
      <c r="I22" s="105" t="str">
        <f>TrendDirSummary_20160503!D19</f>
        <v>Decreasing</v>
      </c>
      <c r="J22" s="103" t="str">
        <f>TrendDirSummary_20160503!H19</f>
        <v>Decreasing</v>
      </c>
      <c r="K22" s="105" t="str">
        <f>TrendDirSummary_20160503!T19</f>
        <v>Decreasing</v>
      </c>
      <c r="L22" s="103" t="str">
        <f>TrendDirSummary_20160503!Z19</f>
        <v>N/A</v>
      </c>
      <c r="M22" s="104"/>
      <c r="N22" s="104" t="str">
        <f>TrendDirSummary_20160503!K19</f>
        <v>Decreasing</v>
      </c>
      <c r="O22" s="104" t="str">
        <f>TrendDirSummary_20160503!L19</f>
        <v>Increasing</v>
      </c>
      <c r="P22" s="104"/>
      <c r="Q22" s="104" t="str">
        <f>TrendDirSummary_20160503!O19</f>
        <v>Decreasing</v>
      </c>
      <c r="R22" s="104" t="str">
        <f>TrendDirSummary_20160503!V19</f>
        <v>Decreasing</v>
      </c>
      <c r="S22" s="104" t="str">
        <f>TrendDirSummary_20160503!X19</f>
        <v>Decreasing</v>
      </c>
      <c r="T22" s="104" t="str">
        <f>TrendDirSummary_20160503!S19</f>
        <v>Increasing</v>
      </c>
      <c r="U22" s="105" t="str">
        <f>TrendDirSummary_20160503!Y19</f>
        <v>Decreasing</v>
      </c>
      <c r="V22" s="103" t="str">
        <f>TrendDirSummary_20160503!F19</f>
        <v>Decreasing</v>
      </c>
      <c r="W22" s="104" t="str">
        <f>TrendDirSummary_20160503!I19</f>
        <v>Decreasing</v>
      </c>
      <c r="X22" s="104" t="str">
        <f>TrendDirSummary_20160503!J19</f>
        <v>Decreasing</v>
      </c>
      <c r="Y22" s="104" t="str">
        <f>TrendDirSummary_20160503!M19</f>
        <v>Decreasing</v>
      </c>
      <c r="Z22" s="104" t="str">
        <f>TrendDirSummary_20160503!Q19</f>
        <v>Decreasing</v>
      </c>
      <c r="AA22" s="104" t="str">
        <f>TrendDirSummary_20160503!R19</f>
        <v>Increasing</v>
      </c>
      <c r="AB22" s="106" t="str">
        <f>TrendDirSummary_20160503!U19</f>
        <v>None</v>
      </c>
      <c r="AC22" s="41"/>
      <c r="AD22" s="42"/>
      <c r="AE22" s="42"/>
      <c r="AF22" s="42"/>
    </row>
    <row r="23" spans="1:32" s="43" customFormat="1" ht="16.5" thickTop="1" thickBot="1" x14ac:dyDescent="0.3">
      <c r="A23" s="40"/>
      <c r="B23" s="252"/>
      <c r="C23" s="98" t="str">
        <f>TrendDirSummary_20160503!C20</f>
        <v>Bountiful, UT</v>
      </c>
      <c r="D23" s="101" t="str">
        <f>TrendDirSummary_20160503!E20</f>
        <v>Decreasing</v>
      </c>
      <c r="E23" s="102" t="str">
        <f>TrendDirSummary_20160503!P20</f>
        <v>Increasing</v>
      </c>
      <c r="F23" s="103" t="str">
        <f>TrendDirSummary_20160503!G20</f>
        <v>Decreasing</v>
      </c>
      <c r="G23" s="104" t="str">
        <f>TrendDirSummary_20160503!W20</f>
        <v>Decreasing</v>
      </c>
      <c r="H23" s="104" t="str">
        <f>TrendDirSummary_20160503!N20</f>
        <v>Decreasing</v>
      </c>
      <c r="I23" s="105" t="str">
        <f>TrendDirSummary_20160503!D20</f>
        <v>Decreasing</v>
      </c>
      <c r="J23" s="103" t="str">
        <f>TrendDirSummary_20160503!H20</f>
        <v>Increasing</v>
      </c>
      <c r="K23" s="105" t="str">
        <f>TrendDirSummary_20160503!T20</f>
        <v>Decreasing</v>
      </c>
      <c r="L23" s="103" t="str">
        <f>TrendDirSummary_20160503!Z20</f>
        <v>Increasing</v>
      </c>
      <c r="M23" s="104"/>
      <c r="N23" s="104" t="str">
        <f>TrendDirSummary_20160503!K20</f>
        <v>Increasing</v>
      </c>
      <c r="O23" s="104" t="str">
        <f>TrendDirSummary_20160503!L20</f>
        <v>Increasing</v>
      </c>
      <c r="P23" s="104"/>
      <c r="Q23" s="104" t="str">
        <f>TrendDirSummary_20160503!O20</f>
        <v>Increasing</v>
      </c>
      <c r="R23" s="104" t="str">
        <f>TrendDirSummary_20160503!V20</f>
        <v>Decreasing</v>
      </c>
      <c r="S23" s="104" t="str">
        <f>TrendDirSummary_20160503!X20</f>
        <v>Increasing</v>
      </c>
      <c r="T23" s="104" t="str">
        <f>TrendDirSummary_20160503!S20</f>
        <v>Increasing</v>
      </c>
      <c r="U23" s="105" t="str">
        <f>TrendDirSummary_20160503!Y20</f>
        <v>None</v>
      </c>
      <c r="V23" s="103" t="str">
        <f>TrendDirSummary_20160503!F20</f>
        <v>Decreasing</v>
      </c>
      <c r="W23" s="104" t="str">
        <f>TrendDirSummary_20160503!I20</f>
        <v>Increasing</v>
      </c>
      <c r="X23" s="104" t="str">
        <f>TrendDirSummary_20160503!J20</f>
        <v>Decreasing</v>
      </c>
      <c r="Y23" s="104" t="str">
        <f>TrendDirSummary_20160503!M20</f>
        <v>Decreasing</v>
      </c>
      <c r="Z23" s="104" t="str">
        <f>TrendDirSummary_20160503!Q20</f>
        <v>Decreasing</v>
      </c>
      <c r="AA23" s="104" t="str">
        <f>TrendDirSummary_20160503!R20</f>
        <v>Decreasing</v>
      </c>
      <c r="AB23" s="106" t="str">
        <f>TrendDirSummary_20160503!U20</f>
        <v>Decreasing</v>
      </c>
      <c r="AC23" s="41"/>
      <c r="AD23" s="42"/>
      <c r="AE23" s="42"/>
      <c r="AF23" s="42"/>
    </row>
    <row r="24" spans="1:32" s="43" customFormat="1" ht="16.5" thickTop="1" thickBot="1" x14ac:dyDescent="0.3">
      <c r="A24" s="40"/>
      <c r="B24" s="252"/>
      <c r="C24" s="98" t="str">
        <f>TrendDirSummary_20160503!C21</f>
        <v>Richmond, VA</v>
      </c>
      <c r="D24" s="101" t="str">
        <f>TrendDirSummary_20160503!E21</f>
        <v>Decreasing</v>
      </c>
      <c r="E24" s="102" t="str">
        <f>TrendDirSummary_20160503!P21</f>
        <v>Decreasing</v>
      </c>
      <c r="F24" s="103" t="str">
        <f>TrendDirSummary_20160503!G21</f>
        <v>Decreasing</v>
      </c>
      <c r="G24" s="104" t="str">
        <f>TrendDirSummary_20160503!W21</f>
        <v>Decreasing</v>
      </c>
      <c r="H24" s="104" t="str">
        <f>TrendDirSummary_20160503!N21</f>
        <v>Decreasing</v>
      </c>
      <c r="I24" s="105" t="str">
        <f>TrendDirSummary_20160503!D21</f>
        <v>Decreasing</v>
      </c>
      <c r="J24" s="103" t="str">
        <f>TrendDirSummary_20160503!H21</f>
        <v>Increasing</v>
      </c>
      <c r="K24" s="105" t="str">
        <f>TrendDirSummary_20160503!T21</f>
        <v>Decreasing</v>
      </c>
      <c r="L24" s="103" t="str">
        <f>TrendDirSummary_20160503!Z21</f>
        <v>Increasing</v>
      </c>
      <c r="M24" s="104"/>
      <c r="N24" s="104" t="str">
        <f>TrendDirSummary_20160503!K21</f>
        <v>Increasing</v>
      </c>
      <c r="O24" s="104" t="str">
        <f>TrendDirSummary_20160503!L21</f>
        <v>Decreasing</v>
      </c>
      <c r="P24" s="104"/>
      <c r="Q24" s="104" t="str">
        <f>TrendDirSummary_20160503!O21</f>
        <v>None</v>
      </c>
      <c r="R24" s="104" t="str">
        <f>TrendDirSummary_20160503!V21</f>
        <v>Decreasing</v>
      </c>
      <c r="S24" s="104" t="str">
        <f>TrendDirSummary_20160503!X21</f>
        <v>Decreasing</v>
      </c>
      <c r="T24" s="104" t="str">
        <f>TrendDirSummary_20160503!S21</f>
        <v>Increasing</v>
      </c>
      <c r="U24" s="105" t="str">
        <f>TrendDirSummary_20160503!Y21</f>
        <v>Decreasing</v>
      </c>
      <c r="V24" s="103" t="str">
        <f>TrendDirSummary_20160503!F21</f>
        <v>Decreasing</v>
      </c>
      <c r="W24" s="104" t="str">
        <f>TrendDirSummary_20160503!I21</f>
        <v>Decreasing</v>
      </c>
      <c r="X24" s="104" t="str">
        <f>TrendDirSummary_20160503!J21</f>
        <v>Decreasing</v>
      </c>
      <c r="Y24" s="104" t="str">
        <f>TrendDirSummary_20160503!M21</f>
        <v>None</v>
      </c>
      <c r="Z24" s="104" t="str">
        <f>TrendDirSummary_20160503!Q21</f>
        <v>Decreasing</v>
      </c>
      <c r="AA24" s="104" t="str">
        <f>TrendDirSummary_20160503!R21</f>
        <v>Decreasing</v>
      </c>
      <c r="AB24" s="106" t="str">
        <f>TrendDirSummary_20160503!U21</f>
        <v>Decreasing</v>
      </c>
      <c r="AC24" s="41"/>
      <c r="AD24" s="42"/>
      <c r="AE24" s="42"/>
      <c r="AF24" s="42"/>
    </row>
    <row r="25" spans="1:32" s="43" customFormat="1" ht="16.5" customHeight="1" thickTop="1" thickBot="1" x14ac:dyDescent="0.3">
      <c r="A25" s="40"/>
      <c r="B25" s="252"/>
      <c r="C25" s="98" t="str">
        <f>TrendDirSummary_20160503!C22</f>
        <v>Seattle, WA</v>
      </c>
      <c r="D25" s="101" t="str">
        <f>TrendDirSummary_20160503!E22</f>
        <v>Decreasing</v>
      </c>
      <c r="E25" s="102" t="str">
        <f>TrendDirSummary_20160503!P22</f>
        <v>Decreasing</v>
      </c>
      <c r="F25" s="103" t="str">
        <f>TrendDirSummary_20160503!G22</f>
        <v>Decreasing</v>
      </c>
      <c r="G25" s="104" t="str">
        <f>TrendDirSummary_20160503!W22</f>
        <v>Decreasing</v>
      </c>
      <c r="H25" s="104" t="str">
        <f>TrendDirSummary_20160503!N22</f>
        <v>Decreasing</v>
      </c>
      <c r="I25" s="105" t="str">
        <f>TrendDirSummary_20160503!D22</f>
        <v>Decreasing</v>
      </c>
      <c r="J25" s="103" t="str">
        <f>TrendDirSummary_20160503!H22</f>
        <v>Increasing</v>
      </c>
      <c r="K25" s="105" t="str">
        <f>TrendDirSummary_20160503!T22</f>
        <v>Decreasing</v>
      </c>
      <c r="L25" s="103" t="str">
        <f>TrendDirSummary_20160503!Z22</f>
        <v>Decreasing</v>
      </c>
      <c r="M25" s="104"/>
      <c r="N25" s="104" t="str">
        <f>TrendDirSummary_20160503!K22</f>
        <v>Increasing</v>
      </c>
      <c r="O25" s="104" t="str">
        <f>TrendDirSummary_20160503!L22</f>
        <v>Decreasing</v>
      </c>
      <c r="P25" s="104"/>
      <c r="Q25" s="104" t="str">
        <f>TrendDirSummary_20160503!O22</f>
        <v>Increasing</v>
      </c>
      <c r="R25" s="104" t="str">
        <f>TrendDirSummary_20160503!V22</f>
        <v>Decreasing</v>
      </c>
      <c r="S25" s="104" t="str">
        <f>TrendDirSummary_20160503!X22</f>
        <v>Decreasing</v>
      </c>
      <c r="T25" s="104" t="str">
        <f>TrendDirSummary_20160503!S22</f>
        <v>Increasing</v>
      </c>
      <c r="U25" s="105" t="str">
        <f>TrendDirSummary_20160503!Y22</f>
        <v>None</v>
      </c>
      <c r="V25" s="103" t="str">
        <f>TrendDirSummary_20160503!F22</f>
        <v>Decreasing</v>
      </c>
      <c r="W25" s="104" t="str">
        <f>TrendDirSummary_20160503!I22</f>
        <v>Increasing</v>
      </c>
      <c r="X25" s="104" t="str">
        <f>TrendDirSummary_20160503!J22</f>
        <v>None</v>
      </c>
      <c r="Y25" s="104" t="str">
        <f>TrendDirSummary_20160503!M22</f>
        <v>Decreasing</v>
      </c>
      <c r="Z25" s="104" t="str">
        <f>TrendDirSummary_20160503!Q22</f>
        <v>Decreasing</v>
      </c>
      <c r="AA25" s="104" t="str">
        <f>TrendDirSummary_20160503!R22</f>
        <v>Decreasing</v>
      </c>
      <c r="AB25" s="106" t="str">
        <f>TrendDirSummary_20160503!U22</f>
        <v>Decreasing</v>
      </c>
      <c r="AC25" s="41"/>
      <c r="AD25" s="42"/>
      <c r="AE25" s="42"/>
      <c r="AF25" s="42"/>
    </row>
    <row r="26" spans="1:32" s="43" customFormat="1" ht="16.5" customHeight="1" thickTop="1" thickBot="1" x14ac:dyDescent="0.3">
      <c r="A26" s="40"/>
      <c r="B26" s="252" t="s">
        <v>51</v>
      </c>
      <c r="C26" s="98" t="str">
        <f>TrendDirSummary_20160503!C23</f>
        <v>Hazard/Grayson, KY</v>
      </c>
      <c r="D26" s="101" t="str">
        <f>TrendDirSummary_20160503!E23</f>
        <v>Decreasing</v>
      </c>
      <c r="E26" s="102" t="str">
        <f>TrendDirSummary_20160503!P23</f>
        <v>Decreasing</v>
      </c>
      <c r="F26" s="103" t="str">
        <f>TrendDirSummary_20160503!G23</f>
        <v>None</v>
      </c>
      <c r="G26" s="104" t="str">
        <f>TrendDirSummary_20160503!W23</f>
        <v>None</v>
      </c>
      <c r="H26" s="104" t="str">
        <f>TrendDirSummary_20160503!N23</f>
        <v>None</v>
      </c>
      <c r="I26" s="105" t="str">
        <f>TrendDirSummary_20160503!D23</f>
        <v>None</v>
      </c>
      <c r="J26" s="103" t="str">
        <f>TrendDirSummary_20160503!H23</f>
        <v>Decreasing</v>
      </c>
      <c r="K26" s="105" t="str">
        <f>TrendDirSummary_20160503!T23</f>
        <v>Decreasing</v>
      </c>
      <c r="L26" s="103" t="str">
        <f>TrendDirSummary_20160503!Z23</f>
        <v>None</v>
      </c>
      <c r="M26" s="104"/>
      <c r="N26" s="104" t="str">
        <f>TrendDirSummary_20160503!K23</f>
        <v>None</v>
      </c>
      <c r="O26" s="104" t="str">
        <f>TrendDirSummary_20160503!L23</f>
        <v>None</v>
      </c>
      <c r="P26" s="104"/>
      <c r="Q26" s="104" t="str">
        <f>TrendDirSummary_20160503!O23</f>
        <v>None</v>
      </c>
      <c r="R26" s="104" t="str">
        <f>TrendDirSummary_20160503!V23</f>
        <v>None</v>
      </c>
      <c r="S26" s="104" t="str">
        <f>TrendDirSummary_20160503!X23</f>
        <v>None</v>
      </c>
      <c r="T26" s="104" t="str">
        <f>TrendDirSummary_20160503!S23</f>
        <v>None</v>
      </c>
      <c r="U26" s="105" t="str">
        <f>TrendDirSummary_20160503!Y23</f>
        <v>None</v>
      </c>
      <c r="V26" s="103" t="str">
        <f>TrendDirSummary_20160503!F23</f>
        <v>Decreasing</v>
      </c>
      <c r="W26" s="104" t="str">
        <f>TrendDirSummary_20160503!I23</f>
        <v>Decreasing</v>
      </c>
      <c r="X26" s="104" t="str">
        <f>TrendDirSummary_20160503!J23</f>
        <v>Decreasing</v>
      </c>
      <c r="Y26" s="104" t="str">
        <f>TrendDirSummary_20160503!M23</f>
        <v>Decreasing</v>
      </c>
      <c r="Z26" s="104" t="str">
        <f>TrendDirSummary_20160503!Q23</f>
        <v>Decreasing</v>
      </c>
      <c r="AA26" s="104" t="str">
        <f>TrendDirSummary_20160503!R23</f>
        <v>Decreasing</v>
      </c>
      <c r="AB26" s="106" t="str">
        <f>TrendDirSummary_20160503!U23</f>
        <v>Decreasing</v>
      </c>
      <c r="AC26" s="41"/>
      <c r="AD26" s="42"/>
      <c r="AE26" s="42"/>
      <c r="AF26" s="42"/>
    </row>
    <row r="27" spans="1:32" s="43" customFormat="1" ht="16.5" thickTop="1" thickBot="1" x14ac:dyDescent="0.3">
      <c r="A27" s="40"/>
      <c r="B27" s="252"/>
      <c r="C27" s="98" t="str">
        <f>TrendDirSummary_20160503!C24</f>
        <v>La Grande, OR</v>
      </c>
      <c r="D27" s="101" t="str">
        <f>TrendDirSummary_20160503!E24</f>
        <v>Increasing</v>
      </c>
      <c r="E27" s="102" t="str">
        <f>TrendDirSummary_20160503!P24</f>
        <v>Decreasing</v>
      </c>
      <c r="F27" s="103" t="str">
        <f>TrendDirSummary_20160503!G24</f>
        <v>Increasing</v>
      </c>
      <c r="G27" s="104" t="str">
        <f>TrendDirSummary_20160503!W24</f>
        <v>Increasing</v>
      </c>
      <c r="H27" s="104" t="str">
        <f>TrendDirSummary_20160503!N24</f>
        <v>Increasing</v>
      </c>
      <c r="I27" s="105" t="str">
        <f>TrendDirSummary_20160503!D24</f>
        <v>Increasing</v>
      </c>
      <c r="J27" s="103" t="str">
        <f>TrendDirSummary_20160503!H24</f>
        <v>Increasing</v>
      </c>
      <c r="K27" s="105" t="str">
        <f>TrendDirSummary_20160503!T24</f>
        <v>Increasing</v>
      </c>
      <c r="L27" s="103" t="str">
        <f>TrendDirSummary_20160503!Z24</f>
        <v>None</v>
      </c>
      <c r="M27" s="104"/>
      <c r="N27" s="104" t="str">
        <f>TrendDirSummary_20160503!K24</f>
        <v>Increasing</v>
      </c>
      <c r="O27" s="104" t="str">
        <f>TrendDirSummary_20160503!L24</f>
        <v>Decreasing</v>
      </c>
      <c r="P27" s="104"/>
      <c r="Q27" s="104" t="str">
        <f>TrendDirSummary_20160503!O24</f>
        <v>Increasing</v>
      </c>
      <c r="R27" s="104" t="str">
        <f>TrendDirSummary_20160503!V24</f>
        <v>Increasing</v>
      </c>
      <c r="S27" s="104" t="str">
        <f>TrendDirSummary_20160503!X24</f>
        <v>Decreasing</v>
      </c>
      <c r="T27" s="104" t="str">
        <f>TrendDirSummary_20160503!S24</f>
        <v>Increasing</v>
      </c>
      <c r="U27" s="105" t="str">
        <f>TrendDirSummary_20160503!Y24</f>
        <v>Decreasing</v>
      </c>
      <c r="V27" s="103" t="str">
        <f>TrendDirSummary_20160503!F24</f>
        <v>Decreasing</v>
      </c>
      <c r="W27" s="104" t="str">
        <f>TrendDirSummary_20160503!I24</f>
        <v>Decreasing</v>
      </c>
      <c r="X27" s="104" t="str">
        <f>TrendDirSummary_20160503!J24</f>
        <v>Decreasing</v>
      </c>
      <c r="Y27" s="104" t="str">
        <f>TrendDirSummary_20160503!M24</f>
        <v>Decreasing</v>
      </c>
      <c r="Z27" s="104" t="str">
        <f>TrendDirSummary_20160503!Q24</f>
        <v>Decreasing</v>
      </c>
      <c r="AA27" s="104" t="str">
        <f>TrendDirSummary_20160503!R24</f>
        <v>Decreasing</v>
      </c>
      <c r="AB27" s="106" t="str">
        <f>TrendDirSummary_20160503!U24</f>
        <v>Decreasing</v>
      </c>
      <c r="AC27" s="41"/>
      <c r="AD27" s="42"/>
      <c r="AE27" s="42"/>
      <c r="AF27" s="42"/>
    </row>
    <row r="28" spans="1:32" s="43" customFormat="1" ht="16.5" thickTop="1" thickBot="1" x14ac:dyDescent="0.3">
      <c r="A28" s="40"/>
      <c r="B28" s="252"/>
      <c r="C28" s="98" t="str">
        <f>TrendDirSummary_20160503!C25</f>
        <v>Chesterfield, SC</v>
      </c>
      <c r="D28" s="101" t="str">
        <f>TrendDirSummary_20160503!E25</f>
        <v>Decreasing</v>
      </c>
      <c r="E28" s="102" t="str">
        <f>TrendDirSummary_20160503!P25</f>
        <v>Decreasing</v>
      </c>
      <c r="F28" s="103" t="str">
        <f>TrendDirSummary_20160503!G25</f>
        <v>Increasing</v>
      </c>
      <c r="G28" s="104" t="str">
        <f>TrendDirSummary_20160503!W25</f>
        <v>Increasing</v>
      </c>
      <c r="H28" s="104" t="str">
        <f>TrendDirSummary_20160503!N25</f>
        <v>Increasing</v>
      </c>
      <c r="I28" s="105" t="str">
        <f>TrendDirSummary_20160503!D25</f>
        <v>Increasing</v>
      </c>
      <c r="J28" s="103" t="str">
        <f>TrendDirSummary_20160503!H25</f>
        <v>Increasing</v>
      </c>
      <c r="K28" s="105" t="str">
        <f>TrendDirSummary_20160503!T25</f>
        <v>Decreasing</v>
      </c>
      <c r="L28" s="103" t="str">
        <f>TrendDirSummary_20160503!Z25</f>
        <v>Increasing</v>
      </c>
      <c r="M28" s="104"/>
      <c r="N28" s="104" t="str">
        <f>TrendDirSummary_20160503!K25</f>
        <v>Increasing</v>
      </c>
      <c r="O28" s="104" t="str">
        <f>TrendDirSummary_20160503!L25</f>
        <v>None</v>
      </c>
      <c r="P28" s="104"/>
      <c r="Q28" s="104" t="str">
        <f>TrendDirSummary_20160503!O25</f>
        <v>None</v>
      </c>
      <c r="R28" s="104" t="str">
        <f>TrendDirSummary_20160503!V25</f>
        <v>Increasing</v>
      </c>
      <c r="S28" s="104" t="str">
        <f>TrendDirSummary_20160503!X25</f>
        <v>None</v>
      </c>
      <c r="T28" s="104" t="str">
        <f>TrendDirSummary_20160503!S25</f>
        <v>Increasing</v>
      </c>
      <c r="U28" s="105" t="str">
        <f>TrendDirSummary_20160503!Y25</f>
        <v>Decreasing</v>
      </c>
      <c r="V28" s="103" t="str">
        <f>TrendDirSummary_20160503!F25</f>
        <v>Decreasing</v>
      </c>
      <c r="W28" s="104" t="str">
        <f>TrendDirSummary_20160503!I25</f>
        <v>Decreasing</v>
      </c>
      <c r="X28" s="104" t="str">
        <f>TrendDirSummary_20160503!J25</f>
        <v>Increasing</v>
      </c>
      <c r="Y28" s="104" t="str">
        <f>TrendDirSummary_20160503!M25</f>
        <v>Decreasing</v>
      </c>
      <c r="Z28" s="104" t="str">
        <f>TrendDirSummary_20160503!Q25</f>
        <v>Decreasing</v>
      </c>
      <c r="AA28" s="104" t="str">
        <f>TrendDirSummary_20160503!R25</f>
        <v>Decreasing</v>
      </c>
      <c r="AB28" s="106" t="str">
        <f>TrendDirSummary_20160503!U25</f>
        <v>Increasing</v>
      </c>
      <c r="AC28" s="41"/>
      <c r="AD28" s="42"/>
      <c r="AE28" s="42"/>
      <c r="AF28" s="42"/>
    </row>
    <row r="29" spans="1:32" s="43" customFormat="1" ht="16.5" thickTop="1" thickBot="1" x14ac:dyDescent="0.3">
      <c r="A29" s="40"/>
      <c r="B29" s="252"/>
      <c r="C29" s="98" t="str">
        <f>TrendDirSummary_20160503!C26</f>
        <v>Karnack, TX</v>
      </c>
      <c r="D29" s="107" t="str">
        <f>TrendDirSummary_20160503!E26</f>
        <v>Increasing</v>
      </c>
      <c r="E29" s="102" t="str">
        <f>TrendDirSummary_20160503!P26</f>
        <v>Increasing</v>
      </c>
      <c r="F29" s="103" t="str">
        <f>TrendDirSummary_20160503!G26</f>
        <v>Decreasing</v>
      </c>
      <c r="G29" s="104" t="str">
        <f>TrendDirSummary_20160503!W26</f>
        <v>Increasing</v>
      </c>
      <c r="H29" s="104" t="str">
        <f>TrendDirSummary_20160503!N26</f>
        <v>Decreasing</v>
      </c>
      <c r="I29" s="105" t="str">
        <f>TrendDirSummary_20160503!D26</f>
        <v>Decreasing</v>
      </c>
      <c r="J29" s="103" t="str">
        <f>TrendDirSummary_20160503!H26</f>
        <v>Decreasing</v>
      </c>
      <c r="K29" s="105" t="str">
        <f>TrendDirSummary_20160503!T26</f>
        <v>Decreasing</v>
      </c>
      <c r="L29" s="103" t="str">
        <f>TrendDirSummary_20160503!Z26</f>
        <v>N/A</v>
      </c>
      <c r="M29" s="104"/>
      <c r="N29" s="104" t="str">
        <f>TrendDirSummary_20160503!K26</f>
        <v>Decreasing</v>
      </c>
      <c r="O29" s="104" t="str">
        <f>TrendDirSummary_20160503!L26</f>
        <v>Increasing</v>
      </c>
      <c r="P29" s="104"/>
      <c r="Q29" s="104" t="str">
        <f>TrendDirSummary_20160503!O26</f>
        <v>Decreasing</v>
      </c>
      <c r="R29" s="104" t="str">
        <f>TrendDirSummary_20160503!V26</f>
        <v>Decreasing</v>
      </c>
      <c r="S29" s="104" t="str">
        <f>TrendDirSummary_20160503!X26</f>
        <v>Decreasing</v>
      </c>
      <c r="T29" s="104" t="str">
        <f>TrendDirSummary_20160503!S26</f>
        <v>Increasing</v>
      </c>
      <c r="U29" s="105" t="str">
        <f>TrendDirSummary_20160503!Y26</f>
        <v>Decreasing</v>
      </c>
      <c r="V29" s="103" t="str">
        <f>TrendDirSummary_20160503!F26</f>
        <v>Decreasing</v>
      </c>
      <c r="W29" s="104" t="str">
        <f>TrendDirSummary_20160503!I26</f>
        <v>Decreasing</v>
      </c>
      <c r="X29" s="104" t="str">
        <f>TrendDirSummary_20160503!J26</f>
        <v>Decreasing</v>
      </c>
      <c r="Y29" s="104" t="str">
        <f>TrendDirSummary_20160503!M26</f>
        <v>Decreasing</v>
      </c>
      <c r="Z29" s="104" t="str">
        <f>TrendDirSummary_20160503!Q26</f>
        <v>Decreasing</v>
      </c>
      <c r="AA29" s="104" t="str">
        <f>TrendDirSummary_20160503!R26</f>
        <v>Increasing</v>
      </c>
      <c r="AB29" s="106" t="str">
        <f>TrendDirSummary_20160503!U26</f>
        <v>Decreasing</v>
      </c>
      <c r="AC29" s="31"/>
      <c r="AD29" s="31"/>
      <c r="AE29" s="46"/>
      <c r="AF29" s="41"/>
    </row>
    <row r="30" spans="1:32" s="43" customFormat="1" ht="16.5" customHeight="1" thickTop="1" thickBot="1" x14ac:dyDescent="0.3">
      <c r="A30" s="42"/>
      <c r="B30" s="252"/>
      <c r="C30" s="98" t="str">
        <f>TrendDirSummary_20160503!C27</f>
        <v>Underhill, VT</v>
      </c>
      <c r="D30" s="101" t="str">
        <f>TrendDirSummary_20160503!E27</f>
        <v>Decreasing</v>
      </c>
      <c r="E30" s="102" t="str">
        <f>TrendDirSummary_20160503!P27</f>
        <v>Decreasing</v>
      </c>
      <c r="F30" s="103" t="str">
        <f>TrendDirSummary_20160503!G27</f>
        <v>Decreasing</v>
      </c>
      <c r="G30" s="104" t="str">
        <f>TrendDirSummary_20160503!W27</f>
        <v>Decreasing</v>
      </c>
      <c r="H30" s="104" t="str">
        <f>TrendDirSummary_20160503!N27</f>
        <v>Decreasing</v>
      </c>
      <c r="I30" s="105" t="str">
        <f>TrendDirSummary_20160503!D27</f>
        <v>None</v>
      </c>
      <c r="J30" s="103" t="str">
        <f>TrendDirSummary_20160503!H27</f>
        <v>Decreasing</v>
      </c>
      <c r="K30" s="105" t="str">
        <f>TrendDirSummary_20160503!T27</f>
        <v>Decreasing</v>
      </c>
      <c r="L30" s="103" t="str">
        <f>TrendDirSummary_20160503!Z27</f>
        <v>Decreasing</v>
      </c>
      <c r="M30" s="104"/>
      <c r="N30" s="104" t="str">
        <f>TrendDirSummary_20160503!K27</f>
        <v>Increasing</v>
      </c>
      <c r="O30" s="104" t="str">
        <f>TrendDirSummary_20160503!L27</f>
        <v>Decreasing</v>
      </c>
      <c r="P30" s="104"/>
      <c r="Q30" s="104" t="str">
        <f>TrendDirSummary_20160503!O27</f>
        <v>Increasing</v>
      </c>
      <c r="R30" s="104" t="str">
        <f>TrendDirSummary_20160503!V27</f>
        <v>None</v>
      </c>
      <c r="S30" s="104" t="str">
        <f>TrendDirSummary_20160503!X27</f>
        <v>Decreasing</v>
      </c>
      <c r="T30" s="104" t="str">
        <f>TrendDirSummary_20160503!S27</f>
        <v>Increasing</v>
      </c>
      <c r="U30" s="105" t="str">
        <f>TrendDirSummary_20160503!Y27</f>
        <v>Decreasing</v>
      </c>
      <c r="V30" s="103" t="str">
        <f>TrendDirSummary_20160503!F27</f>
        <v>Decreasing</v>
      </c>
      <c r="W30" s="104" t="str">
        <f>TrendDirSummary_20160503!I27</f>
        <v>Increasing</v>
      </c>
      <c r="X30" s="104" t="str">
        <f>TrendDirSummary_20160503!J27</f>
        <v>Decreasing</v>
      </c>
      <c r="Y30" s="104" t="str">
        <f>TrendDirSummary_20160503!M27</f>
        <v>Decreasing</v>
      </c>
      <c r="Z30" s="104" t="str">
        <f>TrendDirSummary_20160503!Q27</f>
        <v>Decreasing</v>
      </c>
      <c r="AA30" s="104" t="str">
        <f>TrendDirSummary_20160503!R27</f>
        <v>Increasing</v>
      </c>
      <c r="AB30" s="106" t="str">
        <f>TrendDirSummary_20160503!U27</f>
        <v>Increasing</v>
      </c>
      <c r="AC30" s="34"/>
      <c r="AD30" s="34"/>
      <c r="AE30" s="45"/>
      <c r="AF30" s="44"/>
    </row>
    <row r="31" spans="1:32" s="43" customFormat="1" ht="16.5" thickTop="1" thickBot="1" x14ac:dyDescent="0.3">
      <c r="A31" s="42"/>
      <c r="B31" s="252"/>
      <c r="C31" s="98" t="str">
        <f>TrendDirSummary_20160503!C28</f>
        <v>Mayville/Horicon, WI</v>
      </c>
      <c r="D31" s="108" t="str">
        <f>TrendDirSummary_20160503!E28</f>
        <v>Decreasing</v>
      </c>
      <c r="E31" s="109" t="str">
        <f>TrendDirSummary_20160503!P28</f>
        <v>Decreasing</v>
      </c>
      <c r="F31" s="110" t="str">
        <f>TrendDirSummary_20160503!G28</f>
        <v>Increasing</v>
      </c>
      <c r="G31" s="111" t="str">
        <f>TrendDirSummary_20160503!W28</f>
        <v>Increasing</v>
      </c>
      <c r="H31" s="111" t="str">
        <f>TrendDirSummary_20160503!N28</f>
        <v>Decreasing</v>
      </c>
      <c r="I31" s="112" t="str">
        <f>TrendDirSummary_20160503!D28</f>
        <v>Decreasing</v>
      </c>
      <c r="J31" s="113" t="str">
        <f>TrendDirSummary_20160503!H28</f>
        <v>Decreasing</v>
      </c>
      <c r="K31" s="114" t="str">
        <f>TrendDirSummary_20160503!T28</f>
        <v>Decreasing</v>
      </c>
      <c r="L31" s="110" t="str">
        <f>TrendDirSummary_20160503!Z28</f>
        <v>Decreasing</v>
      </c>
      <c r="M31" s="111"/>
      <c r="N31" s="111" t="str">
        <f>TrendDirSummary_20160503!K28</f>
        <v>Decreasing</v>
      </c>
      <c r="O31" s="111" t="str">
        <f>TrendDirSummary_20160503!L28</f>
        <v>Decreasing</v>
      </c>
      <c r="P31" s="111"/>
      <c r="Q31" s="111" t="str">
        <f>TrendDirSummary_20160503!O28</f>
        <v>Decreasing</v>
      </c>
      <c r="R31" s="111" t="str">
        <f>TrendDirSummary_20160503!V28</f>
        <v>Decreasing</v>
      </c>
      <c r="S31" s="111" t="str">
        <f>TrendDirSummary_20160503!X28</f>
        <v>Decreasing</v>
      </c>
      <c r="T31" s="111" t="str">
        <f>TrendDirSummary_20160503!S28</f>
        <v>Decreasing</v>
      </c>
      <c r="U31" s="112" t="str">
        <f>TrendDirSummary_20160503!Y28</f>
        <v>None</v>
      </c>
      <c r="V31" s="110" t="str">
        <f>TrendDirSummary_20160503!F28</f>
        <v>Decreasing</v>
      </c>
      <c r="W31" s="111" t="str">
        <f>TrendDirSummary_20160503!I28</f>
        <v>Decreasing</v>
      </c>
      <c r="X31" s="111" t="str">
        <f>TrendDirSummary_20160503!J28</f>
        <v>Decreasing</v>
      </c>
      <c r="Y31" s="111" t="str">
        <f>TrendDirSummary_20160503!M28</f>
        <v>None</v>
      </c>
      <c r="Z31" s="111" t="str">
        <f>TrendDirSummary_20160503!Q28</f>
        <v>Decreasing</v>
      </c>
      <c r="AA31" s="111" t="str">
        <f>TrendDirSummary_20160503!R28</f>
        <v>Decreasing</v>
      </c>
      <c r="AB31" s="115" t="str">
        <f>TrendDirSummary_20160503!U28</f>
        <v>Decreasing</v>
      </c>
      <c r="AC31" s="44"/>
      <c r="AD31" s="44"/>
      <c r="AE31" s="45"/>
      <c r="AF31" s="44"/>
    </row>
    <row r="32" spans="1:32" x14ac:dyDescent="0.25">
      <c r="A32" s="1"/>
      <c r="B32" s="4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45"/>
      <c r="AF32" s="1"/>
    </row>
    <row r="33" spans="1:32" x14ac:dyDescent="0.25">
      <c r="A33" s="1"/>
      <c r="B33" s="45"/>
      <c r="C33" s="32" t="s">
        <v>56</v>
      </c>
      <c r="D33" s="32"/>
      <c r="E33" s="32"/>
      <c r="F33" s="251" t="s">
        <v>57</v>
      </c>
      <c r="G33" s="251"/>
      <c r="H33" s="251"/>
      <c r="I33" s="116"/>
      <c r="J33" s="254" t="s">
        <v>110</v>
      </c>
      <c r="K33" s="254"/>
      <c r="L33" s="254"/>
      <c r="M33" s="254"/>
      <c r="N33" s="254"/>
      <c r="O33" s="1"/>
      <c r="P33" s="120"/>
      <c r="Q33" s="253" t="s">
        <v>59</v>
      </c>
      <c r="R33" s="253"/>
      <c r="S33" s="253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45"/>
      <c r="AF33" s="1"/>
    </row>
    <row r="34" spans="1:32" x14ac:dyDescent="0.25">
      <c r="A34" s="1"/>
      <c r="B34" s="45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45"/>
      <c r="AF34" s="1"/>
    </row>
  </sheetData>
  <mergeCells count="9">
    <mergeCell ref="V3:AB3"/>
    <mergeCell ref="F33:H33"/>
    <mergeCell ref="B5:B25"/>
    <mergeCell ref="F3:I3"/>
    <mergeCell ref="J3:K3"/>
    <mergeCell ref="B26:B31"/>
    <mergeCell ref="Q33:S33"/>
    <mergeCell ref="J33:N33"/>
    <mergeCell ref="L3:U3"/>
  </mergeCells>
  <conditionalFormatting sqref="D5:AB31">
    <cfRule type="cellIs" dxfId="23" priority="1" operator="equal">
      <formula>"N/A"</formula>
    </cfRule>
    <cfRule type="cellIs" dxfId="22" priority="2" operator="equal">
      <formula>"None"</formula>
    </cfRule>
    <cfRule type="cellIs" dxfId="21" priority="3" operator="equal">
      <formula>"Decreasing"</formula>
    </cfRule>
    <cfRule type="cellIs" dxfId="20" priority="4" operator="equal">
      <formula>"Increasing"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Z28"/>
  <sheetViews>
    <sheetView workbookViewId="0">
      <selection activeCell="D2" sqref="D2"/>
    </sheetView>
  </sheetViews>
  <sheetFormatPr defaultRowHeight="15" x14ac:dyDescent="0.25"/>
  <cols>
    <col min="3" max="3" width="20" bestFit="1" customWidth="1"/>
  </cols>
  <sheetData>
    <row r="1" spans="1:26" x14ac:dyDescent="0.25">
      <c r="A1" s="95" t="s">
        <v>79</v>
      </c>
      <c r="B1" s="95" t="s">
        <v>80</v>
      </c>
      <c r="C1" t="s">
        <v>60</v>
      </c>
      <c r="D1" t="s">
        <v>10</v>
      </c>
      <c r="E1" t="s">
        <v>5</v>
      </c>
      <c r="F1" t="s">
        <v>61</v>
      </c>
      <c r="G1" t="s">
        <v>7</v>
      </c>
      <c r="H1" t="s">
        <v>62</v>
      </c>
      <c r="I1" t="s">
        <v>63</v>
      </c>
      <c r="J1" t="s">
        <v>64</v>
      </c>
      <c r="K1" t="s">
        <v>15</v>
      </c>
      <c r="L1" t="s">
        <v>16</v>
      </c>
      <c r="M1" t="s">
        <v>65</v>
      </c>
      <c r="N1" t="s">
        <v>9</v>
      </c>
      <c r="O1" t="s">
        <v>18</v>
      </c>
      <c r="P1" t="s">
        <v>6</v>
      </c>
      <c r="Q1" t="s">
        <v>66</v>
      </c>
      <c r="R1" t="s">
        <v>67</v>
      </c>
      <c r="S1" t="s">
        <v>21</v>
      </c>
      <c r="T1" t="s">
        <v>68</v>
      </c>
      <c r="U1" t="s">
        <v>69</v>
      </c>
      <c r="V1" t="s">
        <v>19</v>
      </c>
      <c r="W1" t="s">
        <v>8</v>
      </c>
      <c r="X1" t="s">
        <v>20</v>
      </c>
      <c r="Y1" t="s">
        <v>22</v>
      </c>
      <c r="Z1" t="s">
        <v>13</v>
      </c>
    </row>
    <row r="2" spans="1:26" x14ac:dyDescent="0.25">
      <c r="A2" t="s">
        <v>30</v>
      </c>
      <c r="B2" t="str">
        <f t="shared" ref="B2:B28" si="0">MID(C2,FIND(",",C2)+2,2)</f>
        <v>AZ</v>
      </c>
      <c r="C2" t="s">
        <v>31</v>
      </c>
      <c r="D2" t="s">
        <v>57</v>
      </c>
      <c r="E2" t="s">
        <v>57</v>
      </c>
      <c r="F2" t="s">
        <v>111</v>
      </c>
      <c r="G2" t="s">
        <v>57</v>
      </c>
      <c r="H2" t="s">
        <v>111</v>
      </c>
      <c r="I2" t="s">
        <v>111</v>
      </c>
      <c r="J2" t="s">
        <v>57</v>
      </c>
      <c r="K2" t="s">
        <v>111</v>
      </c>
      <c r="L2" t="s">
        <v>57</v>
      </c>
      <c r="M2" t="s">
        <v>111</v>
      </c>
      <c r="N2" t="s">
        <v>57</v>
      </c>
      <c r="O2" t="s">
        <v>59</v>
      </c>
      <c r="P2" t="s">
        <v>57</v>
      </c>
      <c r="Q2" t="s">
        <v>57</v>
      </c>
      <c r="R2" t="s">
        <v>111</v>
      </c>
      <c r="S2" t="s">
        <v>111</v>
      </c>
      <c r="T2" t="s">
        <v>111</v>
      </c>
      <c r="U2" t="s">
        <v>111</v>
      </c>
      <c r="V2" t="s">
        <v>57</v>
      </c>
      <c r="W2" t="s">
        <v>57</v>
      </c>
      <c r="X2" t="s">
        <v>57</v>
      </c>
      <c r="Y2" t="s">
        <v>116</v>
      </c>
      <c r="Z2" t="s">
        <v>57</v>
      </c>
    </row>
    <row r="3" spans="1:26" x14ac:dyDescent="0.25">
      <c r="A3" t="s">
        <v>30</v>
      </c>
      <c r="B3" t="str">
        <f t="shared" si="0"/>
        <v>CA</v>
      </c>
      <c r="C3" t="s">
        <v>32</v>
      </c>
      <c r="D3" t="s">
        <v>57</v>
      </c>
      <c r="E3" t="s">
        <v>57</v>
      </c>
      <c r="F3" t="s">
        <v>111</v>
      </c>
      <c r="G3" t="s">
        <v>57</v>
      </c>
      <c r="H3" t="s">
        <v>111</v>
      </c>
      <c r="I3" t="s">
        <v>111</v>
      </c>
      <c r="J3" t="s">
        <v>111</v>
      </c>
      <c r="K3" t="s">
        <v>111</v>
      </c>
      <c r="L3" t="s">
        <v>111</v>
      </c>
      <c r="M3" t="s">
        <v>57</v>
      </c>
      <c r="N3" t="s">
        <v>57</v>
      </c>
      <c r="O3" t="s">
        <v>111</v>
      </c>
      <c r="P3" t="s">
        <v>111</v>
      </c>
      <c r="Q3" t="s">
        <v>57</v>
      </c>
      <c r="R3" t="s">
        <v>111</v>
      </c>
      <c r="S3" t="s">
        <v>111</v>
      </c>
      <c r="T3" t="s">
        <v>111</v>
      </c>
      <c r="U3" t="s">
        <v>111</v>
      </c>
      <c r="V3" t="s">
        <v>57</v>
      </c>
      <c r="W3" t="s">
        <v>57</v>
      </c>
      <c r="X3" t="s">
        <v>57</v>
      </c>
      <c r="Y3" t="s">
        <v>116</v>
      </c>
      <c r="Z3" t="s">
        <v>111</v>
      </c>
    </row>
    <row r="4" spans="1:26" x14ac:dyDescent="0.25">
      <c r="A4" t="s">
        <v>30</v>
      </c>
      <c r="B4" t="str">
        <f t="shared" si="0"/>
        <v>CA</v>
      </c>
      <c r="C4" t="s">
        <v>33</v>
      </c>
      <c r="D4" t="s">
        <v>57</v>
      </c>
      <c r="E4" t="s">
        <v>57</v>
      </c>
      <c r="F4" t="s">
        <v>57</v>
      </c>
      <c r="G4" t="s">
        <v>57</v>
      </c>
      <c r="H4" t="s">
        <v>111</v>
      </c>
      <c r="I4" t="s">
        <v>111</v>
      </c>
      <c r="J4" t="s">
        <v>111</v>
      </c>
      <c r="K4" t="s">
        <v>111</v>
      </c>
      <c r="L4" t="s">
        <v>111</v>
      </c>
      <c r="M4" t="s">
        <v>57</v>
      </c>
      <c r="N4" t="s">
        <v>57</v>
      </c>
      <c r="O4" t="s">
        <v>111</v>
      </c>
      <c r="P4" t="s">
        <v>111</v>
      </c>
      <c r="Q4" t="s">
        <v>57</v>
      </c>
      <c r="R4" t="s">
        <v>111</v>
      </c>
      <c r="S4" t="s">
        <v>111</v>
      </c>
      <c r="T4" t="s">
        <v>111</v>
      </c>
      <c r="U4" t="s">
        <v>111</v>
      </c>
      <c r="V4" t="s">
        <v>57</v>
      </c>
      <c r="W4" t="s">
        <v>57</v>
      </c>
      <c r="X4" t="s">
        <v>57</v>
      </c>
      <c r="Y4" t="s">
        <v>111</v>
      </c>
      <c r="Z4" t="s">
        <v>111</v>
      </c>
    </row>
    <row r="5" spans="1:26" x14ac:dyDescent="0.25">
      <c r="A5" t="s">
        <v>30</v>
      </c>
      <c r="B5" t="str">
        <f t="shared" si="0"/>
        <v>CA</v>
      </c>
      <c r="C5" t="s">
        <v>34</v>
      </c>
      <c r="D5" t="s">
        <v>111</v>
      </c>
      <c r="E5" t="s">
        <v>111</v>
      </c>
      <c r="F5" t="s">
        <v>111</v>
      </c>
      <c r="G5" t="s">
        <v>57</v>
      </c>
      <c r="H5" t="s">
        <v>111</v>
      </c>
      <c r="I5" t="s">
        <v>111</v>
      </c>
      <c r="J5" t="s">
        <v>111</v>
      </c>
      <c r="K5" t="s">
        <v>111</v>
      </c>
      <c r="L5" t="s">
        <v>111</v>
      </c>
      <c r="M5" t="s">
        <v>116</v>
      </c>
      <c r="N5" t="s">
        <v>111</v>
      </c>
      <c r="O5" t="s">
        <v>111</v>
      </c>
      <c r="P5" t="s">
        <v>111</v>
      </c>
      <c r="Q5" t="s">
        <v>111</v>
      </c>
      <c r="R5" t="s">
        <v>59</v>
      </c>
      <c r="S5" t="s">
        <v>111</v>
      </c>
      <c r="T5" t="s">
        <v>111</v>
      </c>
      <c r="U5" t="s">
        <v>111</v>
      </c>
      <c r="V5" t="s">
        <v>111</v>
      </c>
      <c r="W5" t="s">
        <v>57</v>
      </c>
      <c r="X5" t="s">
        <v>57</v>
      </c>
      <c r="Y5" t="s">
        <v>116</v>
      </c>
      <c r="Z5" t="s">
        <v>116</v>
      </c>
    </row>
    <row r="6" spans="1:26" x14ac:dyDescent="0.25">
      <c r="A6" t="s">
        <v>30</v>
      </c>
      <c r="B6" t="str">
        <f t="shared" si="0"/>
        <v>CO</v>
      </c>
      <c r="C6" t="s">
        <v>35</v>
      </c>
      <c r="D6" t="s">
        <v>111</v>
      </c>
      <c r="E6" t="s">
        <v>111</v>
      </c>
      <c r="F6" t="s">
        <v>57</v>
      </c>
      <c r="G6" t="s">
        <v>57</v>
      </c>
      <c r="H6" t="s">
        <v>111</v>
      </c>
      <c r="I6" t="s">
        <v>111</v>
      </c>
      <c r="J6" t="s">
        <v>111</v>
      </c>
      <c r="K6" t="s">
        <v>111</v>
      </c>
      <c r="L6" t="s">
        <v>59</v>
      </c>
      <c r="M6" t="s">
        <v>111</v>
      </c>
      <c r="N6" t="s">
        <v>57</v>
      </c>
      <c r="O6" t="s">
        <v>111</v>
      </c>
      <c r="P6" t="s">
        <v>111</v>
      </c>
      <c r="Q6" t="s">
        <v>111</v>
      </c>
      <c r="R6" t="s">
        <v>57</v>
      </c>
      <c r="S6" t="s">
        <v>59</v>
      </c>
      <c r="T6" t="s">
        <v>111</v>
      </c>
      <c r="U6" t="s">
        <v>111</v>
      </c>
      <c r="V6" t="s">
        <v>111</v>
      </c>
      <c r="W6" t="s">
        <v>57</v>
      </c>
      <c r="X6" t="s">
        <v>111</v>
      </c>
      <c r="Y6" t="s">
        <v>116</v>
      </c>
      <c r="Z6" t="s">
        <v>111</v>
      </c>
    </row>
    <row r="7" spans="1:26" x14ac:dyDescent="0.25">
      <c r="A7" t="s">
        <v>30</v>
      </c>
      <c r="B7" t="str">
        <f t="shared" si="0"/>
        <v>DC</v>
      </c>
      <c r="C7" t="s">
        <v>36</v>
      </c>
      <c r="D7" t="s">
        <v>57</v>
      </c>
      <c r="E7" t="s">
        <v>111</v>
      </c>
      <c r="F7" t="s">
        <v>111</v>
      </c>
      <c r="G7" t="s">
        <v>111</v>
      </c>
      <c r="H7" t="s">
        <v>111</v>
      </c>
      <c r="I7" t="s">
        <v>57</v>
      </c>
      <c r="J7" t="s">
        <v>111</v>
      </c>
      <c r="K7" t="s">
        <v>111</v>
      </c>
      <c r="L7" t="s">
        <v>111</v>
      </c>
      <c r="M7" t="s">
        <v>111</v>
      </c>
      <c r="N7" t="s">
        <v>57</v>
      </c>
      <c r="O7" t="s">
        <v>111</v>
      </c>
      <c r="P7" t="s">
        <v>111</v>
      </c>
      <c r="Q7" t="s">
        <v>57</v>
      </c>
      <c r="R7" t="s">
        <v>111</v>
      </c>
      <c r="S7" t="s">
        <v>59</v>
      </c>
      <c r="T7" t="s">
        <v>57</v>
      </c>
      <c r="U7" t="s">
        <v>57</v>
      </c>
      <c r="V7" t="s">
        <v>111</v>
      </c>
      <c r="W7" t="s">
        <v>57</v>
      </c>
      <c r="X7" t="s">
        <v>111</v>
      </c>
      <c r="Y7" t="s">
        <v>111</v>
      </c>
      <c r="Z7" t="s">
        <v>57</v>
      </c>
    </row>
    <row r="8" spans="1:26" x14ac:dyDescent="0.25">
      <c r="A8" t="s">
        <v>30</v>
      </c>
      <c r="B8" t="str">
        <f t="shared" si="0"/>
        <v>FL</v>
      </c>
      <c r="C8" t="s">
        <v>37</v>
      </c>
      <c r="D8" t="s">
        <v>57</v>
      </c>
      <c r="E8" t="s">
        <v>111</v>
      </c>
      <c r="F8" t="s">
        <v>111</v>
      </c>
      <c r="G8" t="s">
        <v>57</v>
      </c>
      <c r="H8" t="s">
        <v>111</v>
      </c>
      <c r="I8" t="s">
        <v>111</v>
      </c>
      <c r="J8" t="s">
        <v>57</v>
      </c>
      <c r="K8" t="s">
        <v>111</v>
      </c>
      <c r="L8" t="s">
        <v>111</v>
      </c>
      <c r="M8" t="s">
        <v>111</v>
      </c>
      <c r="N8" t="s">
        <v>57</v>
      </c>
      <c r="O8" t="s">
        <v>111</v>
      </c>
      <c r="P8" t="s">
        <v>111</v>
      </c>
      <c r="Q8" t="s">
        <v>111</v>
      </c>
      <c r="R8" t="s">
        <v>111</v>
      </c>
      <c r="S8" t="s">
        <v>59</v>
      </c>
      <c r="T8" t="s">
        <v>111</v>
      </c>
      <c r="U8" t="s">
        <v>57</v>
      </c>
      <c r="V8" t="s">
        <v>57</v>
      </c>
      <c r="W8" t="s">
        <v>57</v>
      </c>
      <c r="X8" t="s">
        <v>57</v>
      </c>
      <c r="Y8" t="s">
        <v>111</v>
      </c>
      <c r="Z8" t="s">
        <v>57</v>
      </c>
    </row>
    <row r="9" spans="1:26" x14ac:dyDescent="0.25">
      <c r="A9" t="s">
        <v>30</v>
      </c>
      <c r="B9" t="str">
        <f t="shared" si="0"/>
        <v>FL</v>
      </c>
      <c r="C9" t="s">
        <v>38</v>
      </c>
      <c r="D9" t="s">
        <v>57</v>
      </c>
      <c r="E9" t="s">
        <v>111</v>
      </c>
      <c r="F9" t="s">
        <v>111</v>
      </c>
      <c r="G9" t="s">
        <v>57</v>
      </c>
      <c r="H9" t="s">
        <v>59</v>
      </c>
      <c r="I9" t="s">
        <v>111</v>
      </c>
      <c r="J9" t="s">
        <v>57</v>
      </c>
      <c r="K9" t="s">
        <v>57</v>
      </c>
      <c r="L9" t="s">
        <v>111</v>
      </c>
      <c r="M9" t="s">
        <v>111</v>
      </c>
      <c r="N9" t="s">
        <v>111</v>
      </c>
      <c r="O9" t="s">
        <v>111</v>
      </c>
      <c r="P9" t="s">
        <v>111</v>
      </c>
      <c r="Q9" t="s">
        <v>57</v>
      </c>
      <c r="R9" t="s">
        <v>111</v>
      </c>
      <c r="S9" t="s">
        <v>111</v>
      </c>
      <c r="T9" t="s">
        <v>111</v>
      </c>
      <c r="U9" t="s">
        <v>57</v>
      </c>
      <c r="V9" t="s">
        <v>57</v>
      </c>
      <c r="W9" t="s">
        <v>111</v>
      </c>
      <c r="X9" t="s">
        <v>111</v>
      </c>
      <c r="Y9" t="s">
        <v>111</v>
      </c>
      <c r="Z9" t="s">
        <v>111</v>
      </c>
    </row>
    <row r="10" spans="1:26" x14ac:dyDescent="0.25">
      <c r="A10" t="s">
        <v>30</v>
      </c>
      <c r="B10" t="str">
        <f t="shared" si="0"/>
        <v>GA</v>
      </c>
      <c r="C10" t="s">
        <v>39</v>
      </c>
      <c r="D10" t="s">
        <v>116</v>
      </c>
      <c r="E10" t="s">
        <v>57</v>
      </c>
      <c r="F10" t="s">
        <v>111</v>
      </c>
      <c r="G10" t="s">
        <v>111</v>
      </c>
      <c r="H10" t="s">
        <v>111</v>
      </c>
      <c r="I10" t="s">
        <v>116</v>
      </c>
      <c r="J10" t="s">
        <v>111</v>
      </c>
      <c r="K10" t="s">
        <v>111</v>
      </c>
      <c r="L10" t="s">
        <v>111</v>
      </c>
      <c r="M10" t="s">
        <v>111</v>
      </c>
      <c r="N10" t="s">
        <v>57</v>
      </c>
      <c r="O10" t="s">
        <v>116</v>
      </c>
      <c r="P10" t="s">
        <v>111</v>
      </c>
      <c r="Q10" t="s">
        <v>57</v>
      </c>
      <c r="R10" t="s">
        <v>111</v>
      </c>
      <c r="S10" t="s">
        <v>111</v>
      </c>
      <c r="T10" t="s">
        <v>111</v>
      </c>
      <c r="U10" t="s">
        <v>111</v>
      </c>
      <c r="V10" t="s">
        <v>111</v>
      </c>
      <c r="W10" t="s">
        <v>57</v>
      </c>
      <c r="X10" t="s">
        <v>116</v>
      </c>
      <c r="Y10" t="s">
        <v>116</v>
      </c>
      <c r="Z10" t="s">
        <v>116</v>
      </c>
    </row>
    <row r="11" spans="1:26" x14ac:dyDescent="0.25">
      <c r="A11" t="s">
        <v>30</v>
      </c>
      <c r="B11" t="str">
        <f t="shared" si="0"/>
        <v>IL</v>
      </c>
      <c r="C11" t="s">
        <v>40</v>
      </c>
      <c r="D11" t="s">
        <v>111</v>
      </c>
      <c r="E11" t="s">
        <v>59</v>
      </c>
      <c r="F11" t="s">
        <v>111</v>
      </c>
      <c r="G11" t="s">
        <v>111</v>
      </c>
      <c r="H11" t="s">
        <v>111</v>
      </c>
      <c r="I11" t="s">
        <v>111</v>
      </c>
      <c r="J11" t="s">
        <v>57</v>
      </c>
      <c r="K11" t="s">
        <v>111</v>
      </c>
      <c r="L11" t="s">
        <v>111</v>
      </c>
      <c r="M11" t="s">
        <v>111</v>
      </c>
      <c r="N11" t="s">
        <v>111</v>
      </c>
      <c r="O11" t="s">
        <v>111</v>
      </c>
      <c r="P11" t="s">
        <v>111</v>
      </c>
      <c r="Q11" t="s">
        <v>57</v>
      </c>
      <c r="R11" t="s">
        <v>111</v>
      </c>
      <c r="S11" t="s">
        <v>59</v>
      </c>
      <c r="T11" t="s">
        <v>111</v>
      </c>
      <c r="U11" t="s">
        <v>111</v>
      </c>
      <c r="V11" t="s">
        <v>111</v>
      </c>
      <c r="W11" t="s">
        <v>111</v>
      </c>
      <c r="X11" t="s">
        <v>57</v>
      </c>
      <c r="Y11" t="s">
        <v>116</v>
      </c>
      <c r="Z11" t="s">
        <v>111</v>
      </c>
    </row>
    <row r="12" spans="1:26" x14ac:dyDescent="0.25">
      <c r="A12" t="s">
        <v>30</v>
      </c>
      <c r="B12" t="str">
        <f t="shared" si="0"/>
        <v>MA</v>
      </c>
      <c r="C12" t="s">
        <v>41</v>
      </c>
      <c r="D12" t="s">
        <v>57</v>
      </c>
      <c r="E12" t="s">
        <v>111</v>
      </c>
      <c r="F12" t="s">
        <v>111</v>
      </c>
      <c r="G12" t="s">
        <v>57</v>
      </c>
      <c r="H12" t="s">
        <v>111</v>
      </c>
      <c r="I12" t="s">
        <v>111</v>
      </c>
      <c r="J12" t="s">
        <v>57</v>
      </c>
      <c r="K12" t="s">
        <v>57</v>
      </c>
      <c r="L12" t="s">
        <v>57</v>
      </c>
      <c r="M12" t="s">
        <v>111</v>
      </c>
      <c r="N12" t="s">
        <v>57</v>
      </c>
      <c r="O12" t="s">
        <v>59</v>
      </c>
      <c r="P12" t="s">
        <v>111</v>
      </c>
      <c r="Q12" t="s">
        <v>111</v>
      </c>
      <c r="R12" t="s">
        <v>111</v>
      </c>
      <c r="S12" t="s">
        <v>59</v>
      </c>
      <c r="T12" t="s">
        <v>57</v>
      </c>
      <c r="U12" t="s">
        <v>111</v>
      </c>
      <c r="V12" t="s">
        <v>57</v>
      </c>
      <c r="W12" t="s">
        <v>57</v>
      </c>
      <c r="X12" t="s">
        <v>57</v>
      </c>
      <c r="Y12" t="s">
        <v>111</v>
      </c>
      <c r="Z12" t="s">
        <v>57</v>
      </c>
    </row>
    <row r="13" spans="1:26" x14ac:dyDescent="0.25">
      <c r="A13" t="s">
        <v>30</v>
      </c>
      <c r="B13" t="str">
        <f t="shared" si="0"/>
        <v>MI</v>
      </c>
      <c r="C13" t="s">
        <v>42</v>
      </c>
      <c r="D13" t="s">
        <v>111</v>
      </c>
      <c r="E13" t="s">
        <v>111</v>
      </c>
      <c r="F13" t="s">
        <v>57</v>
      </c>
      <c r="G13" t="s">
        <v>57</v>
      </c>
      <c r="H13" t="s">
        <v>111</v>
      </c>
      <c r="I13" t="s">
        <v>57</v>
      </c>
      <c r="J13" t="s">
        <v>57</v>
      </c>
      <c r="K13" t="s">
        <v>111</v>
      </c>
      <c r="L13" t="s">
        <v>111</v>
      </c>
      <c r="M13" t="s">
        <v>111</v>
      </c>
      <c r="N13" t="s">
        <v>111</v>
      </c>
      <c r="O13" t="s">
        <v>111</v>
      </c>
      <c r="P13" t="s">
        <v>111</v>
      </c>
      <c r="Q13" t="s">
        <v>57</v>
      </c>
      <c r="R13" t="s">
        <v>57</v>
      </c>
      <c r="S13" t="s">
        <v>59</v>
      </c>
      <c r="T13" t="s">
        <v>111</v>
      </c>
      <c r="U13" t="s">
        <v>57</v>
      </c>
      <c r="V13" t="s">
        <v>111</v>
      </c>
      <c r="W13" t="s">
        <v>57</v>
      </c>
      <c r="X13" t="s">
        <v>57</v>
      </c>
      <c r="Y13" t="s">
        <v>111</v>
      </c>
      <c r="Z13" t="s">
        <v>57</v>
      </c>
    </row>
    <row r="14" spans="1:26" x14ac:dyDescent="0.25">
      <c r="A14" t="s">
        <v>30</v>
      </c>
      <c r="B14" t="str">
        <f t="shared" si="0"/>
        <v>MO</v>
      </c>
      <c r="C14" t="s">
        <v>43</v>
      </c>
      <c r="D14" t="s">
        <v>111</v>
      </c>
      <c r="E14" t="s">
        <v>111</v>
      </c>
      <c r="F14" t="s">
        <v>57</v>
      </c>
      <c r="G14" t="s">
        <v>57</v>
      </c>
      <c r="H14" t="s">
        <v>111</v>
      </c>
      <c r="I14" t="s">
        <v>111</v>
      </c>
      <c r="J14" t="s">
        <v>57</v>
      </c>
      <c r="K14" t="s">
        <v>59</v>
      </c>
      <c r="L14" t="s">
        <v>59</v>
      </c>
      <c r="M14" t="s">
        <v>111</v>
      </c>
      <c r="N14" t="s">
        <v>57</v>
      </c>
      <c r="O14" t="s">
        <v>111</v>
      </c>
      <c r="P14" t="s">
        <v>111</v>
      </c>
      <c r="Q14" t="s">
        <v>57</v>
      </c>
      <c r="R14" t="s">
        <v>111</v>
      </c>
      <c r="S14" t="s">
        <v>59</v>
      </c>
      <c r="T14" t="s">
        <v>111</v>
      </c>
      <c r="U14" t="s">
        <v>111</v>
      </c>
      <c r="V14" t="s">
        <v>57</v>
      </c>
      <c r="W14" t="s">
        <v>57</v>
      </c>
      <c r="X14" t="s">
        <v>57</v>
      </c>
      <c r="Y14" t="s">
        <v>111</v>
      </c>
      <c r="Z14" t="s">
        <v>111</v>
      </c>
    </row>
    <row r="15" spans="1:26" x14ac:dyDescent="0.25">
      <c r="A15" t="s">
        <v>30</v>
      </c>
      <c r="B15" t="str">
        <f t="shared" si="0"/>
        <v>NY</v>
      </c>
      <c r="C15" t="s">
        <v>112</v>
      </c>
      <c r="D15" t="s">
        <v>57</v>
      </c>
      <c r="E15" t="s">
        <v>111</v>
      </c>
      <c r="F15" t="s">
        <v>111</v>
      </c>
      <c r="G15" t="s">
        <v>57</v>
      </c>
      <c r="H15" t="s">
        <v>111</v>
      </c>
      <c r="I15" t="s">
        <v>57</v>
      </c>
      <c r="J15" t="s">
        <v>111</v>
      </c>
      <c r="K15" t="s">
        <v>57</v>
      </c>
      <c r="L15" t="s">
        <v>57</v>
      </c>
      <c r="M15" t="s">
        <v>111</v>
      </c>
      <c r="N15" t="s">
        <v>57</v>
      </c>
      <c r="O15" t="s">
        <v>111</v>
      </c>
      <c r="P15" t="s">
        <v>59</v>
      </c>
      <c r="Q15" t="s">
        <v>111</v>
      </c>
      <c r="R15" t="s">
        <v>111</v>
      </c>
      <c r="S15" t="s">
        <v>111</v>
      </c>
      <c r="T15" t="s">
        <v>111</v>
      </c>
      <c r="U15" t="s">
        <v>111</v>
      </c>
      <c r="V15" t="s">
        <v>57</v>
      </c>
      <c r="W15" t="s">
        <v>57</v>
      </c>
      <c r="X15" t="s">
        <v>57</v>
      </c>
      <c r="Y15" t="s">
        <v>111</v>
      </c>
      <c r="Z15" t="s">
        <v>57</v>
      </c>
    </row>
    <row r="16" spans="1:26" x14ac:dyDescent="0.25">
      <c r="A16" t="s">
        <v>30</v>
      </c>
      <c r="B16" t="str">
        <f t="shared" si="0"/>
        <v>NY</v>
      </c>
      <c r="C16" t="s">
        <v>44</v>
      </c>
      <c r="D16" t="s">
        <v>57</v>
      </c>
      <c r="E16" t="s">
        <v>111</v>
      </c>
      <c r="F16" t="s">
        <v>111</v>
      </c>
      <c r="G16" t="s">
        <v>57</v>
      </c>
      <c r="H16" t="s">
        <v>111</v>
      </c>
      <c r="I16" t="s">
        <v>111</v>
      </c>
      <c r="J16" t="s">
        <v>57</v>
      </c>
      <c r="K16" t="s">
        <v>57</v>
      </c>
      <c r="L16" t="s">
        <v>111</v>
      </c>
      <c r="M16" t="s">
        <v>111</v>
      </c>
      <c r="N16" t="s">
        <v>57</v>
      </c>
      <c r="O16" t="s">
        <v>111</v>
      </c>
      <c r="P16" t="s">
        <v>111</v>
      </c>
      <c r="Q16" t="s">
        <v>57</v>
      </c>
      <c r="R16" t="s">
        <v>111</v>
      </c>
      <c r="S16" t="s">
        <v>111</v>
      </c>
      <c r="T16" t="s">
        <v>111</v>
      </c>
      <c r="U16" t="s">
        <v>111</v>
      </c>
      <c r="V16" t="s">
        <v>57</v>
      </c>
      <c r="W16" t="s">
        <v>57</v>
      </c>
      <c r="X16" t="s">
        <v>57</v>
      </c>
      <c r="Y16" t="s">
        <v>111</v>
      </c>
      <c r="Z16" t="s">
        <v>111</v>
      </c>
    </row>
    <row r="17" spans="1:26" x14ac:dyDescent="0.25">
      <c r="A17" t="s">
        <v>30</v>
      </c>
      <c r="B17" t="str">
        <f t="shared" si="0"/>
        <v>OR</v>
      </c>
      <c r="C17" t="s">
        <v>45</v>
      </c>
      <c r="D17" t="s">
        <v>111</v>
      </c>
      <c r="E17" t="s">
        <v>111</v>
      </c>
      <c r="F17" t="s">
        <v>57</v>
      </c>
      <c r="G17" t="s">
        <v>57</v>
      </c>
      <c r="H17" t="s">
        <v>111</v>
      </c>
      <c r="I17" t="s">
        <v>57</v>
      </c>
      <c r="J17" t="s">
        <v>57</v>
      </c>
      <c r="K17" t="s">
        <v>111</v>
      </c>
      <c r="L17" t="s">
        <v>111</v>
      </c>
      <c r="M17" t="s">
        <v>111</v>
      </c>
      <c r="N17" t="s">
        <v>57</v>
      </c>
      <c r="O17" t="s">
        <v>111</v>
      </c>
      <c r="P17" t="s">
        <v>57</v>
      </c>
      <c r="Q17" t="s">
        <v>57</v>
      </c>
      <c r="R17" t="s">
        <v>57</v>
      </c>
      <c r="S17" t="s">
        <v>111</v>
      </c>
      <c r="T17" t="s">
        <v>111</v>
      </c>
      <c r="U17" t="s">
        <v>57</v>
      </c>
      <c r="V17" t="s">
        <v>111</v>
      </c>
      <c r="W17" t="s">
        <v>57</v>
      </c>
      <c r="X17" t="s">
        <v>111</v>
      </c>
      <c r="Y17" t="s">
        <v>111</v>
      </c>
      <c r="Z17" t="s">
        <v>111</v>
      </c>
    </row>
    <row r="18" spans="1:26" x14ac:dyDescent="0.25">
      <c r="A18" t="s">
        <v>30</v>
      </c>
      <c r="B18" t="str">
        <f t="shared" si="0"/>
        <v>RI</v>
      </c>
      <c r="C18" t="s">
        <v>46</v>
      </c>
      <c r="D18" t="s">
        <v>57</v>
      </c>
      <c r="E18" t="s">
        <v>111</v>
      </c>
      <c r="F18" t="s">
        <v>111</v>
      </c>
      <c r="G18" t="s">
        <v>57</v>
      </c>
      <c r="H18" t="s">
        <v>111</v>
      </c>
      <c r="I18" t="s">
        <v>111</v>
      </c>
      <c r="J18" t="s">
        <v>111</v>
      </c>
      <c r="K18" t="s">
        <v>57</v>
      </c>
      <c r="L18" t="s">
        <v>111</v>
      </c>
      <c r="M18" t="s">
        <v>111</v>
      </c>
      <c r="N18" t="s">
        <v>57</v>
      </c>
      <c r="O18" t="s">
        <v>59</v>
      </c>
      <c r="P18" t="s">
        <v>111</v>
      </c>
      <c r="Q18" t="s">
        <v>57</v>
      </c>
      <c r="R18" t="s">
        <v>57</v>
      </c>
      <c r="S18" t="s">
        <v>111</v>
      </c>
      <c r="T18" t="s">
        <v>111</v>
      </c>
      <c r="U18" t="s">
        <v>57</v>
      </c>
      <c r="V18" t="s">
        <v>57</v>
      </c>
      <c r="W18" t="s">
        <v>57</v>
      </c>
      <c r="X18" t="s">
        <v>57</v>
      </c>
      <c r="Y18" t="s">
        <v>111</v>
      </c>
      <c r="Z18" t="s">
        <v>57</v>
      </c>
    </row>
    <row r="19" spans="1:26" x14ac:dyDescent="0.25">
      <c r="A19" t="s">
        <v>30</v>
      </c>
      <c r="B19" t="str">
        <f t="shared" si="0"/>
        <v>TX</v>
      </c>
      <c r="C19" t="s">
        <v>47</v>
      </c>
      <c r="D19" t="s">
        <v>57</v>
      </c>
      <c r="E19" t="s">
        <v>57</v>
      </c>
      <c r="F19" t="s">
        <v>111</v>
      </c>
      <c r="G19" t="s">
        <v>57</v>
      </c>
      <c r="H19" t="s">
        <v>111</v>
      </c>
      <c r="I19" t="s">
        <v>57</v>
      </c>
      <c r="J19" t="s">
        <v>57</v>
      </c>
      <c r="K19" t="s">
        <v>111</v>
      </c>
      <c r="L19" t="s">
        <v>111</v>
      </c>
      <c r="M19" t="s">
        <v>111</v>
      </c>
      <c r="N19" t="s">
        <v>111</v>
      </c>
      <c r="O19" t="s">
        <v>111</v>
      </c>
      <c r="P19" t="s">
        <v>57</v>
      </c>
      <c r="Q19" t="s">
        <v>57</v>
      </c>
      <c r="R19" t="s">
        <v>111</v>
      </c>
      <c r="S19" t="s">
        <v>111</v>
      </c>
      <c r="T19" t="s">
        <v>57</v>
      </c>
      <c r="U19" t="s">
        <v>57</v>
      </c>
      <c r="V19" t="s">
        <v>111</v>
      </c>
      <c r="W19" t="s">
        <v>111</v>
      </c>
      <c r="X19" t="s">
        <v>111</v>
      </c>
      <c r="Y19" t="s">
        <v>111</v>
      </c>
      <c r="Z19" t="s">
        <v>116</v>
      </c>
    </row>
    <row r="20" spans="1:26" x14ac:dyDescent="0.25">
      <c r="A20" t="s">
        <v>30</v>
      </c>
      <c r="B20" t="str">
        <f t="shared" si="0"/>
        <v>UT</v>
      </c>
      <c r="C20" t="s">
        <v>48</v>
      </c>
      <c r="D20" t="s">
        <v>111</v>
      </c>
      <c r="E20" t="s">
        <v>111</v>
      </c>
      <c r="F20" t="s">
        <v>111</v>
      </c>
      <c r="G20" t="s">
        <v>57</v>
      </c>
      <c r="H20" t="s">
        <v>111</v>
      </c>
      <c r="I20" t="s">
        <v>111</v>
      </c>
      <c r="J20" t="s">
        <v>111</v>
      </c>
      <c r="K20" t="s">
        <v>111</v>
      </c>
      <c r="L20" t="s">
        <v>111</v>
      </c>
      <c r="M20" t="s">
        <v>111</v>
      </c>
      <c r="N20" t="s">
        <v>111</v>
      </c>
      <c r="O20" t="s">
        <v>111</v>
      </c>
      <c r="P20" t="s">
        <v>111</v>
      </c>
      <c r="Q20" t="s">
        <v>111</v>
      </c>
      <c r="R20" t="s">
        <v>111</v>
      </c>
      <c r="S20" t="s">
        <v>59</v>
      </c>
      <c r="T20" t="s">
        <v>111</v>
      </c>
      <c r="U20" t="s">
        <v>111</v>
      </c>
      <c r="V20" t="s">
        <v>57</v>
      </c>
      <c r="W20" t="s">
        <v>111</v>
      </c>
      <c r="X20" t="s">
        <v>111</v>
      </c>
      <c r="Y20" t="s">
        <v>111</v>
      </c>
      <c r="Z20" t="s">
        <v>111</v>
      </c>
    </row>
    <row r="21" spans="1:26" x14ac:dyDescent="0.25">
      <c r="A21" t="s">
        <v>30</v>
      </c>
      <c r="B21" t="str">
        <f t="shared" si="0"/>
        <v>VA</v>
      </c>
      <c r="C21" t="s">
        <v>49</v>
      </c>
      <c r="D21" t="s">
        <v>57</v>
      </c>
      <c r="E21" t="s">
        <v>57</v>
      </c>
      <c r="F21" t="s">
        <v>111</v>
      </c>
      <c r="G21" t="s">
        <v>57</v>
      </c>
      <c r="H21" t="s">
        <v>111</v>
      </c>
      <c r="I21" t="s">
        <v>111</v>
      </c>
      <c r="J21" t="s">
        <v>111</v>
      </c>
      <c r="K21" t="s">
        <v>111</v>
      </c>
      <c r="L21" t="s">
        <v>111</v>
      </c>
      <c r="M21" t="s">
        <v>111</v>
      </c>
      <c r="N21" t="s">
        <v>57</v>
      </c>
      <c r="O21" t="s">
        <v>111</v>
      </c>
      <c r="P21" t="s">
        <v>111</v>
      </c>
      <c r="Q21" t="s">
        <v>111</v>
      </c>
      <c r="R21" t="s">
        <v>111</v>
      </c>
      <c r="S21" t="s">
        <v>59</v>
      </c>
      <c r="T21" t="s">
        <v>111</v>
      </c>
      <c r="U21" t="s">
        <v>57</v>
      </c>
      <c r="V21" t="s">
        <v>57</v>
      </c>
      <c r="W21" t="s">
        <v>57</v>
      </c>
      <c r="X21" t="s">
        <v>111</v>
      </c>
      <c r="Y21" t="s">
        <v>116</v>
      </c>
      <c r="Z21" t="s">
        <v>111</v>
      </c>
    </row>
    <row r="22" spans="1:26" x14ac:dyDescent="0.25">
      <c r="A22" t="s">
        <v>30</v>
      </c>
      <c r="B22" t="str">
        <f t="shared" si="0"/>
        <v>WA</v>
      </c>
      <c r="C22" t="s">
        <v>50</v>
      </c>
      <c r="D22" t="s">
        <v>111</v>
      </c>
      <c r="E22" t="s">
        <v>57</v>
      </c>
      <c r="F22" t="s">
        <v>57</v>
      </c>
      <c r="G22" t="s">
        <v>57</v>
      </c>
      <c r="H22" t="s">
        <v>111</v>
      </c>
      <c r="I22" t="s">
        <v>111</v>
      </c>
      <c r="J22" t="s">
        <v>111</v>
      </c>
      <c r="K22" t="s">
        <v>111</v>
      </c>
      <c r="L22" t="s">
        <v>57</v>
      </c>
      <c r="M22" t="s">
        <v>57</v>
      </c>
      <c r="N22" t="s">
        <v>111</v>
      </c>
      <c r="O22" t="s">
        <v>111</v>
      </c>
      <c r="P22" t="s">
        <v>57</v>
      </c>
      <c r="Q22" t="s">
        <v>57</v>
      </c>
      <c r="R22" t="s">
        <v>111</v>
      </c>
      <c r="S22" t="s">
        <v>111</v>
      </c>
      <c r="T22" t="s">
        <v>111</v>
      </c>
      <c r="U22" t="s">
        <v>111</v>
      </c>
      <c r="V22" t="s">
        <v>57</v>
      </c>
      <c r="W22" t="s">
        <v>111</v>
      </c>
      <c r="X22" t="s">
        <v>111</v>
      </c>
      <c r="Y22" t="s">
        <v>116</v>
      </c>
      <c r="Z22" t="s">
        <v>111</v>
      </c>
    </row>
    <row r="23" spans="1:26" x14ac:dyDescent="0.25">
      <c r="A23" t="s">
        <v>51</v>
      </c>
      <c r="B23" t="str">
        <f t="shared" si="0"/>
        <v>KY</v>
      </c>
      <c r="C23" t="s">
        <v>113</v>
      </c>
      <c r="D23" t="s">
        <v>111</v>
      </c>
      <c r="E23" t="s">
        <v>57</v>
      </c>
      <c r="F23" t="s">
        <v>57</v>
      </c>
      <c r="G23" t="s">
        <v>111</v>
      </c>
      <c r="H23" t="s">
        <v>111</v>
      </c>
      <c r="I23" t="s">
        <v>111</v>
      </c>
      <c r="J23" t="s">
        <v>57</v>
      </c>
      <c r="K23" t="s">
        <v>111</v>
      </c>
      <c r="L23" t="s">
        <v>111</v>
      </c>
      <c r="M23" t="s">
        <v>57</v>
      </c>
      <c r="N23" t="s">
        <v>111</v>
      </c>
      <c r="O23" t="s">
        <v>111</v>
      </c>
      <c r="P23" t="s">
        <v>57</v>
      </c>
      <c r="Q23" t="s">
        <v>57</v>
      </c>
      <c r="R23" t="s">
        <v>57</v>
      </c>
      <c r="S23" t="s">
        <v>111</v>
      </c>
      <c r="T23" t="s">
        <v>111</v>
      </c>
      <c r="U23" t="s">
        <v>57</v>
      </c>
      <c r="V23" t="s">
        <v>111</v>
      </c>
      <c r="W23" t="s">
        <v>111</v>
      </c>
      <c r="X23" t="s">
        <v>116</v>
      </c>
      <c r="Y23" t="s">
        <v>116</v>
      </c>
      <c r="Z23" t="s">
        <v>111</v>
      </c>
    </row>
    <row r="24" spans="1:26" x14ac:dyDescent="0.25">
      <c r="A24" t="s">
        <v>51</v>
      </c>
      <c r="B24" t="str">
        <f t="shared" si="0"/>
        <v>OR</v>
      </c>
      <c r="C24" t="s">
        <v>52</v>
      </c>
      <c r="D24" t="s">
        <v>111</v>
      </c>
      <c r="E24" t="s">
        <v>111</v>
      </c>
      <c r="F24" t="s">
        <v>111</v>
      </c>
      <c r="G24" t="s">
        <v>111</v>
      </c>
      <c r="H24" t="s">
        <v>111</v>
      </c>
      <c r="I24" t="s">
        <v>57</v>
      </c>
      <c r="J24" t="s">
        <v>57</v>
      </c>
      <c r="K24" t="s">
        <v>111</v>
      </c>
      <c r="L24" t="s">
        <v>111</v>
      </c>
      <c r="M24" t="s">
        <v>111</v>
      </c>
      <c r="N24" t="s">
        <v>111</v>
      </c>
      <c r="O24" t="s">
        <v>111</v>
      </c>
      <c r="P24" t="s">
        <v>111</v>
      </c>
      <c r="Q24" t="s">
        <v>57</v>
      </c>
      <c r="R24" t="s">
        <v>57</v>
      </c>
      <c r="S24" t="s">
        <v>59</v>
      </c>
      <c r="T24" t="s">
        <v>111</v>
      </c>
      <c r="U24" t="s">
        <v>57</v>
      </c>
      <c r="V24" t="s">
        <v>111</v>
      </c>
      <c r="W24" t="s">
        <v>111</v>
      </c>
      <c r="X24" t="s">
        <v>111</v>
      </c>
      <c r="Y24" t="s">
        <v>111</v>
      </c>
      <c r="Z24" t="s">
        <v>111</v>
      </c>
    </row>
    <row r="25" spans="1:26" x14ac:dyDescent="0.25">
      <c r="A25" t="s">
        <v>51</v>
      </c>
      <c r="B25" t="str">
        <f t="shared" si="0"/>
        <v>SC</v>
      </c>
      <c r="C25" t="s">
        <v>53</v>
      </c>
      <c r="D25" t="s">
        <v>111</v>
      </c>
      <c r="E25" t="s">
        <v>57</v>
      </c>
      <c r="F25" t="s">
        <v>111</v>
      </c>
      <c r="G25" t="s">
        <v>111</v>
      </c>
      <c r="H25" t="s">
        <v>111</v>
      </c>
      <c r="I25" t="s">
        <v>57</v>
      </c>
      <c r="J25" t="s">
        <v>111</v>
      </c>
      <c r="K25" t="s">
        <v>59</v>
      </c>
      <c r="L25" t="s">
        <v>111</v>
      </c>
      <c r="M25" t="s">
        <v>111</v>
      </c>
      <c r="N25" t="s">
        <v>111</v>
      </c>
      <c r="O25" t="s">
        <v>111</v>
      </c>
      <c r="P25" t="s">
        <v>57</v>
      </c>
      <c r="Q25" t="s">
        <v>111</v>
      </c>
      <c r="R25" t="s">
        <v>111</v>
      </c>
      <c r="S25" t="s">
        <v>59</v>
      </c>
      <c r="T25" t="s">
        <v>111</v>
      </c>
      <c r="U25" t="s">
        <v>111</v>
      </c>
      <c r="V25" t="s">
        <v>111</v>
      </c>
      <c r="W25" t="s">
        <v>111</v>
      </c>
      <c r="X25" t="s">
        <v>116</v>
      </c>
      <c r="Y25" t="s">
        <v>116</v>
      </c>
      <c r="Z25" t="s">
        <v>111</v>
      </c>
    </row>
    <row r="26" spans="1:26" x14ac:dyDescent="0.25">
      <c r="A26" t="s">
        <v>51</v>
      </c>
      <c r="B26" t="str">
        <f t="shared" si="0"/>
        <v>TX</v>
      </c>
      <c r="C26" t="s">
        <v>54</v>
      </c>
      <c r="D26" t="s">
        <v>111</v>
      </c>
      <c r="E26" t="s">
        <v>111</v>
      </c>
      <c r="F26" t="s">
        <v>111</v>
      </c>
      <c r="G26" t="s">
        <v>57</v>
      </c>
      <c r="H26" t="s">
        <v>111</v>
      </c>
      <c r="I26" t="s">
        <v>111</v>
      </c>
      <c r="J26" t="s">
        <v>111</v>
      </c>
      <c r="K26" t="s">
        <v>111</v>
      </c>
      <c r="L26" t="s">
        <v>111</v>
      </c>
      <c r="M26" t="s">
        <v>111</v>
      </c>
      <c r="N26" t="s">
        <v>111</v>
      </c>
      <c r="O26" t="s">
        <v>111</v>
      </c>
      <c r="P26" t="s">
        <v>111</v>
      </c>
      <c r="Q26" t="s">
        <v>111</v>
      </c>
      <c r="R26" t="s">
        <v>111</v>
      </c>
      <c r="S26" t="s">
        <v>59</v>
      </c>
      <c r="T26" t="s">
        <v>111</v>
      </c>
      <c r="U26" t="s">
        <v>111</v>
      </c>
      <c r="V26" t="s">
        <v>111</v>
      </c>
      <c r="W26" t="s">
        <v>111</v>
      </c>
      <c r="X26" t="s">
        <v>111</v>
      </c>
      <c r="Y26" t="s">
        <v>111</v>
      </c>
      <c r="Z26" t="s">
        <v>116</v>
      </c>
    </row>
    <row r="27" spans="1:26" x14ac:dyDescent="0.25">
      <c r="A27" t="s">
        <v>51</v>
      </c>
      <c r="B27" t="str">
        <f t="shared" si="0"/>
        <v>VT</v>
      </c>
      <c r="C27" t="s">
        <v>55</v>
      </c>
      <c r="D27" t="s">
        <v>111</v>
      </c>
      <c r="E27" t="s">
        <v>57</v>
      </c>
      <c r="F27" t="s">
        <v>111</v>
      </c>
      <c r="G27" t="s">
        <v>111</v>
      </c>
      <c r="H27" t="s">
        <v>111</v>
      </c>
      <c r="I27" t="s">
        <v>111</v>
      </c>
      <c r="J27" t="s">
        <v>57</v>
      </c>
      <c r="K27" t="s">
        <v>111</v>
      </c>
      <c r="L27" t="s">
        <v>111</v>
      </c>
      <c r="M27" t="s">
        <v>111</v>
      </c>
      <c r="N27" t="s">
        <v>111</v>
      </c>
      <c r="O27" t="s">
        <v>59</v>
      </c>
      <c r="P27" t="s">
        <v>111</v>
      </c>
      <c r="Q27" t="s">
        <v>111</v>
      </c>
      <c r="R27" t="s">
        <v>59</v>
      </c>
      <c r="S27" t="s">
        <v>111</v>
      </c>
      <c r="T27" t="s">
        <v>57</v>
      </c>
      <c r="U27" t="s">
        <v>111</v>
      </c>
      <c r="V27" t="s">
        <v>111</v>
      </c>
      <c r="W27" t="s">
        <v>111</v>
      </c>
      <c r="X27" t="s">
        <v>111</v>
      </c>
      <c r="Y27" t="s">
        <v>116</v>
      </c>
      <c r="Z27" t="s">
        <v>111</v>
      </c>
    </row>
    <row r="28" spans="1:26" x14ac:dyDescent="0.25">
      <c r="A28" t="s">
        <v>51</v>
      </c>
      <c r="B28" t="str">
        <f t="shared" si="0"/>
        <v>WI</v>
      </c>
      <c r="C28" t="s">
        <v>114</v>
      </c>
      <c r="D28" t="s">
        <v>116</v>
      </c>
      <c r="E28" t="s">
        <v>111</v>
      </c>
      <c r="F28" t="s">
        <v>57</v>
      </c>
      <c r="G28" t="s">
        <v>59</v>
      </c>
      <c r="H28" t="s">
        <v>111</v>
      </c>
      <c r="I28" t="s">
        <v>111</v>
      </c>
      <c r="J28" t="s">
        <v>57</v>
      </c>
      <c r="K28" t="s">
        <v>57</v>
      </c>
      <c r="L28" t="s">
        <v>111</v>
      </c>
      <c r="M28" t="s">
        <v>111</v>
      </c>
      <c r="N28" t="s">
        <v>111</v>
      </c>
      <c r="O28" t="s">
        <v>111</v>
      </c>
      <c r="P28" t="s">
        <v>111</v>
      </c>
      <c r="Q28" t="s">
        <v>57</v>
      </c>
      <c r="R28" t="s">
        <v>57</v>
      </c>
      <c r="S28" t="s">
        <v>111</v>
      </c>
      <c r="T28" t="s">
        <v>111</v>
      </c>
      <c r="U28" t="s">
        <v>57</v>
      </c>
      <c r="V28" t="s">
        <v>111</v>
      </c>
      <c r="W28" t="s">
        <v>59</v>
      </c>
      <c r="X28" t="s">
        <v>116</v>
      </c>
      <c r="Y28" t="s">
        <v>116</v>
      </c>
      <c r="Z28" t="s">
        <v>116</v>
      </c>
    </row>
  </sheetData>
  <sortState ref="A2:Z28">
    <sortCondition ref="B2:B2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F35"/>
  <sheetViews>
    <sheetView topLeftCell="A2" zoomScale="95" zoomScaleNormal="95" workbookViewId="0">
      <selection activeCell="D4" sqref="D4"/>
    </sheetView>
  </sheetViews>
  <sheetFormatPr defaultRowHeight="15" x14ac:dyDescent="0.25"/>
  <cols>
    <col min="1" max="1" width="3.7109375" customWidth="1"/>
    <col min="2" max="2" width="3.7109375" style="47" bestFit="1" customWidth="1"/>
    <col min="3" max="3" width="23.28515625" bestFit="1" customWidth="1"/>
    <col min="4" max="11" width="3.85546875" customWidth="1"/>
    <col min="12" max="13" width="3.85546875" hidden="1" customWidth="1"/>
    <col min="14" max="15" width="3.85546875" customWidth="1"/>
    <col min="16" max="16" width="3.85546875" hidden="1" customWidth="1"/>
    <col min="17" max="28" width="3.85546875" customWidth="1"/>
    <col min="29" max="29" width="3.7109375" customWidth="1"/>
    <col min="31" max="31" width="3.7109375" style="47" bestFit="1" customWidth="1"/>
  </cols>
  <sheetData>
    <row r="1" spans="1:32" x14ac:dyDescent="0.25">
      <c r="A1" s="1"/>
      <c r="B1" s="4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45"/>
      <c r="AF1" s="1"/>
    </row>
    <row r="2" spans="1:32" ht="15.75" thickBot="1" x14ac:dyDescent="0.3">
      <c r="A2" s="1"/>
      <c r="B2" s="45"/>
      <c r="C2" s="2"/>
      <c r="D2" s="2"/>
      <c r="E2" s="2"/>
      <c r="F2" s="3"/>
      <c r="G2" s="3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45"/>
      <c r="AF2" s="2"/>
    </row>
    <row r="3" spans="1:32" ht="16.5" thickTop="1" thickBot="1" x14ac:dyDescent="0.3">
      <c r="A3" s="4"/>
      <c r="B3" s="46"/>
      <c r="C3" s="3"/>
      <c r="D3" s="3"/>
      <c r="E3" s="3"/>
      <c r="F3" s="246" t="s">
        <v>0</v>
      </c>
      <c r="G3" s="247"/>
      <c r="H3" s="247"/>
      <c r="I3" s="248"/>
      <c r="J3" s="246" t="s">
        <v>1</v>
      </c>
      <c r="K3" s="248"/>
      <c r="L3" s="246" t="s">
        <v>2</v>
      </c>
      <c r="M3" s="247"/>
      <c r="N3" s="247"/>
      <c r="O3" s="247"/>
      <c r="P3" s="247"/>
      <c r="Q3" s="247"/>
      <c r="R3" s="247"/>
      <c r="S3" s="247"/>
      <c r="T3" s="247"/>
      <c r="U3" s="248"/>
      <c r="V3" s="246" t="s">
        <v>3</v>
      </c>
      <c r="W3" s="247"/>
      <c r="X3" s="247"/>
      <c r="Y3" s="247"/>
      <c r="Z3" s="247"/>
      <c r="AA3" s="247"/>
      <c r="AB3" s="248"/>
      <c r="AC3" s="3"/>
      <c r="AD3" s="1"/>
      <c r="AE3" s="46"/>
      <c r="AF3" s="1"/>
    </row>
    <row r="4" spans="1:32" ht="189.75" thickTop="1" thickBot="1" x14ac:dyDescent="0.3">
      <c r="A4" s="4"/>
      <c r="B4" s="46"/>
      <c r="C4" s="97" t="s">
        <v>115</v>
      </c>
      <c r="D4" s="99" t="str">
        <f>TrendDirSummary_20160518!E1</f>
        <v>Acetaldehyde</v>
      </c>
      <c r="E4" s="100" t="str">
        <f>TrendDirSummary_20160518!P1</f>
        <v>Formaldehyde</v>
      </c>
      <c r="F4" s="119" t="str">
        <f>TrendDirSummary_20160518!G1</f>
        <v>Benzene</v>
      </c>
      <c r="G4" s="118" t="str">
        <f>TrendDirSummary_20160518!W1</f>
        <v>Toluene</v>
      </c>
      <c r="H4" s="118" t="str">
        <f>TrendDirSummary_20160518!N1</f>
        <v>Ethylbenzene</v>
      </c>
      <c r="I4" s="117" t="str">
        <f>TrendDirSummary_20160518!D1</f>
        <v>1,3-Butadiene</v>
      </c>
      <c r="J4" s="119" t="str">
        <f>TrendDirSummary_20160518!H1</f>
        <v>Benzo(a)pyrene (total tsp &amp; vapor)</v>
      </c>
      <c r="K4" s="117" t="str">
        <f>TrendDirSummary_20160518!T1</f>
        <v>Naphthalene (total tsp &amp; vapor)</v>
      </c>
      <c r="L4" s="119" t="str">
        <f>TrendDirSummary_20160518!Z1</f>
        <v>p-Dichlorobenzene</v>
      </c>
      <c r="M4" s="96" t="str">
        <f>'New TrendDirSummary_old'!G1</f>
        <v>Acrylonitrile</v>
      </c>
      <c r="N4" s="118" t="str">
        <f>TrendDirSummary_20160518!K1</f>
        <v>Carbon tetrachloride</v>
      </c>
      <c r="O4" s="118" t="str">
        <f>TrendDirSummary_20160518!L1</f>
        <v>Chloroform</v>
      </c>
      <c r="P4" s="96" t="str">
        <f>'New TrendDirSummary_old'!D1</f>
        <v>1,2-Dibromoethane</v>
      </c>
      <c r="Q4" s="118" t="str">
        <f>TrendDirSummary_20160518!O1</f>
        <v>Ethylene dichloride</v>
      </c>
      <c r="R4" s="118" t="str">
        <f>TrendDirSummary_20160518!V1</f>
        <v>Tetrachloroethylene</v>
      </c>
      <c r="S4" s="118" t="str">
        <f>TrendDirSummary_20160518!X1</f>
        <v>Trichloroethylene</v>
      </c>
      <c r="T4" s="118" t="str">
        <f>TrendDirSummary_20160518!S1</f>
        <v>Methylene chloride</v>
      </c>
      <c r="U4" s="117" t="str">
        <f>TrendDirSummary_20160518!Y1</f>
        <v>Vinyl chloride</v>
      </c>
      <c r="V4" s="119" t="str">
        <f>TrendDirSummary_20160518!F1</f>
        <v>Arsenic Pm10 Lc</v>
      </c>
      <c r="W4" s="118" t="str">
        <f>TrendDirSummary_20160518!I1</f>
        <v>Beryllium Pm10 Lc</v>
      </c>
      <c r="X4" s="118" t="str">
        <f>TrendDirSummary_20160518!J1</f>
        <v>Cadmium Pm10 Lc</v>
      </c>
      <c r="Y4" s="118" t="str">
        <f>TrendDirSummary_20160518!M1</f>
        <v>Chromium VI (LC)</v>
      </c>
      <c r="Z4" s="118" t="str">
        <f>TrendDirSummary_20160518!Q1</f>
        <v>Lead Pm10 Lc</v>
      </c>
      <c r="AA4" s="118" t="str">
        <f>TrendDirSummary_20160518!R1</f>
        <v>Manganese Pm10 Lc</v>
      </c>
      <c r="AB4" s="117" t="str">
        <f>TrendDirSummary_20160518!U1</f>
        <v>Nickel Pm10 Lc</v>
      </c>
      <c r="AC4" s="4"/>
      <c r="AD4" s="1"/>
      <c r="AE4" s="46"/>
      <c r="AF4" s="1"/>
    </row>
    <row r="5" spans="1:32" s="43" customFormat="1" ht="16.5" customHeight="1" thickTop="1" thickBot="1" x14ac:dyDescent="0.3">
      <c r="A5" s="40"/>
      <c r="B5" s="252" t="s">
        <v>30</v>
      </c>
      <c r="C5" s="98" t="str">
        <f>TrendDirSummary_20160518!C2</f>
        <v>Phoenix, AZ</v>
      </c>
      <c r="D5" s="101" t="str">
        <f>TrendDirSummary_20160518!E2</f>
        <v>Decreasing</v>
      </c>
      <c r="E5" s="102" t="str">
        <f>TrendDirSummary_20160518!P2</f>
        <v>Decreasing</v>
      </c>
      <c r="F5" s="103" t="str">
        <f>TrendDirSummary_20160518!G2</f>
        <v>Decreasing</v>
      </c>
      <c r="G5" s="104" t="str">
        <f>TrendDirSummary_20160518!W2</f>
        <v>Decreasing</v>
      </c>
      <c r="H5" s="104" t="str">
        <f>TrendDirSummary_20160518!N2</f>
        <v>Decreasing</v>
      </c>
      <c r="I5" s="105" t="str">
        <f>TrendDirSummary_20160518!D2</f>
        <v>Decreasing</v>
      </c>
      <c r="J5" s="103" t="str">
        <f>TrendDirSummary_20160518!H2</f>
        <v>None</v>
      </c>
      <c r="K5" s="105" t="str">
        <f>TrendDirSummary_20160518!T2</f>
        <v>None</v>
      </c>
      <c r="L5" s="103" t="str">
        <f>TrendDirSummary_20160518!Z2</f>
        <v>Decreasing</v>
      </c>
      <c r="M5" s="104"/>
      <c r="N5" s="104" t="str">
        <f>TrendDirSummary_20160518!K2</f>
        <v>None</v>
      </c>
      <c r="O5" s="104" t="str">
        <f>TrendDirSummary_20160518!L2</f>
        <v>Decreasing</v>
      </c>
      <c r="P5" s="104"/>
      <c r="Q5" s="104" t="str">
        <f>TrendDirSummary_20160518!O2</f>
        <v>Increasing</v>
      </c>
      <c r="R5" s="104" t="str">
        <f>TrendDirSummary_20160518!V2</f>
        <v>Decreasing</v>
      </c>
      <c r="S5" s="104" t="str">
        <f>TrendDirSummary_20160518!X2</f>
        <v>Decreasing</v>
      </c>
      <c r="T5" s="104" t="str">
        <f>TrendDirSummary_20160518!S2</f>
        <v>None</v>
      </c>
      <c r="U5" s="129" t="str">
        <f>TrendDirSummary_20160518!Y2</f>
        <v>N/A</v>
      </c>
      <c r="V5" s="103" t="str">
        <f>TrendDirSummary_20160518!F2</f>
        <v>None</v>
      </c>
      <c r="W5" s="104" t="str">
        <f>TrendDirSummary_20160518!I2</f>
        <v>None</v>
      </c>
      <c r="X5" s="104" t="str">
        <f>TrendDirSummary_20160518!J2</f>
        <v>Decreasing</v>
      </c>
      <c r="Y5" s="104" t="str">
        <f>TrendDirSummary_20160518!M2</f>
        <v>None</v>
      </c>
      <c r="Z5" s="104" t="str">
        <f>TrendDirSummary_20160518!Q2</f>
        <v>Decreasing</v>
      </c>
      <c r="AA5" s="104" t="str">
        <f>TrendDirSummary_20160518!R2</f>
        <v>None</v>
      </c>
      <c r="AB5" s="106" t="str">
        <f>TrendDirSummary_20160518!U2</f>
        <v>None</v>
      </c>
      <c r="AC5" s="41"/>
      <c r="AD5" s="42"/>
      <c r="AE5" s="42"/>
      <c r="AF5" s="42"/>
    </row>
    <row r="6" spans="1:32" s="43" customFormat="1" ht="16.5" thickTop="1" thickBot="1" x14ac:dyDescent="0.3">
      <c r="A6" s="40"/>
      <c r="B6" s="252"/>
      <c r="C6" s="98" t="str">
        <f>TrendDirSummary_20160518!C3</f>
        <v>Los Angeles, CA</v>
      </c>
      <c r="D6" s="101" t="str">
        <f>TrendDirSummary_20160518!E3</f>
        <v>Decreasing</v>
      </c>
      <c r="E6" s="102" t="str">
        <f>TrendDirSummary_20160518!P3</f>
        <v>None</v>
      </c>
      <c r="F6" s="103" t="str">
        <f>TrendDirSummary_20160518!G3</f>
        <v>Decreasing</v>
      </c>
      <c r="G6" s="104" t="str">
        <f>TrendDirSummary_20160518!W3</f>
        <v>Decreasing</v>
      </c>
      <c r="H6" s="104" t="str">
        <f>TrendDirSummary_20160518!N3</f>
        <v>Decreasing</v>
      </c>
      <c r="I6" s="105" t="str">
        <f>TrendDirSummary_20160518!D3</f>
        <v>Decreasing</v>
      </c>
      <c r="J6" s="103" t="str">
        <f>TrendDirSummary_20160518!H3</f>
        <v>None</v>
      </c>
      <c r="K6" s="105" t="str">
        <f>TrendDirSummary_20160518!T3</f>
        <v>None</v>
      </c>
      <c r="L6" s="103" t="str">
        <f>TrendDirSummary_20160518!Z3</f>
        <v>None</v>
      </c>
      <c r="M6" s="104"/>
      <c r="N6" s="104" t="str">
        <f>TrendDirSummary_20160518!K3</f>
        <v>None</v>
      </c>
      <c r="O6" s="104" t="str">
        <f>TrendDirSummary_20160518!L3</f>
        <v>None</v>
      </c>
      <c r="P6" s="104"/>
      <c r="Q6" s="104" t="str">
        <f>TrendDirSummary_20160518!O3</f>
        <v>None</v>
      </c>
      <c r="R6" s="104" t="str">
        <f>TrendDirSummary_20160518!V3</f>
        <v>Decreasing</v>
      </c>
      <c r="S6" s="104" t="str">
        <f>TrendDirSummary_20160518!X3</f>
        <v>Decreasing</v>
      </c>
      <c r="T6" s="104" t="str">
        <f>TrendDirSummary_20160518!S3</f>
        <v>None</v>
      </c>
      <c r="U6" s="129" t="str">
        <f>TrendDirSummary_20160518!Y3</f>
        <v>N/A</v>
      </c>
      <c r="V6" s="103" t="str">
        <f>TrendDirSummary_20160518!F3</f>
        <v>None</v>
      </c>
      <c r="W6" s="104" t="str">
        <f>TrendDirSummary_20160518!I3</f>
        <v>None</v>
      </c>
      <c r="X6" s="104" t="str">
        <f>TrendDirSummary_20160518!J3</f>
        <v>None</v>
      </c>
      <c r="Y6" s="104" t="str">
        <f>TrendDirSummary_20160518!M3</f>
        <v>Decreasing</v>
      </c>
      <c r="Z6" s="104" t="str">
        <f>TrendDirSummary_20160518!Q3</f>
        <v>Decreasing</v>
      </c>
      <c r="AA6" s="104" t="str">
        <f>TrendDirSummary_20160518!R3</f>
        <v>None</v>
      </c>
      <c r="AB6" s="106" t="str">
        <f>TrendDirSummary_20160518!U3</f>
        <v>None</v>
      </c>
      <c r="AC6" s="41"/>
      <c r="AD6" s="42"/>
      <c r="AE6" s="42"/>
      <c r="AF6" s="42"/>
    </row>
    <row r="7" spans="1:32" s="43" customFormat="1" ht="16.5" thickTop="1" thickBot="1" x14ac:dyDescent="0.3">
      <c r="A7" s="40"/>
      <c r="B7" s="252"/>
      <c r="C7" s="98" t="str">
        <f>TrendDirSummary_20160518!C4</f>
        <v>Rubidoux, CA</v>
      </c>
      <c r="D7" s="101" t="str">
        <f>TrendDirSummary_20160518!E4</f>
        <v>Decreasing</v>
      </c>
      <c r="E7" s="102" t="str">
        <f>TrendDirSummary_20160518!P4</f>
        <v>None</v>
      </c>
      <c r="F7" s="103" t="str">
        <f>TrendDirSummary_20160518!G4</f>
        <v>Decreasing</v>
      </c>
      <c r="G7" s="104" t="str">
        <f>TrendDirSummary_20160518!W4</f>
        <v>Decreasing</v>
      </c>
      <c r="H7" s="104" t="str">
        <f>TrendDirSummary_20160518!N4</f>
        <v>Decreasing</v>
      </c>
      <c r="I7" s="105" t="str">
        <f>TrendDirSummary_20160518!D4</f>
        <v>Decreasing</v>
      </c>
      <c r="J7" s="103" t="str">
        <f>TrendDirSummary_20160518!H4</f>
        <v>None</v>
      </c>
      <c r="K7" s="105" t="str">
        <f>TrendDirSummary_20160518!T4</f>
        <v>None</v>
      </c>
      <c r="L7" s="103" t="str">
        <f>TrendDirSummary_20160518!Z4</f>
        <v>None</v>
      </c>
      <c r="M7" s="104"/>
      <c r="N7" s="104" t="str">
        <f>TrendDirSummary_20160518!K4</f>
        <v>None</v>
      </c>
      <c r="O7" s="104" t="str">
        <f>TrendDirSummary_20160518!L4</f>
        <v>None</v>
      </c>
      <c r="P7" s="104"/>
      <c r="Q7" s="104" t="str">
        <f>TrendDirSummary_20160518!O4</f>
        <v>None</v>
      </c>
      <c r="R7" s="104" t="str">
        <f>TrendDirSummary_20160518!V4</f>
        <v>Decreasing</v>
      </c>
      <c r="S7" s="104" t="str">
        <f>TrendDirSummary_20160518!X4</f>
        <v>Decreasing</v>
      </c>
      <c r="T7" s="104" t="str">
        <f>TrendDirSummary_20160518!S4</f>
        <v>None</v>
      </c>
      <c r="U7" s="105" t="str">
        <f>TrendDirSummary_20160518!Y4</f>
        <v>None</v>
      </c>
      <c r="V7" s="103" t="str">
        <f>TrendDirSummary_20160518!F4</f>
        <v>Decreasing</v>
      </c>
      <c r="W7" s="104" t="str">
        <f>TrendDirSummary_20160518!I4</f>
        <v>None</v>
      </c>
      <c r="X7" s="104" t="str">
        <f>TrendDirSummary_20160518!J4</f>
        <v>None</v>
      </c>
      <c r="Y7" s="104" t="str">
        <f>TrendDirSummary_20160518!M4</f>
        <v>Decreasing</v>
      </c>
      <c r="Z7" s="104" t="str">
        <f>TrendDirSummary_20160518!Q4</f>
        <v>Decreasing</v>
      </c>
      <c r="AA7" s="104" t="str">
        <f>TrendDirSummary_20160518!R4</f>
        <v>None</v>
      </c>
      <c r="AB7" s="106" t="str">
        <f>TrendDirSummary_20160518!U4</f>
        <v>None</v>
      </c>
      <c r="AC7" s="41"/>
      <c r="AD7" s="42"/>
      <c r="AE7" s="42"/>
      <c r="AF7" s="42"/>
    </row>
    <row r="8" spans="1:32" s="43" customFormat="1" ht="16.5" customHeight="1" thickTop="1" thickBot="1" x14ac:dyDescent="0.3">
      <c r="A8" s="40"/>
      <c r="B8" s="252"/>
      <c r="C8" s="98" t="str">
        <f>TrendDirSummary_20160518!C5</f>
        <v>San Jose, CA</v>
      </c>
      <c r="D8" s="101" t="str">
        <f>TrendDirSummary_20160518!E5</f>
        <v>None</v>
      </c>
      <c r="E8" s="102" t="str">
        <f>TrendDirSummary_20160518!P5</f>
        <v>None</v>
      </c>
      <c r="F8" s="103" t="str">
        <f>TrendDirSummary_20160518!G5</f>
        <v>Decreasing</v>
      </c>
      <c r="G8" s="104" t="str">
        <f>TrendDirSummary_20160518!W5</f>
        <v>Decreasing</v>
      </c>
      <c r="H8" s="104" t="str">
        <f>TrendDirSummary_20160518!N5</f>
        <v>None</v>
      </c>
      <c r="I8" s="105" t="str">
        <f>TrendDirSummary_20160518!D5</f>
        <v>None</v>
      </c>
      <c r="J8" s="103" t="str">
        <f>TrendDirSummary_20160518!H5</f>
        <v>None</v>
      </c>
      <c r="K8" s="105" t="str">
        <f>TrendDirSummary_20160518!T5</f>
        <v>None</v>
      </c>
      <c r="L8" s="103" t="str">
        <f>TrendDirSummary_20160518!Z5</f>
        <v>N/A</v>
      </c>
      <c r="M8" s="104"/>
      <c r="N8" s="104" t="str">
        <f>TrendDirSummary_20160518!K5</f>
        <v>None</v>
      </c>
      <c r="O8" s="104" t="str">
        <f>TrendDirSummary_20160518!L5</f>
        <v>None</v>
      </c>
      <c r="P8" s="104"/>
      <c r="Q8" s="104" t="str">
        <f>TrendDirSummary_20160518!O5</f>
        <v>None</v>
      </c>
      <c r="R8" s="104" t="str">
        <f>TrendDirSummary_20160518!V5</f>
        <v>None</v>
      </c>
      <c r="S8" s="104" t="str">
        <f>TrendDirSummary_20160518!X5</f>
        <v>Decreasing</v>
      </c>
      <c r="T8" s="104" t="str">
        <f>TrendDirSummary_20160518!S5</f>
        <v>None</v>
      </c>
      <c r="U8" s="129" t="str">
        <f>TrendDirSummary_20160518!Y5</f>
        <v>N/A</v>
      </c>
      <c r="V8" s="103" t="str">
        <f>TrendDirSummary_20160518!F5</f>
        <v>None</v>
      </c>
      <c r="W8" s="104" t="str">
        <f>TrendDirSummary_20160518!I5</f>
        <v>None</v>
      </c>
      <c r="X8" s="104" t="str">
        <f>TrendDirSummary_20160518!J5</f>
        <v>None</v>
      </c>
      <c r="Y8" s="130" t="str">
        <f>TrendDirSummary_20160518!M5</f>
        <v>N/A</v>
      </c>
      <c r="Z8" s="104" t="str">
        <f>TrendDirSummary_20160518!Q5</f>
        <v>None</v>
      </c>
      <c r="AA8" s="104" t="str">
        <f>TrendDirSummary_20160518!R5</f>
        <v>Increasing</v>
      </c>
      <c r="AB8" s="106" t="str">
        <f>TrendDirSummary_20160518!U5</f>
        <v>None</v>
      </c>
      <c r="AC8" s="41"/>
      <c r="AD8" s="42"/>
      <c r="AE8" s="42"/>
      <c r="AF8" s="42"/>
    </row>
    <row r="9" spans="1:32" s="43" customFormat="1" ht="16.5" thickTop="1" thickBot="1" x14ac:dyDescent="0.3">
      <c r="A9" s="40"/>
      <c r="B9" s="252"/>
      <c r="C9" s="98" t="str">
        <f>TrendDirSummary_20160518!C6</f>
        <v>Grand Junction, CO</v>
      </c>
      <c r="D9" s="101" t="str">
        <f>TrendDirSummary_20160518!E6</f>
        <v>None</v>
      </c>
      <c r="E9" s="102" t="str">
        <f>TrendDirSummary_20160518!P6</f>
        <v>None</v>
      </c>
      <c r="F9" s="103" t="str">
        <f>TrendDirSummary_20160518!G6</f>
        <v>Decreasing</v>
      </c>
      <c r="G9" s="104" t="str">
        <f>TrendDirSummary_20160518!W6</f>
        <v>Decreasing</v>
      </c>
      <c r="H9" s="104" t="str">
        <f>TrendDirSummary_20160518!N6</f>
        <v>Decreasing</v>
      </c>
      <c r="I9" s="105" t="str">
        <f>TrendDirSummary_20160518!D6</f>
        <v>None</v>
      </c>
      <c r="J9" s="103" t="str">
        <f>TrendDirSummary_20160518!H6</f>
        <v>None</v>
      </c>
      <c r="K9" s="105" t="str">
        <f>TrendDirSummary_20160518!T6</f>
        <v>None</v>
      </c>
      <c r="L9" s="103" t="str">
        <f>TrendDirSummary_20160518!Z6</f>
        <v>None</v>
      </c>
      <c r="M9" s="104"/>
      <c r="N9" s="104" t="str">
        <f>TrendDirSummary_20160518!K6</f>
        <v>None</v>
      </c>
      <c r="O9" s="104" t="str">
        <f>TrendDirSummary_20160518!L6</f>
        <v>Increasing</v>
      </c>
      <c r="P9" s="104"/>
      <c r="Q9" s="104" t="str">
        <f>TrendDirSummary_20160518!O6</f>
        <v>None</v>
      </c>
      <c r="R9" s="104" t="str">
        <f>TrendDirSummary_20160518!V6</f>
        <v>None</v>
      </c>
      <c r="S9" s="104" t="str">
        <f>TrendDirSummary_20160518!X6</f>
        <v>None</v>
      </c>
      <c r="T9" s="104" t="str">
        <f>TrendDirSummary_20160518!S6</f>
        <v>Increasing</v>
      </c>
      <c r="U9" s="129" t="str">
        <f>TrendDirSummary_20160518!Y6</f>
        <v>N/A</v>
      </c>
      <c r="V9" s="103" t="str">
        <f>TrendDirSummary_20160518!F6</f>
        <v>Decreasing</v>
      </c>
      <c r="W9" s="104" t="str">
        <f>TrendDirSummary_20160518!I6</f>
        <v>None</v>
      </c>
      <c r="X9" s="104" t="str">
        <f>TrendDirSummary_20160518!J6</f>
        <v>None</v>
      </c>
      <c r="Y9" s="104" t="str">
        <f>TrendDirSummary_20160518!M6</f>
        <v>None</v>
      </c>
      <c r="Z9" s="104" t="str">
        <f>TrendDirSummary_20160518!Q6</f>
        <v>None</v>
      </c>
      <c r="AA9" s="104" t="str">
        <f>TrendDirSummary_20160518!R6</f>
        <v>Decreasing</v>
      </c>
      <c r="AB9" s="106" t="str">
        <f>TrendDirSummary_20160518!U6</f>
        <v>None</v>
      </c>
      <c r="AC9" s="41"/>
      <c r="AD9" s="42"/>
      <c r="AE9" s="42"/>
      <c r="AF9" s="42"/>
    </row>
    <row r="10" spans="1:32" s="43" customFormat="1" ht="16.5" thickTop="1" thickBot="1" x14ac:dyDescent="0.3">
      <c r="A10" s="40"/>
      <c r="B10" s="252"/>
      <c r="C10" s="98" t="str">
        <f>TrendDirSummary_20160518!C7</f>
        <v>Washington, DC</v>
      </c>
      <c r="D10" s="101" t="str">
        <f>TrendDirSummary_20160518!E7</f>
        <v>None</v>
      </c>
      <c r="E10" s="102" t="str">
        <f>TrendDirSummary_20160518!P7</f>
        <v>None</v>
      </c>
      <c r="F10" s="103" t="str">
        <f>TrendDirSummary_20160518!G7</f>
        <v>None</v>
      </c>
      <c r="G10" s="104" t="str">
        <f>TrendDirSummary_20160518!W7</f>
        <v>Decreasing</v>
      </c>
      <c r="H10" s="104" t="str">
        <f>TrendDirSummary_20160518!N7</f>
        <v>Decreasing</v>
      </c>
      <c r="I10" s="105" t="str">
        <f>TrendDirSummary_20160518!D7</f>
        <v>Decreasing</v>
      </c>
      <c r="J10" s="103" t="str">
        <f>TrendDirSummary_20160518!H7</f>
        <v>None</v>
      </c>
      <c r="K10" s="105" t="str">
        <f>TrendDirSummary_20160518!T7</f>
        <v>Decreasing</v>
      </c>
      <c r="L10" s="103" t="str">
        <f>TrendDirSummary_20160518!Z7</f>
        <v>Decreasing</v>
      </c>
      <c r="M10" s="104"/>
      <c r="N10" s="104" t="str">
        <f>TrendDirSummary_20160518!K7</f>
        <v>None</v>
      </c>
      <c r="O10" s="104" t="str">
        <f>TrendDirSummary_20160518!L7</f>
        <v>None</v>
      </c>
      <c r="P10" s="104"/>
      <c r="Q10" s="104" t="str">
        <f>TrendDirSummary_20160518!O7</f>
        <v>None</v>
      </c>
      <c r="R10" s="104" t="str">
        <f>TrendDirSummary_20160518!V7</f>
        <v>None</v>
      </c>
      <c r="S10" s="104" t="str">
        <f>TrendDirSummary_20160518!X7</f>
        <v>None</v>
      </c>
      <c r="T10" s="104" t="str">
        <f>TrendDirSummary_20160518!S7</f>
        <v>Increasing</v>
      </c>
      <c r="U10" s="105" t="str">
        <f>TrendDirSummary_20160518!Y7</f>
        <v>None</v>
      </c>
      <c r="V10" s="103" t="str">
        <f>TrendDirSummary_20160518!F7</f>
        <v>None</v>
      </c>
      <c r="W10" s="104" t="str">
        <f>TrendDirSummary_20160518!I7</f>
        <v>Decreasing</v>
      </c>
      <c r="X10" s="104" t="str">
        <f>TrendDirSummary_20160518!J7</f>
        <v>None</v>
      </c>
      <c r="Y10" s="104" t="str">
        <f>TrendDirSummary_20160518!M7</f>
        <v>None</v>
      </c>
      <c r="Z10" s="104" t="str">
        <f>TrendDirSummary_20160518!Q7</f>
        <v>Decreasing</v>
      </c>
      <c r="AA10" s="104" t="str">
        <f>TrendDirSummary_20160518!R7</f>
        <v>None</v>
      </c>
      <c r="AB10" s="106" t="str">
        <f>TrendDirSummary_20160518!U7</f>
        <v>Decreasing</v>
      </c>
      <c r="AC10" s="41"/>
      <c r="AD10" s="42"/>
      <c r="AE10" s="42"/>
      <c r="AF10" s="42"/>
    </row>
    <row r="11" spans="1:32" s="43" customFormat="1" ht="16.5" thickTop="1" thickBot="1" x14ac:dyDescent="0.3">
      <c r="A11" s="40"/>
      <c r="B11" s="252"/>
      <c r="C11" s="98" t="str">
        <f>TrendDirSummary_20160518!C8</f>
        <v>Pinellas County, FL</v>
      </c>
      <c r="D11" s="101" t="str">
        <f>TrendDirSummary_20160518!E8</f>
        <v>None</v>
      </c>
      <c r="E11" s="102" t="str">
        <f>TrendDirSummary_20160518!P8</f>
        <v>None</v>
      </c>
      <c r="F11" s="103" t="str">
        <f>TrendDirSummary_20160518!G8</f>
        <v>Decreasing</v>
      </c>
      <c r="G11" s="104" t="str">
        <f>TrendDirSummary_20160518!W8</f>
        <v>Decreasing</v>
      </c>
      <c r="H11" s="104" t="str">
        <f>TrendDirSummary_20160518!N8</f>
        <v>Decreasing</v>
      </c>
      <c r="I11" s="105" t="str">
        <f>TrendDirSummary_20160518!D8</f>
        <v>Decreasing</v>
      </c>
      <c r="J11" s="103" t="str">
        <f>TrendDirSummary_20160518!H8</f>
        <v>None</v>
      </c>
      <c r="K11" s="105" t="str">
        <f>TrendDirSummary_20160518!T8</f>
        <v>None</v>
      </c>
      <c r="L11" s="103" t="str">
        <f>TrendDirSummary_20160518!Z8</f>
        <v>Decreasing</v>
      </c>
      <c r="M11" s="104"/>
      <c r="N11" s="104" t="str">
        <f>TrendDirSummary_20160518!K8</f>
        <v>None</v>
      </c>
      <c r="O11" s="104" t="str">
        <f>TrendDirSummary_20160518!L8</f>
        <v>None</v>
      </c>
      <c r="P11" s="104"/>
      <c r="Q11" s="104" t="str">
        <f>TrendDirSummary_20160518!O8</f>
        <v>None</v>
      </c>
      <c r="R11" s="104" t="str">
        <f>TrendDirSummary_20160518!V8</f>
        <v>Decreasing</v>
      </c>
      <c r="S11" s="104" t="str">
        <f>TrendDirSummary_20160518!X8</f>
        <v>Decreasing</v>
      </c>
      <c r="T11" s="104" t="str">
        <f>TrendDirSummary_20160518!S8</f>
        <v>Increasing</v>
      </c>
      <c r="U11" s="105" t="str">
        <f>TrendDirSummary_20160518!Y8</f>
        <v>None</v>
      </c>
      <c r="V11" s="103" t="str">
        <f>TrendDirSummary_20160518!F8</f>
        <v>None</v>
      </c>
      <c r="W11" s="104" t="str">
        <f>TrendDirSummary_20160518!I8</f>
        <v>None</v>
      </c>
      <c r="X11" s="104" t="str">
        <f>TrendDirSummary_20160518!J8</f>
        <v>Decreasing</v>
      </c>
      <c r="Y11" s="104" t="str">
        <f>TrendDirSummary_20160518!M8</f>
        <v>None</v>
      </c>
      <c r="Z11" s="104" t="str">
        <f>TrendDirSummary_20160518!Q8</f>
        <v>None</v>
      </c>
      <c r="AA11" s="104" t="str">
        <f>TrendDirSummary_20160518!R8</f>
        <v>None</v>
      </c>
      <c r="AB11" s="106" t="str">
        <f>TrendDirSummary_20160518!U8</f>
        <v>Decreasing</v>
      </c>
      <c r="AC11" s="41"/>
      <c r="AD11" s="42"/>
      <c r="AE11" s="42"/>
      <c r="AF11" s="42"/>
    </row>
    <row r="12" spans="1:32" s="43" customFormat="1" ht="16.5" thickTop="1" thickBot="1" x14ac:dyDescent="0.3">
      <c r="A12" s="40"/>
      <c r="B12" s="252"/>
      <c r="C12" s="98" t="str">
        <f>TrendDirSummary_20160518!C9</f>
        <v>Tampa, FL</v>
      </c>
      <c r="D12" s="101" t="str">
        <f>TrendDirSummary_20160518!E9</f>
        <v>None</v>
      </c>
      <c r="E12" s="102" t="str">
        <f>TrendDirSummary_20160518!P9</f>
        <v>None</v>
      </c>
      <c r="F12" s="103" t="str">
        <f>TrendDirSummary_20160518!G9</f>
        <v>Decreasing</v>
      </c>
      <c r="G12" s="104" t="str">
        <f>TrendDirSummary_20160518!W9</f>
        <v>None</v>
      </c>
      <c r="H12" s="104" t="str">
        <f>TrendDirSummary_20160518!N9</f>
        <v>None</v>
      </c>
      <c r="I12" s="105" t="str">
        <f>TrendDirSummary_20160518!D9</f>
        <v>Decreasing</v>
      </c>
      <c r="J12" s="103" t="str">
        <f>TrendDirSummary_20160518!H9</f>
        <v>Increasing</v>
      </c>
      <c r="K12" s="105" t="str">
        <f>TrendDirSummary_20160518!T9</f>
        <v>None</v>
      </c>
      <c r="L12" s="103" t="str">
        <f>TrendDirSummary_20160518!Z9</f>
        <v>None</v>
      </c>
      <c r="M12" s="104"/>
      <c r="N12" s="104" t="str">
        <f>TrendDirSummary_20160518!K9</f>
        <v>Decreasing</v>
      </c>
      <c r="O12" s="104" t="str">
        <f>TrendDirSummary_20160518!L9</f>
        <v>None</v>
      </c>
      <c r="P12" s="104"/>
      <c r="Q12" s="104" t="str">
        <f>TrendDirSummary_20160518!O9</f>
        <v>None</v>
      </c>
      <c r="R12" s="104" t="str">
        <f>TrendDirSummary_20160518!V9</f>
        <v>Decreasing</v>
      </c>
      <c r="S12" s="104" t="str">
        <f>TrendDirSummary_20160518!X9</f>
        <v>None</v>
      </c>
      <c r="T12" s="104" t="str">
        <f>TrendDirSummary_20160518!S9</f>
        <v>None</v>
      </c>
      <c r="U12" s="105" t="str">
        <f>TrendDirSummary_20160518!Y9</f>
        <v>None</v>
      </c>
      <c r="V12" s="103" t="str">
        <f>TrendDirSummary_20160518!F9</f>
        <v>None</v>
      </c>
      <c r="W12" s="104" t="str">
        <f>TrendDirSummary_20160518!I9</f>
        <v>None</v>
      </c>
      <c r="X12" s="104" t="str">
        <f>TrendDirSummary_20160518!J9</f>
        <v>Decreasing</v>
      </c>
      <c r="Y12" s="104" t="str">
        <f>TrendDirSummary_20160518!M9</f>
        <v>None</v>
      </c>
      <c r="Z12" s="104" t="str">
        <f>TrendDirSummary_20160518!Q9</f>
        <v>Decreasing</v>
      </c>
      <c r="AA12" s="104" t="str">
        <f>TrendDirSummary_20160518!R9</f>
        <v>None</v>
      </c>
      <c r="AB12" s="106" t="str">
        <f>TrendDirSummary_20160518!U9</f>
        <v>Decreasing</v>
      </c>
      <c r="AC12" s="41"/>
      <c r="AD12" s="42"/>
      <c r="AE12" s="42"/>
      <c r="AF12" s="42"/>
    </row>
    <row r="13" spans="1:32" s="43" customFormat="1" ht="16.5" thickTop="1" thickBot="1" x14ac:dyDescent="0.3">
      <c r="A13" s="40"/>
      <c r="B13" s="252"/>
      <c r="C13" s="98" t="str">
        <f>TrendDirSummary_20160518!C10</f>
        <v>Atlanta, GA</v>
      </c>
      <c r="D13" s="101" t="str">
        <f>TrendDirSummary_20160518!E10</f>
        <v>Decreasing</v>
      </c>
      <c r="E13" s="102" t="str">
        <f>TrendDirSummary_20160518!P10</f>
        <v>None</v>
      </c>
      <c r="F13" s="103" t="str">
        <f>TrendDirSummary_20160518!G10</f>
        <v>None</v>
      </c>
      <c r="G13" s="104" t="str">
        <f>TrendDirSummary_20160518!W10</f>
        <v>Decreasing</v>
      </c>
      <c r="H13" s="104" t="str">
        <f>TrendDirSummary_20160518!N10</f>
        <v>Decreasing</v>
      </c>
      <c r="I13" s="129" t="str">
        <f>TrendDirSummary_20160518!D10</f>
        <v>N/A</v>
      </c>
      <c r="J13" s="103" t="str">
        <f>TrendDirSummary_20160518!H10</f>
        <v>None</v>
      </c>
      <c r="K13" s="105" t="str">
        <f>TrendDirSummary_20160518!T10</f>
        <v>None</v>
      </c>
      <c r="L13" s="103" t="str">
        <f>TrendDirSummary_20160518!Z10</f>
        <v>N/A</v>
      </c>
      <c r="M13" s="104"/>
      <c r="N13" s="104" t="str">
        <f>TrendDirSummary_20160518!K10</f>
        <v>None</v>
      </c>
      <c r="O13" s="104" t="str">
        <f>TrendDirSummary_20160518!L10</f>
        <v>None</v>
      </c>
      <c r="P13" s="104"/>
      <c r="Q13" s="128" t="str">
        <f>TrendDirSummary_20160518!O10</f>
        <v>N/A</v>
      </c>
      <c r="R13" s="104" t="str">
        <f>TrendDirSummary_20160518!V10</f>
        <v>None</v>
      </c>
      <c r="S13" s="128" t="str">
        <f>TrendDirSummary_20160518!X10</f>
        <v>N/A</v>
      </c>
      <c r="T13" s="104" t="str">
        <f>TrendDirSummary_20160518!S10</f>
        <v>None</v>
      </c>
      <c r="U13" s="129" t="str">
        <f>TrendDirSummary_20160518!Y10</f>
        <v>N/A</v>
      </c>
      <c r="V13" s="103" t="str">
        <f>TrendDirSummary_20160518!F10</f>
        <v>None</v>
      </c>
      <c r="W13" s="128" t="str">
        <f>TrendDirSummary_20160518!I10</f>
        <v>N/A</v>
      </c>
      <c r="X13" s="104" t="str">
        <f>TrendDirSummary_20160518!J10</f>
        <v>None</v>
      </c>
      <c r="Y13" s="104" t="str">
        <f>TrendDirSummary_20160518!M10</f>
        <v>None</v>
      </c>
      <c r="Z13" s="104" t="str">
        <f>TrendDirSummary_20160518!Q10</f>
        <v>Decreasing</v>
      </c>
      <c r="AA13" s="104" t="str">
        <f>TrendDirSummary_20160518!R10</f>
        <v>None</v>
      </c>
      <c r="AB13" s="106" t="str">
        <f>TrendDirSummary_20160518!U10</f>
        <v>None</v>
      </c>
      <c r="AC13" s="41"/>
      <c r="AD13" s="42"/>
      <c r="AE13" s="42"/>
      <c r="AF13" s="42"/>
    </row>
    <row r="14" spans="1:32" s="43" customFormat="1" ht="16.5" thickTop="1" thickBot="1" x14ac:dyDescent="0.3">
      <c r="A14" s="40"/>
      <c r="B14" s="252"/>
      <c r="C14" s="98" t="str">
        <f>TrendDirSummary_20160518!C11</f>
        <v>Chicago, IL</v>
      </c>
      <c r="D14" s="101" t="str">
        <f>TrendDirSummary_20160518!E11</f>
        <v>Increasing</v>
      </c>
      <c r="E14" s="102" t="str">
        <f>TrendDirSummary_20160518!P11</f>
        <v>None</v>
      </c>
      <c r="F14" s="103" t="str">
        <f>TrendDirSummary_20160518!G11</f>
        <v>None</v>
      </c>
      <c r="G14" s="104" t="str">
        <f>TrendDirSummary_20160518!W11</f>
        <v>None</v>
      </c>
      <c r="H14" s="104" t="str">
        <f>TrendDirSummary_20160518!N11</f>
        <v>None</v>
      </c>
      <c r="I14" s="105" t="str">
        <f>TrendDirSummary_20160518!D11</f>
        <v>None</v>
      </c>
      <c r="J14" s="103" t="str">
        <f>TrendDirSummary_20160518!H11</f>
        <v>None</v>
      </c>
      <c r="K14" s="105" t="str">
        <f>TrendDirSummary_20160518!T11</f>
        <v>None</v>
      </c>
      <c r="L14" s="103" t="str">
        <f>TrendDirSummary_20160518!Z11</f>
        <v>None</v>
      </c>
      <c r="M14" s="104"/>
      <c r="N14" s="104" t="str">
        <f>TrendDirSummary_20160518!K11</f>
        <v>None</v>
      </c>
      <c r="O14" s="104" t="str">
        <f>TrendDirSummary_20160518!L11</f>
        <v>None</v>
      </c>
      <c r="P14" s="104"/>
      <c r="Q14" s="104" t="str">
        <f>TrendDirSummary_20160518!O11</f>
        <v>None</v>
      </c>
      <c r="R14" s="104" t="str">
        <f>TrendDirSummary_20160518!V11</f>
        <v>None</v>
      </c>
      <c r="S14" s="104" t="str">
        <f>TrendDirSummary_20160518!X11</f>
        <v>Decreasing</v>
      </c>
      <c r="T14" s="104" t="str">
        <f>TrendDirSummary_20160518!S11</f>
        <v>Increasing</v>
      </c>
      <c r="U14" s="129" t="str">
        <f>TrendDirSummary_20160518!Y11</f>
        <v>N/A</v>
      </c>
      <c r="V14" s="103" t="str">
        <f>TrendDirSummary_20160518!F11</f>
        <v>None</v>
      </c>
      <c r="W14" s="104" t="str">
        <f>TrendDirSummary_20160518!I11</f>
        <v>None</v>
      </c>
      <c r="X14" s="104" t="str">
        <f>TrendDirSummary_20160518!J11</f>
        <v>Decreasing</v>
      </c>
      <c r="Y14" s="104" t="str">
        <f>TrendDirSummary_20160518!M11</f>
        <v>None</v>
      </c>
      <c r="Z14" s="104" t="str">
        <f>TrendDirSummary_20160518!Q11</f>
        <v>Decreasing</v>
      </c>
      <c r="AA14" s="104" t="str">
        <f>TrendDirSummary_20160518!R11</f>
        <v>None</v>
      </c>
      <c r="AB14" s="106" t="str">
        <f>TrendDirSummary_20160518!U11</f>
        <v>None</v>
      </c>
      <c r="AC14" s="41"/>
      <c r="AD14" s="42"/>
      <c r="AE14" s="42"/>
      <c r="AF14" s="42"/>
    </row>
    <row r="15" spans="1:32" s="43" customFormat="1" ht="16.5" thickTop="1" thickBot="1" x14ac:dyDescent="0.3">
      <c r="A15" s="40"/>
      <c r="B15" s="252"/>
      <c r="C15" s="98" t="str">
        <f>TrendDirSummary_20160518!C12</f>
        <v>Roxbury, MA</v>
      </c>
      <c r="D15" s="101" t="str">
        <f>TrendDirSummary_20160518!E12</f>
        <v>None</v>
      </c>
      <c r="E15" s="102" t="str">
        <f>TrendDirSummary_20160518!P12</f>
        <v>None</v>
      </c>
      <c r="F15" s="103" t="str">
        <f>TrendDirSummary_20160518!G12</f>
        <v>Decreasing</v>
      </c>
      <c r="G15" s="104" t="str">
        <f>TrendDirSummary_20160518!W12</f>
        <v>Decreasing</v>
      </c>
      <c r="H15" s="104" t="str">
        <f>TrendDirSummary_20160518!N12</f>
        <v>Decreasing</v>
      </c>
      <c r="I15" s="105" t="str">
        <f>TrendDirSummary_20160518!D12</f>
        <v>Decreasing</v>
      </c>
      <c r="J15" s="103" t="str">
        <f>TrendDirSummary_20160518!H12</f>
        <v>None</v>
      </c>
      <c r="K15" s="105" t="str">
        <f>TrendDirSummary_20160518!T12</f>
        <v>Decreasing</v>
      </c>
      <c r="L15" s="103" t="str">
        <f>TrendDirSummary_20160518!Z12</f>
        <v>Decreasing</v>
      </c>
      <c r="M15" s="104"/>
      <c r="N15" s="104" t="str">
        <f>TrendDirSummary_20160518!K12</f>
        <v>Decreasing</v>
      </c>
      <c r="O15" s="104" t="str">
        <f>TrendDirSummary_20160518!L12</f>
        <v>Decreasing</v>
      </c>
      <c r="P15" s="104"/>
      <c r="Q15" s="104" t="str">
        <f>TrendDirSummary_20160518!O12</f>
        <v>Increasing</v>
      </c>
      <c r="R15" s="104" t="str">
        <f>TrendDirSummary_20160518!V12</f>
        <v>Decreasing</v>
      </c>
      <c r="S15" s="104" t="str">
        <f>TrendDirSummary_20160518!X12</f>
        <v>Decreasing</v>
      </c>
      <c r="T15" s="104" t="str">
        <f>TrendDirSummary_20160518!S12</f>
        <v>Increasing</v>
      </c>
      <c r="U15" s="105" t="str">
        <f>TrendDirSummary_20160518!Y12</f>
        <v>None</v>
      </c>
      <c r="V15" s="103" t="str">
        <f>TrendDirSummary_20160518!F12</f>
        <v>None</v>
      </c>
      <c r="W15" s="104" t="str">
        <f>TrendDirSummary_20160518!I12</f>
        <v>None</v>
      </c>
      <c r="X15" s="104" t="str">
        <f>TrendDirSummary_20160518!J12</f>
        <v>Decreasing</v>
      </c>
      <c r="Y15" s="104" t="str">
        <f>TrendDirSummary_20160518!M12</f>
        <v>None</v>
      </c>
      <c r="Z15" s="104" t="str">
        <f>TrendDirSummary_20160518!Q12</f>
        <v>None</v>
      </c>
      <c r="AA15" s="104" t="str">
        <f>TrendDirSummary_20160518!R12</f>
        <v>None</v>
      </c>
      <c r="AB15" s="106" t="str">
        <f>TrendDirSummary_20160518!U12</f>
        <v>None</v>
      </c>
      <c r="AC15" s="41"/>
      <c r="AD15" s="42"/>
      <c r="AE15" s="42"/>
      <c r="AF15" s="42"/>
    </row>
    <row r="16" spans="1:32" s="43" customFormat="1" ht="16.5" thickTop="1" thickBot="1" x14ac:dyDescent="0.3">
      <c r="A16" s="40"/>
      <c r="B16" s="252"/>
      <c r="C16" s="98" t="str">
        <f>TrendDirSummary_20160518!C13</f>
        <v>Detroit, MI</v>
      </c>
      <c r="D16" s="101" t="str">
        <f>TrendDirSummary_20160518!E13</f>
        <v>None</v>
      </c>
      <c r="E16" s="102" t="str">
        <f>TrendDirSummary_20160518!P13</f>
        <v>None</v>
      </c>
      <c r="F16" s="103" t="str">
        <f>TrendDirSummary_20160518!G13</f>
        <v>Decreasing</v>
      </c>
      <c r="G16" s="104" t="str">
        <f>TrendDirSummary_20160518!W13</f>
        <v>Decreasing</v>
      </c>
      <c r="H16" s="104" t="str">
        <f>TrendDirSummary_20160518!N13</f>
        <v>None</v>
      </c>
      <c r="I16" s="105" t="str">
        <f>TrendDirSummary_20160518!D13</f>
        <v>None</v>
      </c>
      <c r="J16" s="103" t="str">
        <f>TrendDirSummary_20160518!H13</f>
        <v>None</v>
      </c>
      <c r="K16" s="105" t="str">
        <f>TrendDirSummary_20160518!T13</f>
        <v>None</v>
      </c>
      <c r="L16" s="103" t="str">
        <f>TrendDirSummary_20160518!Z13</f>
        <v>Decreasing</v>
      </c>
      <c r="M16" s="104"/>
      <c r="N16" s="104" t="str">
        <f>TrendDirSummary_20160518!K13</f>
        <v>None</v>
      </c>
      <c r="O16" s="104" t="str">
        <f>TrendDirSummary_20160518!L13</f>
        <v>None</v>
      </c>
      <c r="P16" s="104"/>
      <c r="Q16" s="104" t="str">
        <f>TrendDirSummary_20160518!O13</f>
        <v>None</v>
      </c>
      <c r="R16" s="104" t="str">
        <f>TrendDirSummary_20160518!V13</f>
        <v>None</v>
      </c>
      <c r="S16" s="104" t="str">
        <f>TrendDirSummary_20160518!X13</f>
        <v>Decreasing</v>
      </c>
      <c r="T16" s="104" t="str">
        <f>TrendDirSummary_20160518!S13</f>
        <v>Increasing</v>
      </c>
      <c r="U16" s="105" t="str">
        <f>TrendDirSummary_20160518!Y13</f>
        <v>None</v>
      </c>
      <c r="V16" s="103" t="str">
        <f>TrendDirSummary_20160518!F13</f>
        <v>Decreasing</v>
      </c>
      <c r="W16" s="104" t="str">
        <f>TrendDirSummary_20160518!I13</f>
        <v>Decreasing</v>
      </c>
      <c r="X16" s="104" t="str">
        <f>TrendDirSummary_20160518!J13</f>
        <v>Decreasing</v>
      </c>
      <c r="Y16" s="104" t="str">
        <f>TrendDirSummary_20160518!M13</f>
        <v>None</v>
      </c>
      <c r="Z16" s="104" t="str">
        <f>TrendDirSummary_20160518!Q13</f>
        <v>Decreasing</v>
      </c>
      <c r="AA16" s="104" t="str">
        <f>TrendDirSummary_20160518!R13</f>
        <v>Decreasing</v>
      </c>
      <c r="AB16" s="106" t="str">
        <f>TrendDirSummary_20160518!U13</f>
        <v>Decreasing</v>
      </c>
      <c r="AC16" s="41"/>
      <c r="AD16" s="42"/>
      <c r="AE16" s="42"/>
      <c r="AF16" s="42"/>
    </row>
    <row r="17" spans="1:32" s="43" customFormat="1" ht="16.5" thickTop="1" thickBot="1" x14ac:dyDescent="0.3">
      <c r="A17" s="40"/>
      <c r="B17" s="252"/>
      <c r="C17" s="98" t="str">
        <f>TrendDirSummary_20160518!C14</f>
        <v>St. Louis, MO</v>
      </c>
      <c r="D17" s="101" t="str">
        <f>TrendDirSummary_20160518!E14</f>
        <v>None</v>
      </c>
      <c r="E17" s="102" t="str">
        <f>TrendDirSummary_20160518!P14</f>
        <v>None</v>
      </c>
      <c r="F17" s="103" t="str">
        <f>TrendDirSummary_20160518!G14</f>
        <v>Decreasing</v>
      </c>
      <c r="G17" s="104" t="str">
        <f>TrendDirSummary_20160518!W14</f>
        <v>Decreasing</v>
      </c>
      <c r="H17" s="104" t="str">
        <f>TrendDirSummary_20160518!N14</f>
        <v>Decreasing</v>
      </c>
      <c r="I17" s="105" t="str">
        <f>TrendDirSummary_20160518!D14</f>
        <v>None</v>
      </c>
      <c r="J17" s="103" t="str">
        <f>TrendDirSummary_20160518!H14</f>
        <v>None</v>
      </c>
      <c r="K17" s="105" t="str">
        <f>TrendDirSummary_20160518!T14</f>
        <v>None</v>
      </c>
      <c r="L17" s="103" t="str">
        <f>TrendDirSummary_20160518!Z14</f>
        <v>None</v>
      </c>
      <c r="M17" s="104"/>
      <c r="N17" s="104" t="str">
        <f>TrendDirSummary_20160518!K14</f>
        <v>Increasing</v>
      </c>
      <c r="O17" s="104" t="str">
        <f>TrendDirSummary_20160518!L14</f>
        <v>Increasing</v>
      </c>
      <c r="P17" s="104"/>
      <c r="Q17" s="104" t="str">
        <f>TrendDirSummary_20160518!O14</f>
        <v>None</v>
      </c>
      <c r="R17" s="104" t="str">
        <f>TrendDirSummary_20160518!V14</f>
        <v>Decreasing</v>
      </c>
      <c r="S17" s="104" t="str">
        <f>TrendDirSummary_20160518!X14</f>
        <v>Decreasing</v>
      </c>
      <c r="T17" s="104" t="str">
        <f>TrendDirSummary_20160518!S14</f>
        <v>Increasing</v>
      </c>
      <c r="U17" s="105" t="str">
        <f>TrendDirSummary_20160518!Y14</f>
        <v>None</v>
      </c>
      <c r="V17" s="103" t="str">
        <f>TrendDirSummary_20160518!F14</f>
        <v>Decreasing</v>
      </c>
      <c r="W17" s="104" t="str">
        <f>TrendDirSummary_20160518!I14</f>
        <v>None</v>
      </c>
      <c r="X17" s="104" t="str">
        <f>TrendDirSummary_20160518!J14</f>
        <v>Decreasing</v>
      </c>
      <c r="Y17" s="104" t="str">
        <f>TrendDirSummary_20160518!M14</f>
        <v>None</v>
      </c>
      <c r="Z17" s="104" t="str">
        <f>TrendDirSummary_20160518!Q14</f>
        <v>Decreasing</v>
      </c>
      <c r="AA17" s="104" t="str">
        <f>TrendDirSummary_20160518!R14</f>
        <v>None</v>
      </c>
      <c r="AB17" s="106" t="str">
        <f>TrendDirSummary_20160518!U14</f>
        <v>None</v>
      </c>
      <c r="AC17" s="41"/>
      <c r="AD17" s="42"/>
      <c r="AE17" s="42"/>
      <c r="AF17" s="42"/>
    </row>
    <row r="18" spans="1:32" s="43" customFormat="1" ht="16.5" thickTop="1" thickBot="1" x14ac:dyDescent="0.3">
      <c r="A18" s="40"/>
      <c r="B18" s="252"/>
      <c r="C18" s="98" t="str">
        <f>TrendDirSummary_20160518!C15</f>
        <v>Bronx, NY</v>
      </c>
      <c r="D18" s="101" t="str">
        <f>TrendDirSummary_20160518!E15</f>
        <v>None</v>
      </c>
      <c r="E18" s="102" t="str">
        <f>TrendDirSummary_20160518!P15</f>
        <v>Increasing</v>
      </c>
      <c r="F18" s="103" t="str">
        <f>TrendDirSummary_20160518!G15</f>
        <v>Decreasing</v>
      </c>
      <c r="G18" s="104" t="str">
        <f>TrendDirSummary_20160518!W15</f>
        <v>Decreasing</v>
      </c>
      <c r="H18" s="104" t="str">
        <f>TrendDirSummary_20160518!N15</f>
        <v>Decreasing</v>
      </c>
      <c r="I18" s="105" t="str">
        <f>TrendDirSummary_20160518!D15</f>
        <v>Decreasing</v>
      </c>
      <c r="J18" s="103" t="str">
        <f>TrendDirSummary_20160518!H15</f>
        <v>None</v>
      </c>
      <c r="K18" s="105" t="str">
        <f>TrendDirSummary_20160518!T15</f>
        <v>None</v>
      </c>
      <c r="L18" s="103" t="str">
        <f>TrendDirSummary_20160518!Z15</f>
        <v>Decreasing</v>
      </c>
      <c r="M18" s="104"/>
      <c r="N18" s="104" t="str">
        <f>TrendDirSummary_20160518!K15</f>
        <v>Decreasing</v>
      </c>
      <c r="O18" s="104" t="str">
        <f>TrendDirSummary_20160518!L15</f>
        <v>Decreasing</v>
      </c>
      <c r="P18" s="104"/>
      <c r="Q18" s="104" t="str">
        <f>TrendDirSummary_20160518!O15</f>
        <v>None</v>
      </c>
      <c r="R18" s="104" t="str">
        <f>TrendDirSummary_20160518!V15</f>
        <v>Decreasing</v>
      </c>
      <c r="S18" s="104" t="str">
        <f>TrendDirSummary_20160518!X15</f>
        <v>Decreasing</v>
      </c>
      <c r="T18" s="104" t="str">
        <f>TrendDirSummary_20160518!S15</f>
        <v>None</v>
      </c>
      <c r="U18" s="105" t="str">
        <f>TrendDirSummary_20160518!Y15</f>
        <v>None</v>
      </c>
      <c r="V18" s="103" t="str">
        <f>TrendDirSummary_20160518!F15</f>
        <v>None</v>
      </c>
      <c r="W18" s="104" t="str">
        <f>TrendDirSummary_20160518!I15</f>
        <v>Decreasing</v>
      </c>
      <c r="X18" s="104" t="str">
        <f>TrendDirSummary_20160518!J15</f>
        <v>None</v>
      </c>
      <c r="Y18" s="104" t="str">
        <f>TrendDirSummary_20160518!M15</f>
        <v>None</v>
      </c>
      <c r="Z18" s="104" t="str">
        <f>TrendDirSummary_20160518!Q15</f>
        <v>None</v>
      </c>
      <c r="AA18" s="104" t="str">
        <f>TrendDirSummary_20160518!R15</f>
        <v>None</v>
      </c>
      <c r="AB18" s="106" t="str">
        <f>TrendDirSummary_20160518!U15</f>
        <v>None</v>
      </c>
      <c r="AC18" s="41"/>
      <c r="AD18" s="42"/>
      <c r="AE18" s="42"/>
      <c r="AF18" s="42"/>
    </row>
    <row r="19" spans="1:32" s="43" customFormat="1" ht="16.5" thickTop="1" thickBot="1" x14ac:dyDescent="0.3">
      <c r="A19" s="40"/>
      <c r="B19" s="252"/>
      <c r="C19" s="98" t="str">
        <f>TrendDirSummary_20160518!C16</f>
        <v>Rochester, NY</v>
      </c>
      <c r="D19" s="101" t="str">
        <f>TrendDirSummary_20160518!E16</f>
        <v>None</v>
      </c>
      <c r="E19" s="102" t="str">
        <f>TrendDirSummary_20160518!P16</f>
        <v>None</v>
      </c>
      <c r="F19" s="103" t="str">
        <f>TrendDirSummary_20160518!G16</f>
        <v>Decreasing</v>
      </c>
      <c r="G19" s="104" t="str">
        <f>TrendDirSummary_20160518!W16</f>
        <v>Decreasing</v>
      </c>
      <c r="H19" s="104" t="str">
        <f>TrendDirSummary_20160518!N16</f>
        <v>Decreasing</v>
      </c>
      <c r="I19" s="105" t="str">
        <f>TrendDirSummary_20160518!D16</f>
        <v>Decreasing</v>
      </c>
      <c r="J19" s="103" t="str">
        <f>TrendDirSummary_20160518!H16</f>
        <v>None</v>
      </c>
      <c r="K19" s="105" t="str">
        <f>TrendDirSummary_20160518!T16</f>
        <v>None</v>
      </c>
      <c r="L19" s="103" t="str">
        <f>TrendDirSummary_20160518!Z16</f>
        <v>None</v>
      </c>
      <c r="M19" s="104"/>
      <c r="N19" s="104" t="str">
        <f>TrendDirSummary_20160518!K16</f>
        <v>Decreasing</v>
      </c>
      <c r="O19" s="104" t="str">
        <f>TrendDirSummary_20160518!L16</f>
        <v>None</v>
      </c>
      <c r="P19" s="104"/>
      <c r="Q19" s="104" t="str">
        <f>TrendDirSummary_20160518!O16</f>
        <v>None</v>
      </c>
      <c r="R19" s="104" t="str">
        <f>TrendDirSummary_20160518!V16</f>
        <v>Decreasing</v>
      </c>
      <c r="S19" s="104" t="str">
        <f>TrendDirSummary_20160518!X16</f>
        <v>Decreasing</v>
      </c>
      <c r="T19" s="104" t="str">
        <f>TrendDirSummary_20160518!S16</f>
        <v>None</v>
      </c>
      <c r="U19" s="105" t="str">
        <f>TrendDirSummary_20160518!Y16</f>
        <v>None</v>
      </c>
      <c r="V19" s="103" t="str">
        <f>TrendDirSummary_20160518!F16</f>
        <v>None</v>
      </c>
      <c r="W19" s="104" t="str">
        <f>TrendDirSummary_20160518!I16</f>
        <v>None</v>
      </c>
      <c r="X19" s="104" t="str">
        <f>TrendDirSummary_20160518!J16</f>
        <v>Decreasing</v>
      </c>
      <c r="Y19" s="104" t="str">
        <f>TrendDirSummary_20160518!M16</f>
        <v>None</v>
      </c>
      <c r="Z19" s="104" t="str">
        <f>TrendDirSummary_20160518!Q16</f>
        <v>Decreasing</v>
      </c>
      <c r="AA19" s="104" t="str">
        <f>TrendDirSummary_20160518!R16</f>
        <v>None</v>
      </c>
      <c r="AB19" s="106" t="str">
        <f>TrendDirSummary_20160518!U16</f>
        <v>None</v>
      </c>
      <c r="AC19" s="41"/>
      <c r="AD19" s="42"/>
      <c r="AE19" s="42"/>
      <c r="AF19" s="42"/>
    </row>
    <row r="20" spans="1:32" s="43" customFormat="1" ht="16.5" thickTop="1" thickBot="1" x14ac:dyDescent="0.3">
      <c r="A20" s="40"/>
      <c r="B20" s="252"/>
      <c r="C20" s="98" t="str">
        <f>TrendDirSummary_20160518!C17</f>
        <v>Portland, OR</v>
      </c>
      <c r="D20" s="101" t="str">
        <f>TrendDirSummary_20160518!E17</f>
        <v>None</v>
      </c>
      <c r="E20" s="102" t="str">
        <f>TrendDirSummary_20160518!P17</f>
        <v>Decreasing</v>
      </c>
      <c r="F20" s="103" t="str">
        <f>TrendDirSummary_20160518!G17</f>
        <v>Decreasing</v>
      </c>
      <c r="G20" s="104" t="str">
        <f>TrendDirSummary_20160518!W17</f>
        <v>Decreasing</v>
      </c>
      <c r="H20" s="104" t="str">
        <f>TrendDirSummary_20160518!N17</f>
        <v>Decreasing</v>
      </c>
      <c r="I20" s="105" t="str">
        <f>TrendDirSummary_20160518!D17</f>
        <v>None</v>
      </c>
      <c r="J20" s="103" t="str">
        <f>TrendDirSummary_20160518!H17</f>
        <v>None</v>
      </c>
      <c r="K20" s="105" t="str">
        <f>TrendDirSummary_20160518!T17</f>
        <v>None</v>
      </c>
      <c r="L20" s="103" t="str">
        <f>TrendDirSummary_20160518!Z17</f>
        <v>None</v>
      </c>
      <c r="M20" s="104"/>
      <c r="N20" s="104" t="str">
        <f>TrendDirSummary_20160518!K17</f>
        <v>None</v>
      </c>
      <c r="O20" s="104" t="str">
        <f>TrendDirSummary_20160518!L17</f>
        <v>None</v>
      </c>
      <c r="P20" s="104"/>
      <c r="Q20" s="104" t="str">
        <f>TrendDirSummary_20160518!O17</f>
        <v>None</v>
      </c>
      <c r="R20" s="104" t="str">
        <f>TrendDirSummary_20160518!V17</f>
        <v>None</v>
      </c>
      <c r="S20" s="104" t="str">
        <f>TrendDirSummary_20160518!X17</f>
        <v>None</v>
      </c>
      <c r="T20" s="104" t="str">
        <f>TrendDirSummary_20160518!S17</f>
        <v>None</v>
      </c>
      <c r="U20" s="105" t="str">
        <f>TrendDirSummary_20160518!Y17</f>
        <v>None</v>
      </c>
      <c r="V20" s="103" t="str">
        <f>TrendDirSummary_20160518!F17</f>
        <v>Decreasing</v>
      </c>
      <c r="W20" s="104" t="str">
        <f>TrendDirSummary_20160518!I17</f>
        <v>Decreasing</v>
      </c>
      <c r="X20" s="104" t="str">
        <f>TrendDirSummary_20160518!J17</f>
        <v>Decreasing</v>
      </c>
      <c r="Y20" s="104" t="str">
        <f>TrendDirSummary_20160518!M17</f>
        <v>None</v>
      </c>
      <c r="Z20" s="104" t="str">
        <f>TrendDirSummary_20160518!Q17</f>
        <v>Decreasing</v>
      </c>
      <c r="AA20" s="104" t="str">
        <f>TrendDirSummary_20160518!R17</f>
        <v>Decreasing</v>
      </c>
      <c r="AB20" s="106" t="str">
        <f>TrendDirSummary_20160518!U17</f>
        <v>Decreasing</v>
      </c>
      <c r="AC20" s="41"/>
      <c r="AD20" s="42"/>
      <c r="AE20" s="42"/>
      <c r="AF20" s="42"/>
    </row>
    <row r="21" spans="1:32" s="43" customFormat="1" ht="16.5" thickTop="1" thickBot="1" x14ac:dyDescent="0.3">
      <c r="A21" s="40"/>
      <c r="B21" s="252"/>
      <c r="C21" s="98" t="str">
        <f>TrendDirSummary_20160518!C18</f>
        <v>Providence, RI</v>
      </c>
      <c r="D21" s="101" t="str">
        <f>TrendDirSummary_20160518!E18</f>
        <v>None</v>
      </c>
      <c r="E21" s="102" t="str">
        <f>TrendDirSummary_20160518!P18</f>
        <v>None</v>
      </c>
      <c r="F21" s="103" t="str">
        <f>TrendDirSummary_20160518!G18</f>
        <v>Decreasing</v>
      </c>
      <c r="G21" s="104" t="str">
        <f>TrendDirSummary_20160518!W18</f>
        <v>Decreasing</v>
      </c>
      <c r="H21" s="104" t="str">
        <f>TrendDirSummary_20160518!N18</f>
        <v>Decreasing</v>
      </c>
      <c r="I21" s="105" t="str">
        <f>TrendDirSummary_20160518!D18</f>
        <v>Decreasing</v>
      </c>
      <c r="J21" s="103" t="str">
        <f>TrendDirSummary_20160518!H18</f>
        <v>None</v>
      </c>
      <c r="K21" s="105" t="str">
        <f>TrendDirSummary_20160518!T18</f>
        <v>None</v>
      </c>
      <c r="L21" s="103" t="str">
        <f>TrendDirSummary_20160518!Z18</f>
        <v>Decreasing</v>
      </c>
      <c r="M21" s="104"/>
      <c r="N21" s="104" t="str">
        <f>TrendDirSummary_20160518!K18</f>
        <v>Decreasing</v>
      </c>
      <c r="O21" s="104" t="str">
        <f>TrendDirSummary_20160518!L18</f>
        <v>None</v>
      </c>
      <c r="P21" s="104"/>
      <c r="Q21" s="104" t="str">
        <f>TrendDirSummary_20160518!O18</f>
        <v>Increasing</v>
      </c>
      <c r="R21" s="104" t="str">
        <f>TrendDirSummary_20160518!V18</f>
        <v>Decreasing</v>
      </c>
      <c r="S21" s="104" t="str">
        <f>TrendDirSummary_20160518!X18</f>
        <v>Decreasing</v>
      </c>
      <c r="T21" s="104" t="str">
        <f>TrendDirSummary_20160518!S18</f>
        <v>None</v>
      </c>
      <c r="U21" s="105" t="str">
        <f>TrendDirSummary_20160518!Y18</f>
        <v>None</v>
      </c>
      <c r="V21" s="103" t="str">
        <f>TrendDirSummary_20160518!F18</f>
        <v>None</v>
      </c>
      <c r="W21" s="104" t="str">
        <f>TrendDirSummary_20160518!I18</f>
        <v>None</v>
      </c>
      <c r="X21" s="104" t="str">
        <f>TrendDirSummary_20160518!J18</f>
        <v>None</v>
      </c>
      <c r="Y21" s="104" t="str">
        <f>TrendDirSummary_20160518!M18</f>
        <v>None</v>
      </c>
      <c r="Z21" s="104" t="str">
        <f>TrendDirSummary_20160518!Q18</f>
        <v>Decreasing</v>
      </c>
      <c r="AA21" s="104" t="str">
        <f>TrendDirSummary_20160518!R18</f>
        <v>Decreasing</v>
      </c>
      <c r="AB21" s="106" t="str">
        <f>TrendDirSummary_20160518!U18</f>
        <v>Decreasing</v>
      </c>
      <c r="AC21" s="41"/>
      <c r="AD21" s="42"/>
      <c r="AE21" s="42"/>
      <c r="AF21" s="42"/>
    </row>
    <row r="22" spans="1:32" s="43" customFormat="1" ht="16.5" thickTop="1" thickBot="1" x14ac:dyDescent="0.3">
      <c r="A22" s="40"/>
      <c r="B22" s="252"/>
      <c r="C22" s="98" t="str">
        <f>TrendDirSummary_20160518!C19</f>
        <v>Houston, TX</v>
      </c>
      <c r="D22" s="101" t="str">
        <f>TrendDirSummary_20160518!E19</f>
        <v>Decreasing</v>
      </c>
      <c r="E22" s="102" t="str">
        <f>TrendDirSummary_20160518!P19</f>
        <v>Decreasing</v>
      </c>
      <c r="F22" s="103" t="str">
        <f>TrendDirSummary_20160518!G19</f>
        <v>Decreasing</v>
      </c>
      <c r="G22" s="104" t="str">
        <f>TrendDirSummary_20160518!W19</f>
        <v>None</v>
      </c>
      <c r="H22" s="104" t="str">
        <f>TrendDirSummary_20160518!N19</f>
        <v>None</v>
      </c>
      <c r="I22" s="105" t="str">
        <f>TrendDirSummary_20160518!D19</f>
        <v>Decreasing</v>
      </c>
      <c r="J22" s="103" t="str">
        <f>TrendDirSummary_20160518!H19</f>
        <v>None</v>
      </c>
      <c r="K22" s="105" t="str">
        <f>TrendDirSummary_20160518!T19</f>
        <v>Decreasing</v>
      </c>
      <c r="L22" s="103" t="str">
        <f>TrendDirSummary_20160518!Z19</f>
        <v>N/A</v>
      </c>
      <c r="M22" s="104"/>
      <c r="N22" s="104" t="str">
        <f>TrendDirSummary_20160518!K19</f>
        <v>None</v>
      </c>
      <c r="O22" s="104" t="str">
        <f>TrendDirSummary_20160518!L19</f>
        <v>None</v>
      </c>
      <c r="P22" s="104"/>
      <c r="Q22" s="104" t="str">
        <f>TrendDirSummary_20160518!O19</f>
        <v>None</v>
      </c>
      <c r="R22" s="104" t="str">
        <f>TrendDirSummary_20160518!V19</f>
        <v>None</v>
      </c>
      <c r="S22" s="104" t="str">
        <f>TrendDirSummary_20160518!X19</f>
        <v>None</v>
      </c>
      <c r="T22" s="104" t="str">
        <f>TrendDirSummary_20160518!S19</f>
        <v>None</v>
      </c>
      <c r="U22" s="105" t="str">
        <f>TrendDirSummary_20160518!Y19</f>
        <v>None</v>
      </c>
      <c r="V22" s="103" t="str">
        <f>TrendDirSummary_20160518!F19</f>
        <v>None</v>
      </c>
      <c r="W22" s="104" t="str">
        <f>TrendDirSummary_20160518!I19</f>
        <v>Decreasing</v>
      </c>
      <c r="X22" s="104" t="str">
        <f>TrendDirSummary_20160518!J19</f>
        <v>Decreasing</v>
      </c>
      <c r="Y22" s="104" t="str">
        <f>TrendDirSummary_20160518!M19</f>
        <v>None</v>
      </c>
      <c r="Z22" s="104" t="str">
        <f>TrendDirSummary_20160518!Q19</f>
        <v>Decreasing</v>
      </c>
      <c r="AA22" s="104" t="str">
        <f>TrendDirSummary_20160518!R19</f>
        <v>None</v>
      </c>
      <c r="AB22" s="106" t="str">
        <f>TrendDirSummary_20160518!U19</f>
        <v>Decreasing</v>
      </c>
      <c r="AC22" s="41"/>
      <c r="AD22" s="42"/>
      <c r="AE22" s="42"/>
      <c r="AF22" s="42"/>
    </row>
    <row r="23" spans="1:32" s="43" customFormat="1" ht="16.5" thickTop="1" thickBot="1" x14ac:dyDescent="0.3">
      <c r="A23" s="40"/>
      <c r="B23" s="252"/>
      <c r="C23" s="98" t="str">
        <f>TrendDirSummary_20160518!C20</f>
        <v>Bountiful, UT</v>
      </c>
      <c r="D23" s="101" t="str">
        <f>TrendDirSummary_20160518!E20</f>
        <v>None</v>
      </c>
      <c r="E23" s="102" t="str">
        <f>TrendDirSummary_20160518!P20</f>
        <v>None</v>
      </c>
      <c r="F23" s="103" t="str">
        <f>TrendDirSummary_20160518!G20</f>
        <v>Decreasing</v>
      </c>
      <c r="G23" s="104" t="str">
        <f>TrendDirSummary_20160518!W20</f>
        <v>None</v>
      </c>
      <c r="H23" s="104" t="str">
        <f>TrendDirSummary_20160518!N20</f>
        <v>None</v>
      </c>
      <c r="I23" s="105" t="str">
        <f>TrendDirSummary_20160518!D20</f>
        <v>None</v>
      </c>
      <c r="J23" s="103" t="str">
        <f>TrendDirSummary_20160518!H20</f>
        <v>None</v>
      </c>
      <c r="K23" s="105" t="str">
        <f>TrendDirSummary_20160518!T20</f>
        <v>None</v>
      </c>
      <c r="L23" s="103" t="str">
        <f>TrendDirSummary_20160518!Z20</f>
        <v>None</v>
      </c>
      <c r="M23" s="104"/>
      <c r="N23" s="104" t="str">
        <f>TrendDirSummary_20160518!K20</f>
        <v>None</v>
      </c>
      <c r="O23" s="104" t="str">
        <f>TrendDirSummary_20160518!L20</f>
        <v>None</v>
      </c>
      <c r="P23" s="104"/>
      <c r="Q23" s="104" t="str">
        <f>TrendDirSummary_20160518!O20</f>
        <v>None</v>
      </c>
      <c r="R23" s="104" t="str">
        <f>TrendDirSummary_20160518!V20</f>
        <v>Decreasing</v>
      </c>
      <c r="S23" s="104" t="str">
        <f>TrendDirSummary_20160518!X20</f>
        <v>None</v>
      </c>
      <c r="T23" s="104" t="str">
        <f>TrendDirSummary_20160518!S20</f>
        <v>Increasing</v>
      </c>
      <c r="U23" s="105" t="str">
        <f>TrendDirSummary_20160518!Y20</f>
        <v>None</v>
      </c>
      <c r="V23" s="103" t="str">
        <f>TrendDirSummary_20160518!F20</f>
        <v>None</v>
      </c>
      <c r="W23" s="104" t="str">
        <f>TrendDirSummary_20160518!I20</f>
        <v>None</v>
      </c>
      <c r="X23" s="104" t="str">
        <f>TrendDirSummary_20160518!J20</f>
        <v>None</v>
      </c>
      <c r="Y23" s="104" t="str">
        <f>TrendDirSummary_20160518!M20</f>
        <v>None</v>
      </c>
      <c r="Z23" s="104" t="str">
        <f>TrendDirSummary_20160518!Q20</f>
        <v>None</v>
      </c>
      <c r="AA23" s="104" t="str">
        <f>TrendDirSummary_20160518!R20</f>
        <v>None</v>
      </c>
      <c r="AB23" s="106" t="str">
        <f>TrendDirSummary_20160518!U20</f>
        <v>None</v>
      </c>
      <c r="AC23" s="41"/>
      <c r="AD23" s="42"/>
      <c r="AE23" s="42"/>
      <c r="AF23" s="42"/>
    </row>
    <row r="24" spans="1:32" s="43" customFormat="1" ht="16.5" thickTop="1" thickBot="1" x14ac:dyDescent="0.3">
      <c r="A24" s="40"/>
      <c r="B24" s="252"/>
      <c r="C24" s="98" t="str">
        <f>TrendDirSummary_20160518!C21</f>
        <v>Richmond, VA</v>
      </c>
      <c r="D24" s="101" t="str">
        <f>TrendDirSummary_20160518!E21</f>
        <v>Decreasing</v>
      </c>
      <c r="E24" s="102" t="str">
        <f>TrendDirSummary_20160518!P21</f>
        <v>None</v>
      </c>
      <c r="F24" s="103" t="str">
        <f>TrendDirSummary_20160518!G21</f>
        <v>Decreasing</v>
      </c>
      <c r="G24" s="104" t="str">
        <f>TrendDirSummary_20160518!W21</f>
        <v>Decreasing</v>
      </c>
      <c r="H24" s="104" t="str">
        <f>TrendDirSummary_20160518!N21</f>
        <v>Decreasing</v>
      </c>
      <c r="I24" s="105" t="str">
        <f>TrendDirSummary_20160518!D21</f>
        <v>Decreasing</v>
      </c>
      <c r="J24" s="103" t="str">
        <f>TrendDirSummary_20160518!H21</f>
        <v>None</v>
      </c>
      <c r="K24" s="105" t="str">
        <f>TrendDirSummary_20160518!T21</f>
        <v>None</v>
      </c>
      <c r="L24" s="103" t="str">
        <f>TrendDirSummary_20160518!Z21</f>
        <v>None</v>
      </c>
      <c r="M24" s="104"/>
      <c r="N24" s="104" t="str">
        <f>TrendDirSummary_20160518!K21</f>
        <v>None</v>
      </c>
      <c r="O24" s="104" t="str">
        <f>TrendDirSummary_20160518!L21</f>
        <v>None</v>
      </c>
      <c r="P24" s="104"/>
      <c r="Q24" s="104" t="str">
        <f>TrendDirSummary_20160518!O21</f>
        <v>None</v>
      </c>
      <c r="R24" s="104" t="str">
        <f>TrendDirSummary_20160518!V21</f>
        <v>Decreasing</v>
      </c>
      <c r="S24" s="104" t="str">
        <f>TrendDirSummary_20160518!X21</f>
        <v>None</v>
      </c>
      <c r="T24" s="104" t="str">
        <f>TrendDirSummary_20160518!S21</f>
        <v>Increasing</v>
      </c>
      <c r="U24" s="129" t="str">
        <f>TrendDirSummary_20160518!Y21</f>
        <v>N/A</v>
      </c>
      <c r="V24" s="103" t="str">
        <f>TrendDirSummary_20160518!F21</f>
        <v>None</v>
      </c>
      <c r="W24" s="104" t="str">
        <f>TrendDirSummary_20160518!I21</f>
        <v>None</v>
      </c>
      <c r="X24" s="104" t="str">
        <f>TrendDirSummary_20160518!J21</f>
        <v>None</v>
      </c>
      <c r="Y24" s="104" t="str">
        <f>TrendDirSummary_20160518!M21</f>
        <v>None</v>
      </c>
      <c r="Z24" s="104" t="str">
        <f>TrendDirSummary_20160518!Q21</f>
        <v>None</v>
      </c>
      <c r="AA24" s="104" t="str">
        <f>TrendDirSummary_20160518!R21</f>
        <v>None</v>
      </c>
      <c r="AB24" s="106" t="str">
        <f>TrendDirSummary_20160518!U21</f>
        <v>Decreasing</v>
      </c>
      <c r="AC24" s="41"/>
      <c r="AD24" s="42"/>
      <c r="AE24" s="42"/>
      <c r="AF24" s="42"/>
    </row>
    <row r="25" spans="1:32" s="43" customFormat="1" ht="16.5" customHeight="1" thickTop="1" thickBot="1" x14ac:dyDescent="0.3">
      <c r="A25" s="40"/>
      <c r="B25" s="252"/>
      <c r="C25" s="98" t="str">
        <f>TrendDirSummary_20160518!C22</f>
        <v>Seattle, WA</v>
      </c>
      <c r="D25" s="101" t="str">
        <f>TrendDirSummary_20160518!E22</f>
        <v>Decreasing</v>
      </c>
      <c r="E25" s="102" t="str">
        <f>TrendDirSummary_20160518!P22</f>
        <v>Decreasing</v>
      </c>
      <c r="F25" s="103" t="str">
        <f>TrendDirSummary_20160518!G22</f>
        <v>Decreasing</v>
      </c>
      <c r="G25" s="104" t="str">
        <f>TrendDirSummary_20160518!W22</f>
        <v>None</v>
      </c>
      <c r="H25" s="104" t="str">
        <f>TrendDirSummary_20160518!N22</f>
        <v>None</v>
      </c>
      <c r="I25" s="105" t="str">
        <f>TrendDirSummary_20160518!D22</f>
        <v>None</v>
      </c>
      <c r="J25" s="103" t="str">
        <f>TrendDirSummary_20160518!H22</f>
        <v>None</v>
      </c>
      <c r="K25" s="105" t="str">
        <f>TrendDirSummary_20160518!T22</f>
        <v>None</v>
      </c>
      <c r="L25" s="103" t="str">
        <f>TrendDirSummary_20160518!Z22</f>
        <v>None</v>
      </c>
      <c r="M25" s="104"/>
      <c r="N25" s="104" t="str">
        <f>TrendDirSummary_20160518!K22</f>
        <v>None</v>
      </c>
      <c r="O25" s="104" t="str">
        <f>TrendDirSummary_20160518!L22</f>
        <v>Decreasing</v>
      </c>
      <c r="P25" s="104"/>
      <c r="Q25" s="104" t="str">
        <f>TrendDirSummary_20160518!O22</f>
        <v>None</v>
      </c>
      <c r="R25" s="104" t="str">
        <f>TrendDirSummary_20160518!V22</f>
        <v>Decreasing</v>
      </c>
      <c r="S25" s="104" t="str">
        <f>TrendDirSummary_20160518!X22</f>
        <v>None</v>
      </c>
      <c r="T25" s="104" t="str">
        <f>TrendDirSummary_20160518!S22</f>
        <v>None</v>
      </c>
      <c r="U25" s="129" t="str">
        <f>TrendDirSummary_20160518!Y22</f>
        <v>N/A</v>
      </c>
      <c r="V25" s="103" t="str">
        <f>TrendDirSummary_20160518!F22</f>
        <v>Decreasing</v>
      </c>
      <c r="W25" s="104" t="str">
        <f>TrendDirSummary_20160518!I22</f>
        <v>None</v>
      </c>
      <c r="X25" s="104" t="str">
        <f>TrendDirSummary_20160518!J22</f>
        <v>None</v>
      </c>
      <c r="Y25" s="104" t="str">
        <f>TrendDirSummary_20160518!M22</f>
        <v>Decreasing</v>
      </c>
      <c r="Z25" s="104" t="str">
        <f>TrendDirSummary_20160518!Q22</f>
        <v>Decreasing</v>
      </c>
      <c r="AA25" s="104" t="str">
        <f>TrendDirSummary_20160518!R22</f>
        <v>None</v>
      </c>
      <c r="AB25" s="106" t="str">
        <f>TrendDirSummary_20160518!U22</f>
        <v>None</v>
      </c>
      <c r="AC25" s="41"/>
      <c r="AD25" s="42"/>
      <c r="AE25" s="42"/>
      <c r="AF25" s="42"/>
    </row>
    <row r="26" spans="1:32" s="43" customFormat="1" ht="16.5" customHeight="1" thickTop="1" thickBot="1" x14ac:dyDescent="0.3">
      <c r="A26" s="40"/>
      <c r="B26" s="252" t="s">
        <v>51</v>
      </c>
      <c r="C26" s="98" t="str">
        <f>TrendDirSummary_20160518!C23</f>
        <v>Hazard/Grayson, KY</v>
      </c>
      <c r="D26" s="101" t="str">
        <f>TrendDirSummary_20160518!E23</f>
        <v>Decreasing</v>
      </c>
      <c r="E26" s="102" t="str">
        <f>TrendDirSummary_20160518!P23</f>
        <v>Decreasing</v>
      </c>
      <c r="F26" s="103" t="str">
        <f>TrendDirSummary_20160518!G23</f>
        <v>None</v>
      </c>
      <c r="G26" s="104" t="str">
        <f>TrendDirSummary_20160518!W23</f>
        <v>None</v>
      </c>
      <c r="H26" s="104" t="str">
        <f>TrendDirSummary_20160518!N23</f>
        <v>None</v>
      </c>
      <c r="I26" s="105" t="str">
        <f>TrendDirSummary_20160518!D23</f>
        <v>None</v>
      </c>
      <c r="J26" s="103" t="str">
        <f>TrendDirSummary_20160518!H23</f>
        <v>None</v>
      </c>
      <c r="K26" s="105" t="str">
        <f>TrendDirSummary_20160518!T23</f>
        <v>None</v>
      </c>
      <c r="L26" s="103" t="str">
        <f>TrendDirSummary_20160518!Z23</f>
        <v>None</v>
      </c>
      <c r="M26" s="104"/>
      <c r="N26" s="104" t="str">
        <f>TrendDirSummary_20160518!K23</f>
        <v>None</v>
      </c>
      <c r="O26" s="104" t="str">
        <f>TrendDirSummary_20160518!L23</f>
        <v>None</v>
      </c>
      <c r="P26" s="104"/>
      <c r="Q26" s="104" t="str">
        <f>TrendDirSummary_20160518!O23</f>
        <v>None</v>
      </c>
      <c r="R26" s="104" t="str">
        <f>TrendDirSummary_20160518!V23</f>
        <v>None</v>
      </c>
      <c r="S26" s="128" t="str">
        <f>TrendDirSummary_20160518!X23</f>
        <v>N/A</v>
      </c>
      <c r="T26" s="104" t="str">
        <f>TrendDirSummary_20160518!S23</f>
        <v>None</v>
      </c>
      <c r="U26" s="129" t="str">
        <f>TrendDirSummary_20160518!Y23</f>
        <v>N/A</v>
      </c>
      <c r="V26" s="103" t="str">
        <f>TrendDirSummary_20160518!F23</f>
        <v>Decreasing</v>
      </c>
      <c r="W26" s="104" t="str">
        <f>TrendDirSummary_20160518!I23</f>
        <v>None</v>
      </c>
      <c r="X26" s="104" t="str">
        <f>TrendDirSummary_20160518!J23</f>
        <v>Decreasing</v>
      </c>
      <c r="Y26" s="104" t="str">
        <f>TrendDirSummary_20160518!M23</f>
        <v>Decreasing</v>
      </c>
      <c r="Z26" s="104" t="str">
        <f>TrendDirSummary_20160518!Q23</f>
        <v>Decreasing</v>
      </c>
      <c r="AA26" s="104" t="str">
        <f>TrendDirSummary_20160518!R23</f>
        <v>Decreasing</v>
      </c>
      <c r="AB26" s="106" t="str">
        <f>TrendDirSummary_20160518!U23</f>
        <v>Decreasing</v>
      </c>
      <c r="AC26" s="41"/>
      <c r="AD26" s="42"/>
      <c r="AE26" s="42"/>
      <c r="AF26" s="42"/>
    </row>
    <row r="27" spans="1:32" s="43" customFormat="1" ht="16.5" thickTop="1" thickBot="1" x14ac:dyDescent="0.3">
      <c r="A27" s="40"/>
      <c r="B27" s="252"/>
      <c r="C27" s="98" t="str">
        <f>TrendDirSummary_20160518!C24</f>
        <v>La Grande, OR</v>
      </c>
      <c r="D27" s="101" t="str">
        <f>TrendDirSummary_20160518!E24</f>
        <v>None</v>
      </c>
      <c r="E27" s="102" t="str">
        <f>TrendDirSummary_20160518!P24</f>
        <v>None</v>
      </c>
      <c r="F27" s="103" t="str">
        <f>TrendDirSummary_20160518!G24</f>
        <v>None</v>
      </c>
      <c r="G27" s="104" t="str">
        <f>TrendDirSummary_20160518!W24</f>
        <v>None</v>
      </c>
      <c r="H27" s="104" t="str">
        <f>TrendDirSummary_20160518!N24</f>
        <v>None</v>
      </c>
      <c r="I27" s="105" t="str">
        <f>TrendDirSummary_20160518!D24</f>
        <v>None</v>
      </c>
      <c r="J27" s="103" t="str">
        <f>TrendDirSummary_20160518!H24</f>
        <v>None</v>
      </c>
      <c r="K27" s="105" t="str">
        <f>TrendDirSummary_20160518!T24</f>
        <v>None</v>
      </c>
      <c r="L27" s="103" t="str">
        <f>TrendDirSummary_20160518!Z24</f>
        <v>None</v>
      </c>
      <c r="M27" s="104"/>
      <c r="N27" s="104" t="str">
        <f>TrendDirSummary_20160518!K24</f>
        <v>None</v>
      </c>
      <c r="O27" s="104" t="str">
        <f>TrendDirSummary_20160518!L24</f>
        <v>None</v>
      </c>
      <c r="P27" s="104"/>
      <c r="Q27" s="104" t="str">
        <f>TrendDirSummary_20160518!O24</f>
        <v>None</v>
      </c>
      <c r="R27" s="104" t="str">
        <f>TrendDirSummary_20160518!V24</f>
        <v>None</v>
      </c>
      <c r="S27" s="104" t="str">
        <f>TrendDirSummary_20160518!X24</f>
        <v>None</v>
      </c>
      <c r="T27" s="104" t="str">
        <f>TrendDirSummary_20160518!S24</f>
        <v>Increasing</v>
      </c>
      <c r="U27" s="105" t="str">
        <f>TrendDirSummary_20160518!Y24</f>
        <v>None</v>
      </c>
      <c r="V27" s="103" t="str">
        <f>TrendDirSummary_20160518!F24</f>
        <v>None</v>
      </c>
      <c r="W27" s="104" t="str">
        <f>TrendDirSummary_20160518!I24</f>
        <v>Decreasing</v>
      </c>
      <c r="X27" s="104" t="str">
        <f>TrendDirSummary_20160518!J24</f>
        <v>Decreasing</v>
      </c>
      <c r="Y27" s="104" t="str">
        <f>TrendDirSummary_20160518!M24</f>
        <v>None</v>
      </c>
      <c r="Z27" s="104" t="str">
        <f>TrendDirSummary_20160518!Q24</f>
        <v>Decreasing</v>
      </c>
      <c r="AA27" s="104" t="str">
        <f>TrendDirSummary_20160518!R24</f>
        <v>Decreasing</v>
      </c>
      <c r="AB27" s="106" t="str">
        <f>TrendDirSummary_20160518!U24</f>
        <v>Decreasing</v>
      </c>
      <c r="AC27" s="41"/>
      <c r="AD27" s="42"/>
      <c r="AE27" s="42"/>
      <c r="AF27" s="42"/>
    </row>
    <row r="28" spans="1:32" s="43" customFormat="1" ht="16.5" thickTop="1" thickBot="1" x14ac:dyDescent="0.3">
      <c r="A28" s="40"/>
      <c r="B28" s="252"/>
      <c r="C28" s="98" t="str">
        <f>TrendDirSummary_20160518!C25</f>
        <v>Chesterfield, SC</v>
      </c>
      <c r="D28" s="101" t="str">
        <f>TrendDirSummary_20160518!E25</f>
        <v>Decreasing</v>
      </c>
      <c r="E28" s="102" t="str">
        <f>TrendDirSummary_20160518!P25</f>
        <v>Decreasing</v>
      </c>
      <c r="F28" s="103" t="str">
        <f>TrendDirSummary_20160518!G25</f>
        <v>None</v>
      </c>
      <c r="G28" s="104" t="str">
        <f>TrendDirSummary_20160518!W25</f>
        <v>None</v>
      </c>
      <c r="H28" s="104" t="str">
        <f>TrendDirSummary_20160518!N25</f>
        <v>None</v>
      </c>
      <c r="I28" s="105" t="str">
        <f>TrendDirSummary_20160518!D25</f>
        <v>None</v>
      </c>
      <c r="J28" s="103" t="str">
        <f>TrendDirSummary_20160518!H25</f>
        <v>None</v>
      </c>
      <c r="K28" s="105" t="str">
        <f>TrendDirSummary_20160518!T25</f>
        <v>None</v>
      </c>
      <c r="L28" s="103" t="str">
        <f>TrendDirSummary_20160518!Z25</f>
        <v>None</v>
      </c>
      <c r="M28" s="104"/>
      <c r="N28" s="104" t="str">
        <f>TrendDirSummary_20160518!K25</f>
        <v>Increasing</v>
      </c>
      <c r="O28" s="104" t="str">
        <f>TrendDirSummary_20160518!L25</f>
        <v>None</v>
      </c>
      <c r="P28" s="104"/>
      <c r="Q28" s="104" t="str">
        <f>TrendDirSummary_20160518!O25</f>
        <v>None</v>
      </c>
      <c r="R28" s="104" t="str">
        <f>TrendDirSummary_20160518!V25</f>
        <v>None</v>
      </c>
      <c r="S28" s="128" t="str">
        <f>TrendDirSummary_20160518!X25</f>
        <v>N/A</v>
      </c>
      <c r="T28" s="104" t="str">
        <f>TrendDirSummary_20160518!S25</f>
        <v>Increasing</v>
      </c>
      <c r="U28" s="129" t="str">
        <f>TrendDirSummary_20160518!Y25</f>
        <v>N/A</v>
      </c>
      <c r="V28" s="103" t="str">
        <f>TrendDirSummary_20160518!F25</f>
        <v>None</v>
      </c>
      <c r="W28" s="104" t="str">
        <f>TrendDirSummary_20160518!I25</f>
        <v>Decreasing</v>
      </c>
      <c r="X28" s="104" t="str">
        <f>TrendDirSummary_20160518!J25</f>
        <v>None</v>
      </c>
      <c r="Y28" s="104" t="str">
        <f>TrendDirSummary_20160518!M25</f>
        <v>None</v>
      </c>
      <c r="Z28" s="104" t="str">
        <f>TrendDirSummary_20160518!Q25</f>
        <v>None</v>
      </c>
      <c r="AA28" s="104" t="str">
        <f>TrendDirSummary_20160518!R25</f>
        <v>None</v>
      </c>
      <c r="AB28" s="106" t="str">
        <f>TrendDirSummary_20160518!U25</f>
        <v>None</v>
      </c>
      <c r="AC28" s="41"/>
      <c r="AD28" s="42"/>
      <c r="AE28" s="42"/>
      <c r="AF28" s="42"/>
    </row>
    <row r="29" spans="1:32" s="43" customFormat="1" ht="16.5" thickTop="1" thickBot="1" x14ac:dyDescent="0.3">
      <c r="A29" s="40"/>
      <c r="B29" s="252"/>
      <c r="C29" s="98" t="str">
        <f>TrendDirSummary_20160518!C26</f>
        <v>Karnack, TX</v>
      </c>
      <c r="D29" s="107" t="str">
        <f>TrendDirSummary_20160518!E26</f>
        <v>None</v>
      </c>
      <c r="E29" s="102" t="str">
        <f>TrendDirSummary_20160518!P26</f>
        <v>None</v>
      </c>
      <c r="F29" s="103" t="str">
        <f>TrendDirSummary_20160518!G26</f>
        <v>Decreasing</v>
      </c>
      <c r="G29" s="104" t="str">
        <f>TrendDirSummary_20160518!W26</f>
        <v>None</v>
      </c>
      <c r="H29" s="104" t="str">
        <f>TrendDirSummary_20160518!N26</f>
        <v>None</v>
      </c>
      <c r="I29" s="105" t="str">
        <f>TrendDirSummary_20160518!D26</f>
        <v>None</v>
      </c>
      <c r="J29" s="103" t="str">
        <f>TrendDirSummary_20160518!H26</f>
        <v>None</v>
      </c>
      <c r="K29" s="105" t="str">
        <f>TrendDirSummary_20160518!T26</f>
        <v>None</v>
      </c>
      <c r="L29" s="103" t="str">
        <f>TrendDirSummary_20160518!Z26</f>
        <v>N/A</v>
      </c>
      <c r="M29" s="104"/>
      <c r="N29" s="104" t="str">
        <f>TrendDirSummary_20160518!K26</f>
        <v>None</v>
      </c>
      <c r="O29" s="104" t="str">
        <f>TrendDirSummary_20160518!L26</f>
        <v>None</v>
      </c>
      <c r="P29" s="104"/>
      <c r="Q29" s="104" t="str">
        <f>TrendDirSummary_20160518!O26</f>
        <v>None</v>
      </c>
      <c r="R29" s="104" t="str">
        <f>TrendDirSummary_20160518!V26</f>
        <v>None</v>
      </c>
      <c r="S29" s="104" t="str">
        <f>TrendDirSummary_20160518!X26</f>
        <v>None</v>
      </c>
      <c r="T29" s="104" t="str">
        <f>TrendDirSummary_20160518!S26</f>
        <v>Increasing</v>
      </c>
      <c r="U29" s="105" t="str">
        <f>TrendDirSummary_20160518!Y26</f>
        <v>None</v>
      </c>
      <c r="V29" s="103" t="str">
        <f>TrendDirSummary_20160518!F26</f>
        <v>None</v>
      </c>
      <c r="W29" s="104" t="str">
        <f>TrendDirSummary_20160518!I26</f>
        <v>None</v>
      </c>
      <c r="X29" s="104" t="str">
        <f>TrendDirSummary_20160518!J26</f>
        <v>None</v>
      </c>
      <c r="Y29" s="104" t="str">
        <f>TrendDirSummary_20160518!M26</f>
        <v>None</v>
      </c>
      <c r="Z29" s="104" t="str">
        <f>TrendDirSummary_20160518!Q26</f>
        <v>None</v>
      </c>
      <c r="AA29" s="104" t="str">
        <f>TrendDirSummary_20160518!R26</f>
        <v>None</v>
      </c>
      <c r="AB29" s="106" t="str">
        <f>TrendDirSummary_20160518!U26</f>
        <v>None</v>
      </c>
      <c r="AC29" s="31"/>
      <c r="AD29" s="31"/>
      <c r="AE29" s="46"/>
      <c r="AF29" s="41"/>
    </row>
    <row r="30" spans="1:32" s="43" customFormat="1" ht="16.5" customHeight="1" thickTop="1" thickBot="1" x14ac:dyDescent="0.3">
      <c r="A30" s="42"/>
      <c r="B30" s="252"/>
      <c r="C30" s="98" t="str">
        <f>TrendDirSummary_20160518!C27</f>
        <v>Underhill, VT</v>
      </c>
      <c r="D30" s="101" t="str">
        <f>TrendDirSummary_20160518!E27</f>
        <v>Decreasing</v>
      </c>
      <c r="E30" s="102" t="str">
        <f>TrendDirSummary_20160518!P27</f>
        <v>None</v>
      </c>
      <c r="F30" s="103" t="str">
        <f>TrendDirSummary_20160518!G27</f>
        <v>None</v>
      </c>
      <c r="G30" s="104" t="str">
        <f>TrendDirSummary_20160518!W27</f>
        <v>None</v>
      </c>
      <c r="H30" s="104" t="str">
        <f>TrendDirSummary_20160518!N27</f>
        <v>None</v>
      </c>
      <c r="I30" s="105" t="str">
        <f>TrendDirSummary_20160518!D27</f>
        <v>None</v>
      </c>
      <c r="J30" s="103" t="str">
        <f>TrendDirSummary_20160518!H27</f>
        <v>None</v>
      </c>
      <c r="K30" s="105" t="str">
        <f>TrendDirSummary_20160518!T27</f>
        <v>Decreasing</v>
      </c>
      <c r="L30" s="103" t="str">
        <f>TrendDirSummary_20160518!Z27</f>
        <v>None</v>
      </c>
      <c r="M30" s="104"/>
      <c r="N30" s="104" t="str">
        <f>TrendDirSummary_20160518!K27</f>
        <v>None</v>
      </c>
      <c r="O30" s="104" t="str">
        <f>TrendDirSummary_20160518!L27</f>
        <v>None</v>
      </c>
      <c r="P30" s="104"/>
      <c r="Q30" s="104" t="str">
        <f>TrendDirSummary_20160518!O27</f>
        <v>Increasing</v>
      </c>
      <c r="R30" s="104" t="str">
        <f>TrendDirSummary_20160518!V27</f>
        <v>None</v>
      </c>
      <c r="S30" s="104" t="str">
        <f>TrendDirSummary_20160518!X27</f>
        <v>None</v>
      </c>
      <c r="T30" s="104" t="str">
        <f>TrendDirSummary_20160518!S27</f>
        <v>None</v>
      </c>
      <c r="U30" s="129" t="str">
        <f>TrendDirSummary_20160518!Y27</f>
        <v>N/A</v>
      </c>
      <c r="V30" s="103" t="str">
        <f>TrendDirSummary_20160518!F27</f>
        <v>None</v>
      </c>
      <c r="W30" s="104" t="str">
        <f>TrendDirSummary_20160518!I27</f>
        <v>None</v>
      </c>
      <c r="X30" s="104" t="str">
        <f>TrendDirSummary_20160518!J27</f>
        <v>Decreasing</v>
      </c>
      <c r="Y30" s="104" t="str">
        <f>TrendDirSummary_20160518!M27</f>
        <v>None</v>
      </c>
      <c r="Z30" s="104" t="str">
        <f>TrendDirSummary_20160518!Q27</f>
        <v>None</v>
      </c>
      <c r="AA30" s="104" t="str">
        <f>TrendDirSummary_20160518!R27</f>
        <v>Increasing</v>
      </c>
      <c r="AB30" s="106" t="str">
        <f>TrendDirSummary_20160518!U27</f>
        <v>None</v>
      </c>
      <c r="AC30" s="34"/>
      <c r="AD30" s="34"/>
      <c r="AE30" s="45"/>
      <c r="AF30" s="44"/>
    </row>
    <row r="31" spans="1:32" s="43" customFormat="1" ht="16.5" thickTop="1" thickBot="1" x14ac:dyDescent="0.3">
      <c r="A31" s="42"/>
      <c r="B31" s="252"/>
      <c r="C31" s="98" t="str">
        <f>TrendDirSummary_20160518!C28</f>
        <v>Mayville/Horicon, WI</v>
      </c>
      <c r="D31" s="108" t="str">
        <f>TrendDirSummary_20160518!E28</f>
        <v>None</v>
      </c>
      <c r="E31" s="109" t="str">
        <f>TrendDirSummary_20160518!P28</f>
        <v>None</v>
      </c>
      <c r="F31" s="110" t="str">
        <f>TrendDirSummary_20160518!G28</f>
        <v>Increasing</v>
      </c>
      <c r="G31" s="111" t="str">
        <f>TrendDirSummary_20160518!W28</f>
        <v>Increasing</v>
      </c>
      <c r="H31" s="111" t="str">
        <f>TrendDirSummary_20160518!N28</f>
        <v>None</v>
      </c>
      <c r="I31" s="132" t="str">
        <f>TrendDirSummary_20160518!D28</f>
        <v>N/A</v>
      </c>
      <c r="J31" s="113" t="str">
        <f>TrendDirSummary_20160518!H28</f>
        <v>None</v>
      </c>
      <c r="K31" s="114" t="str">
        <f>TrendDirSummary_20160518!T28</f>
        <v>None</v>
      </c>
      <c r="L31" s="110" t="str">
        <f>TrendDirSummary_20160518!Z28</f>
        <v>N/A</v>
      </c>
      <c r="M31" s="111"/>
      <c r="N31" s="111" t="str">
        <f>TrendDirSummary_20160518!K28</f>
        <v>Decreasing</v>
      </c>
      <c r="O31" s="111" t="str">
        <f>TrendDirSummary_20160518!L28</f>
        <v>None</v>
      </c>
      <c r="P31" s="111"/>
      <c r="Q31" s="111" t="str">
        <f>TrendDirSummary_20160518!O28</f>
        <v>None</v>
      </c>
      <c r="R31" s="111" t="str">
        <f>TrendDirSummary_20160518!V28</f>
        <v>None</v>
      </c>
      <c r="S31" s="131" t="str">
        <f>TrendDirSummary_20160518!X28</f>
        <v>N/A</v>
      </c>
      <c r="T31" s="111" t="str">
        <f>TrendDirSummary_20160518!S28</f>
        <v>None</v>
      </c>
      <c r="U31" s="132" t="str">
        <f>TrendDirSummary_20160518!Y28</f>
        <v>N/A</v>
      </c>
      <c r="V31" s="110" t="str">
        <f>TrendDirSummary_20160518!F28</f>
        <v>Decreasing</v>
      </c>
      <c r="W31" s="111" t="str">
        <f>TrendDirSummary_20160518!I28</f>
        <v>None</v>
      </c>
      <c r="X31" s="111" t="str">
        <f>TrendDirSummary_20160518!J28</f>
        <v>Decreasing</v>
      </c>
      <c r="Y31" s="111" t="str">
        <f>TrendDirSummary_20160518!M28</f>
        <v>None</v>
      </c>
      <c r="Z31" s="111" t="str">
        <f>TrendDirSummary_20160518!Q28</f>
        <v>Decreasing</v>
      </c>
      <c r="AA31" s="111" t="str">
        <f>TrendDirSummary_20160518!R28</f>
        <v>Decreasing</v>
      </c>
      <c r="AB31" s="115" t="str">
        <f>TrendDirSummary_20160518!U28</f>
        <v>Decreasing</v>
      </c>
      <c r="AC31" s="44"/>
      <c r="AD31" s="44"/>
      <c r="AE31" s="45"/>
      <c r="AF31" s="44"/>
    </row>
    <row r="32" spans="1:32" x14ac:dyDescent="0.25">
      <c r="A32" s="1"/>
      <c r="B32" s="4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45"/>
      <c r="AF32" s="1"/>
    </row>
    <row r="33" spans="1:32" x14ac:dyDescent="0.25">
      <c r="A33" s="1"/>
      <c r="B33" s="45"/>
      <c r="C33" s="32" t="s">
        <v>56</v>
      </c>
      <c r="D33" s="32"/>
      <c r="E33" s="32"/>
      <c r="F33" s="251" t="s">
        <v>57</v>
      </c>
      <c r="G33" s="251"/>
      <c r="H33" s="251"/>
      <c r="I33" s="116"/>
      <c r="J33" s="254" t="s">
        <v>110</v>
      </c>
      <c r="K33" s="254"/>
      <c r="L33" s="254"/>
      <c r="M33" s="254"/>
      <c r="N33" s="254"/>
      <c r="O33" s="1"/>
      <c r="P33" s="120"/>
      <c r="Q33" s="253" t="s">
        <v>59</v>
      </c>
      <c r="R33" s="253"/>
      <c r="S33" s="253"/>
      <c r="T33" s="1"/>
      <c r="U33" s="255" t="s">
        <v>118</v>
      </c>
      <c r="V33" s="255"/>
      <c r="W33" s="255"/>
      <c r="X33" s="255"/>
      <c r="Y33" s="255"/>
      <c r="Z33" s="255"/>
      <c r="AA33" s="255"/>
      <c r="AB33" s="255"/>
      <c r="AC33" s="1"/>
      <c r="AD33" s="1"/>
      <c r="AE33" s="45"/>
      <c r="AF33" s="1"/>
    </row>
    <row r="34" spans="1:32" s="1" customFormat="1" x14ac:dyDescent="0.25">
      <c r="B34" s="45"/>
      <c r="C34" s="32"/>
      <c r="D34" s="32"/>
      <c r="E34" s="32"/>
      <c r="F34" s="32"/>
      <c r="G34" s="32"/>
      <c r="H34" s="32"/>
      <c r="I34" s="116"/>
      <c r="J34" s="32"/>
      <c r="K34" s="32"/>
      <c r="L34" s="32"/>
      <c r="M34" s="32"/>
      <c r="N34" s="32"/>
      <c r="P34" s="127"/>
      <c r="Q34" s="32"/>
      <c r="R34" s="32"/>
      <c r="S34" s="32"/>
      <c r="U34" s="255"/>
      <c r="V34" s="255"/>
      <c r="W34" s="255"/>
      <c r="X34" s="255"/>
      <c r="Y34" s="255"/>
      <c r="Z34" s="255"/>
      <c r="AA34" s="255"/>
      <c r="AB34" s="255"/>
      <c r="AE34" s="45"/>
    </row>
    <row r="35" spans="1:32" s="126" customFormat="1" x14ac:dyDescent="0.25">
      <c r="A35" s="2"/>
      <c r="B35" s="12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125"/>
      <c r="AF35" s="2"/>
    </row>
  </sheetData>
  <mergeCells count="10">
    <mergeCell ref="V3:AB3"/>
    <mergeCell ref="B5:B25"/>
    <mergeCell ref="B26:B31"/>
    <mergeCell ref="U33:AB34"/>
    <mergeCell ref="F33:H33"/>
    <mergeCell ref="J33:N33"/>
    <mergeCell ref="Q33:S33"/>
    <mergeCell ref="F3:I3"/>
    <mergeCell ref="J3:K3"/>
    <mergeCell ref="L3:U3"/>
  </mergeCells>
  <conditionalFormatting sqref="D5:AB31">
    <cfRule type="cellIs" dxfId="19" priority="1" operator="equal">
      <formula>"N/A"</formula>
    </cfRule>
    <cfRule type="cellIs" dxfId="18" priority="2" operator="equal">
      <formula>"None"</formula>
    </cfRule>
    <cfRule type="cellIs" dxfId="17" priority="3" operator="equal">
      <formula>"Decreasing"</formula>
    </cfRule>
    <cfRule type="cellIs" dxfId="16" priority="4" operator="equal">
      <formula>"Increasing"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Z28"/>
  <sheetViews>
    <sheetView workbookViewId="0">
      <selection activeCell="D10" sqref="D10"/>
    </sheetView>
  </sheetViews>
  <sheetFormatPr defaultRowHeight="15" x14ac:dyDescent="0.25"/>
  <cols>
    <col min="3" max="3" width="20" bestFit="1" customWidth="1"/>
  </cols>
  <sheetData>
    <row r="1" spans="1:26" x14ac:dyDescent="0.25">
      <c r="A1" t="s">
        <v>79</v>
      </c>
      <c r="B1" s="95" t="s">
        <v>80</v>
      </c>
      <c r="C1" t="s">
        <v>60</v>
      </c>
      <c r="D1" t="s">
        <v>10</v>
      </c>
      <c r="E1" t="s">
        <v>5</v>
      </c>
      <c r="F1" t="s">
        <v>61</v>
      </c>
      <c r="G1" t="s">
        <v>7</v>
      </c>
      <c r="H1" t="s">
        <v>62</v>
      </c>
      <c r="I1" t="s">
        <v>63</v>
      </c>
      <c r="J1" t="s">
        <v>64</v>
      </c>
      <c r="K1" t="s">
        <v>15</v>
      </c>
      <c r="L1" t="s">
        <v>16</v>
      </c>
      <c r="M1" t="s">
        <v>65</v>
      </c>
      <c r="N1" t="s">
        <v>9</v>
      </c>
      <c r="O1" t="s">
        <v>18</v>
      </c>
      <c r="P1" t="s">
        <v>6</v>
      </c>
      <c r="Q1" t="s">
        <v>66</v>
      </c>
      <c r="R1" t="s">
        <v>67</v>
      </c>
      <c r="S1" t="s">
        <v>21</v>
      </c>
      <c r="T1" t="s">
        <v>68</v>
      </c>
      <c r="U1" t="s">
        <v>69</v>
      </c>
      <c r="V1" t="s">
        <v>19</v>
      </c>
      <c r="W1" t="s">
        <v>8</v>
      </c>
      <c r="X1" t="s">
        <v>20</v>
      </c>
      <c r="Y1" t="s">
        <v>22</v>
      </c>
      <c r="Z1" t="s">
        <v>13</v>
      </c>
    </row>
    <row r="2" spans="1:26" x14ac:dyDescent="0.25">
      <c r="A2" t="s">
        <v>30</v>
      </c>
      <c r="B2" t="str">
        <f t="shared" ref="B2:B28" si="0">MID(C2,FIND(",",C2)+2,2)</f>
        <v>AZ</v>
      </c>
      <c r="C2" t="s">
        <v>31</v>
      </c>
      <c r="D2" t="s">
        <v>57</v>
      </c>
      <c r="E2" t="s">
        <v>57</v>
      </c>
      <c r="F2" t="s">
        <v>111</v>
      </c>
      <c r="G2" t="s">
        <v>57</v>
      </c>
      <c r="H2" t="s">
        <v>111</v>
      </c>
      <c r="I2" t="s">
        <v>111</v>
      </c>
      <c r="J2" t="s">
        <v>57</v>
      </c>
      <c r="K2" t="s">
        <v>111</v>
      </c>
      <c r="L2" t="s">
        <v>57</v>
      </c>
      <c r="M2" t="s">
        <v>111</v>
      </c>
      <c r="N2" t="s">
        <v>57</v>
      </c>
      <c r="O2" t="s">
        <v>59</v>
      </c>
      <c r="P2" t="s">
        <v>57</v>
      </c>
      <c r="Q2" t="s">
        <v>57</v>
      </c>
      <c r="R2" t="s">
        <v>111</v>
      </c>
      <c r="S2" t="s">
        <v>111</v>
      </c>
      <c r="T2" t="s">
        <v>111</v>
      </c>
      <c r="U2" t="s">
        <v>111</v>
      </c>
      <c r="V2" t="s">
        <v>57</v>
      </c>
      <c r="W2" t="s">
        <v>57</v>
      </c>
      <c r="X2" t="s">
        <v>57</v>
      </c>
      <c r="Y2" t="s">
        <v>116</v>
      </c>
      <c r="Z2" t="s">
        <v>57</v>
      </c>
    </row>
    <row r="3" spans="1:26" x14ac:dyDescent="0.25">
      <c r="A3" t="s">
        <v>30</v>
      </c>
      <c r="B3" t="str">
        <f t="shared" si="0"/>
        <v>CA</v>
      </c>
      <c r="C3" t="s">
        <v>32</v>
      </c>
      <c r="D3" t="s">
        <v>57</v>
      </c>
      <c r="E3" t="s">
        <v>57</v>
      </c>
      <c r="F3" t="s">
        <v>111</v>
      </c>
      <c r="G3" t="s">
        <v>57</v>
      </c>
      <c r="H3" t="s">
        <v>111</v>
      </c>
      <c r="I3" t="s">
        <v>111</v>
      </c>
      <c r="J3" t="s">
        <v>111</v>
      </c>
      <c r="K3" t="s">
        <v>111</v>
      </c>
      <c r="L3" t="s">
        <v>111</v>
      </c>
      <c r="M3" t="s">
        <v>57</v>
      </c>
      <c r="N3" t="s">
        <v>57</v>
      </c>
      <c r="O3" t="s">
        <v>111</v>
      </c>
      <c r="P3" t="s">
        <v>111</v>
      </c>
      <c r="Q3" t="s">
        <v>57</v>
      </c>
      <c r="R3" t="s">
        <v>111</v>
      </c>
      <c r="S3" t="s">
        <v>111</v>
      </c>
      <c r="T3" t="s">
        <v>111</v>
      </c>
      <c r="U3" t="s">
        <v>111</v>
      </c>
      <c r="V3" t="s">
        <v>57</v>
      </c>
      <c r="W3" t="s">
        <v>57</v>
      </c>
      <c r="X3" t="s">
        <v>57</v>
      </c>
      <c r="Y3" t="s">
        <v>116</v>
      </c>
      <c r="Z3" t="s">
        <v>111</v>
      </c>
    </row>
    <row r="4" spans="1:26" x14ac:dyDescent="0.25">
      <c r="A4" t="s">
        <v>30</v>
      </c>
      <c r="B4" t="str">
        <f t="shared" si="0"/>
        <v>CA</v>
      </c>
      <c r="C4" t="s">
        <v>33</v>
      </c>
      <c r="D4" t="s">
        <v>57</v>
      </c>
      <c r="E4" t="s">
        <v>57</v>
      </c>
      <c r="F4" t="s">
        <v>57</v>
      </c>
      <c r="G4" t="s">
        <v>57</v>
      </c>
      <c r="H4" t="s">
        <v>111</v>
      </c>
      <c r="I4" t="s">
        <v>111</v>
      </c>
      <c r="J4" t="s">
        <v>111</v>
      </c>
      <c r="K4" t="s">
        <v>111</v>
      </c>
      <c r="L4" t="s">
        <v>111</v>
      </c>
      <c r="M4" t="s">
        <v>57</v>
      </c>
      <c r="N4" t="s">
        <v>57</v>
      </c>
      <c r="O4" t="s">
        <v>111</v>
      </c>
      <c r="P4" t="s">
        <v>111</v>
      </c>
      <c r="Q4" t="s">
        <v>57</v>
      </c>
      <c r="R4" t="s">
        <v>111</v>
      </c>
      <c r="S4" t="s">
        <v>111</v>
      </c>
      <c r="T4" t="s">
        <v>111</v>
      </c>
      <c r="U4" t="s">
        <v>111</v>
      </c>
      <c r="V4" t="s">
        <v>57</v>
      </c>
      <c r="W4" t="s">
        <v>57</v>
      </c>
      <c r="X4" t="s">
        <v>57</v>
      </c>
      <c r="Y4" t="s">
        <v>111</v>
      </c>
      <c r="Z4" t="s">
        <v>111</v>
      </c>
    </row>
    <row r="5" spans="1:26" x14ac:dyDescent="0.25">
      <c r="A5" t="s">
        <v>30</v>
      </c>
      <c r="B5" t="str">
        <f t="shared" si="0"/>
        <v>CA</v>
      </c>
      <c r="C5" t="s">
        <v>34</v>
      </c>
      <c r="D5" t="s">
        <v>111</v>
      </c>
      <c r="E5" t="s">
        <v>111</v>
      </c>
      <c r="F5" t="s">
        <v>111</v>
      </c>
      <c r="G5" t="s">
        <v>57</v>
      </c>
      <c r="H5" t="s">
        <v>111</v>
      </c>
      <c r="I5" t="s">
        <v>111</v>
      </c>
      <c r="J5" t="s">
        <v>111</v>
      </c>
      <c r="K5" t="s">
        <v>111</v>
      </c>
      <c r="L5" t="s">
        <v>111</v>
      </c>
      <c r="M5" t="s">
        <v>116</v>
      </c>
      <c r="N5" t="s">
        <v>111</v>
      </c>
      <c r="O5" t="s">
        <v>111</v>
      </c>
      <c r="P5" t="s">
        <v>111</v>
      </c>
      <c r="Q5" t="s">
        <v>111</v>
      </c>
      <c r="R5" t="s">
        <v>59</v>
      </c>
      <c r="S5" t="s">
        <v>111</v>
      </c>
      <c r="T5" t="s">
        <v>111</v>
      </c>
      <c r="U5" t="s">
        <v>111</v>
      </c>
      <c r="V5" t="s">
        <v>111</v>
      </c>
      <c r="W5" t="s">
        <v>57</v>
      </c>
      <c r="X5" t="s">
        <v>57</v>
      </c>
      <c r="Y5" t="s">
        <v>116</v>
      </c>
      <c r="Z5" t="s">
        <v>116</v>
      </c>
    </row>
    <row r="6" spans="1:26" x14ac:dyDescent="0.25">
      <c r="A6" t="s">
        <v>30</v>
      </c>
      <c r="B6" t="str">
        <f t="shared" si="0"/>
        <v>CO</v>
      </c>
      <c r="C6" t="s">
        <v>35</v>
      </c>
      <c r="D6" t="s">
        <v>111</v>
      </c>
      <c r="E6" t="s">
        <v>111</v>
      </c>
      <c r="F6" t="s">
        <v>57</v>
      </c>
      <c r="G6" t="s">
        <v>57</v>
      </c>
      <c r="H6" t="s">
        <v>111</v>
      </c>
      <c r="I6" t="s">
        <v>111</v>
      </c>
      <c r="J6" t="s">
        <v>111</v>
      </c>
      <c r="K6" t="s">
        <v>111</v>
      </c>
      <c r="L6" t="s">
        <v>59</v>
      </c>
      <c r="M6" t="s">
        <v>111</v>
      </c>
      <c r="N6" t="s">
        <v>57</v>
      </c>
      <c r="O6" t="s">
        <v>111</v>
      </c>
      <c r="P6" t="s">
        <v>111</v>
      </c>
      <c r="Q6" t="s">
        <v>111</v>
      </c>
      <c r="R6" t="s">
        <v>57</v>
      </c>
      <c r="S6" t="s">
        <v>59</v>
      </c>
      <c r="T6" t="s">
        <v>111</v>
      </c>
      <c r="U6" t="s">
        <v>111</v>
      </c>
      <c r="V6" t="s">
        <v>111</v>
      </c>
      <c r="W6" t="s">
        <v>57</v>
      </c>
      <c r="X6" t="s">
        <v>111</v>
      </c>
      <c r="Y6" t="s">
        <v>116</v>
      </c>
      <c r="Z6" t="s">
        <v>111</v>
      </c>
    </row>
    <row r="7" spans="1:26" x14ac:dyDescent="0.25">
      <c r="A7" t="s">
        <v>30</v>
      </c>
      <c r="B7" t="str">
        <f t="shared" si="0"/>
        <v>DC</v>
      </c>
      <c r="C7" t="s">
        <v>36</v>
      </c>
      <c r="D7" t="s">
        <v>57</v>
      </c>
      <c r="E7" t="s">
        <v>111</v>
      </c>
      <c r="F7" t="s">
        <v>111</v>
      </c>
      <c r="G7" t="s">
        <v>111</v>
      </c>
      <c r="H7" t="s">
        <v>111</v>
      </c>
      <c r="I7" t="s">
        <v>57</v>
      </c>
      <c r="J7" t="s">
        <v>111</v>
      </c>
      <c r="K7" t="s">
        <v>111</v>
      </c>
      <c r="L7" t="s">
        <v>111</v>
      </c>
      <c r="M7" t="s">
        <v>111</v>
      </c>
      <c r="N7" t="s">
        <v>57</v>
      </c>
      <c r="O7" t="s">
        <v>111</v>
      </c>
      <c r="P7" t="s">
        <v>111</v>
      </c>
      <c r="Q7" t="s">
        <v>57</v>
      </c>
      <c r="R7" t="s">
        <v>111</v>
      </c>
      <c r="S7" t="s">
        <v>59</v>
      </c>
      <c r="T7" t="s">
        <v>57</v>
      </c>
      <c r="U7" t="s">
        <v>57</v>
      </c>
      <c r="V7" t="s">
        <v>111</v>
      </c>
      <c r="W7" t="s">
        <v>57</v>
      </c>
      <c r="X7" t="s">
        <v>111</v>
      </c>
      <c r="Y7" t="s">
        <v>111</v>
      </c>
      <c r="Z7" t="s">
        <v>57</v>
      </c>
    </row>
    <row r="8" spans="1:26" x14ac:dyDescent="0.25">
      <c r="A8" t="s">
        <v>30</v>
      </c>
      <c r="B8" t="str">
        <f t="shared" si="0"/>
        <v>FL</v>
      </c>
      <c r="C8" t="s">
        <v>37</v>
      </c>
      <c r="D8" t="s">
        <v>57</v>
      </c>
      <c r="E8" t="s">
        <v>111</v>
      </c>
      <c r="F8" t="s">
        <v>111</v>
      </c>
      <c r="G8" t="s">
        <v>57</v>
      </c>
      <c r="H8" t="s">
        <v>111</v>
      </c>
      <c r="I8" t="s">
        <v>111</v>
      </c>
      <c r="J8" t="s">
        <v>57</v>
      </c>
      <c r="K8" t="s">
        <v>111</v>
      </c>
      <c r="L8" t="s">
        <v>111</v>
      </c>
      <c r="M8" t="s">
        <v>111</v>
      </c>
      <c r="N8" t="s">
        <v>57</v>
      </c>
      <c r="O8" t="s">
        <v>111</v>
      </c>
      <c r="P8" t="s">
        <v>111</v>
      </c>
      <c r="Q8" t="s">
        <v>111</v>
      </c>
      <c r="R8" t="s">
        <v>111</v>
      </c>
      <c r="S8" t="s">
        <v>59</v>
      </c>
      <c r="T8" t="s">
        <v>111</v>
      </c>
      <c r="U8" t="s">
        <v>57</v>
      </c>
      <c r="V8" t="s">
        <v>57</v>
      </c>
      <c r="W8" t="s">
        <v>57</v>
      </c>
      <c r="X8" t="s">
        <v>57</v>
      </c>
      <c r="Y8" t="s">
        <v>111</v>
      </c>
      <c r="Z8" t="s">
        <v>57</v>
      </c>
    </row>
    <row r="9" spans="1:26" x14ac:dyDescent="0.25">
      <c r="A9" t="s">
        <v>30</v>
      </c>
      <c r="B9" t="str">
        <f t="shared" si="0"/>
        <v>FL</v>
      </c>
      <c r="C9" t="s">
        <v>38</v>
      </c>
      <c r="D9" t="s">
        <v>57</v>
      </c>
      <c r="E9" t="s">
        <v>111</v>
      </c>
      <c r="F9" t="s">
        <v>111</v>
      </c>
      <c r="G9" t="s">
        <v>57</v>
      </c>
      <c r="H9" t="s">
        <v>59</v>
      </c>
      <c r="I9" t="s">
        <v>111</v>
      </c>
      <c r="J9" t="s">
        <v>57</v>
      </c>
      <c r="K9" t="s">
        <v>57</v>
      </c>
      <c r="L9" t="s">
        <v>111</v>
      </c>
      <c r="M9" t="s">
        <v>111</v>
      </c>
      <c r="N9" t="s">
        <v>111</v>
      </c>
      <c r="O9" t="s">
        <v>111</v>
      </c>
      <c r="P9" t="s">
        <v>111</v>
      </c>
      <c r="Q9" t="s">
        <v>57</v>
      </c>
      <c r="R9" t="s">
        <v>111</v>
      </c>
      <c r="S9" t="s">
        <v>111</v>
      </c>
      <c r="T9" t="s">
        <v>111</v>
      </c>
      <c r="U9" t="s">
        <v>57</v>
      </c>
      <c r="V9" t="s">
        <v>57</v>
      </c>
      <c r="W9" t="s">
        <v>111</v>
      </c>
      <c r="X9" t="s">
        <v>111</v>
      </c>
      <c r="Y9" t="s">
        <v>111</v>
      </c>
      <c r="Z9" t="s">
        <v>111</v>
      </c>
    </row>
    <row r="10" spans="1:26" x14ac:dyDescent="0.25">
      <c r="A10" t="s">
        <v>30</v>
      </c>
      <c r="B10" t="str">
        <f t="shared" si="0"/>
        <v>GA</v>
      </c>
      <c r="C10" t="s">
        <v>39</v>
      </c>
      <c r="D10" t="s">
        <v>116</v>
      </c>
      <c r="E10" t="s">
        <v>111</v>
      </c>
      <c r="F10" t="s">
        <v>111</v>
      </c>
      <c r="G10" t="s">
        <v>111</v>
      </c>
      <c r="H10" t="s">
        <v>111</v>
      </c>
      <c r="I10" t="s">
        <v>116</v>
      </c>
      <c r="J10" t="s">
        <v>111</v>
      </c>
      <c r="K10" t="s">
        <v>111</v>
      </c>
      <c r="L10" t="s">
        <v>111</v>
      </c>
      <c r="M10" t="s">
        <v>111</v>
      </c>
      <c r="N10" t="s">
        <v>57</v>
      </c>
      <c r="O10" t="s">
        <v>116</v>
      </c>
      <c r="P10" t="s">
        <v>111</v>
      </c>
      <c r="Q10" t="s">
        <v>57</v>
      </c>
      <c r="R10" t="s">
        <v>111</v>
      </c>
      <c r="S10" t="s">
        <v>111</v>
      </c>
      <c r="T10" t="s">
        <v>111</v>
      </c>
      <c r="U10" t="s">
        <v>111</v>
      </c>
      <c r="V10" t="s">
        <v>111</v>
      </c>
      <c r="W10" t="s">
        <v>57</v>
      </c>
      <c r="X10" t="s">
        <v>116</v>
      </c>
      <c r="Y10" t="s">
        <v>116</v>
      </c>
      <c r="Z10" t="s">
        <v>116</v>
      </c>
    </row>
    <row r="11" spans="1:26" x14ac:dyDescent="0.25">
      <c r="A11" t="s">
        <v>30</v>
      </c>
      <c r="B11" t="str">
        <f t="shared" si="0"/>
        <v>IL</v>
      </c>
      <c r="C11" t="s">
        <v>40</v>
      </c>
      <c r="D11" t="s">
        <v>111</v>
      </c>
      <c r="E11" t="s">
        <v>59</v>
      </c>
      <c r="F11" t="s">
        <v>111</v>
      </c>
      <c r="G11" t="s">
        <v>111</v>
      </c>
      <c r="H11" t="s">
        <v>111</v>
      </c>
      <c r="I11" t="s">
        <v>111</v>
      </c>
      <c r="J11" t="s">
        <v>57</v>
      </c>
      <c r="K11" t="s">
        <v>111</v>
      </c>
      <c r="L11" t="s">
        <v>111</v>
      </c>
      <c r="M11" t="s">
        <v>111</v>
      </c>
      <c r="N11" t="s">
        <v>111</v>
      </c>
      <c r="O11" t="s">
        <v>111</v>
      </c>
      <c r="P11" t="s">
        <v>111</v>
      </c>
      <c r="Q11" t="s">
        <v>57</v>
      </c>
      <c r="R11" t="s">
        <v>111</v>
      </c>
      <c r="S11" t="s">
        <v>59</v>
      </c>
      <c r="T11" t="s">
        <v>111</v>
      </c>
      <c r="U11" t="s">
        <v>111</v>
      </c>
      <c r="V11" t="s">
        <v>111</v>
      </c>
      <c r="W11" t="s">
        <v>111</v>
      </c>
      <c r="X11" t="s">
        <v>57</v>
      </c>
      <c r="Y11" t="s">
        <v>116</v>
      </c>
      <c r="Z11" t="s">
        <v>111</v>
      </c>
    </row>
    <row r="12" spans="1:26" x14ac:dyDescent="0.25">
      <c r="A12" t="s">
        <v>30</v>
      </c>
      <c r="B12" t="str">
        <f t="shared" si="0"/>
        <v>MA</v>
      </c>
      <c r="C12" t="s">
        <v>41</v>
      </c>
      <c r="D12" t="s">
        <v>57</v>
      </c>
      <c r="E12" t="s">
        <v>111</v>
      </c>
      <c r="F12" t="s">
        <v>111</v>
      </c>
      <c r="G12" t="s">
        <v>57</v>
      </c>
      <c r="H12" t="s">
        <v>111</v>
      </c>
      <c r="I12" t="s">
        <v>111</v>
      </c>
      <c r="J12" t="s">
        <v>57</v>
      </c>
      <c r="K12" t="s">
        <v>57</v>
      </c>
      <c r="L12" t="s">
        <v>57</v>
      </c>
      <c r="M12" t="s">
        <v>111</v>
      </c>
      <c r="N12" t="s">
        <v>57</v>
      </c>
      <c r="O12" t="s">
        <v>59</v>
      </c>
      <c r="P12" t="s">
        <v>111</v>
      </c>
      <c r="Q12" t="s">
        <v>111</v>
      </c>
      <c r="R12" t="s">
        <v>111</v>
      </c>
      <c r="S12" t="s">
        <v>59</v>
      </c>
      <c r="T12" t="s">
        <v>57</v>
      </c>
      <c r="U12" t="s">
        <v>111</v>
      </c>
      <c r="V12" t="s">
        <v>57</v>
      </c>
      <c r="W12" t="s">
        <v>57</v>
      </c>
      <c r="X12" t="s">
        <v>57</v>
      </c>
      <c r="Y12" t="s">
        <v>111</v>
      </c>
      <c r="Z12" t="s">
        <v>57</v>
      </c>
    </row>
    <row r="13" spans="1:26" x14ac:dyDescent="0.25">
      <c r="A13" t="s">
        <v>30</v>
      </c>
      <c r="B13" t="str">
        <f t="shared" si="0"/>
        <v>MI</v>
      </c>
      <c r="C13" t="s">
        <v>42</v>
      </c>
      <c r="D13" t="s">
        <v>111</v>
      </c>
      <c r="E13" t="s">
        <v>111</v>
      </c>
      <c r="F13" t="s">
        <v>57</v>
      </c>
      <c r="G13" t="s">
        <v>57</v>
      </c>
      <c r="H13" t="s">
        <v>111</v>
      </c>
      <c r="I13" t="s">
        <v>57</v>
      </c>
      <c r="J13" t="s">
        <v>57</v>
      </c>
      <c r="K13" t="s">
        <v>111</v>
      </c>
      <c r="L13" t="s">
        <v>111</v>
      </c>
      <c r="M13" t="s">
        <v>111</v>
      </c>
      <c r="N13" t="s">
        <v>111</v>
      </c>
      <c r="O13" t="s">
        <v>111</v>
      </c>
      <c r="P13" t="s">
        <v>111</v>
      </c>
      <c r="Q13" t="s">
        <v>57</v>
      </c>
      <c r="R13" t="s">
        <v>57</v>
      </c>
      <c r="S13" t="s">
        <v>59</v>
      </c>
      <c r="T13" t="s">
        <v>111</v>
      </c>
      <c r="U13" t="s">
        <v>57</v>
      </c>
      <c r="V13" t="s">
        <v>111</v>
      </c>
      <c r="W13" t="s">
        <v>57</v>
      </c>
      <c r="X13" t="s">
        <v>57</v>
      </c>
      <c r="Y13" t="s">
        <v>111</v>
      </c>
      <c r="Z13" t="s">
        <v>57</v>
      </c>
    </row>
    <row r="14" spans="1:26" x14ac:dyDescent="0.25">
      <c r="A14" t="s">
        <v>30</v>
      </c>
      <c r="B14" t="str">
        <f t="shared" si="0"/>
        <v>MO</v>
      </c>
      <c r="C14" t="s">
        <v>43</v>
      </c>
      <c r="D14" t="s">
        <v>111</v>
      </c>
      <c r="E14" t="s">
        <v>111</v>
      </c>
      <c r="F14" t="s">
        <v>57</v>
      </c>
      <c r="G14" t="s">
        <v>57</v>
      </c>
      <c r="H14" t="s">
        <v>111</v>
      </c>
      <c r="I14" t="s">
        <v>111</v>
      </c>
      <c r="J14" t="s">
        <v>57</v>
      </c>
      <c r="K14" t="s">
        <v>59</v>
      </c>
      <c r="L14" t="s">
        <v>59</v>
      </c>
      <c r="M14" t="s">
        <v>111</v>
      </c>
      <c r="N14" t="s">
        <v>57</v>
      </c>
      <c r="O14" t="s">
        <v>111</v>
      </c>
      <c r="P14" t="s">
        <v>111</v>
      </c>
      <c r="Q14" t="s">
        <v>57</v>
      </c>
      <c r="R14" t="s">
        <v>111</v>
      </c>
      <c r="S14" t="s">
        <v>59</v>
      </c>
      <c r="T14" t="s">
        <v>111</v>
      </c>
      <c r="U14" t="s">
        <v>111</v>
      </c>
      <c r="V14" t="s">
        <v>57</v>
      </c>
      <c r="W14" t="s">
        <v>57</v>
      </c>
      <c r="X14" t="s">
        <v>57</v>
      </c>
      <c r="Y14" t="s">
        <v>111</v>
      </c>
      <c r="Z14" t="s">
        <v>111</v>
      </c>
    </row>
    <row r="15" spans="1:26" x14ac:dyDescent="0.25">
      <c r="A15" t="s">
        <v>30</v>
      </c>
      <c r="B15" t="str">
        <f t="shared" si="0"/>
        <v>NY</v>
      </c>
      <c r="C15" t="s">
        <v>112</v>
      </c>
      <c r="D15" t="s">
        <v>57</v>
      </c>
      <c r="E15" t="s">
        <v>111</v>
      </c>
      <c r="F15" t="s">
        <v>111</v>
      </c>
      <c r="G15" t="s">
        <v>57</v>
      </c>
      <c r="H15" t="s">
        <v>111</v>
      </c>
      <c r="I15" t="s">
        <v>57</v>
      </c>
      <c r="J15" t="s">
        <v>111</v>
      </c>
      <c r="K15" t="s">
        <v>57</v>
      </c>
      <c r="L15" t="s">
        <v>57</v>
      </c>
      <c r="M15" t="s">
        <v>111</v>
      </c>
      <c r="N15" t="s">
        <v>57</v>
      </c>
      <c r="O15" t="s">
        <v>111</v>
      </c>
      <c r="P15" t="s">
        <v>59</v>
      </c>
      <c r="Q15" t="s">
        <v>111</v>
      </c>
      <c r="R15" t="s">
        <v>111</v>
      </c>
      <c r="S15" t="s">
        <v>111</v>
      </c>
      <c r="T15" t="s">
        <v>111</v>
      </c>
      <c r="U15" t="s">
        <v>111</v>
      </c>
      <c r="V15" t="s">
        <v>57</v>
      </c>
      <c r="W15" t="s">
        <v>57</v>
      </c>
      <c r="X15" t="s">
        <v>57</v>
      </c>
      <c r="Y15" t="s">
        <v>111</v>
      </c>
      <c r="Z15" t="s">
        <v>57</v>
      </c>
    </row>
    <row r="16" spans="1:26" x14ac:dyDescent="0.25">
      <c r="A16" t="s">
        <v>30</v>
      </c>
      <c r="B16" t="str">
        <f t="shared" si="0"/>
        <v>NY</v>
      </c>
      <c r="C16" t="s">
        <v>44</v>
      </c>
      <c r="D16" t="s">
        <v>57</v>
      </c>
      <c r="E16" t="s">
        <v>111</v>
      </c>
      <c r="F16" t="s">
        <v>111</v>
      </c>
      <c r="G16" t="s">
        <v>57</v>
      </c>
      <c r="H16" t="s">
        <v>111</v>
      </c>
      <c r="I16" t="s">
        <v>111</v>
      </c>
      <c r="J16" t="s">
        <v>57</v>
      </c>
      <c r="K16" t="s">
        <v>57</v>
      </c>
      <c r="L16" t="s">
        <v>111</v>
      </c>
      <c r="M16" t="s">
        <v>111</v>
      </c>
      <c r="N16" t="s">
        <v>57</v>
      </c>
      <c r="O16" t="s">
        <v>111</v>
      </c>
      <c r="P16" t="s">
        <v>111</v>
      </c>
      <c r="Q16" t="s">
        <v>57</v>
      </c>
      <c r="R16" t="s">
        <v>111</v>
      </c>
      <c r="S16" t="s">
        <v>111</v>
      </c>
      <c r="T16" t="s">
        <v>111</v>
      </c>
      <c r="U16" t="s">
        <v>111</v>
      </c>
      <c r="V16" t="s">
        <v>57</v>
      </c>
      <c r="W16" t="s">
        <v>57</v>
      </c>
      <c r="X16" t="s">
        <v>57</v>
      </c>
      <c r="Y16" t="s">
        <v>111</v>
      </c>
      <c r="Z16" t="s">
        <v>111</v>
      </c>
    </row>
    <row r="17" spans="1:26" x14ac:dyDescent="0.25">
      <c r="A17" t="s">
        <v>30</v>
      </c>
      <c r="B17" t="str">
        <f t="shared" si="0"/>
        <v>OR</v>
      </c>
      <c r="C17" t="s">
        <v>45</v>
      </c>
      <c r="D17" t="s">
        <v>111</v>
      </c>
      <c r="E17" t="s">
        <v>111</v>
      </c>
      <c r="F17" t="s">
        <v>57</v>
      </c>
      <c r="G17" t="s">
        <v>57</v>
      </c>
      <c r="H17" t="s">
        <v>111</v>
      </c>
      <c r="I17" t="s">
        <v>57</v>
      </c>
      <c r="J17" t="s">
        <v>57</v>
      </c>
      <c r="K17" t="s">
        <v>111</v>
      </c>
      <c r="L17" t="s">
        <v>111</v>
      </c>
      <c r="M17" t="s">
        <v>111</v>
      </c>
      <c r="N17" t="s">
        <v>57</v>
      </c>
      <c r="O17" t="s">
        <v>111</v>
      </c>
      <c r="P17" t="s">
        <v>57</v>
      </c>
      <c r="Q17" t="s">
        <v>57</v>
      </c>
      <c r="R17" t="s">
        <v>57</v>
      </c>
      <c r="S17" t="s">
        <v>111</v>
      </c>
      <c r="T17" t="s">
        <v>111</v>
      </c>
      <c r="U17" t="s">
        <v>57</v>
      </c>
      <c r="V17" t="s">
        <v>111</v>
      </c>
      <c r="W17" t="s">
        <v>57</v>
      </c>
      <c r="X17" t="s">
        <v>111</v>
      </c>
      <c r="Y17" t="s">
        <v>111</v>
      </c>
      <c r="Z17" t="s">
        <v>111</v>
      </c>
    </row>
    <row r="18" spans="1:26" x14ac:dyDescent="0.25">
      <c r="A18" t="s">
        <v>30</v>
      </c>
      <c r="B18" t="str">
        <f t="shared" si="0"/>
        <v>RI</v>
      </c>
      <c r="C18" t="s">
        <v>46</v>
      </c>
      <c r="D18" t="s">
        <v>57</v>
      </c>
      <c r="E18" t="s">
        <v>111</v>
      </c>
      <c r="F18" t="s">
        <v>111</v>
      </c>
      <c r="G18" t="s">
        <v>57</v>
      </c>
      <c r="H18" t="s">
        <v>111</v>
      </c>
      <c r="I18" t="s">
        <v>111</v>
      </c>
      <c r="J18" t="s">
        <v>111</v>
      </c>
      <c r="K18" t="s">
        <v>57</v>
      </c>
      <c r="L18" t="s">
        <v>111</v>
      </c>
      <c r="M18" t="s">
        <v>111</v>
      </c>
      <c r="N18" t="s">
        <v>57</v>
      </c>
      <c r="O18" t="s">
        <v>59</v>
      </c>
      <c r="P18" t="s">
        <v>111</v>
      </c>
      <c r="Q18" t="s">
        <v>57</v>
      </c>
      <c r="R18" t="s">
        <v>57</v>
      </c>
      <c r="S18" t="s">
        <v>111</v>
      </c>
      <c r="T18" t="s">
        <v>111</v>
      </c>
      <c r="U18" t="s">
        <v>57</v>
      </c>
      <c r="V18" t="s">
        <v>57</v>
      </c>
      <c r="W18" t="s">
        <v>57</v>
      </c>
      <c r="X18" t="s">
        <v>57</v>
      </c>
      <c r="Y18" t="s">
        <v>111</v>
      </c>
      <c r="Z18" t="s">
        <v>57</v>
      </c>
    </row>
    <row r="19" spans="1:26" x14ac:dyDescent="0.25">
      <c r="A19" t="s">
        <v>30</v>
      </c>
      <c r="B19" t="str">
        <f t="shared" si="0"/>
        <v>TX</v>
      </c>
      <c r="C19" t="s">
        <v>47</v>
      </c>
      <c r="D19" t="s">
        <v>57</v>
      </c>
      <c r="E19" t="s">
        <v>57</v>
      </c>
      <c r="F19" t="s">
        <v>111</v>
      </c>
      <c r="G19" t="s">
        <v>57</v>
      </c>
      <c r="H19" t="s">
        <v>111</v>
      </c>
      <c r="I19" t="s">
        <v>57</v>
      </c>
      <c r="J19" t="s">
        <v>57</v>
      </c>
      <c r="K19" t="s">
        <v>111</v>
      </c>
      <c r="L19" t="s">
        <v>111</v>
      </c>
      <c r="M19" t="s">
        <v>111</v>
      </c>
      <c r="N19" t="s">
        <v>111</v>
      </c>
      <c r="O19" t="s">
        <v>111</v>
      </c>
      <c r="P19" t="s">
        <v>57</v>
      </c>
      <c r="Q19" t="s">
        <v>57</v>
      </c>
      <c r="R19" t="s">
        <v>111</v>
      </c>
      <c r="S19" t="s">
        <v>111</v>
      </c>
      <c r="T19" t="s">
        <v>57</v>
      </c>
      <c r="U19" t="s">
        <v>57</v>
      </c>
      <c r="V19" t="s">
        <v>111</v>
      </c>
      <c r="W19" t="s">
        <v>111</v>
      </c>
      <c r="X19" t="s">
        <v>111</v>
      </c>
      <c r="Y19" t="s">
        <v>111</v>
      </c>
      <c r="Z19" t="s">
        <v>116</v>
      </c>
    </row>
    <row r="20" spans="1:26" x14ac:dyDescent="0.25">
      <c r="A20" t="s">
        <v>30</v>
      </c>
      <c r="B20" t="str">
        <f t="shared" si="0"/>
        <v>UT</v>
      </c>
      <c r="C20" t="s">
        <v>48</v>
      </c>
      <c r="D20" t="s">
        <v>111</v>
      </c>
      <c r="E20" t="s">
        <v>111</v>
      </c>
      <c r="F20" t="s">
        <v>111</v>
      </c>
      <c r="G20" t="s">
        <v>57</v>
      </c>
      <c r="H20" t="s">
        <v>111</v>
      </c>
      <c r="I20" t="s">
        <v>111</v>
      </c>
      <c r="J20" t="s">
        <v>111</v>
      </c>
      <c r="K20" t="s">
        <v>111</v>
      </c>
      <c r="L20" t="s">
        <v>111</v>
      </c>
      <c r="M20" t="s">
        <v>111</v>
      </c>
      <c r="N20" t="s">
        <v>111</v>
      </c>
      <c r="O20" t="s">
        <v>111</v>
      </c>
      <c r="P20" t="s">
        <v>111</v>
      </c>
      <c r="Q20" t="s">
        <v>111</v>
      </c>
      <c r="R20" t="s">
        <v>111</v>
      </c>
      <c r="S20" t="s">
        <v>59</v>
      </c>
      <c r="T20" t="s">
        <v>111</v>
      </c>
      <c r="U20" t="s">
        <v>111</v>
      </c>
      <c r="V20" t="s">
        <v>57</v>
      </c>
      <c r="W20" t="s">
        <v>111</v>
      </c>
      <c r="X20" t="s">
        <v>111</v>
      </c>
      <c r="Y20" t="s">
        <v>111</v>
      </c>
      <c r="Z20" t="s">
        <v>111</v>
      </c>
    </row>
    <row r="21" spans="1:26" x14ac:dyDescent="0.25">
      <c r="A21" t="s">
        <v>30</v>
      </c>
      <c r="B21" t="str">
        <f t="shared" si="0"/>
        <v>VA</v>
      </c>
      <c r="C21" t="s">
        <v>49</v>
      </c>
      <c r="D21" t="s">
        <v>57</v>
      </c>
      <c r="E21" t="s">
        <v>57</v>
      </c>
      <c r="F21" t="s">
        <v>111</v>
      </c>
      <c r="G21" t="s">
        <v>57</v>
      </c>
      <c r="H21" t="s">
        <v>111</v>
      </c>
      <c r="I21" t="s">
        <v>111</v>
      </c>
      <c r="J21" t="s">
        <v>111</v>
      </c>
      <c r="K21" t="s">
        <v>111</v>
      </c>
      <c r="L21" t="s">
        <v>111</v>
      </c>
      <c r="M21" t="s">
        <v>111</v>
      </c>
      <c r="N21" t="s">
        <v>57</v>
      </c>
      <c r="O21" t="s">
        <v>111</v>
      </c>
      <c r="P21" t="s">
        <v>111</v>
      </c>
      <c r="Q21" t="s">
        <v>111</v>
      </c>
      <c r="R21" t="s">
        <v>111</v>
      </c>
      <c r="S21" t="s">
        <v>59</v>
      </c>
      <c r="T21" t="s">
        <v>111</v>
      </c>
      <c r="U21" t="s">
        <v>57</v>
      </c>
      <c r="V21" t="s">
        <v>57</v>
      </c>
      <c r="W21" t="s">
        <v>57</v>
      </c>
      <c r="X21" t="s">
        <v>111</v>
      </c>
      <c r="Y21" t="s">
        <v>116</v>
      </c>
      <c r="Z21" t="s">
        <v>111</v>
      </c>
    </row>
    <row r="22" spans="1:26" x14ac:dyDescent="0.25">
      <c r="A22" t="s">
        <v>30</v>
      </c>
      <c r="B22" t="str">
        <f t="shared" si="0"/>
        <v>WA</v>
      </c>
      <c r="C22" t="s">
        <v>50</v>
      </c>
      <c r="D22" t="s">
        <v>111</v>
      </c>
      <c r="E22" t="s">
        <v>57</v>
      </c>
      <c r="F22" t="s">
        <v>57</v>
      </c>
      <c r="G22" t="s">
        <v>57</v>
      </c>
      <c r="H22" t="s">
        <v>111</v>
      </c>
      <c r="I22" t="s">
        <v>111</v>
      </c>
      <c r="J22" t="s">
        <v>111</v>
      </c>
      <c r="K22" t="s">
        <v>111</v>
      </c>
      <c r="L22" t="s">
        <v>57</v>
      </c>
      <c r="M22" t="s">
        <v>57</v>
      </c>
      <c r="N22" t="s">
        <v>111</v>
      </c>
      <c r="O22" t="s">
        <v>111</v>
      </c>
      <c r="P22" t="s">
        <v>57</v>
      </c>
      <c r="Q22" t="s">
        <v>57</v>
      </c>
      <c r="R22" t="s">
        <v>111</v>
      </c>
      <c r="S22" t="s">
        <v>111</v>
      </c>
      <c r="T22" t="s">
        <v>111</v>
      </c>
      <c r="U22" t="s">
        <v>111</v>
      </c>
      <c r="V22" t="s">
        <v>57</v>
      </c>
      <c r="W22" t="s">
        <v>111</v>
      </c>
      <c r="X22" t="s">
        <v>111</v>
      </c>
      <c r="Y22" t="s">
        <v>116</v>
      </c>
      <c r="Z22" t="s">
        <v>111</v>
      </c>
    </row>
    <row r="23" spans="1:26" x14ac:dyDescent="0.25">
      <c r="A23" t="s">
        <v>51</v>
      </c>
      <c r="B23" t="str">
        <f t="shared" si="0"/>
        <v>KY</v>
      </c>
      <c r="C23" t="s">
        <v>113</v>
      </c>
      <c r="D23" t="s">
        <v>111</v>
      </c>
      <c r="E23" t="s">
        <v>57</v>
      </c>
      <c r="F23" t="s">
        <v>57</v>
      </c>
      <c r="G23" t="s">
        <v>111</v>
      </c>
      <c r="H23" t="s">
        <v>111</v>
      </c>
      <c r="I23" t="s">
        <v>111</v>
      </c>
      <c r="J23" t="s">
        <v>57</v>
      </c>
      <c r="K23" t="s">
        <v>111</v>
      </c>
      <c r="L23" t="s">
        <v>111</v>
      </c>
      <c r="M23" t="s">
        <v>57</v>
      </c>
      <c r="N23" t="s">
        <v>111</v>
      </c>
      <c r="O23" t="s">
        <v>111</v>
      </c>
      <c r="P23" t="s">
        <v>57</v>
      </c>
      <c r="Q23" t="s">
        <v>57</v>
      </c>
      <c r="R23" t="s">
        <v>57</v>
      </c>
      <c r="S23" t="s">
        <v>111</v>
      </c>
      <c r="T23" t="s">
        <v>111</v>
      </c>
      <c r="U23" t="s">
        <v>57</v>
      </c>
      <c r="V23" t="s">
        <v>111</v>
      </c>
      <c r="W23" t="s">
        <v>111</v>
      </c>
      <c r="X23" t="s">
        <v>116</v>
      </c>
      <c r="Y23" t="s">
        <v>116</v>
      </c>
      <c r="Z23" t="s">
        <v>111</v>
      </c>
    </row>
    <row r="24" spans="1:26" x14ac:dyDescent="0.25">
      <c r="A24" t="s">
        <v>51</v>
      </c>
      <c r="B24" t="str">
        <f t="shared" si="0"/>
        <v>OR</v>
      </c>
      <c r="C24" t="s">
        <v>52</v>
      </c>
      <c r="D24" t="s">
        <v>111</v>
      </c>
      <c r="E24" t="s">
        <v>111</v>
      </c>
      <c r="F24" t="s">
        <v>111</v>
      </c>
      <c r="G24" t="s">
        <v>111</v>
      </c>
      <c r="H24" t="s">
        <v>111</v>
      </c>
      <c r="I24" t="s">
        <v>57</v>
      </c>
      <c r="J24" t="s">
        <v>57</v>
      </c>
      <c r="K24" t="s">
        <v>111</v>
      </c>
      <c r="L24" t="s">
        <v>111</v>
      </c>
      <c r="M24" t="s">
        <v>111</v>
      </c>
      <c r="N24" t="s">
        <v>111</v>
      </c>
      <c r="O24" t="s">
        <v>111</v>
      </c>
      <c r="P24" t="s">
        <v>111</v>
      </c>
      <c r="Q24" t="s">
        <v>57</v>
      </c>
      <c r="R24" t="s">
        <v>57</v>
      </c>
      <c r="S24" t="s">
        <v>59</v>
      </c>
      <c r="T24" t="s">
        <v>111</v>
      </c>
      <c r="U24" t="s">
        <v>57</v>
      </c>
      <c r="V24" t="s">
        <v>111</v>
      </c>
      <c r="W24" t="s">
        <v>111</v>
      </c>
      <c r="X24" t="s">
        <v>111</v>
      </c>
      <c r="Y24" t="s">
        <v>111</v>
      </c>
      <c r="Z24" t="s">
        <v>111</v>
      </c>
    </row>
    <row r="25" spans="1:26" x14ac:dyDescent="0.25">
      <c r="A25" t="s">
        <v>51</v>
      </c>
      <c r="B25" t="str">
        <f t="shared" si="0"/>
        <v>SC</v>
      </c>
      <c r="C25" t="s">
        <v>53</v>
      </c>
      <c r="D25" t="s">
        <v>111</v>
      </c>
      <c r="E25" t="s">
        <v>57</v>
      </c>
      <c r="F25" t="s">
        <v>111</v>
      </c>
      <c r="G25" t="s">
        <v>111</v>
      </c>
      <c r="H25" t="s">
        <v>111</v>
      </c>
      <c r="I25" t="s">
        <v>57</v>
      </c>
      <c r="J25" t="s">
        <v>111</v>
      </c>
      <c r="K25" t="s">
        <v>59</v>
      </c>
      <c r="L25" t="s">
        <v>111</v>
      </c>
      <c r="M25" t="s">
        <v>111</v>
      </c>
      <c r="N25" t="s">
        <v>111</v>
      </c>
      <c r="O25" t="s">
        <v>111</v>
      </c>
      <c r="P25" t="s">
        <v>57</v>
      </c>
      <c r="Q25" t="s">
        <v>111</v>
      </c>
      <c r="R25" t="s">
        <v>111</v>
      </c>
      <c r="S25" t="s">
        <v>59</v>
      </c>
      <c r="T25" t="s">
        <v>111</v>
      </c>
      <c r="U25" t="s">
        <v>111</v>
      </c>
      <c r="V25" t="s">
        <v>111</v>
      </c>
      <c r="W25" t="s">
        <v>111</v>
      </c>
      <c r="X25" t="s">
        <v>116</v>
      </c>
      <c r="Y25" t="s">
        <v>116</v>
      </c>
      <c r="Z25" t="s">
        <v>111</v>
      </c>
    </row>
    <row r="26" spans="1:26" x14ac:dyDescent="0.25">
      <c r="A26" t="s">
        <v>51</v>
      </c>
      <c r="B26" t="str">
        <f t="shared" si="0"/>
        <v>TX</v>
      </c>
      <c r="C26" t="s">
        <v>54</v>
      </c>
      <c r="D26" t="s">
        <v>111</v>
      </c>
      <c r="E26" t="s">
        <v>111</v>
      </c>
      <c r="F26" t="s">
        <v>111</v>
      </c>
      <c r="G26" t="s">
        <v>57</v>
      </c>
      <c r="H26" t="s">
        <v>111</v>
      </c>
      <c r="I26" t="s">
        <v>111</v>
      </c>
      <c r="J26" t="s">
        <v>111</v>
      </c>
      <c r="K26" t="s">
        <v>111</v>
      </c>
      <c r="L26" t="s">
        <v>111</v>
      </c>
      <c r="M26" t="s">
        <v>111</v>
      </c>
      <c r="N26" t="s">
        <v>111</v>
      </c>
      <c r="O26" t="s">
        <v>111</v>
      </c>
      <c r="P26" t="s">
        <v>111</v>
      </c>
      <c r="Q26" t="s">
        <v>111</v>
      </c>
      <c r="R26" t="s">
        <v>111</v>
      </c>
      <c r="S26" t="s">
        <v>59</v>
      </c>
      <c r="T26" t="s">
        <v>111</v>
      </c>
      <c r="U26" t="s">
        <v>111</v>
      </c>
      <c r="V26" t="s">
        <v>111</v>
      </c>
      <c r="W26" t="s">
        <v>111</v>
      </c>
      <c r="X26" t="s">
        <v>111</v>
      </c>
      <c r="Y26" t="s">
        <v>111</v>
      </c>
      <c r="Z26" t="s">
        <v>116</v>
      </c>
    </row>
    <row r="27" spans="1:26" x14ac:dyDescent="0.25">
      <c r="A27" t="s">
        <v>51</v>
      </c>
      <c r="B27" t="str">
        <f t="shared" si="0"/>
        <v>VT</v>
      </c>
      <c r="C27" t="s">
        <v>55</v>
      </c>
      <c r="D27" t="s">
        <v>111</v>
      </c>
      <c r="E27" t="s">
        <v>57</v>
      </c>
      <c r="F27" t="s">
        <v>111</v>
      </c>
      <c r="G27" t="s">
        <v>111</v>
      </c>
      <c r="H27" t="s">
        <v>111</v>
      </c>
      <c r="I27" t="s">
        <v>111</v>
      </c>
      <c r="J27" t="s">
        <v>57</v>
      </c>
      <c r="K27" t="s">
        <v>111</v>
      </c>
      <c r="L27" t="s">
        <v>111</v>
      </c>
      <c r="M27" t="s">
        <v>111</v>
      </c>
      <c r="N27" t="s">
        <v>111</v>
      </c>
      <c r="O27" t="s">
        <v>59</v>
      </c>
      <c r="P27" t="s">
        <v>111</v>
      </c>
      <c r="Q27" t="s">
        <v>111</v>
      </c>
      <c r="R27" t="s">
        <v>59</v>
      </c>
      <c r="S27" t="s">
        <v>111</v>
      </c>
      <c r="T27" t="s">
        <v>57</v>
      </c>
      <c r="U27" t="s">
        <v>111</v>
      </c>
      <c r="V27" t="s">
        <v>111</v>
      </c>
      <c r="W27" t="s">
        <v>111</v>
      </c>
      <c r="X27" t="s">
        <v>111</v>
      </c>
      <c r="Y27" t="s">
        <v>116</v>
      </c>
      <c r="Z27" t="s">
        <v>111</v>
      </c>
    </row>
    <row r="28" spans="1:26" x14ac:dyDescent="0.25">
      <c r="A28" t="s">
        <v>51</v>
      </c>
      <c r="B28" t="str">
        <f t="shared" si="0"/>
        <v>WI</v>
      </c>
      <c r="C28" t="s">
        <v>114</v>
      </c>
      <c r="D28" t="s">
        <v>116</v>
      </c>
      <c r="E28" t="s">
        <v>111</v>
      </c>
      <c r="F28" t="s">
        <v>57</v>
      </c>
      <c r="G28" t="s">
        <v>59</v>
      </c>
      <c r="H28" t="s">
        <v>111</v>
      </c>
      <c r="I28" t="s">
        <v>111</v>
      </c>
      <c r="J28" t="s">
        <v>57</v>
      </c>
      <c r="K28" t="s">
        <v>57</v>
      </c>
      <c r="L28" t="s">
        <v>111</v>
      </c>
      <c r="M28" t="s">
        <v>111</v>
      </c>
      <c r="N28" t="s">
        <v>111</v>
      </c>
      <c r="O28" t="s">
        <v>111</v>
      </c>
      <c r="P28" t="s">
        <v>111</v>
      </c>
      <c r="Q28" t="s">
        <v>57</v>
      </c>
      <c r="R28" t="s">
        <v>57</v>
      </c>
      <c r="S28" t="s">
        <v>111</v>
      </c>
      <c r="T28" t="s">
        <v>111</v>
      </c>
      <c r="U28" t="s">
        <v>57</v>
      </c>
      <c r="V28" t="s">
        <v>111</v>
      </c>
      <c r="W28" t="s">
        <v>59</v>
      </c>
      <c r="X28" t="s">
        <v>116</v>
      </c>
      <c r="Y28" t="s">
        <v>116</v>
      </c>
      <c r="Z28" t="s">
        <v>116</v>
      </c>
    </row>
  </sheetData>
  <sortState ref="A2:Z28">
    <sortCondition ref="B2:B2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F35"/>
  <sheetViews>
    <sheetView zoomScale="95" zoomScaleNormal="95" workbookViewId="0">
      <selection activeCell="AH43" sqref="AH43"/>
    </sheetView>
  </sheetViews>
  <sheetFormatPr defaultRowHeight="15" x14ac:dyDescent="0.25"/>
  <cols>
    <col min="1" max="1" width="3.7109375" customWidth="1"/>
    <col min="2" max="2" width="3.7109375" style="47" bestFit="1" customWidth="1"/>
    <col min="3" max="3" width="23.28515625" bestFit="1" customWidth="1"/>
    <col min="4" max="5" width="3.85546875" customWidth="1"/>
    <col min="6" max="12" width="4.28515625" customWidth="1"/>
    <col min="13" max="13" width="4.28515625" hidden="1" customWidth="1"/>
    <col min="14" max="15" width="4.28515625" customWidth="1"/>
    <col min="16" max="16" width="4.28515625" hidden="1" customWidth="1"/>
    <col min="17" max="28" width="4.28515625" customWidth="1"/>
    <col min="29" max="29" width="3.7109375" customWidth="1"/>
    <col min="31" max="31" width="3.7109375" style="47" bestFit="1" customWidth="1"/>
  </cols>
  <sheetData>
    <row r="1" spans="1:32" x14ac:dyDescent="0.25">
      <c r="A1" s="1"/>
      <c r="B1" s="45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45"/>
      <c r="AF1" s="1"/>
    </row>
    <row r="2" spans="1:32" ht="15.75" thickBot="1" x14ac:dyDescent="0.3">
      <c r="A2" s="1"/>
      <c r="B2" s="45"/>
      <c r="C2" s="2"/>
      <c r="D2" s="2"/>
      <c r="E2" s="2"/>
      <c r="F2" s="3"/>
      <c r="G2" s="3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45"/>
      <c r="AF2" s="2"/>
    </row>
    <row r="3" spans="1:32" ht="16.5" thickTop="1" thickBot="1" x14ac:dyDescent="0.3">
      <c r="A3" s="4"/>
      <c r="B3" s="46"/>
      <c r="C3" s="3"/>
      <c r="D3" s="3"/>
      <c r="E3" s="3"/>
      <c r="F3" s="246" t="s">
        <v>1171</v>
      </c>
      <c r="G3" s="247"/>
      <c r="H3" s="247"/>
      <c r="I3" s="248"/>
      <c r="J3" s="246" t="s">
        <v>1</v>
      </c>
      <c r="K3" s="248"/>
      <c r="L3" s="246" t="s">
        <v>2</v>
      </c>
      <c r="M3" s="247"/>
      <c r="N3" s="247"/>
      <c r="O3" s="247"/>
      <c r="P3" s="247"/>
      <c r="Q3" s="247"/>
      <c r="R3" s="247"/>
      <c r="S3" s="247"/>
      <c r="T3" s="247"/>
      <c r="U3" s="248"/>
      <c r="V3" s="246" t="s">
        <v>3</v>
      </c>
      <c r="W3" s="247"/>
      <c r="X3" s="247"/>
      <c r="Y3" s="247"/>
      <c r="Z3" s="247"/>
      <c r="AA3" s="247"/>
      <c r="AB3" s="248"/>
      <c r="AC3" s="3"/>
      <c r="AD3" s="1"/>
      <c r="AE3" s="46"/>
      <c r="AF3" s="1"/>
    </row>
    <row r="4" spans="1:32" ht="189.75" thickTop="1" thickBot="1" x14ac:dyDescent="0.3">
      <c r="A4" s="4"/>
      <c r="B4" s="46"/>
      <c r="C4" s="97" t="s">
        <v>115</v>
      </c>
      <c r="D4" s="99" t="str">
        <f>TrendDirSummary_20160719!E1</f>
        <v>Acetaldehyde</v>
      </c>
      <c r="E4" s="100" t="str">
        <f>TrendDirSummary_20160719!P1</f>
        <v>Formaldehyde</v>
      </c>
      <c r="F4" s="124" t="str">
        <f>TrendDirSummary_20160719!G1</f>
        <v>Benzene</v>
      </c>
      <c r="G4" s="123" t="str">
        <f>TrendDirSummary_20160719!W1</f>
        <v>Toluene</v>
      </c>
      <c r="H4" s="123" t="str">
        <f>TrendDirSummary_20160719!N1</f>
        <v>Ethylbenzene</v>
      </c>
      <c r="I4" s="122" t="str">
        <f>TrendDirSummary_20160719!D1</f>
        <v>1,3-Butadiene</v>
      </c>
      <c r="J4" s="124" t="str">
        <f>TrendDirSummary_20160719!H1</f>
        <v>Benzo(a)pyrene (total tsp &amp; vapor)</v>
      </c>
      <c r="K4" s="122" t="str">
        <f>TrendDirSummary_20160719!T1</f>
        <v>Naphthalene (total tsp &amp; vapor)</v>
      </c>
      <c r="L4" s="124" t="str">
        <f>TrendDirSummary_20160719!Z1</f>
        <v>p-Dichlorobenzene</v>
      </c>
      <c r="M4" s="96" t="str">
        <f>'New TrendDirSummary_old'!G1</f>
        <v>Acrylonitrile</v>
      </c>
      <c r="N4" s="123" t="str">
        <f>TrendDirSummary_20160719!K1</f>
        <v>Carbon tetrachloride</v>
      </c>
      <c r="O4" s="123" t="str">
        <f>TrendDirSummary_20160719!L1</f>
        <v>Chloroform</v>
      </c>
      <c r="P4" s="96" t="str">
        <f>'New TrendDirSummary_old'!D1</f>
        <v>1,2-Dibromoethane</v>
      </c>
      <c r="Q4" s="123" t="str">
        <f>TrendDirSummary_20160719!O1</f>
        <v>Ethylene dichloride</v>
      </c>
      <c r="R4" s="123" t="str">
        <f>TrendDirSummary_20160719!V1</f>
        <v>Tetrachloroethylene</v>
      </c>
      <c r="S4" s="123" t="str">
        <f>TrendDirSummary_20160719!X1</f>
        <v>Trichloroethylene</v>
      </c>
      <c r="T4" s="123" t="str">
        <f>TrendDirSummary_20160719!S1</f>
        <v>Methylene chloride</v>
      </c>
      <c r="U4" s="122" t="str">
        <f>TrendDirSummary_20160719!Y1</f>
        <v>Vinyl chloride</v>
      </c>
      <c r="V4" s="124" t="str">
        <f>TrendDirSummary_20160719!F1</f>
        <v>Arsenic Pm10 Lc</v>
      </c>
      <c r="W4" s="123" t="str">
        <f>TrendDirSummary_20160719!I1</f>
        <v>Beryllium Pm10 Lc</v>
      </c>
      <c r="X4" s="123" t="str">
        <f>TrendDirSummary_20160719!J1</f>
        <v>Cadmium Pm10 Lc</v>
      </c>
      <c r="Y4" s="123" t="str">
        <f>TrendDirSummary_20160719!M1</f>
        <v>Chromium VI (LC)</v>
      </c>
      <c r="Z4" s="123" t="str">
        <f>TrendDirSummary_20160719!Q1</f>
        <v>Lead Pm10 Lc</v>
      </c>
      <c r="AA4" s="123" t="str">
        <f>TrendDirSummary_20160719!R1</f>
        <v>Manganese Pm10 Lc</v>
      </c>
      <c r="AB4" s="122" t="str">
        <f>TrendDirSummary_20160719!U1</f>
        <v>Nickel Pm10 Lc</v>
      </c>
      <c r="AC4" s="4"/>
      <c r="AD4" s="1"/>
      <c r="AE4" s="46"/>
      <c r="AF4" s="1"/>
    </row>
    <row r="5" spans="1:32" s="43" customFormat="1" ht="16.5" customHeight="1" thickTop="1" thickBot="1" x14ac:dyDescent="0.3">
      <c r="A5" s="40"/>
      <c r="B5" s="252" t="s">
        <v>30</v>
      </c>
      <c r="C5" s="98" t="str">
        <f>TrendDirSummary_20160719!C2</f>
        <v>Phoenix, AZ</v>
      </c>
      <c r="D5" s="101" t="str">
        <f>TrendDirSummary_20160719!E2</f>
        <v>Decreasing</v>
      </c>
      <c r="E5" s="102" t="str">
        <f>TrendDirSummary_20160719!P2</f>
        <v>Decreasing</v>
      </c>
      <c r="F5" s="103" t="str">
        <f>TrendDirSummary_20160719!G2</f>
        <v>Decreasing</v>
      </c>
      <c r="G5" s="104" t="str">
        <f>TrendDirSummary_20160719!W2</f>
        <v>Decreasing</v>
      </c>
      <c r="H5" s="104" t="str">
        <f>TrendDirSummary_20160719!N2</f>
        <v>Decreasing</v>
      </c>
      <c r="I5" s="105" t="str">
        <f>TrendDirSummary_20160719!D2</f>
        <v>Decreasing</v>
      </c>
      <c r="J5" s="103" t="str">
        <f>TrendDirSummary_20160719!H2</f>
        <v>None</v>
      </c>
      <c r="K5" s="105" t="str">
        <f>TrendDirSummary_20160719!T2</f>
        <v>None</v>
      </c>
      <c r="L5" s="103" t="str">
        <f>TrendDirSummary_20160719!Z2</f>
        <v>Decreasing</v>
      </c>
      <c r="M5" s="104"/>
      <c r="N5" s="104" t="str">
        <f>TrendDirSummary_20160719!K2</f>
        <v>None</v>
      </c>
      <c r="O5" s="104" t="str">
        <f>TrendDirSummary_20160719!L2</f>
        <v>Decreasing</v>
      </c>
      <c r="P5" s="104"/>
      <c r="Q5" s="104" t="str">
        <f>TrendDirSummary_20160719!O2</f>
        <v>Increasing</v>
      </c>
      <c r="R5" s="104" t="str">
        <f>TrendDirSummary_20160719!V2</f>
        <v>Decreasing</v>
      </c>
      <c r="S5" s="104" t="str">
        <f>TrendDirSummary_20160719!X2</f>
        <v>Decreasing</v>
      </c>
      <c r="T5" s="104" t="str">
        <f>TrendDirSummary_20160719!S2</f>
        <v>None</v>
      </c>
      <c r="U5" s="129" t="str">
        <f>TrendDirSummary_20160719!Y2</f>
        <v>N/A</v>
      </c>
      <c r="V5" s="103" t="str">
        <f>TrendDirSummary_20160719!F2</f>
        <v>None</v>
      </c>
      <c r="W5" s="104" t="str">
        <f>TrendDirSummary_20160719!I2</f>
        <v>None</v>
      </c>
      <c r="X5" s="104" t="str">
        <f>TrendDirSummary_20160719!J2</f>
        <v>Decreasing</v>
      </c>
      <c r="Y5" s="104" t="str">
        <f>TrendDirSummary_20160719!M2</f>
        <v>None</v>
      </c>
      <c r="Z5" s="104" t="str">
        <f>TrendDirSummary_20160719!Q2</f>
        <v>Decreasing</v>
      </c>
      <c r="AA5" s="104" t="str">
        <f>TrendDirSummary_20160719!R2</f>
        <v>None</v>
      </c>
      <c r="AB5" s="106" t="str">
        <f>TrendDirSummary_20160719!U2</f>
        <v>None</v>
      </c>
      <c r="AC5" s="41"/>
      <c r="AD5" s="42"/>
      <c r="AE5" s="42"/>
      <c r="AF5" s="42"/>
    </row>
    <row r="6" spans="1:32" s="43" customFormat="1" ht="16.5" thickTop="1" thickBot="1" x14ac:dyDescent="0.3">
      <c r="A6" s="40"/>
      <c r="B6" s="252"/>
      <c r="C6" s="98" t="str">
        <f>TrendDirSummary_20160719!C3</f>
        <v>Los Angeles, CA</v>
      </c>
      <c r="D6" s="101" t="str">
        <f>TrendDirSummary_20160719!E3</f>
        <v>Decreasing</v>
      </c>
      <c r="E6" s="102" t="str">
        <f>TrendDirSummary_20160719!P3</f>
        <v>None</v>
      </c>
      <c r="F6" s="103" t="str">
        <f>TrendDirSummary_20160719!G3</f>
        <v>Decreasing</v>
      </c>
      <c r="G6" s="104" t="str">
        <f>TrendDirSummary_20160719!W3</f>
        <v>Decreasing</v>
      </c>
      <c r="H6" s="104" t="str">
        <f>TrendDirSummary_20160719!N3</f>
        <v>Decreasing</v>
      </c>
      <c r="I6" s="105" t="str">
        <f>TrendDirSummary_20160719!D3</f>
        <v>Decreasing</v>
      </c>
      <c r="J6" s="103" t="str">
        <f>TrendDirSummary_20160719!H3</f>
        <v>None</v>
      </c>
      <c r="K6" s="105" t="str">
        <f>TrendDirSummary_20160719!T3</f>
        <v>None</v>
      </c>
      <c r="L6" s="103" t="str">
        <f>TrendDirSummary_20160719!Z3</f>
        <v>None</v>
      </c>
      <c r="M6" s="104"/>
      <c r="N6" s="104" t="str">
        <f>TrendDirSummary_20160719!K3</f>
        <v>None</v>
      </c>
      <c r="O6" s="104" t="str">
        <f>TrendDirSummary_20160719!L3</f>
        <v>None</v>
      </c>
      <c r="P6" s="104"/>
      <c r="Q6" s="104" t="str">
        <f>TrendDirSummary_20160719!O3</f>
        <v>None</v>
      </c>
      <c r="R6" s="104" t="str">
        <f>TrendDirSummary_20160719!V3</f>
        <v>Decreasing</v>
      </c>
      <c r="S6" s="104" t="str">
        <f>TrendDirSummary_20160719!X3</f>
        <v>Decreasing</v>
      </c>
      <c r="T6" s="104" t="str">
        <f>TrendDirSummary_20160719!S3</f>
        <v>None</v>
      </c>
      <c r="U6" s="129" t="str">
        <f>TrendDirSummary_20160719!Y3</f>
        <v>N/A</v>
      </c>
      <c r="V6" s="103" t="str">
        <f>TrendDirSummary_20160719!F3</f>
        <v>None</v>
      </c>
      <c r="W6" s="104" t="str">
        <f>TrendDirSummary_20160719!I3</f>
        <v>None</v>
      </c>
      <c r="X6" s="104" t="str">
        <f>TrendDirSummary_20160719!J3</f>
        <v>None</v>
      </c>
      <c r="Y6" s="104" t="str">
        <f>TrendDirSummary_20160719!M3</f>
        <v>Decreasing</v>
      </c>
      <c r="Z6" s="104" t="str">
        <f>TrendDirSummary_20160719!Q3</f>
        <v>Decreasing</v>
      </c>
      <c r="AA6" s="104" t="str">
        <f>TrendDirSummary_20160719!R3</f>
        <v>None</v>
      </c>
      <c r="AB6" s="106" t="str">
        <f>TrendDirSummary_20160719!U3</f>
        <v>None</v>
      </c>
      <c r="AC6" s="41"/>
      <c r="AD6" s="42"/>
      <c r="AE6" s="42"/>
      <c r="AF6" s="42"/>
    </row>
    <row r="7" spans="1:32" s="43" customFormat="1" ht="16.5" thickTop="1" thickBot="1" x14ac:dyDescent="0.3">
      <c r="A7" s="40"/>
      <c r="B7" s="252"/>
      <c r="C7" s="98" t="str">
        <f>TrendDirSummary_20160719!C4</f>
        <v>Rubidoux, CA</v>
      </c>
      <c r="D7" s="101" t="str">
        <f>TrendDirSummary_20160719!E4</f>
        <v>Decreasing</v>
      </c>
      <c r="E7" s="102" t="str">
        <f>TrendDirSummary_20160719!P4</f>
        <v>None</v>
      </c>
      <c r="F7" s="103" t="str">
        <f>TrendDirSummary_20160719!G4</f>
        <v>Decreasing</v>
      </c>
      <c r="G7" s="104" t="str">
        <f>TrendDirSummary_20160719!W4</f>
        <v>Decreasing</v>
      </c>
      <c r="H7" s="104" t="str">
        <f>TrendDirSummary_20160719!N4</f>
        <v>Decreasing</v>
      </c>
      <c r="I7" s="105" t="str">
        <f>TrendDirSummary_20160719!D4</f>
        <v>Decreasing</v>
      </c>
      <c r="J7" s="103" t="str">
        <f>TrendDirSummary_20160719!H4</f>
        <v>None</v>
      </c>
      <c r="K7" s="105" t="str">
        <f>TrendDirSummary_20160719!T4</f>
        <v>None</v>
      </c>
      <c r="L7" s="103" t="str">
        <f>TrendDirSummary_20160719!Z4</f>
        <v>None</v>
      </c>
      <c r="M7" s="104"/>
      <c r="N7" s="104" t="str">
        <f>TrendDirSummary_20160719!K4</f>
        <v>None</v>
      </c>
      <c r="O7" s="104" t="str">
        <f>TrendDirSummary_20160719!L4</f>
        <v>None</v>
      </c>
      <c r="P7" s="104"/>
      <c r="Q7" s="104" t="str">
        <f>TrendDirSummary_20160719!O4</f>
        <v>None</v>
      </c>
      <c r="R7" s="104" t="str">
        <f>TrendDirSummary_20160719!V4</f>
        <v>Decreasing</v>
      </c>
      <c r="S7" s="104" t="str">
        <f>TrendDirSummary_20160719!X4</f>
        <v>Decreasing</v>
      </c>
      <c r="T7" s="104" t="str">
        <f>TrendDirSummary_20160719!S4</f>
        <v>None</v>
      </c>
      <c r="U7" s="105" t="str">
        <f>TrendDirSummary_20160719!Y4</f>
        <v>None</v>
      </c>
      <c r="V7" s="103" t="str">
        <f>TrendDirSummary_20160719!F4</f>
        <v>Decreasing</v>
      </c>
      <c r="W7" s="104" t="str">
        <f>TrendDirSummary_20160719!I4</f>
        <v>None</v>
      </c>
      <c r="X7" s="104" t="str">
        <f>TrendDirSummary_20160719!J4</f>
        <v>None</v>
      </c>
      <c r="Y7" s="104" t="str">
        <f>TrendDirSummary_20160719!M4</f>
        <v>Decreasing</v>
      </c>
      <c r="Z7" s="104" t="str">
        <f>TrendDirSummary_20160719!Q4</f>
        <v>Decreasing</v>
      </c>
      <c r="AA7" s="104" t="str">
        <f>TrendDirSummary_20160719!R4</f>
        <v>None</v>
      </c>
      <c r="AB7" s="106" t="str">
        <f>TrendDirSummary_20160719!U4</f>
        <v>None</v>
      </c>
      <c r="AC7" s="41"/>
      <c r="AD7" s="42"/>
      <c r="AE7" s="42"/>
      <c r="AF7" s="42"/>
    </row>
    <row r="8" spans="1:32" s="43" customFormat="1" ht="16.5" customHeight="1" thickTop="1" thickBot="1" x14ac:dyDescent="0.3">
      <c r="A8" s="40"/>
      <c r="B8" s="252"/>
      <c r="C8" s="98" t="str">
        <f>TrendDirSummary_20160719!C5</f>
        <v>San Jose, CA</v>
      </c>
      <c r="D8" s="101" t="str">
        <f>TrendDirSummary_20160719!E5</f>
        <v>None</v>
      </c>
      <c r="E8" s="102" t="str">
        <f>TrendDirSummary_20160719!P5</f>
        <v>None</v>
      </c>
      <c r="F8" s="103" t="str">
        <f>TrendDirSummary_20160719!G5</f>
        <v>Decreasing</v>
      </c>
      <c r="G8" s="104" t="str">
        <f>TrendDirSummary_20160719!W5</f>
        <v>Decreasing</v>
      </c>
      <c r="H8" s="104" t="str">
        <f>TrendDirSummary_20160719!N5</f>
        <v>None</v>
      </c>
      <c r="I8" s="105" t="str">
        <f>TrendDirSummary_20160719!D5</f>
        <v>None</v>
      </c>
      <c r="J8" s="103" t="str">
        <f>TrendDirSummary_20160719!H5</f>
        <v>None</v>
      </c>
      <c r="K8" s="105" t="str">
        <f>TrendDirSummary_20160719!T5</f>
        <v>None</v>
      </c>
      <c r="L8" s="103" t="str">
        <f>TrendDirSummary_20160719!Z5</f>
        <v>N/A</v>
      </c>
      <c r="M8" s="104"/>
      <c r="N8" s="104" t="str">
        <f>TrendDirSummary_20160719!K5</f>
        <v>None</v>
      </c>
      <c r="O8" s="104" t="str">
        <f>TrendDirSummary_20160719!L5</f>
        <v>None</v>
      </c>
      <c r="P8" s="104"/>
      <c r="Q8" s="104" t="str">
        <f>TrendDirSummary_20160719!O5</f>
        <v>None</v>
      </c>
      <c r="R8" s="104" t="str">
        <f>TrendDirSummary_20160719!V5</f>
        <v>None</v>
      </c>
      <c r="S8" s="104" t="str">
        <f>TrendDirSummary_20160719!X5</f>
        <v>Decreasing</v>
      </c>
      <c r="T8" s="104" t="str">
        <f>TrendDirSummary_20160719!S5</f>
        <v>None</v>
      </c>
      <c r="U8" s="129" t="str">
        <f>TrendDirSummary_20160719!Y5</f>
        <v>N/A</v>
      </c>
      <c r="V8" s="103" t="str">
        <f>TrendDirSummary_20160719!F5</f>
        <v>None</v>
      </c>
      <c r="W8" s="104" t="str">
        <f>TrendDirSummary_20160719!I5</f>
        <v>None</v>
      </c>
      <c r="X8" s="104" t="str">
        <f>TrendDirSummary_20160719!J5</f>
        <v>None</v>
      </c>
      <c r="Y8" s="130" t="str">
        <f>TrendDirSummary_20160719!M5</f>
        <v>N/A</v>
      </c>
      <c r="Z8" s="104" t="str">
        <f>TrendDirSummary_20160719!Q5</f>
        <v>None</v>
      </c>
      <c r="AA8" s="104" t="str">
        <f>TrendDirSummary_20160719!R5</f>
        <v>Increasing</v>
      </c>
      <c r="AB8" s="106" t="str">
        <f>TrendDirSummary_20160719!U5</f>
        <v>None</v>
      </c>
      <c r="AC8" s="41"/>
      <c r="AD8" s="42"/>
      <c r="AE8" s="42"/>
      <c r="AF8" s="42"/>
    </row>
    <row r="9" spans="1:32" s="43" customFormat="1" ht="16.5" thickTop="1" thickBot="1" x14ac:dyDescent="0.3">
      <c r="A9" s="40"/>
      <c r="B9" s="252"/>
      <c r="C9" s="98" t="str">
        <f>TrendDirSummary_20160719!C6</f>
        <v>Grand Junction, CO</v>
      </c>
      <c r="D9" s="101" t="str">
        <f>TrendDirSummary_20160719!E6</f>
        <v>None</v>
      </c>
      <c r="E9" s="102" t="str">
        <f>TrendDirSummary_20160719!P6</f>
        <v>None</v>
      </c>
      <c r="F9" s="103" t="str">
        <f>TrendDirSummary_20160719!G6</f>
        <v>Decreasing</v>
      </c>
      <c r="G9" s="104" t="str">
        <f>TrendDirSummary_20160719!W6</f>
        <v>Decreasing</v>
      </c>
      <c r="H9" s="104" t="str">
        <f>TrendDirSummary_20160719!N6</f>
        <v>Decreasing</v>
      </c>
      <c r="I9" s="105" t="str">
        <f>TrendDirSummary_20160719!D6</f>
        <v>None</v>
      </c>
      <c r="J9" s="103" t="str">
        <f>TrendDirSummary_20160719!H6</f>
        <v>None</v>
      </c>
      <c r="K9" s="105" t="str">
        <f>TrendDirSummary_20160719!T6</f>
        <v>None</v>
      </c>
      <c r="L9" s="103" t="str">
        <f>TrendDirSummary_20160719!Z6</f>
        <v>None</v>
      </c>
      <c r="M9" s="104"/>
      <c r="N9" s="104" t="str">
        <f>TrendDirSummary_20160719!K6</f>
        <v>None</v>
      </c>
      <c r="O9" s="104" t="str">
        <f>TrendDirSummary_20160719!L6</f>
        <v>Increasing</v>
      </c>
      <c r="P9" s="104"/>
      <c r="Q9" s="104" t="str">
        <f>TrendDirSummary_20160719!O6</f>
        <v>None</v>
      </c>
      <c r="R9" s="104" t="str">
        <f>TrendDirSummary_20160719!V6</f>
        <v>None</v>
      </c>
      <c r="S9" s="104" t="str">
        <f>TrendDirSummary_20160719!X6</f>
        <v>None</v>
      </c>
      <c r="T9" s="104" t="str">
        <f>TrendDirSummary_20160719!S6</f>
        <v>Increasing</v>
      </c>
      <c r="U9" s="129" t="str">
        <f>TrendDirSummary_20160719!Y6</f>
        <v>N/A</v>
      </c>
      <c r="V9" s="103" t="str">
        <f>TrendDirSummary_20160719!F6</f>
        <v>Decreasing</v>
      </c>
      <c r="W9" s="104" t="str">
        <f>TrendDirSummary_20160719!I6</f>
        <v>None</v>
      </c>
      <c r="X9" s="104" t="str">
        <f>TrendDirSummary_20160719!J6</f>
        <v>None</v>
      </c>
      <c r="Y9" s="104" t="str">
        <f>TrendDirSummary_20160719!M6</f>
        <v>None</v>
      </c>
      <c r="Z9" s="104" t="str">
        <f>TrendDirSummary_20160719!Q6</f>
        <v>None</v>
      </c>
      <c r="AA9" s="104" t="str">
        <f>TrendDirSummary_20160719!R6</f>
        <v>Decreasing</v>
      </c>
      <c r="AB9" s="106" t="str">
        <f>TrendDirSummary_20160719!U6</f>
        <v>None</v>
      </c>
      <c r="AC9" s="41"/>
      <c r="AD9" s="42"/>
      <c r="AE9" s="42"/>
      <c r="AF9" s="42"/>
    </row>
    <row r="10" spans="1:32" s="43" customFormat="1" ht="16.5" thickTop="1" thickBot="1" x14ac:dyDescent="0.3">
      <c r="A10" s="40"/>
      <c r="B10" s="252"/>
      <c r="C10" s="98" t="str">
        <f>TrendDirSummary_20160719!C7</f>
        <v>Washington, DC</v>
      </c>
      <c r="D10" s="101" t="str">
        <f>TrendDirSummary_20160719!E7</f>
        <v>None</v>
      </c>
      <c r="E10" s="102" t="str">
        <f>TrendDirSummary_20160719!P7</f>
        <v>None</v>
      </c>
      <c r="F10" s="103" t="str">
        <f>TrendDirSummary_20160719!G7</f>
        <v>None</v>
      </c>
      <c r="G10" s="104" t="str">
        <f>TrendDirSummary_20160719!W7</f>
        <v>Decreasing</v>
      </c>
      <c r="H10" s="104" t="str">
        <f>TrendDirSummary_20160719!N7</f>
        <v>Decreasing</v>
      </c>
      <c r="I10" s="105" t="str">
        <f>TrendDirSummary_20160719!D7</f>
        <v>Decreasing</v>
      </c>
      <c r="J10" s="103" t="str">
        <f>TrendDirSummary_20160719!H7</f>
        <v>None</v>
      </c>
      <c r="K10" s="105" t="str">
        <f>TrendDirSummary_20160719!T7</f>
        <v>Decreasing</v>
      </c>
      <c r="L10" s="103" t="str">
        <f>TrendDirSummary_20160719!Z7</f>
        <v>Decreasing</v>
      </c>
      <c r="M10" s="104"/>
      <c r="N10" s="104" t="str">
        <f>TrendDirSummary_20160719!K7</f>
        <v>None</v>
      </c>
      <c r="O10" s="104" t="str">
        <f>TrendDirSummary_20160719!L7</f>
        <v>None</v>
      </c>
      <c r="P10" s="104"/>
      <c r="Q10" s="104" t="str">
        <f>TrendDirSummary_20160719!O7</f>
        <v>None</v>
      </c>
      <c r="R10" s="104" t="str">
        <f>TrendDirSummary_20160719!V7</f>
        <v>None</v>
      </c>
      <c r="S10" s="104" t="str">
        <f>TrendDirSummary_20160719!X7</f>
        <v>None</v>
      </c>
      <c r="T10" s="104" t="str">
        <f>TrendDirSummary_20160719!S7</f>
        <v>Increasing</v>
      </c>
      <c r="U10" s="105" t="str">
        <f>TrendDirSummary_20160719!Y7</f>
        <v>None</v>
      </c>
      <c r="V10" s="103" t="str">
        <f>TrendDirSummary_20160719!F7</f>
        <v>None</v>
      </c>
      <c r="W10" s="104" t="str">
        <f>TrendDirSummary_20160719!I7</f>
        <v>Decreasing</v>
      </c>
      <c r="X10" s="104" t="str">
        <f>TrendDirSummary_20160719!J7</f>
        <v>None</v>
      </c>
      <c r="Y10" s="104" t="str">
        <f>TrendDirSummary_20160719!M7</f>
        <v>None</v>
      </c>
      <c r="Z10" s="104" t="str">
        <f>TrendDirSummary_20160719!Q7</f>
        <v>Decreasing</v>
      </c>
      <c r="AA10" s="104" t="str">
        <f>TrendDirSummary_20160719!R7</f>
        <v>None</v>
      </c>
      <c r="AB10" s="106" t="str">
        <f>TrendDirSummary_20160719!U7</f>
        <v>Decreasing</v>
      </c>
      <c r="AC10" s="41"/>
      <c r="AD10" s="42"/>
      <c r="AE10" s="42"/>
      <c r="AF10" s="42"/>
    </row>
    <row r="11" spans="1:32" s="43" customFormat="1" ht="16.5" thickTop="1" thickBot="1" x14ac:dyDescent="0.3">
      <c r="A11" s="40"/>
      <c r="B11" s="252"/>
      <c r="C11" s="98" t="str">
        <f>TrendDirSummary_20160719!C8</f>
        <v>Pinellas County, FL</v>
      </c>
      <c r="D11" s="101" t="str">
        <f>TrendDirSummary_20160719!E8</f>
        <v>None</v>
      </c>
      <c r="E11" s="102" t="str">
        <f>TrendDirSummary_20160719!P8</f>
        <v>None</v>
      </c>
      <c r="F11" s="103" t="str">
        <f>TrendDirSummary_20160719!G8</f>
        <v>Decreasing</v>
      </c>
      <c r="G11" s="104" t="str">
        <f>TrendDirSummary_20160719!W8</f>
        <v>Decreasing</v>
      </c>
      <c r="H11" s="104" t="str">
        <f>TrendDirSummary_20160719!N8</f>
        <v>Decreasing</v>
      </c>
      <c r="I11" s="105" t="str">
        <f>TrendDirSummary_20160719!D8</f>
        <v>Decreasing</v>
      </c>
      <c r="J11" s="103" t="str">
        <f>TrendDirSummary_20160719!H8</f>
        <v>None</v>
      </c>
      <c r="K11" s="105" t="str">
        <f>TrendDirSummary_20160719!T8</f>
        <v>None</v>
      </c>
      <c r="L11" s="103" t="str">
        <f>TrendDirSummary_20160719!Z8</f>
        <v>Decreasing</v>
      </c>
      <c r="M11" s="104"/>
      <c r="N11" s="104" t="str">
        <f>TrendDirSummary_20160719!K8</f>
        <v>None</v>
      </c>
      <c r="O11" s="104" t="str">
        <f>TrendDirSummary_20160719!L8</f>
        <v>None</v>
      </c>
      <c r="P11" s="104"/>
      <c r="Q11" s="104" t="str">
        <f>TrendDirSummary_20160719!O8</f>
        <v>None</v>
      </c>
      <c r="R11" s="104" t="str">
        <f>TrendDirSummary_20160719!V8</f>
        <v>Decreasing</v>
      </c>
      <c r="S11" s="104" t="str">
        <f>TrendDirSummary_20160719!X8</f>
        <v>Decreasing</v>
      </c>
      <c r="T11" s="104" t="str">
        <f>TrendDirSummary_20160719!S8</f>
        <v>Increasing</v>
      </c>
      <c r="U11" s="105" t="str">
        <f>TrendDirSummary_20160719!Y8</f>
        <v>None</v>
      </c>
      <c r="V11" s="103" t="str">
        <f>TrendDirSummary_20160719!F8</f>
        <v>None</v>
      </c>
      <c r="W11" s="104" t="str">
        <f>TrendDirSummary_20160719!I8</f>
        <v>None</v>
      </c>
      <c r="X11" s="104" t="str">
        <f>TrendDirSummary_20160719!J8</f>
        <v>Decreasing</v>
      </c>
      <c r="Y11" s="104" t="str">
        <f>TrendDirSummary_20160719!M8</f>
        <v>None</v>
      </c>
      <c r="Z11" s="104" t="str">
        <f>TrendDirSummary_20160719!Q8</f>
        <v>None</v>
      </c>
      <c r="AA11" s="104" t="str">
        <f>TrendDirSummary_20160719!R8</f>
        <v>None</v>
      </c>
      <c r="AB11" s="106" t="str">
        <f>TrendDirSummary_20160719!U8</f>
        <v>Decreasing</v>
      </c>
      <c r="AC11" s="41"/>
      <c r="AD11" s="42"/>
      <c r="AE11" s="42"/>
      <c r="AF11" s="42"/>
    </row>
    <row r="12" spans="1:32" s="43" customFormat="1" ht="16.5" thickTop="1" thickBot="1" x14ac:dyDescent="0.3">
      <c r="A12" s="40"/>
      <c r="B12" s="252"/>
      <c r="C12" s="98" t="str">
        <f>TrendDirSummary_20160719!C9</f>
        <v>Tampa, FL</v>
      </c>
      <c r="D12" s="101" t="str">
        <f>TrendDirSummary_20160719!E9</f>
        <v>None</v>
      </c>
      <c r="E12" s="102" t="str">
        <f>TrendDirSummary_20160719!P9</f>
        <v>None</v>
      </c>
      <c r="F12" s="103" t="str">
        <f>TrendDirSummary_20160719!G9</f>
        <v>Decreasing</v>
      </c>
      <c r="G12" s="104" t="str">
        <f>TrendDirSummary_20160719!W9</f>
        <v>None</v>
      </c>
      <c r="H12" s="104" t="str">
        <f>TrendDirSummary_20160719!N9</f>
        <v>None</v>
      </c>
      <c r="I12" s="105" t="str">
        <f>TrendDirSummary_20160719!D9</f>
        <v>Decreasing</v>
      </c>
      <c r="J12" s="103" t="str">
        <f>TrendDirSummary_20160719!H9</f>
        <v>Increasing</v>
      </c>
      <c r="K12" s="105" t="str">
        <f>TrendDirSummary_20160719!T9</f>
        <v>None</v>
      </c>
      <c r="L12" s="103" t="str">
        <f>TrendDirSummary_20160719!Z9</f>
        <v>None</v>
      </c>
      <c r="M12" s="104"/>
      <c r="N12" s="104" t="str">
        <f>TrendDirSummary_20160719!K9</f>
        <v>Decreasing</v>
      </c>
      <c r="O12" s="104" t="str">
        <f>TrendDirSummary_20160719!L9</f>
        <v>None</v>
      </c>
      <c r="P12" s="104"/>
      <c r="Q12" s="104" t="str">
        <f>TrendDirSummary_20160719!O9</f>
        <v>None</v>
      </c>
      <c r="R12" s="104" t="str">
        <f>TrendDirSummary_20160719!V9</f>
        <v>Decreasing</v>
      </c>
      <c r="S12" s="104" t="str">
        <f>TrendDirSummary_20160719!X9</f>
        <v>None</v>
      </c>
      <c r="T12" s="104" t="str">
        <f>TrendDirSummary_20160719!S9</f>
        <v>None</v>
      </c>
      <c r="U12" s="105" t="str">
        <f>TrendDirSummary_20160719!Y9</f>
        <v>None</v>
      </c>
      <c r="V12" s="103" t="str">
        <f>TrendDirSummary_20160719!F9</f>
        <v>None</v>
      </c>
      <c r="W12" s="104" t="str">
        <f>TrendDirSummary_20160719!I9</f>
        <v>None</v>
      </c>
      <c r="X12" s="104" t="str">
        <f>TrendDirSummary_20160719!J9</f>
        <v>Decreasing</v>
      </c>
      <c r="Y12" s="104" t="str">
        <f>TrendDirSummary_20160719!M9</f>
        <v>None</v>
      </c>
      <c r="Z12" s="104" t="str">
        <f>TrendDirSummary_20160719!Q9</f>
        <v>Decreasing</v>
      </c>
      <c r="AA12" s="104" t="str">
        <f>TrendDirSummary_20160719!R9</f>
        <v>None</v>
      </c>
      <c r="AB12" s="106" t="str">
        <f>TrendDirSummary_20160719!U9</f>
        <v>Decreasing</v>
      </c>
      <c r="AC12" s="41"/>
      <c r="AD12" s="42"/>
      <c r="AE12" s="42"/>
      <c r="AF12" s="42"/>
    </row>
    <row r="13" spans="1:32" s="43" customFormat="1" ht="16.5" thickTop="1" thickBot="1" x14ac:dyDescent="0.3">
      <c r="A13" s="40"/>
      <c r="B13" s="252"/>
      <c r="C13" s="98" t="str">
        <f>TrendDirSummary_20160719!C10</f>
        <v>Atlanta, GA</v>
      </c>
      <c r="D13" s="101" t="str">
        <f>TrendDirSummary_20160719!E10</f>
        <v>None</v>
      </c>
      <c r="E13" s="102" t="str">
        <f>TrendDirSummary_20160719!P10</f>
        <v>None</v>
      </c>
      <c r="F13" s="103" t="str">
        <f>TrendDirSummary_20160719!G10</f>
        <v>None</v>
      </c>
      <c r="G13" s="104" t="str">
        <f>TrendDirSummary_20160719!W10</f>
        <v>Decreasing</v>
      </c>
      <c r="H13" s="104" t="str">
        <f>TrendDirSummary_20160719!N10</f>
        <v>Decreasing</v>
      </c>
      <c r="I13" s="129" t="str">
        <f>TrendDirSummary_20160719!D10</f>
        <v>N/A</v>
      </c>
      <c r="J13" s="103" t="str">
        <f>TrendDirSummary_20160719!H10</f>
        <v>None</v>
      </c>
      <c r="K13" s="105" t="str">
        <f>TrendDirSummary_20160719!T10</f>
        <v>None</v>
      </c>
      <c r="L13" s="103" t="str">
        <f>TrendDirSummary_20160719!Z10</f>
        <v>N/A</v>
      </c>
      <c r="M13" s="104"/>
      <c r="N13" s="104" t="str">
        <f>TrendDirSummary_20160719!K10</f>
        <v>None</v>
      </c>
      <c r="O13" s="104" t="str">
        <f>TrendDirSummary_20160719!L10</f>
        <v>None</v>
      </c>
      <c r="P13" s="104"/>
      <c r="Q13" s="128" t="str">
        <f>TrendDirSummary_20160719!O10</f>
        <v>N/A</v>
      </c>
      <c r="R13" s="104" t="str">
        <f>TrendDirSummary_20160719!V10</f>
        <v>None</v>
      </c>
      <c r="S13" s="128" t="str">
        <f>TrendDirSummary_20160719!X10</f>
        <v>N/A</v>
      </c>
      <c r="T13" s="104" t="str">
        <f>TrendDirSummary_20160719!S10</f>
        <v>None</v>
      </c>
      <c r="U13" s="129" t="str">
        <f>TrendDirSummary_20160719!Y10</f>
        <v>N/A</v>
      </c>
      <c r="V13" s="103" t="str">
        <f>TrendDirSummary_20160719!F10</f>
        <v>None</v>
      </c>
      <c r="W13" s="128" t="str">
        <f>TrendDirSummary_20160719!I10</f>
        <v>N/A</v>
      </c>
      <c r="X13" s="104" t="str">
        <f>TrendDirSummary_20160719!J10</f>
        <v>None</v>
      </c>
      <c r="Y13" s="104" t="str">
        <f>TrendDirSummary_20160719!M10</f>
        <v>None</v>
      </c>
      <c r="Z13" s="104" t="str">
        <f>TrendDirSummary_20160719!Q10</f>
        <v>Decreasing</v>
      </c>
      <c r="AA13" s="104" t="str">
        <f>TrendDirSummary_20160719!R10</f>
        <v>None</v>
      </c>
      <c r="AB13" s="106" t="str">
        <f>TrendDirSummary_20160719!U10</f>
        <v>None</v>
      </c>
      <c r="AC13" s="41"/>
      <c r="AD13" s="42"/>
      <c r="AE13" s="42"/>
      <c r="AF13" s="42"/>
    </row>
    <row r="14" spans="1:32" s="43" customFormat="1" ht="16.5" thickTop="1" thickBot="1" x14ac:dyDescent="0.3">
      <c r="A14" s="40"/>
      <c r="B14" s="252"/>
      <c r="C14" s="98" t="str">
        <f>TrendDirSummary_20160719!C11</f>
        <v>Chicago, IL</v>
      </c>
      <c r="D14" s="101" t="str">
        <f>TrendDirSummary_20160719!E11</f>
        <v>Increasing</v>
      </c>
      <c r="E14" s="102" t="str">
        <f>TrendDirSummary_20160719!P11</f>
        <v>None</v>
      </c>
      <c r="F14" s="103" t="str">
        <f>TrendDirSummary_20160719!G11</f>
        <v>None</v>
      </c>
      <c r="G14" s="104" t="str">
        <f>TrendDirSummary_20160719!W11</f>
        <v>None</v>
      </c>
      <c r="H14" s="104" t="str">
        <f>TrendDirSummary_20160719!N11</f>
        <v>None</v>
      </c>
      <c r="I14" s="105" t="str">
        <f>TrendDirSummary_20160719!D11</f>
        <v>None</v>
      </c>
      <c r="J14" s="103" t="str">
        <f>TrendDirSummary_20160719!H11</f>
        <v>None</v>
      </c>
      <c r="K14" s="105" t="str">
        <f>TrendDirSummary_20160719!T11</f>
        <v>None</v>
      </c>
      <c r="L14" s="103" t="str">
        <f>TrendDirSummary_20160719!Z11</f>
        <v>None</v>
      </c>
      <c r="M14" s="104"/>
      <c r="N14" s="104" t="str">
        <f>TrendDirSummary_20160719!K11</f>
        <v>None</v>
      </c>
      <c r="O14" s="104" t="str">
        <f>TrendDirSummary_20160719!L11</f>
        <v>None</v>
      </c>
      <c r="P14" s="104"/>
      <c r="Q14" s="104" t="str">
        <f>TrendDirSummary_20160719!O11</f>
        <v>None</v>
      </c>
      <c r="R14" s="104" t="str">
        <f>TrendDirSummary_20160719!V11</f>
        <v>None</v>
      </c>
      <c r="S14" s="104" t="str">
        <f>TrendDirSummary_20160719!X11</f>
        <v>Decreasing</v>
      </c>
      <c r="T14" s="104" t="str">
        <f>TrendDirSummary_20160719!S11</f>
        <v>Increasing</v>
      </c>
      <c r="U14" s="129" t="str">
        <f>TrendDirSummary_20160719!Y11</f>
        <v>N/A</v>
      </c>
      <c r="V14" s="103" t="str">
        <f>TrendDirSummary_20160719!F11</f>
        <v>None</v>
      </c>
      <c r="W14" s="104" t="str">
        <f>TrendDirSummary_20160719!I11</f>
        <v>None</v>
      </c>
      <c r="X14" s="104" t="str">
        <f>TrendDirSummary_20160719!J11</f>
        <v>Decreasing</v>
      </c>
      <c r="Y14" s="104" t="str">
        <f>TrendDirSummary_20160719!M11</f>
        <v>None</v>
      </c>
      <c r="Z14" s="104" t="str">
        <f>TrendDirSummary_20160719!Q11</f>
        <v>Decreasing</v>
      </c>
      <c r="AA14" s="104" t="str">
        <f>TrendDirSummary_20160719!R11</f>
        <v>None</v>
      </c>
      <c r="AB14" s="106" t="str">
        <f>TrendDirSummary_20160719!U11</f>
        <v>None</v>
      </c>
      <c r="AC14" s="41"/>
      <c r="AD14" s="42"/>
      <c r="AE14" s="42"/>
      <c r="AF14" s="42"/>
    </row>
    <row r="15" spans="1:32" s="43" customFormat="1" ht="16.5" thickTop="1" thickBot="1" x14ac:dyDescent="0.3">
      <c r="A15" s="40"/>
      <c r="B15" s="252"/>
      <c r="C15" s="98" t="str">
        <f>TrendDirSummary_20160719!C12</f>
        <v>Roxbury, MA</v>
      </c>
      <c r="D15" s="101" t="str">
        <f>TrendDirSummary_20160719!E12</f>
        <v>None</v>
      </c>
      <c r="E15" s="102" t="str">
        <f>TrendDirSummary_20160719!P12</f>
        <v>None</v>
      </c>
      <c r="F15" s="103" t="str">
        <f>TrendDirSummary_20160719!G12</f>
        <v>Decreasing</v>
      </c>
      <c r="G15" s="104" t="str">
        <f>TrendDirSummary_20160719!W12</f>
        <v>Decreasing</v>
      </c>
      <c r="H15" s="104" t="str">
        <f>TrendDirSummary_20160719!N12</f>
        <v>Decreasing</v>
      </c>
      <c r="I15" s="105" t="str">
        <f>TrendDirSummary_20160719!D12</f>
        <v>Decreasing</v>
      </c>
      <c r="J15" s="103" t="str">
        <f>TrendDirSummary_20160719!H12</f>
        <v>None</v>
      </c>
      <c r="K15" s="105" t="str">
        <f>TrendDirSummary_20160719!T12</f>
        <v>Decreasing</v>
      </c>
      <c r="L15" s="103" t="str">
        <f>TrendDirSummary_20160719!Z12</f>
        <v>Decreasing</v>
      </c>
      <c r="M15" s="104"/>
      <c r="N15" s="104" t="str">
        <f>TrendDirSummary_20160719!K12</f>
        <v>Decreasing</v>
      </c>
      <c r="O15" s="104" t="str">
        <f>TrendDirSummary_20160719!L12</f>
        <v>Decreasing</v>
      </c>
      <c r="P15" s="104"/>
      <c r="Q15" s="104" t="str">
        <f>TrendDirSummary_20160719!O12</f>
        <v>Increasing</v>
      </c>
      <c r="R15" s="104" t="str">
        <f>TrendDirSummary_20160719!V12</f>
        <v>Decreasing</v>
      </c>
      <c r="S15" s="104" t="str">
        <f>TrendDirSummary_20160719!X12</f>
        <v>Decreasing</v>
      </c>
      <c r="T15" s="104" t="str">
        <f>TrendDirSummary_20160719!S12</f>
        <v>Increasing</v>
      </c>
      <c r="U15" s="105" t="str">
        <f>TrendDirSummary_20160719!Y12</f>
        <v>None</v>
      </c>
      <c r="V15" s="103" t="str">
        <f>TrendDirSummary_20160719!F12</f>
        <v>None</v>
      </c>
      <c r="W15" s="104" t="str">
        <f>TrendDirSummary_20160719!I12</f>
        <v>None</v>
      </c>
      <c r="X15" s="104" t="str">
        <f>TrendDirSummary_20160719!J12</f>
        <v>Decreasing</v>
      </c>
      <c r="Y15" s="104" t="str">
        <f>TrendDirSummary_20160719!M12</f>
        <v>None</v>
      </c>
      <c r="Z15" s="104" t="str">
        <f>TrendDirSummary_20160719!Q12</f>
        <v>None</v>
      </c>
      <c r="AA15" s="104" t="str">
        <f>TrendDirSummary_20160719!R12</f>
        <v>None</v>
      </c>
      <c r="AB15" s="106" t="str">
        <f>TrendDirSummary_20160719!U12</f>
        <v>None</v>
      </c>
      <c r="AC15" s="41"/>
      <c r="AD15" s="42"/>
      <c r="AE15" s="42"/>
      <c r="AF15" s="42"/>
    </row>
    <row r="16" spans="1:32" s="43" customFormat="1" ht="16.5" thickTop="1" thickBot="1" x14ac:dyDescent="0.3">
      <c r="A16" s="40"/>
      <c r="B16" s="252"/>
      <c r="C16" s="98" t="str">
        <f>TrendDirSummary_20160719!C13</f>
        <v>Detroit, MI</v>
      </c>
      <c r="D16" s="101" t="str">
        <f>TrendDirSummary_20160719!E13</f>
        <v>None</v>
      </c>
      <c r="E16" s="102" t="str">
        <f>TrendDirSummary_20160719!P13</f>
        <v>None</v>
      </c>
      <c r="F16" s="103" t="str">
        <f>TrendDirSummary_20160719!G13</f>
        <v>Decreasing</v>
      </c>
      <c r="G16" s="104" t="str">
        <f>TrendDirSummary_20160719!W13</f>
        <v>Decreasing</v>
      </c>
      <c r="H16" s="104" t="str">
        <f>TrendDirSummary_20160719!N13</f>
        <v>None</v>
      </c>
      <c r="I16" s="105" t="str">
        <f>TrendDirSummary_20160719!D13</f>
        <v>None</v>
      </c>
      <c r="J16" s="103" t="str">
        <f>TrendDirSummary_20160719!H13</f>
        <v>None</v>
      </c>
      <c r="K16" s="105" t="str">
        <f>TrendDirSummary_20160719!T13</f>
        <v>None</v>
      </c>
      <c r="L16" s="103" t="str">
        <f>TrendDirSummary_20160719!Z13</f>
        <v>Decreasing</v>
      </c>
      <c r="M16" s="104"/>
      <c r="N16" s="104" t="str">
        <f>TrendDirSummary_20160719!K13</f>
        <v>None</v>
      </c>
      <c r="O16" s="104" t="str">
        <f>TrendDirSummary_20160719!L13</f>
        <v>None</v>
      </c>
      <c r="P16" s="104"/>
      <c r="Q16" s="104" t="str">
        <f>TrendDirSummary_20160719!O13</f>
        <v>None</v>
      </c>
      <c r="R16" s="104" t="str">
        <f>TrendDirSummary_20160719!V13</f>
        <v>None</v>
      </c>
      <c r="S16" s="104" t="str">
        <f>TrendDirSummary_20160719!X13</f>
        <v>Decreasing</v>
      </c>
      <c r="T16" s="104" t="str">
        <f>TrendDirSummary_20160719!S13</f>
        <v>Increasing</v>
      </c>
      <c r="U16" s="105" t="str">
        <f>TrendDirSummary_20160719!Y13</f>
        <v>None</v>
      </c>
      <c r="V16" s="103" t="str">
        <f>TrendDirSummary_20160719!F13</f>
        <v>Decreasing</v>
      </c>
      <c r="W16" s="104" t="str">
        <f>TrendDirSummary_20160719!I13</f>
        <v>Decreasing</v>
      </c>
      <c r="X16" s="104" t="str">
        <f>TrendDirSummary_20160719!J13</f>
        <v>Decreasing</v>
      </c>
      <c r="Y16" s="104" t="str">
        <f>TrendDirSummary_20160719!M13</f>
        <v>None</v>
      </c>
      <c r="Z16" s="104" t="str">
        <f>TrendDirSummary_20160719!Q13</f>
        <v>Decreasing</v>
      </c>
      <c r="AA16" s="104" t="str">
        <f>TrendDirSummary_20160719!R13</f>
        <v>Decreasing</v>
      </c>
      <c r="AB16" s="106" t="str">
        <f>TrendDirSummary_20160719!U13</f>
        <v>Decreasing</v>
      </c>
      <c r="AC16" s="41"/>
      <c r="AD16" s="42"/>
      <c r="AE16" s="42"/>
      <c r="AF16" s="42"/>
    </row>
    <row r="17" spans="1:32" s="43" customFormat="1" ht="16.5" thickTop="1" thickBot="1" x14ac:dyDescent="0.3">
      <c r="A17" s="40"/>
      <c r="B17" s="252"/>
      <c r="C17" s="98" t="str">
        <f>TrendDirSummary_20160719!C14</f>
        <v>St. Louis, MO</v>
      </c>
      <c r="D17" s="101" t="str">
        <f>TrendDirSummary_20160719!E14</f>
        <v>None</v>
      </c>
      <c r="E17" s="102" t="str">
        <f>TrendDirSummary_20160719!P14</f>
        <v>None</v>
      </c>
      <c r="F17" s="103" t="str">
        <f>TrendDirSummary_20160719!G14</f>
        <v>Decreasing</v>
      </c>
      <c r="G17" s="104" t="str">
        <f>TrendDirSummary_20160719!W14</f>
        <v>Decreasing</v>
      </c>
      <c r="H17" s="104" t="str">
        <f>TrendDirSummary_20160719!N14</f>
        <v>Decreasing</v>
      </c>
      <c r="I17" s="105" t="str">
        <f>TrendDirSummary_20160719!D14</f>
        <v>None</v>
      </c>
      <c r="J17" s="103" t="str">
        <f>TrendDirSummary_20160719!H14</f>
        <v>None</v>
      </c>
      <c r="K17" s="105" t="str">
        <f>TrendDirSummary_20160719!T14</f>
        <v>None</v>
      </c>
      <c r="L17" s="103" t="str">
        <f>TrendDirSummary_20160719!Z14</f>
        <v>None</v>
      </c>
      <c r="M17" s="104"/>
      <c r="N17" s="104" t="str">
        <f>TrendDirSummary_20160719!K14</f>
        <v>Increasing</v>
      </c>
      <c r="O17" s="104" t="str">
        <f>TrendDirSummary_20160719!L14</f>
        <v>Increasing</v>
      </c>
      <c r="P17" s="104"/>
      <c r="Q17" s="104" t="str">
        <f>TrendDirSummary_20160719!O14</f>
        <v>None</v>
      </c>
      <c r="R17" s="104" t="str">
        <f>TrendDirSummary_20160719!V14</f>
        <v>Decreasing</v>
      </c>
      <c r="S17" s="104" t="str">
        <f>TrendDirSummary_20160719!X14</f>
        <v>Decreasing</v>
      </c>
      <c r="T17" s="104" t="str">
        <f>TrendDirSummary_20160719!S14</f>
        <v>Increasing</v>
      </c>
      <c r="U17" s="105" t="str">
        <f>TrendDirSummary_20160719!Y14</f>
        <v>None</v>
      </c>
      <c r="V17" s="103" t="str">
        <f>TrendDirSummary_20160719!F14</f>
        <v>Decreasing</v>
      </c>
      <c r="W17" s="104" t="str">
        <f>TrendDirSummary_20160719!I14</f>
        <v>None</v>
      </c>
      <c r="X17" s="104" t="str">
        <f>TrendDirSummary_20160719!J14</f>
        <v>Decreasing</v>
      </c>
      <c r="Y17" s="104" t="str">
        <f>TrendDirSummary_20160719!M14</f>
        <v>None</v>
      </c>
      <c r="Z17" s="104" t="str">
        <f>TrendDirSummary_20160719!Q14</f>
        <v>Decreasing</v>
      </c>
      <c r="AA17" s="104" t="str">
        <f>TrendDirSummary_20160719!R14</f>
        <v>None</v>
      </c>
      <c r="AB17" s="106" t="str">
        <f>TrendDirSummary_20160719!U14</f>
        <v>None</v>
      </c>
      <c r="AC17" s="41"/>
      <c r="AD17" s="42"/>
      <c r="AE17" s="42"/>
      <c r="AF17" s="42"/>
    </row>
    <row r="18" spans="1:32" s="43" customFormat="1" ht="16.5" thickTop="1" thickBot="1" x14ac:dyDescent="0.3">
      <c r="A18" s="40"/>
      <c r="B18" s="252"/>
      <c r="C18" s="98" t="str">
        <f>TrendDirSummary_20160719!C15</f>
        <v>Bronx, NY</v>
      </c>
      <c r="D18" s="101" t="str">
        <f>TrendDirSummary_20160719!E15</f>
        <v>None</v>
      </c>
      <c r="E18" s="102" t="str">
        <f>TrendDirSummary_20160719!P15</f>
        <v>Increasing</v>
      </c>
      <c r="F18" s="103" t="str">
        <f>TrendDirSummary_20160719!G15</f>
        <v>Decreasing</v>
      </c>
      <c r="G18" s="104" t="str">
        <f>TrendDirSummary_20160719!W15</f>
        <v>Decreasing</v>
      </c>
      <c r="H18" s="104" t="str">
        <f>TrendDirSummary_20160719!N15</f>
        <v>Decreasing</v>
      </c>
      <c r="I18" s="105" t="str">
        <f>TrendDirSummary_20160719!D15</f>
        <v>Decreasing</v>
      </c>
      <c r="J18" s="103" t="str">
        <f>TrendDirSummary_20160719!H15</f>
        <v>None</v>
      </c>
      <c r="K18" s="105" t="str">
        <f>TrendDirSummary_20160719!T15</f>
        <v>None</v>
      </c>
      <c r="L18" s="103" t="str">
        <f>TrendDirSummary_20160719!Z15</f>
        <v>Decreasing</v>
      </c>
      <c r="M18" s="104"/>
      <c r="N18" s="104" t="str">
        <f>TrendDirSummary_20160719!K15</f>
        <v>Decreasing</v>
      </c>
      <c r="O18" s="104" t="str">
        <f>TrendDirSummary_20160719!L15</f>
        <v>Decreasing</v>
      </c>
      <c r="P18" s="104"/>
      <c r="Q18" s="104" t="str">
        <f>TrendDirSummary_20160719!O15</f>
        <v>None</v>
      </c>
      <c r="R18" s="104" t="str">
        <f>TrendDirSummary_20160719!V15</f>
        <v>Decreasing</v>
      </c>
      <c r="S18" s="104" t="str">
        <f>TrendDirSummary_20160719!X15</f>
        <v>Decreasing</v>
      </c>
      <c r="T18" s="104" t="str">
        <f>TrendDirSummary_20160719!S15</f>
        <v>None</v>
      </c>
      <c r="U18" s="105" t="str">
        <f>TrendDirSummary_20160719!Y15</f>
        <v>None</v>
      </c>
      <c r="V18" s="103" t="str">
        <f>TrendDirSummary_20160719!F15</f>
        <v>None</v>
      </c>
      <c r="W18" s="104" t="str">
        <f>TrendDirSummary_20160719!I15</f>
        <v>Decreasing</v>
      </c>
      <c r="X18" s="104" t="str">
        <f>TrendDirSummary_20160719!J15</f>
        <v>None</v>
      </c>
      <c r="Y18" s="104" t="str">
        <f>TrendDirSummary_20160719!M15</f>
        <v>None</v>
      </c>
      <c r="Z18" s="104" t="str">
        <f>TrendDirSummary_20160719!Q15</f>
        <v>None</v>
      </c>
      <c r="AA18" s="104" t="str">
        <f>TrendDirSummary_20160719!R15</f>
        <v>None</v>
      </c>
      <c r="AB18" s="106" t="str">
        <f>TrendDirSummary_20160719!U15</f>
        <v>None</v>
      </c>
      <c r="AC18" s="41"/>
      <c r="AD18" s="42"/>
      <c r="AE18" s="42"/>
      <c r="AF18" s="42"/>
    </row>
    <row r="19" spans="1:32" s="43" customFormat="1" ht="16.5" thickTop="1" thickBot="1" x14ac:dyDescent="0.3">
      <c r="A19" s="40"/>
      <c r="B19" s="252"/>
      <c r="C19" s="98" t="str">
        <f>TrendDirSummary_20160719!C16</f>
        <v>Rochester, NY</v>
      </c>
      <c r="D19" s="101" t="str">
        <f>TrendDirSummary_20160719!E16</f>
        <v>None</v>
      </c>
      <c r="E19" s="102" t="str">
        <f>TrendDirSummary_20160719!P16</f>
        <v>None</v>
      </c>
      <c r="F19" s="103" t="str">
        <f>TrendDirSummary_20160719!G16</f>
        <v>Decreasing</v>
      </c>
      <c r="G19" s="104" t="str">
        <f>TrendDirSummary_20160719!W16</f>
        <v>Decreasing</v>
      </c>
      <c r="H19" s="104" t="str">
        <f>TrendDirSummary_20160719!N16</f>
        <v>Decreasing</v>
      </c>
      <c r="I19" s="105" t="str">
        <f>TrendDirSummary_20160719!D16</f>
        <v>Decreasing</v>
      </c>
      <c r="J19" s="103" t="str">
        <f>TrendDirSummary_20160719!H16</f>
        <v>None</v>
      </c>
      <c r="K19" s="105" t="str">
        <f>TrendDirSummary_20160719!T16</f>
        <v>None</v>
      </c>
      <c r="L19" s="103" t="str">
        <f>TrendDirSummary_20160719!Z16</f>
        <v>None</v>
      </c>
      <c r="M19" s="104"/>
      <c r="N19" s="104" t="str">
        <f>TrendDirSummary_20160719!K16</f>
        <v>Decreasing</v>
      </c>
      <c r="O19" s="104" t="str">
        <f>TrendDirSummary_20160719!L16</f>
        <v>None</v>
      </c>
      <c r="P19" s="104"/>
      <c r="Q19" s="104" t="str">
        <f>TrendDirSummary_20160719!O16</f>
        <v>None</v>
      </c>
      <c r="R19" s="104" t="str">
        <f>TrendDirSummary_20160719!V16</f>
        <v>Decreasing</v>
      </c>
      <c r="S19" s="104" t="str">
        <f>TrendDirSummary_20160719!X16</f>
        <v>Decreasing</v>
      </c>
      <c r="T19" s="104" t="str">
        <f>TrendDirSummary_20160719!S16</f>
        <v>None</v>
      </c>
      <c r="U19" s="105" t="str">
        <f>TrendDirSummary_20160719!Y16</f>
        <v>None</v>
      </c>
      <c r="V19" s="103" t="str">
        <f>TrendDirSummary_20160719!F16</f>
        <v>None</v>
      </c>
      <c r="W19" s="104" t="str">
        <f>TrendDirSummary_20160719!I16</f>
        <v>None</v>
      </c>
      <c r="X19" s="104" t="str">
        <f>TrendDirSummary_20160719!J16</f>
        <v>Decreasing</v>
      </c>
      <c r="Y19" s="104" t="str">
        <f>TrendDirSummary_20160719!M16</f>
        <v>None</v>
      </c>
      <c r="Z19" s="104" t="str">
        <f>TrendDirSummary_20160719!Q16</f>
        <v>Decreasing</v>
      </c>
      <c r="AA19" s="104" t="str">
        <f>TrendDirSummary_20160719!R16</f>
        <v>None</v>
      </c>
      <c r="AB19" s="106" t="str">
        <f>TrendDirSummary_20160719!U16</f>
        <v>None</v>
      </c>
      <c r="AC19" s="41"/>
      <c r="AD19" s="42"/>
      <c r="AE19" s="42"/>
      <c r="AF19" s="42"/>
    </row>
    <row r="20" spans="1:32" s="43" customFormat="1" ht="16.5" thickTop="1" thickBot="1" x14ac:dyDescent="0.3">
      <c r="A20" s="40"/>
      <c r="B20" s="252"/>
      <c r="C20" s="98" t="str">
        <f>TrendDirSummary_20160719!C17</f>
        <v>Portland, OR</v>
      </c>
      <c r="D20" s="101" t="str">
        <f>TrendDirSummary_20160719!E17</f>
        <v>None</v>
      </c>
      <c r="E20" s="102" t="str">
        <f>TrendDirSummary_20160719!P17</f>
        <v>Decreasing</v>
      </c>
      <c r="F20" s="103" t="str">
        <f>TrendDirSummary_20160719!G17</f>
        <v>Decreasing</v>
      </c>
      <c r="G20" s="104" t="str">
        <f>TrendDirSummary_20160719!W17</f>
        <v>Decreasing</v>
      </c>
      <c r="H20" s="104" t="str">
        <f>TrendDirSummary_20160719!N17</f>
        <v>Decreasing</v>
      </c>
      <c r="I20" s="105" t="str">
        <f>TrendDirSummary_20160719!D17</f>
        <v>None</v>
      </c>
      <c r="J20" s="103" t="str">
        <f>TrendDirSummary_20160719!H17</f>
        <v>None</v>
      </c>
      <c r="K20" s="105" t="str">
        <f>TrendDirSummary_20160719!T17</f>
        <v>None</v>
      </c>
      <c r="L20" s="103" t="str">
        <f>TrendDirSummary_20160719!Z17</f>
        <v>None</v>
      </c>
      <c r="M20" s="104"/>
      <c r="N20" s="104" t="str">
        <f>TrendDirSummary_20160719!K17</f>
        <v>None</v>
      </c>
      <c r="O20" s="104" t="str">
        <f>TrendDirSummary_20160719!L17</f>
        <v>None</v>
      </c>
      <c r="P20" s="104"/>
      <c r="Q20" s="104" t="str">
        <f>TrendDirSummary_20160719!O17</f>
        <v>None</v>
      </c>
      <c r="R20" s="104" t="str">
        <f>TrendDirSummary_20160719!V17</f>
        <v>None</v>
      </c>
      <c r="S20" s="104" t="str">
        <f>TrendDirSummary_20160719!X17</f>
        <v>None</v>
      </c>
      <c r="T20" s="104" t="str">
        <f>TrendDirSummary_20160719!S17</f>
        <v>None</v>
      </c>
      <c r="U20" s="105" t="str">
        <f>TrendDirSummary_20160719!Y17</f>
        <v>None</v>
      </c>
      <c r="V20" s="103" t="str">
        <f>TrendDirSummary_20160719!F17</f>
        <v>Decreasing</v>
      </c>
      <c r="W20" s="104" t="str">
        <f>TrendDirSummary_20160719!I17</f>
        <v>Decreasing</v>
      </c>
      <c r="X20" s="104" t="str">
        <f>TrendDirSummary_20160719!J17</f>
        <v>Decreasing</v>
      </c>
      <c r="Y20" s="104" t="str">
        <f>TrendDirSummary_20160719!M17</f>
        <v>None</v>
      </c>
      <c r="Z20" s="104" t="str">
        <f>TrendDirSummary_20160719!Q17</f>
        <v>Decreasing</v>
      </c>
      <c r="AA20" s="104" t="str">
        <f>TrendDirSummary_20160719!R17</f>
        <v>Decreasing</v>
      </c>
      <c r="AB20" s="106" t="str">
        <f>TrendDirSummary_20160719!U17</f>
        <v>Decreasing</v>
      </c>
      <c r="AC20" s="41"/>
      <c r="AD20" s="42"/>
      <c r="AE20" s="42"/>
      <c r="AF20" s="42"/>
    </row>
    <row r="21" spans="1:32" s="43" customFormat="1" ht="16.5" thickTop="1" thickBot="1" x14ac:dyDescent="0.3">
      <c r="A21" s="40"/>
      <c r="B21" s="252"/>
      <c r="C21" s="98" t="str">
        <f>TrendDirSummary_20160719!C18</f>
        <v>Providence, RI</v>
      </c>
      <c r="D21" s="101" t="str">
        <f>TrendDirSummary_20160719!E18</f>
        <v>None</v>
      </c>
      <c r="E21" s="102" t="str">
        <f>TrendDirSummary_20160719!P18</f>
        <v>None</v>
      </c>
      <c r="F21" s="103" t="str">
        <f>TrendDirSummary_20160719!G18</f>
        <v>Decreasing</v>
      </c>
      <c r="G21" s="104" t="str">
        <f>TrendDirSummary_20160719!W18</f>
        <v>Decreasing</v>
      </c>
      <c r="H21" s="104" t="str">
        <f>TrendDirSummary_20160719!N18</f>
        <v>Decreasing</v>
      </c>
      <c r="I21" s="105" t="str">
        <f>TrendDirSummary_20160719!D18</f>
        <v>Decreasing</v>
      </c>
      <c r="J21" s="103" t="str">
        <f>TrendDirSummary_20160719!H18</f>
        <v>None</v>
      </c>
      <c r="K21" s="105" t="str">
        <f>TrendDirSummary_20160719!T18</f>
        <v>None</v>
      </c>
      <c r="L21" s="103" t="str">
        <f>TrendDirSummary_20160719!Z18</f>
        <v>Decreasing</v>
      </c>
      <c r="M21" s="104"/>
      <c r="N21" s="104" t="str">
        <f>TrendDirSummary_20160719!K18</f>
        <v>Decreasing</v>
      </c>
      <c r="O21" s="104" t="str">
        <f>TrendDirSummary_20160719!L18</f>
        <v>None</v>
      </c>
      <c r="P21" s="104"/>
      <c r="Q21" s="104" t="str">
        <f>TrendDirSummary_20160719!O18</f>
        <v>Increasing</v>
      </c>
      <c r="R21" s="104" t="str">
        <f>TrendDirSummary_20160719!V18</f>
        <v>Decreasing</v>
      </c>
      <c r="S21" s="104" t="str">
        <f>TrendDirSummary_20160719!X18</f>
        <v>Decreasing</v>
      </c>
      <c r="T21" s="104" t="str">
        <f>TrendDirSummary_20160719!S18</f>
        <v>None</v>
      </c>
      <c r="U21" s="105" t="str">
        <f>TrendDirSummary_20160719!Y18</f>
        <v>None</v>
      </c>
      <c r="V21" s="103" t="str">
        <f>TrendDirSummary_20160719!F18</f>
        <v>None</v>
      </c>
      <c r="W21" s="104" t="str">
        <f>TrendDirSummary_20160719!I18</f>
        <v>None</v>
      </c>
      <c r="X21" s="104" t="str">
        <f>TrendDirSummary_20160719!J18</f>
        <v>None</v>
      </c>
      <c r="Y21" s="104" t="str">
        <f>TrendDirSummary_20160719!M18</f>
        <v>None</v>
      </c>
      <c r="Z21" s="104" t="str">
        <f>TrendDirSummary_20160719!Q18</f>
        <v>Decreasing</v>
      </c>
      <c r="AA21" s="104" t="str">
        <f>TrendDirSummary_20160719!R18</f>
        <v>Decreasing</v>
      </c>
      <c r="AB21" s="106" t="str">
        <f>TrendDirSummary_20160719!U18</f>
        <v>Decreasing</v>
      </c>
      <c r="AC21" s="41"/>
      <c r="AD21" s="42"/>
      <c r="AE21" s="42"/>
      <c r="AF21" s="42"/>
    </row>
    <row r="22" spans="1:32" s="43" customFormat="1" ht="16.5" thickTop="1" thickBot="1" x14ac:dyDescent="0.3">
      <c r="A22" s="40"/>
      <c r="B22" s="252"/>
      <c r="C22" s="98" t="str">
        <f>TrendDirSummary_20160719!C19</f>
        <v>Houston, TX</v>
      </c>
      <c r="D22" s="101" t="str">
        <f>TrendDirSummary_20160719!E19</f>
        <v>Decreasing</v>
      </c>
      <c r="E22" s="102" t="str">
        <f>TrendDirSummary_20160719!P19</f>
        <v>Decreasing</v>
      </c>
      <c r="F22" s="103" t="str">
        <f>TrendDirSummary_20160719!G19</f>
        <v>Decreasing</v>
      </c>
      <c r="G22" s="104" t="str">
        <f>TrendDirSummary_20160719!W19</f>
        <v>None</v>
      </c>
      <c r="H22" s="104" t="str">
        <f>TrendDirSummary_20160719!N19</f>
        <v>None</v>
      </c>
      <c r="I22" s="105" t="str">
        <f>TrendDirSummary_20160719!D19</f>
        <v>Decreasing</v>
      </c>
      <c r="J22" s="103" t="str">
        <f>TrendDirSummary_20160719!H19</f>
        <v>None</v>
      </c>
      <c r="K22" s="105" t="str">
        <f>TrendDirSummary_20160719!T19</f>
        <v>Decreasing</v>
      </c>
      <c r="L22" s="103" t="str">
        <f>TrendDirSummary_20160719!Z19</f>
        <v>N/A</v>
      </c>
      <c r="M22" s="104"/>
      <c r="N22" s="104" t="str">
        <f>TrendDirSummary_20160719!K19</f>
        <v>None</v>
      </c>
      <c r="O22" s="104" t="str">
        <f>TrendDirSummary_20160719!L19</f>
        <v>None</v>
      </c>
      <c r="P22" s="104"/>
      <c r="Q22" s="104" t="str">
        <f>TrendDirSummary_20160719!O19</f>
        <v>None</v>
      </c>
      <c r="R22" s="104" t="str">
        <f>TrendDirSummary_20160719!V19</f>
        <v>None</v>
      </c>
      <c r="S22" s="104" t="str">
        <f>TrendDirSummary_20160719!X19</f>
        <v>None</v>
      </c>
      <c r="T22" s="104" t="str">
        <f>TrendDirSummary_20160719!S19</f>
        <v>None</v>
      </c>
      <c r="U22" s="105" t="str">
        <f>TrendDirSummary_20160719!Y19</f>
        <v>None</v>
      </c>
      <c r="V22" s="103" t="str">
        <f>TrendDirSummary_20160719!F19</f>
        <v>None</v>
      </c>
      <c r="W22" s="104" t="str">
        <f>TrendDirSummary_20160719!I19</f>
        <v>Decreasing</v>
      </c>
      <c r="X22" s="104" t="str">
        <f>TrendDirSummary_20160719!J19</f>
        <v>Decreasing</v>
      </c>
      <c r="Y22" s="104" t="str">
        <f>TrendDirSummary_20160719!M19</f>
        <v>None</v>
      </c>
      <c r="Z22" s="104" t="str">
        <f>TrendDirSummary_20160719!Q19</f>
        <v>Decreasing</v>
      </c>
      <c r="AA22" s="104" t="str">
        <f>TrendDirSummary_20160719!R19</f>
        <v>None</v>
      </c>
      <c r="AB22" s="106" t="str">
        <f>TrendDirSummary_20160719!U19</f>
        <v>Decreasing</v>
      </c>
      <c r="AC22" s="41"/>
      <c r="AD22" s="42"/>
      <c r="AE22" s="42"/>
      <c r="AF22" s="42"/>
    </row>
    <row r="23" spans="1:32" s="43" customFormat="1" ht="16.5" thickTop="1" thickBot="1" x14ac:dyDescent="0.3">
      <c r="A23" s="40"/>
      <c r="B23" s="252"/>
      <c r="C23" s="98" t="str">
        <f>TrendDirSummary_20160719!C20</f>
        <v>Bountiful, UT</v>
      </c>
      <c r="D23" s="101" t="str">
        <f>TrendDirSummary_20160719!E20</f>
        <v>None</v>
      </c>
      <c r="E23" s="102" t="str">
        <f>TrendDirSummary_20160719!P20</f>
        <v>None</v>
      </c>
      <c r="F23" s="103" t="str">
        <f>TrendDirSummary_20160719!G20</f>
        <v>Decreasing</v>
      </c>
      <c r="G23" s="104" t="str">
        <f>TrendDirSummary_20160719!W20</f>
        <v>None</v>
      </c>
      <c r="H23" s="104" t="str">
        <f>TrendDirSummary_20160719!N20</f>
        <v>None</v>
      </c>
      <c r="I23" s="105" t="str">
        <f>TrendDirSummary_20160719!D20</f>
        <v>None</v>
      </c>
      <c r="J23" s="103" t="str">
        <f>TrendDirSummary_20160719!H20</f>
        <v>None</v>
      </c>
      <c r="K23" s="105" t="str">
        <f>TrendDirSummary_20160719!T20</f>
        <v>None</v>
      </c>
      <c r="L23" s="103" t="str">
        <f>TrendDirSummary_20160719!Z20</f>
        <v>None</v>
      </c>
      <c r="M23" s="104"/>
      <c r="N23" s="104" t="str">
        <f>TrendDirSummary_20160719!K20</f>
        <v>None</v>
      </c>
      <c r="O23" s="104" t="str">
        <f>TrendDirSummary_20160719!L20</f>
        <v>None</v>
      </c>
      <c r="P23" s="104"/>
      <c r="Q23" s="104" t="str">
        <f>TrendDirSummary_20160719!O20</f>
        <v>None</v>
      </c>
      <c r="R23" s="104" t="str">
        <f>TrendDirSummary_20160719!V20</f>
        <v>Decreasing</v>
      </c>
      <c r="S23" s="104" t="str">
        <f>TrendDirSummary_20160719!X20</f>
        <v>None</v>
      </c>
      <c r="T23" s="104" t="str">
        <f>TrendDirSummary_20160719!S20</f>
        <v>Increasing</v>
      </c>
      <c r="U23" s="105" t="str">
        <f>TrendDirSummary_20160719!Y20</f>
        <v>None</v>
      </c>
      <c r="V23" s="103" t="str">
        <f>TrendDirSummary_20160719!F20</f>
        <v>None</v>
      </c>
      <c r="W23" s="104" t="str">
        <f>TrendDirSummary_20160719!I20</f>
        <v>None</v>
      </c>
      <c r="X23" s="104" t="str">
        <f>TrendDirSummary_20160719!J20</f>
        <v>None</v>
      </c>
      <c r="Y23" s="104" t="str">
        <f>TrendDirSummary_20160719!M20</f>
        <v>None</v>
      </c>
      <c r="Z23" s="104" t="str">
        <f>TrendDirSummary_20160719!Q20</f>
        <v>None</v>
      </c>
      <c r="AA23" s="104" t="str">
        <f>TrendDirSummary_20160719!R20</f>
        <v>None</v>
      </c>
      <c r="AB23" s="106" t="str">
        <f>TrendDirSummary_20160719!U20</f>
        <v>None</v>
      </c>
      <c r="AC23" s="41"/>
      <c r="AD23" s="42"/>
      <c r="AE23" s="42"/>
      <c r="AF23" s="42"/>
    </row>
    <row r="24" spans="1:32" s="43" customFormat="1" ht="16.5" thickTop="1" thickBot="1" x14ac:dyDescent="0.3">
      <c r="A24" s="40"/>
      <c r="B24" s="252"/>
      <c r="C24" s="98" t="str">
        <f>TrendDirSummary_20160719!C21</f>
        <v>Richmond, VA</v>
      </c>
      <c r="D24" s="101" t="str">
        <f>TrendDirSummary_20160719!E21</f>
        <v>Decreasing</v>
      </c>
      <c r="E24" s="102" t="str">
        <f>TrendDirSummary_20160719!P21</f>
        <v>None</v>
      </c>
      <c r="F24" s="103" t="str">
        <f>TrendDirSummary_20160719!G21</f>
        <v>Decreasing</v>
      </c>
      <c r="G24" s="104" t="str">
        <f>TrendDirSummary_20160719!W21</f>
        <v>Decreasing</v>
      </c>
      <c r="H24" s="104" t="str">
        <f>TrendDirSummary_20160719!N21</f>
        <v>Decreasing</v>
      </c>
      <c r="I24" s="105" t="str">
        <f>TrendDirSummary_20160719!D21</f>
        <v>Decreasing</v>
      </c>
      <c r="J24" s="103" t="str">
        <f>TrendDirSummary_20160719!H21</f>
        <v>None</v>
      </c>
      <c r="K24" s="105" t="str">
        <f>TrendDirSummary_20160719!T21</f>
        <v>None</v>
      </c>
      <c r="L24" s="103" t="str">
        <f>TrendDirSummary_20160719!Z21</f>
        <v>None</v>
      </c>
      <c r="M24" s="104"/>
      <c r="N24" s="104" t="str">
        <f>TrendDirSummary_20160719!K21</f>
        <v>None</v>
      </c>
      <c r="O24" s="104" t="str">
        <f>TrendDirSummary_20160719!L21</f>
        <v>None</v>
      </c>
      <c r="P24" s="104"/>
      <c r="Q24" s="104" t="str">
        <f>TrendDirSummary_20160719!O21</f>
        <v>None</v>
      </c>
      <c r="R24" s="104" t="str">
        <f>TrendDirSummary_20160719!V21</f>
        <v>Decreasing</v>
      </c>
      <c r="S24" s="104" t="str">
        <f>TrendDirSummary_20160719!X21</f>
        <v>None</v>
      </c>
      <c r="T24" s="104" t="str">
        <f>TrendDirSummary_20160719!S21</f>
        <v>Increasing</v>
      </c>
      <c r="U24" s="129" t="str">
        <f>TrendDirSummary_20160719!Y21</f>
        <v>N/A</v>
      </c>
      <c r="V24" s="103" t="str">
        <f>TrendDirSummary_20160719!F21</f>
        <v>None</v>
      </c>
      <c r="W24" s="104" t="str">
        <f>TrendDirSummary_20160719!I21</f>
        <v>None</v>
      </c>
      <c r="X24" s="104" t="str">
        <f>TrendDirSummary_20160719!J21</f>
        <v>None</v>
      </c>
      <c r="Y24" s="104" t="str">
        <f>TrendDirSummary_20160719!M21</f>
        <v>None</v>
      </c>
      <c r="Z24" s="104" t="str">
        <f>TrendDirSummary_20160719!Q21</f>
        <v>None</v>
      </c>
      <c r="AA24" s="104" t="str">
        <f>TrendDirSummary_20160719!R21</f>
        <v>None</v>
      </c>
      <c r="AB24" s="106" t="str">
        <f>TrendDirSummary_20160719!U21</f>
        <v>Decreasing</v>
      </c>
      <c r="AC24" s="41"/>
      <c r="AD24" s="42"/>
      <c r="AE24" s="42"/>
      <c r="AF24" s="42"/>
    </row>
    <row r="25" spans="1:32" s="43" customFormat="1" ht="16.5" customHeight="1" thickTop="1" thickBot="1" x14ac:dyDescent="0.3">
      <c r="A25" s="40"/>
      <c r="B25" s="252"/>
      <c r="C25" s="98" t="str">
        <f>TrendDirSummary_20160719!C22</f>
        <v>Seattle, WA</v>
      </c>
      <c r="D25" s="101" t="str">
        <f>TrendDirSummary_20160719!E22</f>
        <v>Decreasing</v>
      </c>
      <c r="E25" s="102" t="str">
        <f>TrendDirSummary_20160719!P22</f>
        <v>Decreasing</v>
      </c>
      <c r="F25" s="103" t="str">
        <f>TrendDirSummary_20160719!G22</f>
        <v>Decreasing</v>
      </c>
      <c r="G25" s="104" t="str">
        <f>TrendDirSummary_20160719!W22</f>
        <v>None</v>
      </c>
      <c r="H25" s="104" t="str">
        <f>TrendDirSummary_20160719!N22</f>
        <v>None</v>
      </c>
      <c r="I25" s="105" t="str">
        <f>TrendDirSummary_20160719!D22</f>
        <v>None</v>
      </c>
      <c r="J25" s="103" t="str">
        <f>TrendDirSummary_20160719!H22</f>
        <v>None</v>
      </c>
      <c r="K25" s="105" t="str">
        <f>TrendDirSummary_20160719!T22</f>
        <v>None</v>
      </c>
      <c r="L25" s="103" t="str">
        <f>TrendDirSummary_20160719!Z22</f>
        <v>None</v>
      </c>
      <c r="M25" s="104"/>
      <c r="N25" s="104" t="str">
        <f>TrendDirSummary_20160719!K22</f>
        <v>None</v>
      </c>
      <c r="O25" s="104" t="str">
        <f>TrendDirSummary_20160719!L22</f>
        <v>Decreasing</v>
      </c>
      <c r="P25" s="104"/>
      <c r="Q25" s="104" t="str">
        <f>TrendDirSummary_20160719!O22</f>
        <v>None</v>
      </c>
      <c r="R25" s="104" t="str">
        <f>TrendDirSummary_20160719!V22</f>
        <v>Decreasing</v>
      </c>
      <c r="S25" s="104" t="str">
        <f>TrendDirSummary_20160719!X22</f>
        <v>None</v>
      </c>
      <c r="T25" s="104" t="str">
        <f>TrendDirSummary_20160719!S22</f>
        <v>None</v>
      </c>
      <c r="U25" s="129" t="str">
        <f>TrendDirSummary_20160719!Y22</f>
        <v>N/A</v>
      </c>
      <c r="V25" s="103" t="str">
        <f>TrendDirSummary_20160719!F22</f>
        <v>Decreasing</v>
      </c>
      <c r="W25" s="104" t="str">
        <f>TrendDirSummary_20160719!I22</f>
        <v>None</v>
      </c>
      <c r="X25" s="104" t="str">
        <f>TrendDirSummary_20160719!J22</f>
        <v>None</v>
      </c>
      <c r="Y25" s="104" t="str">
        <f>TrendDirSummary_20160719!M22</f>
        <v>Decreasing</v>
      </c>
      <c r="Z25" s="104" t="str">
        <f>TrendDirSummary_20160719!Q22</f>
        <v>Decreasing</v>
      </c>
      <c r="AA25" s="104" t="str">
        <f>TrendDirSummary_20160719!R22</f>
        <v>None</v>
      </c>
      <c r="AB25" s="106" t="str">
        <f>TrendDirSummary_20160719!U22</f>
        <v>None</v>
      </c>
      <c r="AC25" s="41"/>
      <c r="AD25" s="42"/>
      <c r="AE25" s="42"/>
      <c r="AF25" s="42"/>
    </row>
    <row r="26" spans="1:32" s="43" customFormat="1" ht="16.5" customHeight="1" thickTop="1" thickBot="1" x14ac:dyDescent="0.3">
      <c r="A26" s="40"/>
      <c r="B26" s="252" t="s">
        <v>51</v>
      </c>
      <c r="C26" s="98" t="str">
        <f>TrendDirSummary_20160719!C23</f>
        <v>Hazard/Grayson, KY</v>
      </c>
      <c r="D26" s="101" t="str">
        <f>TrendDirSummary_20160719!E23</f>
        <v>Decreasing</v>
      </c>
      <c r="E26" s="102" t="str">
        <f>TrendDirSummary_20160719!P23</f>
        <v>Decreasing</v>
      </c>
      <c r="F26" s="103" t="str">
        <f>TrendDirSummary_20160719!G23</f>
        <v>None</v>
      </c>
      <c r="G26" s="104" t="str">
        <f>TrendDirSummary_20160719!W23</f>
        <v>None</v>
      </c>
      <c r="H26" s="104" t="str">
        <f>TrendDirSummary_20160719!N23</f>
        <v>None</v>
      </c>
      <c r="I26" s="105" t="str">
        <f>TrendDirSummary_20160719!D23</f>
        <v>None</v>
      </c>
      <c r="J26" s="103" t="str">
        <f>TrendDirSummary_20160719!H23</f>
        <v>None</v>
      </c>
      <c r="K26" s="105" t="str">
        <f>TrendDirSummary_20160719!T23</f>
        <v>None</v>
      </c>
      <c r="L26" s="103" t="str">
        <f>TrendDirSummary_20160719!Z23</f>
        <v>None</v>
      </c>
      <c r="M26" s="104"/>
      <c r="N26" s="104" t="str">
        <f>TrendDirSummary_20160719!K23</f>
        <v>None</v>
      </c>
      <c r="O26" s="104" t="str">
        <f>TrendDirSummary_20160719!L23</f>
        <v>None</v>
      </c>
      <c r="P26" s="104"/>
      <c r="Q26" s="104" t="str">
        <f>TrendDirSummary_20160719!O23</f>
        <v>None</v>
      </c>
      <c r="R26" s="104" t="str">
        <f>TrendDirSummary_20160719!V23</f>
        <v>None</v>
      </c>
      <c r="S26" s="128" t="str">
        <f>TrendDirSummary_20160719!X23</f>
        <v>N/A</v>
      </c>
      <c r="T26" s="104" t="str">
        <f>TrendDirSummary_20160719!S23</f>
        <v>None</v>
      </c>
      <c r="U26" s="129" t="str">
        <f>TrendDirSummary_20160719!Y23</f>
        <v>N/A</v>
      </c>
      <c r="V26" s="103" t="str">
        <f>TrendDirSummary_20160719!F23</f>
        <v>Decreasing</v>
      </c>
      <c r="W26" s="104" t="str">
        <f>TrendDirSummary_20160719!I23</f>
        <v>None</v>
      </c>
      <c r="X26" s="104" t="str">
        <f>TrendDirSummary_20160719!J23</f>
        <v>Decreasing</v>
      </c>
      <c r="Y26" s="104" t="str">
        <f>TrendDirSummary_20160719!M23</f>
        <v>Decreasing</v>
      </c>
      <c r="Z26" s="104" t="str">
        <f>TrendDirSummary_20160719!Q23</f>
        <v>Decreasing</v>
      </c>
      <c r="AA26" s="104" t="str">
        <f>TrendDirSummary_20160719!R23</f>
        <v>Decreasing</v>
      </c>
      <c r="AB26" s="106" t="str">
        <f>TrendDirSummary_20160719!U23</f>
        <v>Decreasing</v>
      </c>
      <c r="AC26" s="41"/>
      <c r="AD26" s="42"/>
      <c r="AE26" s="42"/>
      <c r="AF26" s="42"/>
    </row>
    <row r="27" spans="1:32" s="43" customFormat="1" ht="16.5" thickTop="1" thickBot="1" x14ac:dyDescent="0.3">
      <c r="A27" s="40"/>
      <c r="B27" s="252"/>
      <c r="C27" s="98" t="str">
        <f>TrendDirSummary_20160719!C24</f>
        <v>La Grande, OR</v>
      </c>
      <c r="D27" s="101" t="str">
        <f>TrendDirSummary_20160719!E24</f>
        <v>None</v>
      </c>
      <c r="E27" s="102" t="str">
        <f>TrendDirSummary_20160719!P24</f>
        <v>None</v>
      </c>
      <c r="F27" s="103" t="str">
        <f>TrendDirSummary_20160719!G24</f>
        <v>None</v>
      </c>
      <c r="G27" s="104" t="str">
        <f>TrendDirSummary_20160719!W24</f>
        <v>None</v>
      </c>
      <c r="H27" s="104" t="str">
        <f>TrendDirSummary_20160719!N24</f>
        <v>None</v>
      </c>
      <c r="I27" s="105" t="str">
        <f>TrendDirSummary_20160719!D24</f>
        <v>None</v>
      </c>
      <c r="J27" s="103" t="str">
        <f>TrendDirSummary_20160719!H24</f>
        <v>None</v>
      </c>
      <c r="K27" s="105" t="str">
        <f>TrendDirSummary_20160719!T24</f>
        <v>None</v>
      </c>
      <c r="L27" s="103" t="str">
        <f>TrendDirSummary_20160719!Z24</f>
        <v>None</v>
      </c>
      <c r="M27" s="104"/>
      <c r="N27" s="104" t="str">
        <f>TrendDirSummary_20160719!K24</f>
        <v>None</v>
      </c>
      <c r="O27" s="104" t="str">
        <f>TrendDirSummary_20160719!L24</f>
        <v>None</v>
      </c>
      <c r="P27" s="104"/>
      <c r="Q27" s="104" t="str">
        <f>TrendDirSummary_20160719!O24</f>
        <v>None</v>
      </c>
      <c r="R27" s="104" t="str">
        <f>TrendDirSummary_20160719!V24</f>
        <v>None</v>
      </c>
      <c r="S27" s="104" t="str">
        <f>TrendDirSummary_20160719!X24</f>
        <v>None</v>
      </c>
      <c r="T27" s="104" t="str">
        <f>TrendDirSummary_20160719!S24</f>
        <v>Increasing</v>
      </c>
      <c r="U27" s="105" t="str">
        <f>TrendDirSummary_20160719!Y24</f>
        <v>None</v>
      </c>
      <c r="V27" s="103" t="str">
        <f>TrendDirSummary_20160719!F24</f>
        <v>None</v>
      </c>
      <c r="W27" s="104" t="str">
        <f>TrendDirSummary_20160719!I24</f>
        <v>Decreasing</v>
      </c>
      <c r="X27" s="104" t="str">
        <f>TrendDirSummary_20160719!J24</f>
        <v>Decreasing</v>
      </c>
      <c r="Y27" s="104" t="str">
        <f>TrendDirSummary_20160719!M24</f>
        <v>None</v>
      </c>
      <c r="Z27" s="104" t="str">
        <f>TrendDirSummary_20160719!Q24</f>
        <v>Decreasing</v>
      </c>
      <c r="AA27" s="104" t="str">
        <f>TrendDirSummary_20160719!R24</f>
        <v>Decreasing</v>
      </c>
      <c r="AB27" s="106" t="str">
        <f>TrendDirSummary_20160719!U24</f>
        <v>Decreasing</v>
      </c>
      <c r="AC27" s="41"/>
      <c r="AD27" s="42"/>
      <c r="AE27" s="42"/>
      <c r="AF27" s="42"/>
    </row>
    <row r="28" spans="1:32" s="43" customFormat="1" ht="16.5" thickTop="1" thickBot="1" x14ac:dyDescent="0.3">
      <c r="A28" s="40"/>
      <c r="B28" s="252"/>
      <c r="C28" s="98" t="str">
        <f>TrendDirSummary_20160719!C25</f>
        <v>Chesterfield, SC</v>
      </c>
      <c r="D28" s="101" t="str">
        <f>TrendDirSummary_20160719!E25</f>
        <v>Decreasing</v>
      </c>
      <c r="E28" s="102" t="str">
        <f>TrendDirSummary_20160719!P25</f>
        <v>Decreasing</v>
      </c>
      <c r="F28" s="103" t="str">
        <f>TrendDirSummary_20160719!G25</f>
        <v>None</v>
      </c>
      <c r="G28" s="104" t="str">
        <f>TrendDirSummary_20160719!W25</f>
        <v>None</v>
      </c>
      <c r="H28" s="104" t="str">
        <f>TrendDirSummary_20160719!N25</f>
        <v>None</v>
      </c>
      <c r="I28" s="105" t="str">
        <f>TrendDirSummary_20160719!D25</f>
        <v>None</v>
      </c>
      <c r="J28" s="103" t="str">
        <f>TrendDirSummary_20160719!H25</f>
        <v>None</v>
      </c>
      <c r="K28" s="105" t="str">
        <f>TrendDirSummary_20160719!T25</f>
        <v>None</v>
      </c>
      <c r="L28" s="103" t="str">
        <f>TrendDirSummary_20160719!Z25</f>
        <v>None</v>
      </c>
      <c r="M28" s="104"/>
      <c r="N28" s="104" t="str">
        <f>TrendDirSummary_20160719!K25</f>
        <v>Increasing</v>
      </c>
      <c r="O28" s="104" t="str">
        <f>TrendDirSummary_20160719!L25</f>
        <v>None</v>
      </c>
      <c r="P28" s="104"/>
      <c r="Q28" s="104" t="str">
        <f>TrendDirSummary_20160719!O25</f>
        <v>None</v>
      </c>
      <c r="R28" s="104" t="str">
        <f>TrendDirSummary_20160719!V25</f>
        <v>None</v>
      </c>
      <c r="S28" s="128" t="str">
        <f>TrendDirSummary_20160719!X25</f>
        <v>N/A</v>
      </c>
      <c r="T28" s="104" t="str">
        <f>TrendDirSummary_20160719!S25</f>
        <v>Increasing</v>
      </c>
      <c r="U28" s="129" t="str">
        <f>TrendDirSummary_20160719!Y25</f>
        <v>N/A</v>
      </c>
      <c r="V28" s="103" t="str">
        <f>TrendDirSummary_20160719!F25</f>
        <v>None</v>
      </c>
      <c r="W28" s="104" t="str">
        <f>TrendDirSummary_20160719!I25</f>
        <v>Decreasing</v>
      </c>
      <c r="X28" s="104" t="str">
        <f>TrendDirSummary_20160719!J25</f>
        <v>None</v>
      </c>
      <c r="Y28" s="104" t="str">
        <f>TrendDirSummary_20160719!M25</f>
        <v>None</v>
      </c>
      <c r="Z28" s="104" t="str">
        <f>TrendDirSummary_20160719!Q25</f>
        <v>None</v>
      </c>
      <c r="AA28" s="104" t="str">
        <f>TrendDirSummary_20160719!R25</f>
        <v>None</v>
      </c>
      <c r="AB28" s="106" t="str">
        <f>TrendDirSummary_20160719!U25</f>
        <v>None</v>
      </c>
      <c r="AC28" s="41"/>
      <c r="AD28" s="42"/>
      <c r="AE28" s="42"/>
      <c r="AF28" s="42"/>
    </row>
    <row r="29" spans="1:32" s="43" customFormat="1" ht="16.5" thickTop="1" thickBot="1" x14ac:dyDescent="0.3">
      <c r="A29" s="40"/>
      <c r="B29" s="252"/>
      <c r="C29" s="98" t="str">
        <f>TrendDirSummary_20160719!C26</f>
        <v>Karnack, TX</v>
      </c>
      <c r="D29" s="107" t="str">
        <f>TrendDirSummary_20160719!E26</f>
        <v>None</v>
      </c>
      <c r="E29" s="102" t="str">
        <f>TrendDirSummary_20160719!P26</f>
        <v>None</v>
      </c>
      <c r="F29" s="103" t="str">
        <f>TrendDirSummary_20160719!G26</f>
        <v>Decreasing</v>
      </c>
      <c r="G29" s="104" t="str">
        <f>TrendDirSummary_20160719!W26</f>
        <v>None</v>
      </c>
      <c r="H29" s="104" t="str">
        <f>TrendDirSummary_20160719!N26</f>
        <v>None</v>
      </c>
      <c r="I29" s="105" t="str">
        <f>TrendDirSummary_20160719!D26</f>
        <v>None</v>
      </c>
      <c r="J29" s="103" t="str">
        <f>TrendDirSummary_20160719!H26</f>
        <v>None</v>
      </c>
      <c r="K29" s="105" t="str">
        <f>TrendDirSummary_20160719!T26</f>
        <v>None</v>
      </c>
      <c r="L29" s="103" t="str">
        <f>TrendDirSummary_20160719!Z26</f>
        <v>N/A</v>
      </c>
      <c r="M29" s="104"/>
      <c r="N29" s="104" t="str">
        <f>TrendDirSummary_20160719!K26</f>
        <v>None</v>
      </c>
      <c r="O29" s="104" t="str">
        <f>TrendDirSummary_20160719!L26</f>
        <v>None</v>
      </c>
      <c r="P29" s="104"/>
      <c r="Q29" s="104" t="str">
        <f>TrendDirSummary_20160719!O26</f>
        <v>None</v>
      </c>
      <c r="R29" s="104" t="str">
        <f>TrendDirSummary_20160719!V26</f>
        <v>None</v>
      </c>
      <c r="S29" s="104" t="str">
        <f>TrendDirSummary_20160719!X26</f>
        <v>None</v>
      </c>
      <c r="T29" s="104" t="str">
        <f>TrendDirSummary_20160719!S26</f>
        <v>Increasing</v>
      </c>
      <c r="U29" s="105" t="str">
        <f>TrendDirSummary_20160719!Y26</f>
        <v>None</v>
      </c>
      <c r="V29" s="103" t="str">
        <f>TrendDirSummary_20160719!F26</f>
        <v>None</v>
      </c>
      <c r="W29" s="104" t="str">
        <f>TrendDirSummary_20160719!I26</f>
        <v>None</v>
      </c>
      <c r="X29" s="104" t="str">
        <f>TrendDirSummary_20160719!J26</f>
        <v>None</v>
      </c>
      <c r="Y29" s="104" t="str">
        <f>TrendDirSummary_20160719!M26</f>
        <v>None</v>
      </c>
      <c r="Z29" s="104" t="str">
        <f>TrendDirSummary_20160719!Q26</f>
        <v>None</v>
      </c>
      <c r="AA29" s="104" t="str">
        <f>TrendDirSummary_20160719!R26</f>
        <v>None</v>
      </c>
      <c r="AB29" s="106" t="str">
        <f>TrendDirSummary_20160719!U26</f>
        <v>None</v>
      </c>
      <c r="AC29" s="31"/>
      <c r="AD29" s="31"/>
      <c r="AE29" s="46"/>
      <c r="AF29" s="41"/>
    </row>
    <row r="30" spans="1:32" s="43" customFormat="1" ht="16.5" customHeight="1" thickTop="1" thickBot="1" x14ac:dyDescent="0.3">
      <c r="A30" s="42"/>
      <c r="B30" s="252"/>
      <c r="C30" s="98" t="str">
        <f>TrendDirSummary_20160719!C27</f>
        <v>Underhill, VT</v>
      </c>
      <c r="D30" s="101" t="str">
        <f>TrendDirSummary_20160719!E27</f>
        <v>Decreasing</v>
      </c>
      <c r="E30" s="102" t="str">
        <f>TrendDirSummary_20160719!P27</f>
        <v>None</v>
      </c>
      <c r="F30" s="103" t="str">
        <f>TrendDirSummary_20160719!G27</f>
        <v>None</v>
      </c>
      <c r="G30" s="104" t="str">
        <f>TrendDirSummary_20160719!W27</f>
        <v>None</v>
      </c>
      <c r="H30" s="104" t="str">
        <f>TrendDirSummary_20160719!N27</f>
        <v>None</v>
      </c>
      <c r="I30" s="105" t="str">
        <f>TrendDirSummary_20160719!D27</f>
        <v>None</v>
      </c>
      <c r="J30" s="103" t="str">
        <f>TrendDirSummary_20160719!H27</f>
        <v>None</v>
      </c>
      <c r="K30" s="105" t="str">
        <f>TrendDirSummary_20160719!T27</f>
        <v>Decreasing</v>
      </c>
      <c r="L30" s="103" t="str">
        <f>TrendDirSummary_20160719!Z27</f>
        <v>None</v>
      </c>
      <c r="M30" s="104"/>
      <c r="N30" s="104" t="str">
        <f>TrendDirSummary_20160719!K27</f>
        <v>None</v>
      </c>
      <c r="O30" s="104" t="str">
        <f>TrendDirSummary_20160719!L27</f>
        <v>None</v>
      </c>
      <c r="P30" s="104"/>
      <c r="Q30" s="104" t="str">
        <f>TrendDirSummary_20160719!O27</f>
        <v>Increasing</v>
      </c>
      <c r="R30" s="104" t="str">
        <f>TrendDirSummary_20160719!V27</f>
        <v>None</v>
      </c>
      <c r="S30" s="104" t="str">
        <f>TrendDirSummary_20160719!X27</f>
        <v>None</v>
      </c>
      <c r="T30" s="104" t="str">
        <f>TrendDirSummary_20160719!S27</f>
        <v>None</v>
      </c>
      <c r="U30" s="129" t="str">
        <f>TrendDirSummary_20160719!Y27</f>
        <v>N/A</v>
      </c>
      <c r="V30" s="103" t="str">
        <f>TrendDirSummary_20160719!F27</f>
        <v>None</v>
      </c>
      <c r="W30" s="104" t="str">
        <f>TrendDirSummary_20160719!I27</f>
        <v>None</v>
      </c>
      <c r="X30" s="104" t="str">
        <f>TrendDirSummary_20160719!J27</f>
        <v>Decreasing</v>
      </c>
      <c r="Y30" s="104" t="str">
        <f>TrendDirSummary_20160719!M27</f>
        <v>None</v>
      </c>
      <c r="Z30" s="104" t="str">
        <f>TrendDirSummary_20160719!Q27</f>
        <v>None</v>
      </c>
      <c r="AA30" s="104" t="str">
        <f>TrendDirSummary_20160719!R27</f>
        <v>Increasing</v>
      </c>
      <c r="AB30" s="106" t="str">
        <f>TrendDirSummary_20160719!U27</f>
        <v>None</v>
      </c>
      <c r="AC30" s="34"/>
      <c r="AD30" s="34"/>
      <c r="AE30" s="45"/>
      <c r="AF30" s="44"/>
    </row>
    <row r="31" spans="1:32" s="43" customFormat="1" ht="16.5" thickTop="1" thickBot="1" x14ac:dyDescent="0.3">
      <c r="A31" s="42"/>
      <c r="B31" s="252"/>
      <c r="C31" s="98" t="str">
        <f>TrendDirSummary_20160719!C28</f>
        <v>Mayville/Horicon, WI</v>
      </c>
      <c r="D31" s="108" t="str">
        <f>TrendDirSummary_20160719!E28</f>
        <v>None</v>
      </c>
      <c r="E31" s="109" t="str">
        <f>TrendDirSummary_20160719!P28</f>
        <v>None</v>
      </c>
      <c r="F31" s="110" t="str">
        <f>TrendDirSummary_20160719!G28</f>
        <v>Increasing</v>
      </c>
      <c r="G31" s="111" t="str">
        <f>TrendDirSummary_20160719!W28</f>
        <v>Increasing</v>
      </c>
      <c r="H31" s="111" t="str">
        <f>TrendDirSummary_20160719!N28</f>
        <v>None</v>
      </c>
      <c r="I31" s="132" t="str">
        <f>TrendDirSummary_20160719!D28</f>
        <v>N/A</v>
      </c>
      <c r="J31" s="113" t="str">
        <f>TrendDirSummary_20160719!H28</f>
        <v>None</v>
      </c>
      <c r="K31" s="114" t="str">
        <f>TrendDirSummary_20160719!T28</f>
        <v>None</v>
      </c>
      <c r="L31" s="110" t="str">
        <f>TrendDirSummary_20160719!Z28</f>
        <v>N/A</v>
      </c>
      <c r="M31" s="111"/>
      <c r="N31" s="111" t="str">
        <f>TrendDirSummary_20160719!K28</f>
        <v>Decreasing</v>
      </c>
      <c r="O31" s="111" t="str">
        <f>TrendDirSummary_20160719!L28</f>
        <v>None</v>
      </c>
      <c r="P31" s="111"/>
      <c r="Q31" s="111" t="str">
        <f>TrendDirSummary_20160719!O28</f>
        <v>None</v>
      </c>
      <c r="R31" s="111" t="str">
        <f>TrendDirSummary_20160719!V28</f>
        <v>None</v>
      </c>
      <c r="S31" s="131" t="str">
        <f>TrendDirSummary_20160719!X28</f>
        <v>N/A</v>
      </c>
      <c r="T31" s="111" t="str">
        <f>TrendDirSummary_20160719!S28</f>
        <v>None</v>
      </c>
      <c r="U31" s="132" t="str">
        <f>TrendDirSummary_20160719!Y28</f>
        <v>N/A</v>
      </c>
      <c r="V31" s="110" t="str">
        <f>TrendDirSummary_20160719!F28</f>
        <v>Decreasing</v>
      </c>
      <c r="W31" s="111" t="str">
        <f>TrendDirSummary_20160719!I28</f>
        <v>None</v>
      </c>
      <c r="X31" s="111" t="str">
        <f>TrendDirSummary_20160719!J28</f>
        <v>Decreasing</v>
      </c>
      <c r="Y31" s="111" t="str">
        <f>TrendDirSummary_20160719!M28</f>
        <v>None</v>
      </c>
      <c r="Z31" s="111" t="str">
        <f>TrendDirSummary_20160719!Q28</f>
        <v>Decreasing</v>
      </c>
      <c r="AA31" s="111" t="str">
        <f>TrendDirSummary_20160719!R28</f>
        <v>Decreasing</v>
      </c>
      <c r="AB31" s="115" t="str">
        <f>TrendDirSummary_20160719!U28</f>
        <v>Decreasing</v>
      </c>
      <c r="AC31" s="44"/>
      <c r="AD31" s="44"/>
      <c r="AE31" s="45"/>
      <c r="AF31" s="44"/>
    </row>
    <row r="32" spans="1:32" x14ac:dyDescent="0.25">
      <c r="A32" s="1"/>
      <c r="B32" s="45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45"/>
      <c r="AF32" s="1"/>
    </row>
    <row r="33" spans="1:32" x14ac:dyDescent="0.25">
      <c r="A33" s="1"/>
      <c r="B33" s="45"/>
      <c r="C33" s="32" t="s">
        <v>56</v>
      </c>
      <c r="D33" s="32"/>
      <c r="E33" s="32"/>
      <c r="F33" s="251" t="s">
        <v>57</v>
      </c>
      <c r="G33" s="251"/>
      <c r="H33" s="251"/>
      <c r="I33" s="116"/>
      <c r="J33" s="254" t="s">
        <v>110</v>
      </c>
      <c r="K33" s="254"/>
      <c r="L33" s="254"/>
      <c r="M33" s="254"/>
      <c r="N33" s="254"/>
      <c r="O33" s="1"/>
      <c r="P33" s="120"/>
      <c r="Q33" s="253" t="s">
        <v>59</v>
      </c>
      <c r="R33" s="253"/>
      <c r="S33" s="253"/>
      <c r="T33" s="1"/>
      <c r="U33" s="255" t="s">
        <v>118</v>
      </c>
      <c r="V33" s="255"/>
      <c r="W33" s="255"/>
      <c r="X33" s="255"/>
      <c r="Y33" s="255"/>
      <c r="Z33" s="255"/>
      <c r="AA33" s="255"/>
      <c r="AB33" s="255"/>
      <c r="AC33" s="1"/>
      <c r="AD33" s="1"/>
      <c r="AE33" s="45"/>
      <c r="AF33" s="1"/>
    </row>
    <row r="34" spans="1:32" s="1" customFormat="1" x14ac:dyDescent="0.25">
      <c r="B34" s="45"/>
      <c r="C34" s="32"/>
      <c r="D34" s="32"/>
      <c r="E34" s="32"/>
      <c r="F34" s="32"/>
      <c r="G34" s="32"/>
      <c r="H34" s="32"/>
      <c r="I34" s="116"/>
      <c r="J34" s="32"/>
      <c r="K34" s="32"/>
      <c r="L34" s="32"/>
      <c r="M34" s="32"/>
      <c r="N34" s="32"/>
      <c r="P34" s="127"/>
      <c r="Q34" s="32"/>
      <c r="R34" s="32"/>
      <c r="S34" s="32"/>
      <c r="U34" s="255"/>
      <c r="V34" s="255"/>
      <c r="W34" s="255"/>
      <c r="X34" s="255"/>
      <c r="Y34" s="255"/>
      <c r="Z34" s="255"/>
      <c r="AA34" s="255"/>
      <c r="AB34" s="255"/>
      <c r="AE34" s="45"/>
    </row>
    <row r="35" spans="1:32" s="126" customFormat="1" x14ac:dyDescent="0.25">
      <c r="A35" s="2"/>
      <c r="B35" s="125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125"/>
      <c r="AF35" s="2"/>
    </row>
  </sheetData>
  <mergeCells count="10">
    <mergeCell ref="B5:B25"/>
    <mergeCell ref="B26:B31"/>
    <mergeCell ref="F33:H33"/>
    <mergeCell ref="J33:N33"/>
    <mergeCell ref="Q33:S33"/>
    <mergeCell ref="U33:AB34"/>
    <mergeCell ref="F3:I3"/>
    <mergeCell ref="J3:K3"/>
    <mergeCell ref="L3:U3"/>
    <mergeCell ref="V3:AB3"/>
  </mergeCells>
  <conditionalFormatting sqref="D5:AB31">
    <cfRule type="cellIs" dxfId="15" priority="1" operator="equal">
      <formula>"N/A"</formula>
    </cfRule>
    <cfRule type="cellIs" dxfId="14" priority="2" operator="equal">
      <formula>"None"</formula>
    </cfRule>
    <cfRule type="cellIs" dxfId="13" priority="3" operator="equal">
      <formula>"Decreasing"</formula>
    </cfRule>
    <cfRule type="cellIs" dxfId="12" priority="4" operator="equal">
      <formula>"Increasing"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8</vt:i4>
      </vt:variant>
    </vt:vector>
  </HeadingPairs>
  <TitlesOfParts>
    <vt:vector size="27" baseType="lpstr">
      <vt:lpstr>Old 29janpivotspearman (2)forma</vt:lpstr>
      <vt:lpstr>Old Table</vt:lpstr>
      <vt:lpstr>New TrendDirSummary_old</vt:lpstr>
      <vt:lpstr>TrendDirSummary_20160503</vt:lpstr>
      <vt:lpstr>Table_20160503</vt:lpstr>
      <vt:lpstr>TrendDirSummary_20160518</vt:lpstr>
      <vt:lpstr>Table_20160518</vt:lpstr>
      <vt:lpstr>TrendDirSummary_20160719</vt:lpstr>
      <vt:lpstr>Table_20160719</vt:lpstr>
      <vt:lpstr>TrendDirSummary_20170426_all</vt:lpstr>
      <vt:lpstr>TrendDirSummary_20170426</vt:lpstr>
      <vt:lpstr>Table_20170426</vt:lpstr>
      <vt:lpstr>TrendDirSummary_20170706_all</vt:lpstr>
      <vt:lpstr>TrendDirSummary_20170706_NATTS</vt:lpstr>
      <vt:lpstr>Table_20170706</vt:lpstr>
      <vt:lpstr>TrendDirSummary_20170713_all</vt:lpstr>
      <vt:lpstr>TrendDirSummary_20170713_NATTS</vt:lpstr>
      <vt:lpstr>Table_20170713</vt:lpstr>
      <vt:lpstr>Benzene</vt:lpstr>
      <vt:lpstr>hap_location</vt:lpstr>
      <vt:lpstr>hap_name</vt:lpstr>
      <vt:lpstr>hap_trend_direction</vt:lpstr>
      <vt:lpstr>Table_20170713!Print_Area</vt:lpstr>
      <vt:lpstr>'New TrendDirSummary_old'!Print_Titles</vt:lpstr>
      <vt:lpstr>Table_20170713!symbol_decreasing</vt:lpstr>
      <vt:lpstr>Table_20170713!symbol_increasing</vt:lpstr>
      <vt:lpstr>Table_20170713!symbol_noTrend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OAR/OAQPS/OID</dc:creator>
  <cp:lastModifiedBy>OAR/OAQPS/OID</cp:lastModifiedBy>
  <cp:lastPrinted>2017-07-12T20:57:52Z</cp:lastPrinted>
  <dcterms:created xsi:type="dcterms:W3CDTF">2016-03-10T20:57:32Z</dcterms:created>
  <dcterms:modified xsi:type="dcterms:W3CDTF">2017-07-13T15:40:57Z</dcterms:modified>
</cp:coreProperties>
</file>