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sepa-my.sharepoint.com/personal/wilkinson_audrey_epa_gov/Documents/Documents/Projects/Metro-CERI/FY22/Dev_Docs/Test_Plan/"/>
    </mc:Choice>
  </mc:AlternateContent>
  <xr:revisionPtr revIDLastSave="401" documentId="11_F25DC773A252ABDACC104887395D7DD25BDE58F2" xr6:coauthVersionLast="47" xr6:coauthVersionMax="47" xr10:uidLastSave="{DCD437C2-AEAA-471F-846C-7F2C3161CFEA}"/>
  <bookViews>
    <workbookView xWindow="-28920" yWindow="1230" windowWidth="29040" windowHeight="17640" activeTab="1" xr2:uid="{00000000-000D-0000-FFFF-FFFF00000000}"/>
  </bookViews>
  <sheets>
    <sheet name="Meta" sheetId="1" r:id="rId1"/>
    <sheet name="Tes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 l="1"/>
  <c r="D22" i="1"/>
  <c r="B24" i="1"/>
  <c r="B22" i="1"/>
</calcChain>
</file>

<file path=xl/sharedStrings.xml><?xml version="1.0" encoding="utf-8"?>
<sst xmlns="http://schemas.openxmlformats.org/spreadsheetml/2006/main" count="116" uniqueCount="91">
  <si>
    <t>Project Identification</t>
  </si>
  <si>
    <t>PI</t>
  </si>
  <si>
    <t>Tested By</t>
  </si>
  <si>
    <t>Date</t>
  </si>
  <si>
    <t>NAME</t>
  </si>
  <si>
    <t>??/??/????</t>
  </si>
  <si>
    <t>Project Overview</t>
  </si>
  <si>
    <t>Status</t>
  </si>
  <si>
    <t>Passed</t>
  </si>
  <si>
    <t>Caution</t>
  </si>
  <si>
    <t>Failed</t>
  </si>
  <si>
    <t>Total Evaluated</t>
  </si>
  <si>
    <t>Testing</t>
  </si>
  <si>
    <t>Status Options</t>
  </si>
  <si>
    <t>#</t>
  </si>
  <si>
    <t>Test</t>
  </si>
  <si>
    <t>Step(s)</t>
  </si>
  <si>
    <t>Expected Outcome</t>
  </si>
  <si>
    <t>Actual Outcome</t>
  </si>
  <si>
    <t>Fail</t>
  </si>
  <si>
    <t>Example</t>
  </si>
  <si>
    <t>#.#. Read this example</t>
  </si>
  <si>
    <t>Reading this example will explain how to complete the test plan.</t>
  </si>
  <si>
    <t>Ex. "Expected Outcome"
OR
Write what went wrong or differently here.</t>
  </si>
  <si>
    <t>Select one of the options from the drop down list: Pass, Caution or Fail</t>
  </si>
  <si>
    <t>Pass</t>
  </si>
  <si>
    <t xml:space="preserve">Equitable Resilience Builder </t>
  </si>
  <si>
    <t>Keely Maxwell</t>
  </si>
  <si>
    <t>Tool Name</t>
  </si>
  <si>
    <t>The Equitable Resilience Builder (ERB) is a new tool developed for local resilience planning. Its target users are under-resourced county, municipal, and Tribal government staff who work with community members through an inclusive process that builds relationships and capacity. They will use the ERB to evaluate their communities’ main vulnerabilities and resilience to disasters, and identify actions to build equitable resilience. 
Human Centered Design (HCD) has been used to ensure the ERB meets the needs of target users</t>
  </si>
  <si>
    <t>Launch ERB</t>
  </si>
  <si>
    <t>Generation of ERB Welcome window.</t>
  </si>
  <si>
    <t>Create a new project</t>
  </si>
  <si>
    <t>Generation of ERB Project Selection window.</t>
  </si>
  <si>
    <t>Launch Project Selection</t>
  </si>
  <si>
    <t>Generation of ERB Goals brainstorm window.</t>
  </si>
  <si>
    <t>Launch Goals brainstorm</t>
  </si>
  <si>
    <t>Generation of ERB Goals setting window.</t>
  </si>
  <si>
    <t>Launch Goals setting</t>
  </si>
  <si>
    <t>Create a new goal</t>
  </si>
  <si>
    <t>The new project name should populate in the existing projects list.</t>
  </si>
  <si>
    <t>The new goal should populate in the ERB Goals list.</t>
  </si>
  <si>
    <t>Launch Tool</t>
  </si>
  <si>
    <t>Generation of the ERB window.</t>
  </si>
  <si>
    <t>Check functionality of list view selection</t>
  </si>
  <si>
    <t>Check functionality tree view chapter selection</t>
  </si>
  <si>
    <t>Check functionality tree view activity selection</t>
  </si>
  <si>
    <t>Check functionality of chapter diagram selection</t>
  </si>
  <si>
    <t>Check functionality of activity diagram selection</t>
  </si>
  <si>
    <t>Check functionality of "Started Activity" button</t>
  </si>
  <si>
    <t>Check functionality of "Completed Activity" button</t>
  </si>
  <si>
    <t>Check functionality of local progress tracker</t>
  </si>
  <si>
    <t>Check functionality of global progress tracker</t>
  </si>
  <si>
    <t>Check functionality of activity panel</t>
  </si>
  <si>
    <t>Check functionality of reflect panel</t>
  </si>
  <si>
    <t>Check functionality of goal drop down</t>
  </si>
  <si>
    <t>Check functionality of save button</t>
  </si>
  <si>
    <t>Check functionality of next &amp; previous button</t>
  </si>
  <si>
    <t>1. Launch the tool.</t>
  </si>
  <si>
    <t>1. Launch the tool. (Test 1)
2. Click the button labeled "Begin ERB Process".</t>
  </si>
  <si>
    <t>1. Create a new project. (Test 3)
2. Select the new project in the "Existing Projects" list.
3. Click the button labeled "Load Project".</t>
  </si>
  <si>
    <t>1. Launch Goals brainstorm. (Test 4)
2. Click the button labeled "Next".</t>
  </si>
  <si>
    <t>1. Launch Goals setting. (Test 5)
2. Enter a name for the goal in the name field.
3. Enter a description for the goal in the description field.
4. Select any of the checkboxes listed that apply to your new goal.
5. Click the button labeled "Add".</t>
  </si>
  <si>
    <t>1. Launch project selection. (Test 2)
2. Select a project.
3. Click the button labeled "Load Project".
*If  a new project is selected
     4. Click the button labeled "Next".
     5. Enter a name for the goal in the name field.
     6. Enter a description for the goal in the description field.
     7. Select any of the checkboxes listed that apply to your new goal.
     8. Click the button labeled "Add".
     9. Click the button labeled "Done".
    10. Click the button labeled "OK" on the popup.</t>
  </si>
  <si>
    <t>Generation of content from the selected chapter and activity in the list view.</t>
  </si>
  <si>
    <t>Generation of about and activity content for the selected chapter.</t>
  </si>
  <si>
    <t>Generation of content for the selected activity.</t>
  </si>
  <si>
    <t>1. Launch ERB. (Test 7)
2. Click a chapter circle in the chapter diagram.</t>
  </si>
  <si>
    <t>1. Launch ERB. (Test 7)
2. Select any activity expect for Plan or Reflect.
3. Click the button labeled "Started Activity".</t>
  </si>
  <si>
    <t>The selected activity in the activity diagram should turn yellow and display the letter "I".</t>
  </si>
  <si>
    <t>The selected activity in the activity diagram should turn green and display the letter "C".</t>
  </si>
  <si>
    <t>1. Launch ERB. (Test 7)
2. Select any activity except for Plan or Reflect.
3. Click the button labeled "Completed Activity".</t>
  </si>
  <si>
    <t>1. Launch ERB. (Test 7)
2. Select any activity except for Plan or Reflect.
3. Locate an activity with a status of "R" or "I".
4. Click the button labeled "Completed Activity".</t>
  </si>
  <si>
    <t>The local progress tracker should show an increase in chapter percent complete as well as goal percent complete.</t>
  </si>
  <si>
    <t>1. Launch ERB. (Test 7)
2. Select any chapter in the tree view.</t>
  </si>
  <si>
    <t>1. Launch ERB. (Test 7)
2. Select an item in the list of activities that is populated.</t>
  </si>
  <si>
    <t>1. Launch ERB. (Test 7)
2. Select any chapter drop down arrow in the tree view.
3. Select an activity in the tree view.</t>
  </si>
  <si>
    <t>1. Launch ERB. (Test 7)
2. Select any chapter in the tree view.
3. Click an activity center circle in the activity diagram.</t>
  </si>
  <si>
    <t>1. Launch ERB. (Test 7)
2. Select any activity except for Plan or Reflect.
3. Click the label "Goal" in the local progress tracker to open the global progress tracker. Take note of the current goal percent completion.
4. Close the global progress tracker.
5. Click the button labeled "Completed Activity".
6. Click the label "Goal" in the local progress tracker to open the global progress tracker.</t>
  </si>
  <si>
    <t>The global progress tracker should show an increase in goal percent complete after marking an activity complete.</t>
  </si>
  <si>
    <t>1. Launch ERB. (Test 7)
2. Select any activity except for Plan or Reflect.</t>
  </si>
  <si>
    <t>Generation of the content for the selected Activity.
PDF Activity:
  -Should render and be scrollable. 
White Board Activity:
   -Should be functional and allow for drag and drop functionality.</t>
  </si>
  <si>
    <t>1. Launch ERB. (Test 7)
2. Select any chapter in the treeview.
3. Select the Reflect activity inside of the selected chapter.</t>
  </si>
  <si>
    <t>Generation of chapter reflection  content.
   -Chapter percent complete should represent the total activities completed in the chapter.
   -Completed checkboxes should show when an activity has been completed.
   -Notes links should open and display any previously entered notes.
    -Ranking slider should affect the chapter ranking bar.
   -Goal percent complete should represent the total activities completed in the goal.</t>
  </si>
  <si>
    <t>1. Launch Goal Setting. (Test 5)
2. Enter a name for the goal in the name field.
3. Enter a description for the goal in the description field.
4. Select any of the checkboxes listed that apply to your new goal.
5. Click the button labeled "Add".
6. Repeat steps 2-5 to create another goal.
7. Click the button labeled "Done".
8. Click the button labeled "OK" on the popup.
9. Select a different goal than the one current selected in the goal dropdown.</t>
  </si>
  <si>
    <t>Generation of chapter content and tree view content for the newly selected goal.</t>
  </si>
  <si>
    <t>Previous button should generate the Plan activity content.
Next button should generate content for the next activity in the tree view.</t>
  </si>
  <si>
    <t>The data should be saved without error. Upon saving, closing and reopening the tool, the saved data should populate.</t>
  </si>
  <si>
    <t>1. Launch Project Selection. (Test 2)
2. Enter a name for the project in the project name field.
3. Click the button labeled "Create".</t>
  </si>
  <si>
    <t>1. Launch ERB. (Test 7)
2. Make a change to the data by doing at least one of the following.
    a. Change the status of an activity.
        a.1 Select any activity except for Plan or Reflect.
        a.2 Change the status of the activity by using either the "Started" button or the "Completed"button.
    b. Change activity notes.
        b.1 Select any chapter.
        b.2 Select the Reflect panel.
        b.3 Select a "Notes" hyperlink for an activity.
        b.4 Change the notes.
    c. Change activity ranking.
        c.1 Select any chapter.
        c.2 Select the Reflect panel.
        c.3 Drag the rating slider to change the rating for an activity.
    d. Change chapter notes.
        d.1 Select any chapter.
        d.2 Select the Reflect panel.
        d.3 Select the "Chapter Notes" hyperlink.
        d.4 Change the notes.
3. Click the "Save" button.</t>
  </si>
  <si>
    <t>1. Launch ERB. (Test 7)
2. Select any chapter in the treeview.
3. Select the first activity after the "Plan" activity.
4. Select the "Previous" button.
5. Select the "Next"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</si>
</sst>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2" borderId="0" xfId="0" applyFill="1" applyAlignment="1">
      <alignment vertical="top" wrapText="1"/>
    </xf>
    <xf numFmtId="0" fontId="0" fillId="4" borderId="0" xfId="0" applyFill="1"/>
    <xf numFmtId="0" fontId="0" fillId="4" borderId="0" xfId="0" applyFill="1" applyAlignment="1">
      <alignment wrapText="1"/>
    </xf>
    <xf numFmtId="0" fontId="1" fillId="4" borderId="12" xfId="0" applyFont="1" applyFill="1" applyBorder="1" applyAlignment="1">
      <alignment wrapText="1"/>
    </xf>
    <xf numFmtId="0" fontId="0" fillId="4" borderId="16" xfId="0" applyFill="1" applyBorder="1"/>
    <xf numFmtId="0" fontId="0" fillId="4" borderId="19" xfId="0" applyFill="1" applyBorder="1"/>
    <xf numFmtId="0" fontId="4" fillId="5" borderId="12" xfId="0" applyFont="1" applyFill="1" applyBorder="1" applyAlignment="1">
      <alignment horizontal="left" vertical="top"/>
    </xf>
    <xf numFmtId="0" fontId="4" fillId="5" borderId="13" xfId="0" applyFont="1" applyFill="1" applyBorder="1" applyAlignment="1">
      <alignment wrapText="1"/>
    </xf>
    <xf numFmtId="0" fontId="4" fillId="5" borderId="14" xfId="0" applyFont="1" applyFill="1" applyBorder="1" applyAlignment="1">
      <alignment horizontal="center"/>
    </xf>
    <xf numFmtId="0" fontId="4" fillId="5" borderId="14" xfId="0" applyFont="1" applyFill="1" applyBorder="1" applyAlignment="1">
      <alignment horizontal="center" wrapText="1"/>
    </xf>
    <xf numFmtId="0" fontId="4" fillId="5" borderId="15" xfId="0" applyFont="1" applyFill="1" applyBorder="1" applyAlignment="1">
      <alignment horizontal="center"/>
    </xf>
    <xf numFmtId="0" fontId="0" fillId="4" borderId="0" xfId="0" applyFill="1" applyBorder="1" applyAlignment="1">
      <alignment horizontal="center" vertical="top"/>
    </xf>
    <xf numFmtId="0" fontId="0" fillId="4" borderId="0" xfId="0" applyFill="1" applyBorder="1"/>
    <xf numFmtId="0" fontId="4" fillId="5" borderId="17" xfId="0" applyFont="1" applyFill="1" applyBorder="1" applyAlignment="1">
      <alignment horizontal="center" vertical="top"/>
    </xf>
    <xf numFmtId="0" fontId="4" fillId="6" borderId="18" xfId="0" applyFont="1" applyFill="1" applyBorder="1" applyAlignment="1">
      <alignment horizontal="left" vertical="top" wrapText="1"/>
    </xf>
    <xf numFmtId="0" fontId="4" fillId="6" borderId="16" xfId="0" applyFont="1" applyFill="1" applyBorder="1" applyAlignment="1">
      <alignment horizontal="left" vertical="top"/>
    </xf>
    <xf numFmtId="0" fontId="4" fillId="6" borderId="16" xfId="0" applyFont="1" applyFill="1" applyBorder="1" applyAlignment="1">
      <alignment horizontal="left" vertical="top" wrapText="1"/>
    </xf>
    <xf numFmtId="0" fontId="4" fillId="6" borderId="20" xfId="0" applyFont="1" applyFill="1" applyBorder="1" applyAlignment="1">
      <alignment horizontal="left" vertical="top"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3" fillId="4" borderId="1" xfId="0" applyFont="1" applyFill="1" applyBorder="1" applyAlignment="1">
      <alignment horizontal="left"/>
    </xf>
    <xf numFmtId="0" fontId="3" fillId="4" borderId="3" xfId="0" applyFont="1" applyFill="1" applyBorder="1" applyAlignment="1">
      <alignment horizontal="left"/>
    </xf>
    <xf numFmtId="0" fontId="4" fillId="6" borderId="1" xfId="0" applyFont="1" applyFill="1" applyBorder="1" applyAlignment="1">
      <alignment horizontal="left"/>
    </xf>
    <xf numFmtId="0" fontId="4" fillId="6" borderId="3" xfId="0" applyFont="1" applyFill="1" applyBorder="1" applyAlignment="1">
      <alignment horizontal="left"/>
    </xf>
    <xf numFmtId="14" fontId="4" fillId="6" borderId="1" xfId="0" applyNumberFormat="1" applyFont="1" applyFill="1" applyBorder="1" applyAlignment="1">
      <alignment horizontal="left"/>
    </xf>
    <xf numFmtId="0" fontId="0" fillId="2" borderId="0" xfId="0" applyFill="1" applyAlignment="1">
      <alignment horizontal="center"/>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0" xfId="0" applyFill="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 xfId="0" applyFill="1" applyBorder="1" applyAlignment="1">
      <alignment horizontal="left"/>
    </xf>
    <xf numFmtId="0" fontId="0" fillId="6" borderId="3" xfId="0" applyFill="1" applyBorder="1" applyAlignment="1">
      <alignment horizontal="left"/>
    </xf>
    <xf numFmtId="0" fontId="3" fillId="3"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cellXfs>
  <cellStyles count="1">
    <cellStyle name="Normal" xfId="0" builtinId="0"/>
  </cellStyles>
  <dxfs count="44">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4"/>
  <sheetViews>
    <sheetView zoomScale="90" zoomScaleNormal="90" workbookViewId="0">
      <selection activeCell="C27" sqref="C27"/>
    </sheetView>
  </sheetViews>
  <sheetFormatPr defaultRowHeight="14.4" x14ac:dyDescent="0.3"/>
  <cols>
    <col min="1" max="2" width="8.88671875" style="1"/>
    <col min="3" max="3" width="18.5546875" style="1" customWidth="1"/>
    <col min="4" max="4" width="8.88671875" style="1"/>
    <col min="5" max="5" width="8.77734375" style="1" customWidth="1"/>
    <col min="6" max="16384" width="8.88671875" style="1"/>
  </cols>
  <sheetData>
    <row r="1" spans="2:5" ht="15" thickBot="1" x14ac:dyDescent="0.35"/>
    <row r="2" spans="2:5" ht="18.600000000000001" thickBot="1" x14ac:dyDescent="0.4">
      <c r="B2" s="20" t="s">
        <v>0</v>
      </c>
      <c r="C2" s="21"/>
      <c r="D2" s="21"/>
      <c r="E2" s="22"/>
    </row>
    <row r="3" spans="2:5" ht="16.2" thickBot="1" x14ac:dyDescent="0.35">
      <c r="B3" s="23" t="s">
        <v>28</v>
      </c>
      <c r="C3" s="24"/>
      <c r="D3" s="23" t="s">
        <v>1</v>
      </c>
      <c r="E3" s="24"/>
    </row>
    <row r="4" spans="2:5" ht="16.2" thickBot="1" x14ac:dyDescent="0.35">
      <c r="B4" s="25" t="s">
        <v>26</v>
      </c>
      <c r="C4" s="26"/>
      <c r="D4" s="25" t="s">
        <v>27</v>
      </c>
      <c r="E4" s="26"/>
    </row>
    <row r="5" spans="2:5" ht="16.2" thickBot="1" x14ac:dyDescent="0.35">
      <c r="B5" s="23" t="s">
        <v>2</v>
      </c>
      <c r="C5" s="24"/>
      <c r="D5" s="23" t="s">
        <v>3</v>
      </c>
      <c r="E5" s="24"/>
    </row>
    <row r="6" spans="2:5" ht="16.2" thickBot="1" x14ac:dyDescent="0.35">
      <c r="B6" s="25" t="s">
        <v>4</v>
      </c>
      <c r="C6" s="26"/>
      <c r="D6" s="27" t="s">
        <v>5</v>
      </c>
      <c r="E6" s="26"/>
    </row>
    <row r="7" spans="2:5" ht="15" thickBot="1" x14ac:dyDescent="0.35">
      <c r="B7" s="28"/>
      <c r="C7" s="28"/>
      <c r="D7" s="28"/>
      <c r="E7" s="28"/>
    </row>
    <row r="8" spans="2:5" ht="18.600000000000001" thickBot="1" x14ac:dyDescent="0.4">
      <c r="B8" s="20" t="s">
        <v>6</v>
      </c>
      <c r="C8" s="21"/>
      <c r="D8" s="21"/>
      <c r="E8" s="22"/>
    </row>
    <row r="9" spans="2:5" x14ac:dyDescent="0.3">
      <c r="B9" s="29" t="s">
        <v>29</v>
      </c>
      <c r="C9" s="30"/>
      <c r="D9" s="30"/>
      <c r="E9" s="31"/>
    </row>
    <row r="10" spans="2:5" x14ac:dyDescent="0.3">
      <c r="B10" s="32"/>
      <c r="C10" s="33"/>
      <c r="D10" s="33"/>
      <c r="E10" s="34"/>
    </row>
    <row r="11" spans="2:5" x14ac:dyDescent="0.3">
      <c r="B11" s="32"/>
      <c r="C11" s="33"/>
      <c r="D11" s="33"/>
      <c r="E11" s="34"/>
    </row>
    <row r="12" spans="2:5" x14ac:dyDescent="0.3">
      <c r="B12" s="32"/>
      <c r="C12" s="33"/>
      <c r="D12" s="33"/>
      <c r="E12" s="34"/>
    </row>
    <row r="13" spans="2:5" x14ac:dyDescent="0.3">
      <c r="B13" s="32"/>
      <c r="C13" s="33"/>
      <c r="D13" s="33"/>
      <c r="E13" s="34"/>
    </row>
    <row r="14" spans="2:5" x14ac:dyDescent="0.3">
      <c r="B14" s="32"/>
      <c r="C14" s="33"/>
      <c r="D14" s="33"/>
      <c r="E14" s="34"/>
    </row>
    <row r="15" spans="2:5" x14ac:dyDescent="0.3">
      <c r="B15" s="32"/>
      <c r="C15" s="33"/>
      <c r="D15" s="33"/>
      <c r="E15" s="34"/>
    </row>
    <row r="16" spans="2:5" x14ac:dyDescent="0.3">
      <c r="B16" s="32"/>
      <c r="C16" s="33"/>
      <c r="D16" s="33"/>
      <c r="E16" s="34"/>
    </row>
    <row r="17" spans="2:5" ht="15" thickBot="1" x14ac:dyDescent="0.35">
      <c r="B17" s="35"/>
      <c r="C17" s="36"/>
      <c r="D17" s="36"/>
      <c r="E17" s="37"/>
    </row>
    <row r="18" spans="2:5" x14ac:dyDescent="0.3">
      <c r="B18" s="2"/>
      <c r="C18" s="2"/>
      <c r="D18" s="2"/>
      <c r="E18" s="2"/>
    </row>
    <row r="19" spans="2:5" ht="15" thickBot="1" x14ac:dyDescent="0.35"/>
    <row r="20" spans="2:5" ht="18.600000000000001" thickBot="1" x14ac:dyDescent="0.4">
      <c r="B20" s="20" t="s">
        <v>7</v>
      </c>
      <c r="C20" s="21"/>
      <c r="D20" s="21"/>
      <c r="E20" s="22"/>
    </row>
    <row r="21" spans="2:5" ht="16.2" thickBot="1" x14ac:dyDescent="0.35">
      <c r="B21" s="23" t="s">
        <v>8</v>
      </c>
      <c r="C21" s="24"/>
      <c r="D21" s="23" t="s">
        <v>9</v>
      </c>
      <c r="E21" s="24"/>
    </row>
    <row r="22" spans="2:5" ht="15" thickBot="1" x14ac:dyDescent="0.35">
      <c r="B22" s="38">
        <f>COUNTIF(Testing!G5:G25, "Pass")</f>
        <v>0</v>
      </c>
      <c r="C22" s="39"/>
      <c r="D22" s="38">
        <f>COUNTIF(Testing!G5:G25, "Caution")</f>
        <v>0</v>
      </c>
      <c r="E22" s="39"/>
    </row>
    <row r="23" spans="2:5" ht="16.2" thickBot="1" x14ac:dyDescent="0.35">
      <c r="B23" s="23" t="s">
        <v>10</v>
      </c>
      <c r="C23" s="24"/>
      <c r="D23" s="23" t="s">
        <v>11</v>
      </c>
      <c r="E23" s="24"/>
    </row>
    <row r="24" spans="2:5" ht="15" thickBot="1" x14ac:dyDescent="0.35">
      <c r="B24" s="38">
        <f>COUNTIF(Testing!G5:G25, "Fail")</f>
        <v>0</v>
      </c>
      <c r="C24" s="39"/>
      <c r="D24" s="38">
        <f>SUM(B22,D22,B24)</f>
        <v>0</v>
      </c>
      <c r="E24" s="39"/>
    </row>
  </sheetData>
  <mergeCells count="21">
    <mergeCell ref="B24:C24"/>
    <mergeCell ref="D24:E24"/>
    <mergeCell ref="B21:C21"/>
    <mergeCell ref="D21:E21"/>
    <mergeCell ref="B22:C22"/>
    <mergeCell ref="D22:E22"/>
    <mergeCell ref="B23:C23"/>
    <mergeCell ref="D23:E23"/>
    <mergeCell ref="B20:E20"/>
    <mergeCell ref="B2:E2"/>
    <mergeCell ref="B3:C3"/>
    <mergeCell ref="D3:E3"/>
    <mergeCell ref="B4:C4"/>
    <mergeCell ref="D4:E4"/>
    <mergeCell ref="B5:C5"/>
    <mergeCell ref="D5:E5"/>
    <mergeCell ref="B6:C6"/>
    <mergeCell ref="D6:E6"/>
    <mergeCell ref="B7:E7"/>
    <mergeCell ref="B8:E8"/>
    <mergeCell ref="B9: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CB1D-926F-4453-BD5A-A415E4DBE62A}">
  <dimension ref="B1:I25"/>
  <sheetViews>
    <sheetView tabSelected="1" zoomScale="70" zoomScaleNormal="70" workbookViewId="0">
      <selection activeCell="E27" sqref="E27"/>
    </sheetView>
  </sheetViews>
  <sheetFormatPr defaultRowHeight="14.4" x14ac:dyDescent="0.3"/>
  <cols>
    <col min="1" max="1" width="8.88671875" style="3"/>
    <col min="2" max="2" width="3.5546875" style="14" bestFit="1" customWidth="1"/>
    <col min="3" max="3" width="27.88671875" style="3" customWidth="1"/>
    <col min="4" max="4" width="74.5546875" style="3" customWidth="1"/>
    <col min="5" max="5" width="67.88671875" style="3" customWidth="1"/>
    <col min="6" max="6" width="45.21875" style="3" customWidth="1"/>
    <col min="7" max="7" width="43.33203125" style="3" customWidth="1"/>
    <col min="8" max="8" width="8.88671875" style="3"/>
    <col min="9" max="9" width="7.77734375" style="3" hidden="1" customWidth="1"/>
    <col min="10" max="16384" width="8.88671875" style="3"/>
  </cols>
  <sheetData>
    <row r="1" spans="2:9" ht="15" thickBot="1" x14ac:dyDescent="0.35">
      <c r="B1" s="13"/>
      <c r="C1" s="4"/>
    </row>
    <row r="2" spans="2:9" ht="29.4" thickBot="1" x14ac:dyDescent="0.35">
      <c r="B2" s="40" t="s">
        <v>12</v>
      </c>
      <c r="C2" s="41"/>
      <c r="D2" s="41"/>
      <c r="E2" s="41"/>
      <c r="F2" s="41"/>
      <c r="G2" s="42"/>
      <c r="I2" s="5" t="s">
        <v>13</v>
      </c>
    </row>
    <row r="3" spans="2:9" ht="16.2" thickBot="1" x14ac:dyDescent="0.35">
      <c r="B3" s="8" t="s">
        <v>14</v>
      </c>
      <c r="C3" s="9" t="s">
        <v>15</v>
      </c>
      <c r="D3" s="10" t="s">
        <v>16</v>
      </c>
      <c r="E3" s="11" t="s">
        <v>17</v>
      </c>
      <c r="F3" s="11" t="s">
        <v>18</v>
      </c>
      <c r="G3" s="12" t="s">
        <v>7</v>
      </c>
      <c r="I3" s="6" t="s">
        <v>19</v>
      </c>
    </row>
    <row r="4" spans="2:9" ht="47.4" thickBot="1" x14ac:dyDescent="0.35">
      <c r="B4" s="8" t="s">
        <v>14</v>
      </c>
      <c r="C4" s="16" t="s">
        <v>20</v>
      </c>
      <c r="D4" s="17" t="s">
        <v>21</v>
      </c>
      <c r="E4" s="18" t="s">
        <v>22</v>
      </c>
      <c r="F4" s="18" t="s">
        <v>23</v>
      </c>
      <c r="G4" s="18" t="s">
        <v>24</v>
      </c>
      <c r="I4" s="7" t="s">
        <v>9</v>
      </c>
    </row>
    <row r="5" spans="2:9" ht="16.2" thickBot="1" x14ac:dyDescent="0.35">
      <c r="B5" s="15">
        <v>1</v>
      </c>
      <c r="C5" s="19" t="s">
        <v>42</v>
      </c>
      <c r="D5" s="18" t="s">
        <v>58</v>
      </c>
      <c r="E5" s="18" t="s">
        <v>31</v>
      </c>
      <c r="F5" s="18"/>
      <c r="G5" s="17"/>
      <c r="I5" s="7" t="s">
        <v>25</v>
      </c>
    </row>
    <row r="6" spans="2:9" ht="31.8" thickBot="1" x14ac:dyDescent="0.35">
      <c r="B6" s="15">
        <v>2</v>
      </c>
      <c r="C6" s="19" t="s">
        <v>34</v>
      </c>
      <c r="D6" s="18" t="s">
        <v>59</v>
      </c>
      <c r="E6" s="18" t="s">
        <v>33</v>
      </c>
      <c r="F6" s="18"/>
      <c r="G6" s="17"/>
      <c r="I6" s="7" t="s">
        <v>25</v>
      </c>
    </row>
    <row r="7" spans="2:9" ht="47.4" thickBot="1" x14ac:dyDescent="0.35">
      <c r="B7" s="15">
        <v>3</v>
      </c>
      <c r="C7" s="19" t="s">
        <v>32</v>
      </c>
      <c r="D7" s="18" t="s">
        <v>88</v>
      </c>
      <c r="E7" s="18" t="s">
        <v>40</v>
      </c>
      <c r="F7" s="18"/>
      <c r="G7" s="17"/>
      <c r="I7" s="7" t="s">
        <v>25</v>
      </c>
    </row>
    <row r="8" spans="2:9" ht="47.4" thickBot="1" x14ac:dyDescent="0.35">
      <c r="B8" s="15">
        <v>4</v>
      </c>
      <c r="C8" s="19" t="s">
        <v>36</v>
      </c>
      <c r="D8" s="18" t="s">
        <v>60</v>
      </c>
      <c r="E8" s="18" t="s">
        <v>35</v>
      </c>
      <c r="F8" s="18"/>
      <c r="G8" s="17"/>
      <c r="I8" s="7" t="s">
        <v>25</v>
      </c>
    </row>
    <row r="9" spans="2:9" ht="31.8" thickBot="1" x14ac:dyDescent="0.35">
      <c r="B9" s="15">
        <v>5</v>
      </c>
      <c r="C9" s="19" t="s">
        <v>38</v>
      </c>
      <c r="D9" s="18" t="s">
        <v>61</v>
      </c>
      <c r="E9" s="18" t="s">
        <v>37</v>
      </c>
      <c r="F9" s="18"/>
      <c r="G9" s="17"/>
      <c r="I9" s="7" t="s">
        <v>25</v>
      </c>
    </row>
    <row r="10" spans="2:9" ht="78.599999999999994" thickBot="1" x14ac:dyDescent="0.35">
      <c r="B10" s="15">
        <v>6</v>
      </c>
      <c r="C10" s="19" t="s">
        <v>39</v>
      </c>
      <c r="D10" s="18" t="s">
        <v>62</v>
      </c>
      <c r="E10" s="18" t="s">
        <v>41</v>
      </c>
      <c r="F10" s="18"/>
      <c r="G10" s="17"/>
      <c r="I10" s="7" t="s">
        <v>25</v>
      </c>
    </row>
    <row r="11" spans="2:9" ht="180" customHeight="1" thickBot="1" x14ac:dyDescent="0.35">
      <c r="B11" s="15">
        <v>7</v>
      </c>
      <c r="C11" s="19" t="s">
        <v>30</v>
      </c>
      <c r="D11" s="18" t="s">
        <v>63</v>
      </c>
      <c r="E11" s="18" t="s">
        <v>43</v>
      </c>
      <c r="F11" s="18"/>
      <c r="G11" s="17"/>
      <c r="I11" s="7" t="s">
        <v>25</v>
      </c>
    </row>
    <row r="12" spans="2:9" ht="31.8" thickBot="1" x14ac:dyDescent="0.35">
      <c r="B12" s="15">
        <v>8</v>
      </c>
      <c r="C12" s="19" t="s">
        <v>44</v>
      </c>
      <c r="D12" s="18" t="s">
        <v>75</v>
      </c>
      <c r="E12" s="18" t="s">
        <v>64</v>
      </c>
      <c r="F12" s="18"/>
      <c r="G12" s="17"/>
      <c r="I12" s="7" t="s">
        <v>25</v>
      </c>
    </row>
    <row r="13" spans="2:9" ht="31.8" thickBot="1" x14ac:dyDescent="0.35">
      <c r="B13" s="15">
        <v>9</v>
      </c>
      <c r="C13" s="19" t="s">
        <v>45</v>
      </c>
      <c r="D13" s="18" t="s">
        <v>74</v>
      </c>
      <c r="E13" s="18" t="s">
        <v>65</v>
      </c>
      <c r="F13" s="18"/>
      <c r="G13" s="17"/>
      <c r="I13" s="7" t="s">
        <v>25</v>
      </c>
    </row>
    <row r="14" spans="2:9" ht="47.4" thickBot="1" x14ac:dyDescent="0.35">
      <c r="B14" s="15">
        <v>10</v>
      </c>
      <c r="C14" s="19" t="s">
        <v>46</v>
      </c>
      <c r="D14" s="18" t="s">
        <v>76</v>
      </c>
      <c r="E14" s="18" t="s">
        <v>66</v>
      </c>
      <c r="F14" s="18"/>
      <c r="G14" s="17"/>
      <c r="I14" s="7" t="s">
        <v>25</v>
      </c>
    </row>
    <row r="15" spans="2:9" ht="31.8" thickBot="1" x14ac:dyDescent="0.35">
      <c r="B15" s="15">
        <v>11</v>
      </c>
      <c r="C15" s="19" t="s">
        <v>47</v>
      </c>
      <c r="D15" s="18" t="s">
        <v>67</v>
      </c>
      <c r="E15" s="18" t="s">
        <v>65</v>
      </c>
      <c r="F15" s="18"/>
      <c r="G15" s="17"/>
      <c r="I15" s="7" t="s">
        <v>25</v>
      </c>
    </row>
    <row r="16" spans="2:9" ht="47.4" thickBot="1" x14ac:dyDescent="0.35">
      <c r="B16" s="15">
        <v>12</v>
      </c>
      <c r="C16" s="19" t="s">
        <v>48</v>
      </c>
      <c r="D16" s="18" t="s">
        <v>77</v>
      </c>
      <c r="E16" s="18" t="s">
        <v>66</v>
      </c>
      <c r="F16" s="18"/>
      <c r="G16" s="17"/>
      <c r="I16" s="7" t="s">
        <v>25</v>
      </c>
    </row>
    <row r="17" spans="2:9" ht="47.4" thickBot="1" x14ac:dyDescent="0.35">
      <c r="B17" s="15">
        <v>13</v>
      </c>
      <c r="C17" s="19" t="s">
        <v>49</v>
      </c>
      <c r="D17" s="18" t="s">
        <v>68</v>
      </c>
      <c r="E17" s="18" t="s">
        <v>69</v>
      </c>
      <c r="F17" s="18"/>
      <c r="G17" s="17"/>
      <c r="I17" s="7" t="s">
        <v>25</v>
      </c>
    </row>
    <row r="18" spans="2:9" ht="47.4" thickBot="1" x14ac:dyDescent="0.35">
      <c r="B18" s="15">
        <v>14</v>
      </c>
      <c r="C18" s="19" t="s">
        <v>50</v>
      </c>
      <c r="D18" s="18" t="s">
        <v>71</v>
      </c>
      <c r="E18" s="18" t="s">
        <v>70</v>
      </c>
      <c r="F18" s="18"/>
      <c r="G18" s="17"/>
      <c r="I18" s="7" t="s">
        <v>25</v>
      </c>
    </row>
    <row r="19" spans="2:9" ht="63" thickBot="1" x14ac:dyDescent="0.35">
      <c r="B19" s="15">
        <v>15</v>
      </c>
      <c r="C19" s="19" t="s">
        <v>51</v>
      </c>
      <c r="D19" s="18" t="s">
        <v>72</v>
      </c>
      <c r="E19" s="18" t="s">
        <v>73</v>
      </c>
      <c r="F19" s="18"/>
      <c r="G19" s="17"/>
      <c r="I19" s="7" t="s">
        <v>25</v>
      </c>
    </row>
    <row r="20" spans="2:9" ht="135" customHeight="1" thickBot="1" x14ac:dyDescent="0.35">
      <c r="B20" s="15">
        <v>16</v>
      </c>
      <c r="C20" s="19" t="s">
        <v>52</v>
      </c>
      <c r="D20" s="18" t="s">
        <v>78</v>
      </c>
      <c r="E20" s="18" t="s">
        <v>79</v>
      </c>
      <c r="F20" s="18"/>
      <c r="G20" s="17"/>
      <c r="I20" s="7" t="s">
        <v>25</v>
      </c>
    </row>
    <row r="21" spans="2:9" ht="78.599999999999994" thickBot="1" x14ac:dyDescent="0.35">
      <c r="B21" s="15">
        <v>17</v>
      </c>
      <c r="C21" s="19" t="s">
        <v>53</v>
      </c>
      <c r="D21" s="18" t="s">
        <v>80</v>
      </c>
      <c r="E21" s="18" t="s">
        <v>81</v>
      </c>
      <c r="F21" s="18"/>
      <c r="G21" s="17"/>
      <c r="I21" s="7" t="s">
        <v>25</v>
      </c>
    </row>
    <row r="22" spans="2:9" ht="149.4" customHeight="1" thickBot="1" x14ac:dyDescent="0.35">
      <c r="B22" s="15">
        <v>18</v>
      </c>
      <c r="C22" s="19" t="s">
        <v>54</v>
      </c>
      <c r="D22" s="18" t="s">
        <v>82</v>
      </c>
      <c r="E22" s="18" t="s">
        <v>83</v>
      </c>
      <c r="F22" s="18"/>
      <c r="G22" s="17"/>
      <c r="I22" s="7" t="s">
        <v>25</v>
      </c>
    </row>
    <row r="23" spans="2:9" ht="147.6" customHeight="1" thickBot="1" x14ac:dyDescent="0.35">
      <c r="B23" s="15">
        <v>19</v>
      </c>
      <c r="C23" s="19" t="s">
        <v>55</v>
      </c>
      <c r="D23" s="18" t="s">
        <v>84</v>
      </c>
      <c r="E23" s="18" t="s">
        <v>85</v>
      </c>
      <c r="F23" s="18"/>
      <c r="G23" s="17"/>
      <c r="I23" s="7" t="s">
        <v>25</v>
      </c>
    </row>
    <row r="24" spans="2:9" ht="339" customHeight="1" thickBot="1" x14ac:dyDescent="0.35">
      <c r="B24" s="15">
        <v>20</v>
      </c>
      <c r="C24" s="19" t="s">
        <v>56</v>
      </c>
      <c r="D24" s="18" t="s">
        <v>89</v>
      </c>
      <c r="E24" s="18" t="s">
        <v>87</v>
      </c>
      <c r="F24" s="18"/>
      <c r="G24" s="17"/>
      <c r="I24" s="7" t="s">
        <v>25</v>
      </c>
    </row>
    <row r="25" spans="2:9" ht="78.599999999999994" thickBot="1" x14ac:dyDescent="0.35">
      <c r="B25" s="15">
        <v>21</v>
      </c>
      <c r="C25" s="19" t="s">
        <v>57</v>
      </c>
      <c r="D25" s="18" t="s">
        <v>90</v>
      </c>
      <c r="E25" s="18" t="s">
        <v>86</v>
      </c>
      <c r="F25" s="18"/>
      <c r="G25" s="17"/>
      <c r="I25" s="7" t="s">
        <v>25</v>
      </c>
    </row>
  </sheetData>
  <mergeCells count="1">
    <mergeCell ref="B2:G2"/>
  </mergeCells>
  <conditionalFormatting sqref="B5:G5">
    <cfRule type="expression" dxfId="43" priority="45">
      <formula>$G5="Caution"</formula>
    </cfRule>
    <cfRule type="expression" dxfId="42" priority="46">
      <formula>$G5="Fail"</formula>
    </cfRule>
  </conditionalFormatting>
  <conditionalFormatting sqref="B6:G6">
    <cfRule type="expression" dxfId="41" priority="43">
      <formula>$G6="Caution"</formula>
    </cfRule>
    <cfRule type="expression" dxfId="40" priority="44">
      <formula>$G6="Fail"</formula>
    </cfRule>
  </conditionalFormatting>
  <conditionalFormatting sqref="B7:G7">
    <cfRule type="expression" dxfId="39" priority="41">
      <formula>$G7="Caution"</formula>
    </cfRule>
    <cfRule type="expression" dxfId="38" priority="42">
      <formula>$G7="Fail"</formula>
    </cfRule>
  </conditionalFormatting>
  <conditionalFormatting sqref="B8:G8">
    <cfRule type="expression" dxfId="37" priority="39">
      <formula>$G8="Caution"</formula>
    </cfRule>
    <cfRule type="expression" dxfId="36" priority="40">
      <formula>$G8="Fail"</formula>
    </cfRule>
  </conditionalFormatting>
  <conditionalFormatting sqref="B9:G9">
    <cfRule type="expression" dxfId="35" priority="37">
      <formula>$G9="Caution"</formula>
    </cfRule>
    <cfRule type="expression" dxfId="34" priority="38">
      <formula>$G9="Fail"</formula>
    </cfRule>
  </conditionalFormatting>
  <conditionalFormatting sqref="B10:G10">
    <cfRule type="expression" dxfId="33" priority="35">
      <formula>$G10="Caution"</formula>
    </cfRule>
    <cfRule type="expression" dxfId="32" priority="36">
      <formula>$G10="Fail"</formula>
    </cfRule>
  </conditionalFormatting>
  <conditionalFormatting sqref="B11:G11">
    <cfRule type="expression" dxfId="31" priority="33">
      <formula>$G11="Caution"</formula>
    </cfRule>
    <cfRule type="expression" dxfId="30" priority="34">
      <formula>$G11="Fail"</formula>
    </cfRule>
  </conditionalFormatting>
  <conditionalFormatting sqref="B12:G12">
    <cfRule type="expression" dxfId="29" priority="31">
      <formula>$G12="Caution"</formula>
    </cfRule>
    <cfRule type="expression" dxfId="28" priority="32">
      <formula>$G12="Fail"</formula>
    </cfRule>
  </conditionalFormatting>
  <conditionalFormatting sqref="B13:G13">
    <cfRule type="expression" dxfId="27" priority="29">
      <formula>$G13="Caution"</formula>
    </cfRule>
    <cfRule type="expression" dxfId="26" priority="30">
      <formula>$G13="Fail"</formula>
    </cfRule>
  </conditionalFormatting>
  <conditionalFormatting sqref="B14:G14">
    <cfRule type="expression" dxfId="25" priority="27">
      <formula>$G14="Caution"</formula>
    </cfRule>
    <cfRule type="expression" dxfId="24" priority="28">
      <formula>$G14="Fail"</formula>
    </cfRule>
  </conditionalFormatting>
  <conditionalFormatting sqref="B15:D15 F15:G15">
    <cfRule type="expression" dxfId="23" priority="25">
      <formula>$G15="Caution"</formula>
    </cfRule>
    <cfRule type="expression" dxfId="22" priority="26">
      <formula>$G15="Fail"</formula>
    </cfRule>
  </conditionalFormatting>
  <conditionalFormatting sqref="B16:G16">
    <cfRule type="expression" dxfId="21" priority="23">
      <formula>$G16="Caution"</formula>
    </cfRule>
    <cfRule type="expression" dxfId="20" priority="24">
      <formula>$G16="Fail"</formula>
    </cfRule>
  </conditionalFormatting>
  <conditionalFormatting sqref="B17:G17">
    <cfRule type="expression" dxfId="19" priority="21">
      <formula>$G17="Caution"</formula>
    </cfRule>
    <cfRule type="expression" dxfId="18" priority="22">
      <formula>$G17="Fail"</formula>
    </cfRule>
  </conditionalFormatting>
  <conditionalFormatting sqref="B18:G18">
    <cfRule type="expression" dxfId="17" priority="17">
      <formula>$G18="Caution"</formula>
    </cfRule>
    <cfRule type="expression" dxfId="16" priority="18">
      <formula>$G18="Fail"</formula>
    </cfRule>
  </conditionalFormatting>
  <conditionalFormatting sqref="B19:G19">
    <cfRule type="expression" dxfId="15" priority="15">
      <formula>$G19="Caution"</formula>
    </cfRule>
    <cfRule type="expression" dxfId="14" priority="16">
      <formula>$G19="Fail"</formula>
    </cfRule>
  </conditionalFormatting>
  <conditionalFormatting sqref="B20:G20">
    <cfRule type="expression" dxfId="13" priority="13">
      <formula>$G20="Caution"</formula>
    </cfRule>
    <cfRule type="expression" dxfId="12" priority="14">
      <formula>$G20="Fail"</formula>
    </cfRule>
  </conditionalFormatting>
  <conditionalFormatting sqref="B21:G21">
    <cfRule type="expression" dxfId="11" priority="11">
      <formula>$G21="Caution"</formula>
    </cfRule>
    <cfRule type="expression" dxfId="10" priority="12">
      <formula>$G21="Fail"</formula>
    </cfRule>
  </conditionalFormatting>
  <conditionalFormatting sqref="B22:G22">
    <cfRule type="expression" dxfId="9" priority="9">
      <formula>$G22="Caution"</formula>
    </cfRule>
    <cfRule type="expression" dxfId="8" priority="10">
      <formula>$G22="Fail"</formula>
    </cfRule>
  </conditionalFormatting>
  <conditionalFormatting sqref="B23:G23">
    <cfRule type="expression" dxfId="7" priority="7">
      <formula>$G23="Caution"</formula>
    </cfRule>
    <cfRule type="expression" dxfId="6" priority="8">
      <formula>$G23="Fail"</formula>
    </cfRule>
  </conditionalFormatting>
  <conditionalFormatting sqref="B24:G24">
    <cfRule type="expression" dxfId="5" priority="5">
      <formula>$G24="Caution"</formula>
    </cfRule>
    <cfRule type="expression" dxfId="4" priority="6">
      <formula>$G24="Fail"</formula>
    </cfRule>
  </conditionalFormatting>
  <conditionalFormatting sqref="B25:G25">
    <cfRule type="expression" dxfId="3" priority="3">
      <formula>$G25="Caution"</formula>
    </cfRule>
    <cfRule type="expression" dxfId="2" priority="4">
      <formula>$G25="Fail"</formula>
    </cfRule>
  </conditionalFormatting>
  <conditionalFormatting sqref="E15">
    <cfRule type="expression" dxfId="1" priority="1">
      <formula>$G15="Caution"</formula>
    </cfRule>
    <cfRule type="expression" dxfId="0" priority="2">
      <formula>$G15="Fail"</formula>
    </cfRule>
  </conditionalFormatting>
  <dataValidations count="1">
    <dataValidation type="list" allowBlank="1" showInputMessage="1" showErrorMessage="1" sqref="G5:G25" xr:uid="{C46A92FF-C94A-4D7B-B978-BB837E2D0AEA}">
      <formula1>$I$3:$I$5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Wilkinson, Audrey</dc:creator>
  <cp:lastModifiedBy>Wilkinson, Audrey</cp:lastModifiedBy>
  <dcterms:created xsi:type="dcterms:W3CDTF">2015-06-05T18:17:20Z</dcterms:created>
  <dcterms:modified xsi:type="dcterms:W3CDTF">2022-05-31T14:42:04Z</dcterms:modified>
</cp:coreProperties>
</file>