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L:\Lab\NCCT_ToxCast\Paul-Friedman K\APCRA_prospective\source\"/>
    </mc:Choice>
  </mc:AlternateContent>
  <xr:revisionPtr revIDLastSave="0" documentId="13_ncr:1_{4C93629F-C27D-4184-8518-D560B287C561}" xr6:coauthVersionLast="47" xr6:coauthVersionMax="47" xr10:uidLastSave="{00000000-0000-0000-0000-000000000000}"/>
  <bookViews>
    <workbookView xWindow="-108" yWindow="-108" windowWidth="20376" windowHeight="12096" activeTab="2" xr2:uid="{00000000-000D-0000-FFFF-FFFF00000000}"/>
  </bookViews>
  <sheets>
    <sheet name="Draft_selection_criteria" sheetId="1" r:id="rId1"/>
    <sheet name="Key" sheetId="2" r:id="rId2"/>
    <sheet name="Lidka comments" sheetId="4" r:id="rId3"/>
  </sheets>
  <definedNames>
    <definedName name="_xlnm._FilterDatabase" localSheetId="0" hidden="1">Draft_selection_criteria!$AR$1:$AR$192</definedName>
    <definedName name="_xlnm._FilterDatabase" localSheetId="2" hidden="1">'Lidka comments'!$A$2:$BP$193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62" i="1" l="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102" i="1"/>
  <c r="AQ103" i="1"/>
  <c r="AQ104" i="1"/>
  <c r="AQ105" i="1"/>
  <c r="AQ106" i="1"/>
  <c r="AQ107" i="1"/>
  <c r="AQ108" i="1"/>
  <c r="AQ109" i="1"/>
  <c r="AQ110" i="1"/>
  <c r="AQ111" i="1"/>
  <c r="AQ112" i="1"/>
  <c r="AQ113" i="1"/>
  <c r="AQ114" i="1"/>
  <c r="AQ115" i="1"/>
  <c r="AQ116" i="1"/>
  <c r="AQ117" i="1"/>
  <c r="AQ118" i="1"/>
  <c r="AQ119" i="1"/>
  <c r="AQ120" i="1"/>
  <c r="AQ121" i="1"/>
  <c r="AQ122" i="1"/>
  <c r="AQ123" i="1"/>
  <c r="AQ124" i="1"/>
  <c r="AQ125" i="1"/>
  <c r="AQ126" i="1"/>
  <c r="AQ127" i="1"/>
  <c r="AQ128" i="1"/>
  <c r="AQ129" i="1"/>
  <c r="AQ130" i="1"/>
  <c r="AQ131" i="1"/>
  <c r="AQ132" i="1"/>
  <c r="AQ133" i="1"/>
  <c r="AQ134" i="1"/>
  <c r="AQ135" i="1"/>
  <c r="AQ136" i="1"/>
  <c r="AQ137" i="1"/>
  <c r="AQ138" i="1"/>
  <c r="AQ139" i="1"/>
  <c r="AQ140" i="1"/>
  <c r="AQ141" i="1"/>
  <c r="AQ142" i="1"/>
  <c r="AQ143" i="1"/>
  <c r="AQ144" i="1"/>
  <c r="AQ145" i="1"/>
  <c r="AQ146" i="1"/>
  <c r="AQ147" i="1"/>
  <c r="AQ148" i="1"/>
  <c r="AQ149" i="1"/>
  <c r="AQ150" i="1"/>
  <c r="AQ151" i="1"/>
  <c r="AQ152" i="1"/>
  <c r="AQ153" i="1"/>
  <c r="AQ154" i="1"/>
  <c r="AQ155" i="1"/>
  <c r="AQ156" i="1"/>
  <c r="AQ157" i="1"/>
  <c r="AQ158" i="1"/>
  <c r="AQ159" i="1"/>
  <c r="AQ160" i="1"/>
  <c r="AQ161" i="1"/>
  <c r="AQ162" i="1"/>
  <c r="AQ163" i="1"/>
  <c r="AQ164" i="1"/>
  <c r="AQ165" i="1"/>
  <c r="AQ166" i="1"/>
  <c r="AQ167" i="1"/>
  <c r="AQ168" i="1"/>
  <c r="AQ169" i="1"/>
  <c r="AQ170" i="1"/>
  <c r="AQ171" i="1"/>
  <c r="AQ172" i="1"/>
  <c r="AQ173" i="1"/>
  <c r="AQ174" i="1"/>
  <c r="AQ175" i="1"/>
  <c r="AQ176" i="1"/>
  <c r="AQ177" i="1"/>
  <c r="AQ178" i="1"/>
  <c r="AQ179" i="1"/>
  <c r="AQ180" i="1"/>
  <c r="AQ181" i="1"/>
  <c r="AQ182" i="1"/>
  <c r="AQ183" i="1"/>
  <c r="AQ184" i="1"/>
  <c r="AQ185" i="1"/>
  <c r="AQ186" i="1"/>
  <c r="AQ187" i="1"/>
  <c r="AQ188" i="1"/>
  <c r="AQ189" i="1"/>
  <c r="AQ190" i="1"/>
  <c r="AQ191" i="1"/>
  <c r="AQ192"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3" i="1"/>
  <c r="AQ4" i="1"/>
  <c r="AQ5" i="1"/>
  <c r="AQ6" i="1"/>
  <c r="AQ7" i="1"/>
  <c r="AQ8" i="1"/>
  <c r="AQ9" i="1"/>
  <c r="AQ10" i="1"/>
  <c r="AQ11" i="1"/>
  <c r="AQ12" i="1"/>
  <c r="AQ13" i="1"/>
  <c r="AQ14" i="1"/>
  <c r="AQ15" i="1"/>
  <c r="AQ16" i="1"/>
  <c r="AQ17" i="1"/>
  <c r="AQ18" i="1"/>
  <c r="AQ19" i="1"/>
  <c r="AQ20" i="1"/>
  <c r="AQ21" i="1"/>
  <c r="AQ22" i="1"/>
  <c r="AQ23" i="1"/>
  <c r="AQ2" i="1"/>
  <c r="BD3" i="4"/>
</calcChain>
</file>

<file path=xl/sharedStrings.xml><?xml version="1.0" encoding="utf-8"?>
<sst xmlns="http://schemas.openxmlformats.org/spreadsheetml/2006/main" count="6209" uniqueCount="1612">
  <si>
    <t>dsstox_substance_id</t>
  </si>
  <si>
    <t>aed50.3compss.5pacc</t>
  </si>
  <si>
    <t>aed50.3compss.atg</t>
  </si>
  <si>
    <t>aed50.3compss.bsk</t>
  </si>
  <si>
    <t>aed50.3compss.ccte</t>
  </si>
  <si>
    <t>aed50.3compss.nvs</t>
  </si>
  <si>
    <t>aed50.3compss.stm</t>
  </si>
  <si>
    <t>aed50.3compss.httr.mcf7.sigbmd</t>
  </si>
  <si>
    <t>aed50.3compss.httr.u2os.sigbmd</t>
  </si>
  <si>
    <t>aed50.3compss.httr.heparg.sigbmd</t>
  </si>
  <si>
    <t>aed50.3compss.htpp.u2os</t>
  </si>
  <si>
    <t>aed50.3compss.astar.beas2b</t>
  </si>
  <si>
    <t>aed50.3compss.astar.hepg2</t>
  </si>
  <si>
    <t>aed50.3compss.astar.hk2</t>
  </si>
  <si>
    <t>aed50.pbtk.5pacc</t>
  </si>
  <si>
    <t>aed50.pbtk.atg</t>
  </si>
  <si>
    <t>aed50.pbtk.bsk</t>
  </si>
  <si>
    <t>aed50.pbtk.ccte</t>
  </si>
  <si>
    <t>aed50.pbtk.nvs</t>
  </si>
  <si>
    <t>aed50.pbtk.stm</t>
  </si>
  <si>
    <t>aed50.pbtk.httr.mcf7.sigbmd</t>
  </si>
  <si>
    <t>aed50.pbtk.httr.u2os.sigbmd</t>
  </si>
  <si>
    <t>aed50.pbtk.httr.heparg.sigbmd</t>
  </si>
  <si>
    <t>aed50.pbtk.htpp.u2os</t>
  </si>
  <si>
    <t>aed50.pbtk.astar.beas2b</t>
  </si>
  <si>
    <t>aed50.pbtk.astar.hepg2</t>
  </si>
  <si>
    <t>aed50.pbtk.astar.hk2</t>
  </si>
  <si>
    <t>aed50.atg</t>
  </si>
  <si>
    <t>aed50.bsk</t>
  </si>
  <si>
    <t>aed50.ccte</t>
  </si>
  <si>
    <t>aed50.nvs</t>
  </si>
  <si>
    <t>aed50.stm</t>
  </si>
  <si>
    <t>aed50.httr.mcf7</t>
  </si>
  <si>
    <t>aed50.httr.u2os</t>
  </si>
  <si>
    <t>aed50.httr.heparg</t>
  </si>
  <si>
    <t>aed50.htpp.u2os</t>
  </si>
  <si>
    <t>aed50.astar.beas2b</t>
  </si>
  <si>
    <t>aed50.astar.hepg2</t>
  </si>
  <si>
    <t>aed50.astar.hk2</t>
  </si>
  <si>
    <t>model.aed50</t>
  </si>
  <si>
    <t>med.aed50</t>
  </si>
  <si>
    <t>min.aed50</t>
  </si>
  <si>
    <t>log.p5.toxval.pod</t>
  </si>
  <si>
    <t>seem3.u95</t>
  </si>
  <si>
    <t>seem3</t>
  </si>
  <si>
    <t>ber.targeted</t>
  </si>
  <si>
    <t>ber.httr</t>
  </si>
  <si>
    <t>ber.htpp</t>
  </si>
  <si>
    <t>ber.astar</t>
  </si>
  <si>
    <t>ber.med.aed50</t>
  </si>
  <si>
    <t>chnm</t>
  </si>
  <si>
    <t>ER</t>
  </si>
  <si>
    <t>AR</t>
  </si>
  <si>
    <t>DEV</t>
  </si>
  <si>
    <t>DEV-S</t>
  </si>
  <si>
    <t>DEV-TEST</t>
  </si>
  <si>
    <t>CCTE-MEA</t>
  </si>
  <si>
    <t>T1/2</t>
  </si>
  <si>
    <t>APCRA</t>
  </si>
  <si>
    <t>ACUTE</t>
  </si>
  <si>
    <t>IMMUN</t>
  </si>
  <si>
    <t>sd</t>
  </si>
  <si>
    <t>pod.diff</t>
  </si>
  <si>
    <t>scenario_1</t>
  </si>
  <si>
    <t>scenario_2</t>
  </si>
  <si>
    <t>scenario_3</t>
  </si>
  <si>
    <t>scenario_4</t>
  </si>
  <si>
    <t>scenario_5</t>
  </si>
  <si>
    <t>DTXSID0020284</t>
  </si>
  <si>
    <t>2-Chloro-1,4-diaminobenzene sulfate</t>
  </si>
  <si>
    <t>negative</t>
  </si>
  <si>
    <t>in vitro positive</t>
  </si>
  <si>
    <t>in silico positive</t>
  </si>
  <si>
    <t>APCRA prospective only</t>
  </si>
  <si>
    <t>DTXSID0020523</t>
  </si>
  <si>
    <t>2,4-Dinitrophenol</t>
  </si>
  <si>
    <t>APCRA retrospective</t>
  </si>
  <si>
    <t>DTXSID0021256</t>
  </si>
  <si>
    <t>Sulfasalazine</t>
  </si>
  <si>
    <t>DTXSID0021333</t>
  </si>
  <si>
    <t>Tetramethylthiuram monosulfide</t>
  </si>
  <si>
    <t>DTXSID0021337</t>
  </si>
  <si>
    <t>Thiabendazole</t>
  </si>
  <si>
    <t>DTXSID0022436</t>
  </si>
  <si>
    <t>Diphenolic acid</t>
  </si>
  <si>
    <t>DTXSID0023745</t>
  </si>
  <si>
    <t>D-Xylose</t>
  </si>
  <si>
    <t>DTXSID0023901</t>
  </si>
  <si>
    <t>Bentazone</t>
  </si>
  <si>
    <t>DTXSID0023951</t>
  </si>
  <si>
    <t>Carboxin</t>
  </si>
  <si>
    <t>DTXSID0024216</t>
  </si>
  <si>
    <t>Nitrapyrin</t>
  </si>
  <si>
    <t>DTXSID0032493</t>
  </si>
  <si>
    <t>Triadimenol</t>
  </si>
  <si>
    <t>DTXSID0032520</t>
  </si>
  <si>
    <t>Azoxystrobin</t>
  </si>
  <si>
    <t>DTXSID0032601</t>
  </si>
  <si>
    <t>Cyproconazole</t>
  </si>
  <si>
    <t>DTXSID0032655</t>
  </si>
  <si>
    <t>Triticonazole</t>
  </si>
  <si>
    <t>DTXSID0039223</t>
  </si>
  <si>
    <t>Aldicarb</t>
  </si>
  <si>
    <t>DTXSID0040127</t>
  </si>
  <si>
    <t>2,6-Diaminopyridine</t>
  </si>
  <si>
    <t>DTXSID0040707</t>
  </si>
  <si>
    <t>4-Pentylaniline</t>
  </si>
  <si>
    <t>DTXSID0041270</t>
  </si>
  <si>
    <t>3,5,5-Trimethylhexyl acetate</t>
  </si>
  <si>
    <t>DTXSID0044494</t>
  </si>
  <si>
    <t>2-Phenylethyl phenylacetate</t>
  </si>
  <si>
    <t>DTXSID0044818</t>
  </si>
  <si>
    <t>2-Butyloctan-1-ol</t>
  </si>
  <si>
    <t>no data</t>
  </si>
  <si>
    <t>DTXSID0044997</t>
  </si>
  <si>
    <t>2,6-Di-tert-butyl-4-[(dimethylamino)methyl]phenol</t>
  </si>
  <si>
    <t>DTXSID0047113</t>
  </si>
  <si>
    <t>(-)-Ambroxide</t>
  </si>
  <si>
    <t>DTXSID0048505</t>
  </si>
  <si>
    <t>PharmaGSID_48505</t>
  </si>
  <si>
    <t>DTXSID1020142</t>
  </si>
  <si>
    <t>6-Phenyl-1,3,5-triazine-2,4-diamine</t>
  </si>
  <si>
    <t>DTXSID1020560</t>
  </si>
  <si>
    <t>Endosulfan</t>
  </si>
  <si>
    <t>DTXSID1021166</t>
  </si>
  <si>
    <t>Piperonyl butoxide</t>
  </si>
  <si>
    <t>DTXSID1021956</t>
  </si>
  <si>
    <t>Di-n-octyl phthalate</t>
  </si>
  <si>
    <t>DTXSID1023990</t>
  </si>
  <si>
    <t>Cyanazine</t>
  </si>
  <si>
    <t>DTXSID1024091</t>
  </si>
  <si>
    <t>EPTC</t>
  </si>
  <si>
    <t>DTXSID1024174</t>
  </si>
  <si>
    <t>Tribufos</t>
  </si>
  <si>
    <t>DTXSID1027134</t>
  </si>
  <si>
    <t>Bis(2-ethylhexyl) phosphate</t>
  </si>
  <si>
    <t>DTXSID1027891</t>
  </si>
  <si>
    <t>Calcium dodecylbenzene sulfonate</t>
  </si>
  <si>
    <t>DTXSID1032359</t>
  </si>
  <si>
    <t>Cyprodinil</t>
  </si>
  <si>
    <t>DTXSID1032488</t>
  </si>
  <si>
    <t>Thiazopyr</t>
  </si>
  <si>
    <t>DTXSID1036541</t>
  </si>
  <si>
    <t>Pregnenolone</t>
  </si>
  <si>
    <t>DTXSID1038822</t>
  </si>
  <si>
    <t>Neopentyl glycol dibenzoate</t>
  </si>
  <si>
    <t>DTXSID1039719</t>
  </si>
  <si>
    <t>Calcium nitrate</t>
  </si>
  <si>
    <t>DTXSID1040245</t>
  </si>
  <si>
    <t>Sucralose</t>
  </si>
  <si>
    <t>DTXSID1044934</t>
  </si>
  <si>
    <t>4,5-Dihydroxy-1,3-dimethylimidazolidin-2-one</t>
  </si>
  <si>
    <t>DTXSID1044938</t>
  </si>
  <si>
    <t>Ethenylsilanetriyl triacetate</t>
  </si>
  <si>
    <t>DTXSID1046970</t>
  </si>
  <si>
    <t>5HPP-33</t>
  </si>
  <si>
    <t>DTXSID1047285</t>
  </si>
  <si>
    <t>PHA-00568487</t>
  </si>
  <si>
    <t>DTXSID2020686</t>
  </si>
  <si>
    <t>Lindane</t>
  </si>
  <si>
    <t>DTXSID2021781</t>
  </si>
  <si>
    <t>Dibutyl phthalate</t>
  </si>
  <si>
    <t>DTXSID2021866</t>
  </si>
  <si>
    <t>Dibutyl adipate</t>
  </si>
  <si>
    <t>DTXSID2024086</t>
  </si>
  <si>
    <t>Ethion</t>
  </si>
  <si>
    <t>DTXSID2024666</t>
  </si>
  <si>
    <t>1,4-Butanediol</t>
  </si>
  <si>
    <t>DTXSID2025050</t>
  </si>
  <si>
    <t>Diethylenetriamine</t>
  </si>
  <si>
    <t>DTXSID2025892</t>
  </si>
  <si>
    <t>N-Phenyl-1-naphthylamine</t>
  </si>
  <si>
    <t>DTXSID2029246</t>
  </si>
  <si>
    <t>Triethoxyoctylsilane</t>
  </si>
  <si>
    <t>DTXSID2032500</t>
  </si>
  <si>
    <t>Triflumizole</t>
  </si>
  <si>
    <t>DTXSID2032552</t>
  </si>
  <si>
    <t>Flufenacet</t>
  </si>
  <si>
    <t>DTXSID2034590</t>
  </si>
  <si>
    <t>Fenamidone</t>
  </si>
  <si>
    <t>DTXSID2034625</t>
  </si>
  <si>
    <t>Fluoxastrobin</t>
  </si>
  <si>
    <t>DTXSID2034627</t>
  </si>
  <si>
    <t>Fluroxypyr</t>
  </si>
  <si>
    <t>DTXSID2041200</t>
  </si>
  <si>
    <t>N,N'-Disalicylidene-1,2-diaminopropane</t>
  </si>
  <si>
    <t>DTXSID2044890</t>
  </si>
  <si>
    <t>2-[(4-Hydroxyphenyl)methyl]phenol</t>
  </si>
  <si>
    <t>DTXSID2047725</t>
  </si>
  <si>
    <t>2,2,2-Trichloro-1-phenylethyl acetate</t>
  </si>
  <si>
    <t>DTXSID3020912</t>
  </si>
  <si>
    <t>Nalidixic acid</t>
  </si>
  <si>
    <t>DTXSID3022403</t>
  </si>
  <si>
    <t>2,2'-Dihydroxy-4-methoxybenzophenone</t>
  </si>
  <si>
    <t>DTXSID3024104</t>
  </si>
  <si>
    <t>Fluoranthene</t>
  </si>
  <si>
    <t>DTXSID3024154</t>
  </si>
  <si>
    <t>Iprodione</t>
  </si>
  <si>
    <t>DTXSID3024368</t>
  </si>
  <si>
    <t>2-[2-(2-Ethoxyethoxy)ethoxy]ethanol</t>
  </si>
  <si>
    <t>DTXSID3026697</t>
  </si>
  <si>
    <t>Bis(2-ethylhexyl) nonanedioate</t>
  </si>
  <si>
    <t>DTXSID3027792</t>
  </si>
  <si>
    <t>Ethyltriacetoxysilane</t>
  </si>
  <si>
    <t>DTXSID3032549</t>
  </si>
  <si>
    <t>Fenhexamid</t>
  </si>
  <si>
    <t>DTXSID3032628</t>
  </si>
  <si>
    <t>Methoxyfenozide</t>
  </si>
  <si>
    <t>DTXSID3037707</t>
  </si>
  <si>
    <t>Potassium perfluorobutanesulfonate</t>
  </si>
  <si>
    <t>DTXSID3044463</t>
  </si>
  <si>
    <t>Ethenyl(triethoxy)silane</t>
  </si>
  <si>
    <t>DTXSID3047558</t>
  </si>
  <si>
    <t>6:2 Fluorotelomer methacrylate</t>
  </si>
  <si>
    <t>DTXSID4020290</t>
  </si>
  <si>
    <t>Pirinixic acid</t>
  </si>
  <si>
    <t>DTXSID4020375</t>
  </si>
  <si>
    <t>Dichlorodiphenyltrichloroethane</t>
  </si>
  <si>
    <t>DTXSID4021268</t>
  </si>
  <si>
    <t>Simazine</t>
  </si>
  <si>
    <t>DTXSID4022442</t>
  </si>
  <si>
    <t>Bisphenol B</t>
  </si>
  <si>
    <t>DTXSID4022446</t>
  </si>
  <si>
    <t>2,2'-Bisphenol F</t>
  </si>
  <si>
    <t>DTXSID4022448</t>
  </si>
  <si>
    <t>Metolachlor</t>
  </si>
  <si>
    <t>DTXSID4022529</t>
  </si>
  <si>
    <t>Methylparaben</t>
  </si>
  <si>
    <t>DTXSID4024359</t>
  </si>
  <si>
    <t>2,4,5-Trichlorophenol</t>
  </si>
  <si>
    <t>DTXSID4029692</t>
  </si>
  <si>
    <t>Potassium nitrate</t>
  </si>
  <si>
    <t>DTXSID4032372</t>
  </si>
  <si>
    <t>Difenoconazole</t>
  </si>
  <si>
    <t>DTXSID4032459</t>
  </si>
  <si>
    <t>Phorate</t>
  </si>
  <si>
    <t>DTXSID4034287</t>
  </si>
  <si>
    <t>5-Heptyldihydro-2(3H)-furanone</t>
  </si>
  <si>
    <t>DTXSID4034609</t>
  </si>
  <si>
    <t>Fipronil</t>
  </si>
  <si>
    <t>DTXSID4038924</t>
  </si>
  <si>
    <t>Hexyl salicylate</t>
  </si>
  <si>
    <t>DTXSID4041280</t>
  </si>
  <si>
    <t>4-Hydroxy-2,2,6,6-tetramethylpiperidin-1-yl)oxidanyl</t>
  </si>
  <si>
    <t>DTXSID4044400</t>
  </si>
  <si>
    <t>Tetrabutylammonium bromide</t>
  </si>
  <si>
    <t>DTXSID4044791</t>
  </si>
  <si>
    <t>Benzyl propanoate</t>
  </si>
  <si>
    <t>DTXSID5020528</t>
  </si>
  <si>
    <t>2,6-Dinitrotoluene</t>
  </si>
  <si>
    <t>DTXSID5020869</t>
  </si>
  <si>
    <t>4,4'-Methylenebis(N,N-dimethylaniline)</t>
  </si>
  <si>
    <t>DTXSID5021209</t>
  </si>
  <si>
    <t>6-Propyl-2-thiouracil</t>
  </si>
  <si>
    <t>DTXSID5021251</t>
  </si>
  <si>
    <t>Saccharin</t>
  </si>
  <si>
    <t>DTXSID5021386</t>
  </si>
  <si>
    <t>2,4,6-Trichlorophenol</t>
  </si>
  <si>
    <t>DTXSID5022439</t>
  </si>
  <si>
    <t>Phenolphthalin</t>
  </si>
  <si>
    <t>DTXSID5024059</t>
  </si>
  <si>
    <t>3,3'-Dimethylbenzidine</t>
  </si>
  <si>
    <t>DTXSID5024211</t>
  </si>
  <si>
    <t>Napropamide</t>
  </si>
  <si>
    <t>DTXSID5026706</t>
  </si>
  <si>
    <t>1,2-Diphenoxyethane</t>
  </si>
  <si>
    <t>DTXSID5026889</t>
  </si>
  <si>
    <t>Methyl dodecanoate</t>
  </si>
  <si>
    <t>DTXSID5032365</t>
  </si>
  <si>
    <t>Dichlobenil</t>
  </si>
  <si>
    <t>DTXSID5032523</t>
  </si>
  <si>
    <t>1,2-Benzisothiazolin-3-one</t>
  </si>
  <si>
    <t>DTXSID5032525</t>
  </si>
  <si>
    <t>Bifenazate</t>
  </si>
  <si>
    <t>DTXSID5032573</t>
  </si>
  <si>
    <t>Pyridaben</t>
  </si>
  <si>
    <t>DTXSID5032577</t>
  </si>
  <si>
    <t>Tefluthrin</t>
  </si>
  <si>
    <t>DTXSID5034773</t>
  </si>
  <si>
    <t>Novaluron</t>
  </si>
  <si>
    <t>DTXSID5037731</t>
  </si>
  <si>
    <t>4,4'-(9H-Fluorene-9,9-diyl)diphenol</t>
  </si>
  <si>
    <t>DTXSID5038888</t>
  </si>
  <si>
    <t>Basic Blue 7</t>
  </si>
  <si>
    <t>DTXSID5040700</t>
  </si>
  <si>
    <t>Trimethoxyphenylsilane</t>
  </si>
  <si>
    <t>DTXSID5041726</t>
  </si>
  <si>
    <t>C.I. Direct Red 81 disodium salt</t>
  </si>
  <si>
    <t>DTXSID5044520</t>
  </si>
  <si>
    <t>Tetrabromophenolphthalein ethyl ester</t>
  </si>
  <si>
    <t>DTXSID6020062</t>
  </si>
  <si>
    <t>2-Amino-4-nitrophenol</t>
  </si>
  <si>
    <t>DTXSID6020226</t>
  </si>
  <si>
    <t>Cadmium chloride</t>
  </si>
  <si>
    <t>DTXSID6020561</t>
  </si>
  <si>
    <t>Endrin</t>
  </si>
  <si>
    <t>DTXSID6021086</t>
  </si>
  <si>
    <t>Oxamyl</t>
  </si>
  <si>
    <t>DTXSID6022341</t>
  </si>
  <si>
    <t>Prometon</t>
  </si>
  <si>
    <t>DTXSID6025301</t>
  </si>
  <si>
    <t>2-Ethylhexyl glycidyl ether</t>
  </si>
  <si>
    <t>DTXSID6025567</t>
  </si>
  <si>
    <t>Methyl 2-aminobenzoate</t>
  </si>
  <si>
    <t>DTXSID6032645</t>
  </si>
  <si>
    <t>Sulfentrazone</t>
  </si>
  <si>
    <t>DTXSID6032649</t>
  </si>
  <si>
    <t>Tetramethrin</t>
  </si>
  <si>
    <t>DTXSID6034392</t>
  </si>
  <si>
    <t>Boscalid</t>
  </si>
  <si>
    <t>DTXSID6041424</t>
  </si>
  <si>
    <t>2,6-Dimethyl-2-heptanol</t>
  </si>
  <si>
    <t>DTXSID6042490</t>
  </si>
  <si>
    <t>Triethoxymethylsilane</t>
  </si>
  <si>
    <t>DTXSID6042521</t>
  </si>
  <si>
    <t>Zoalene</t>
  </si>
  <si>
    <t>DTXSID6044357</t>
  </si>
  <si>
    <t>(4-Methoxyphenyl)methanol</t>
  </si>
  <si>
    <t>DTXSID7020215</t>
  </si>
  <si>
    <t>Butylated hydroxyanisole</t>
  </si>
  <si>
    <t>DTXSID7020348</t>
  </si>
  <si>
    <t>Coumarin</t>
  </si>
  <si>
    <t>DTXSID7020479</t>
  </si>
  <si>
    <t>Dimethoate</t>
  </si>
  <si>
    <t>DTXSID7021100</t>
  </si>
  <si>
    <t>Parathion</t>
  </si>
  <si>
    <t>DTXSID7021607</t>
  </si>
  <si>
    <t>Hexanoic acid</t>
  </si>
  <si>
    <t>DTXSID7022174</t>
  </si>
  <si>
    <t>EPN</t>
  </si>
  <si>
    <t>DTXSID7023300</t>
  </si>
  <si>
    <t>Methylprednisolone</t>
  </si>
  <si>
    <t>DTXSID7023938</t>
  </si>
  <si>
    <t>Butylphthalyl butylglycolate</t>
  </si>
  <si>
    <t>DTXSID7024320</t>
  </si>
  <si>
    <t>1,2,4,5-Tetrachlorobenzene</t>
  </si>
  <si>
    <t>DTXSID7024902</t>
  </si>
  <si>
    <t>Dazomet</t>
  </si>
  <si>
    <t>DTXSID7025219</t>
  </si>
  <si>
    <t>Sodium dodecylbenzenesulfonate</t>
  </si>
  <si>
    <t>DTXSID7025502</t>
  </si>
  <si>
    <t>Linalool</t>
  </si>
  <si>
    <t>DTXSID7027047</t>
  </si>
  <si>
    <t>alpha-Isomethylionone</t>
  </si>
  <si>
    <t>DTXSID7027837</t>
  </si>
  <si>
    <t>Tripropylene glycol</t>
  </si>
  <si>
    <t>DTXSID7029879</t>
  </si>
  <si>
    <t>Ketoconazole</t>
  </si>
  <si>
    <t>DTXSID7032004</t>
  </si>
  <si>
    <t>Flutamide</t>
  </si>
  <si>
    <t>DTXSID7032638</t>
  </si>
  <si>
    <t>Pyraclostrobin</t>
  </si>
  <si>
    <t>DTXSID7034545</t>
  </si>
  <si>
    <t>Dimethomorph</t>
  </si>
  <si>
    <t>DTXSID7040734</t>
  </si>
  <si>
    <t>2-Ethylhexyl salicylate</t>
  </si>
  <si>
    <t>DTXSID7040788</t>
  </si>
  <si>
    <t>2-tert-Butyl-4-methoxyphenol</t>
  </si>
  <si>
    <t>DTXSID7041097</t>
  </si>
  <si>
    <t>PK 11195</t>
  </si>
  <si>
    <t>DTXSID7044427</t>
  </si>
  <si>
    <t>4-Morpholinecarboxaldehyde</t>
  </si>
  <si>
    <t>DTXSID7044764</t>
  </si>
  <si>
    <t>2-Phenylethyl 2-methylpropanoate</t>
  </si>
  <si>
    <t>DTXSID7044922</t>
  </si>
  <si>
    <t>1-(2-Hydroxyethyl)pyrrolidin-2-one</t>
  </si>
  <si>
    <t>DTXSID7047198</t>
  </si>
  <si>
    <t>Ethyl 2-methylpentanoate</t>
  </si>
  <si>
    <t>DTXSID7048168</t>
  </si>
  <si>
    <t>Fabesetron hydrochloride</t>
  </si>
  <si>
    <t>DTXSID8020040</t>
  </si>
  <si>
    <t>Aldrin</t>
  </si>
  <si>
    <t>DTXSID8020620</t>
  </si>
  <si>
    <t>Fenthion</t>
  </si>
  <si>
    <t>DTXSID8020628</t>
  </si>
  <si>
    <t>Fluometuron</t>
  </si>
  <si>
    <t>DTXSID8022325</t>
  </si>
  <si>
    <t>2,2-Bis(4-hydroxyphenyl)-1,1,1-trichloroethane</t>
  </si>
  <si>
    <t>DTXSID8024238</t>
  </si>
  <si>
    <t>Oryzalin</t>
  </si>
  <si>
    <t>DTXSID8024315</t>
  </si>
  <si>
    <t>Myclobutanil</t>
  </si>
  <si>
    <t>DTXSID8026303</t>
  </si>
  <si>
    <t>p-Xylenol blue</t>
  </si>
  <si>
    <t>DTXSID8026307</t>
  </si>
  <si>
    <t>2,6-Dimethylaniline</t>
  </si>
  <si>
    <t>DTXSID8027036</t>
  </si>
  <si>
    <t>2,2-Dimethylpropane-1,3-diol</t>
  </si>
  <si>
    <t>DTXSID8034401</t>
  </si>
  <si>
    <t>Buprofezin</t>
  </si>
  <si>
    <t>DTXSID8034665</t>
  </si>
  <si>
    <t>Imazapyr</t>
  </si>
  <si>
    <t>DTXSID8034877</t>
  </si>
  <si>
    <t>Pyrimethanil</t>
  </si>
  <si>
    <t>DTXSID8037750</t>
  </si>
  <si>
    <t>(3Z)-Hex-3-en-1-yl salicylate</t>
  </si>
  <si>
    <t>DTXSID8044755</t>
  </si>
  <si>
    <t>Prop-2-en-1-yl 3-cyclohexylpropanoate</t>
  </si>
  <si>
    <t>DTXSID8044836</t>
  </si>
  <si>
    <t>2,4,4'-Trihydroxybenzophenone</t>
  </si>
  <si>
    <t>DTXSID8044961</t>
  </si>
  <si>
    <t>Bis{2-[2-(propan-2-yl)-1,3-oxazolidin-3-yl]ethyl} hexane-1,6-diylbiscarbamate</t>
  </si>
  <si>
    <t>DTXSID8052148</t>
  </si>
  <si>
    <t>C.I.Disperse Yellow 42</t>
  </si>
  <si>
    <t>DTXSID9020160</t>
  </si>
  <si>
    <t>Bifenthrin</t>
  </si>
  <si>
    <t>DTXSID9020241</t>
  </si>
  <si>
    <t>Capsaicin</t>
  </si>
  <si>
    <t>DTXSID9020582</t>
  </si>
  <si>
    <t>Ethoxyquin</t>
  </si>
  <si>
    <t>DTXSID9020617</t>
  </si>
  <si>
    <t>Eugenol</t>
  </si>
  <si>
    <t>DTXSID9021342</t>
  </si>
  <si>
    <t>Bithionol</t>
  </si>
  <si>
    <t>DTXSID9021639</t>
  </si>
  <si>
    <t>Nonanal</t>
  </si>
  <si>
    <t>DTXSID9021976</t>
  </si>
  <si>
    <t>2-Phenoxyethanol</t>
  </si>
  <si>
    <t>DTXSID9022360</t>
  </si>
  <si>
    <t>4-(1,1,3,3-Tetramethylbutyl)phenol</t>
  </si>
  <si>
    <t>DTXSID9022445</t>
  </si>
  <si>
    <t>Bis(4-hydroxyphenyl)methane</t>
  </si>
  <si>
    <t>DTXSID9023881</t>
  </si>
  <si>
    <t>Clofentezine</t>
  </si>
  <si>
    <t>DTXSID9024063</t>
  </si>
  <si>
    <t>2,6-Dimethylphenol</t>
  </si>
  <si>
    <t>DTXSID9027441</t>
  </si>
  <si>
    <t>Octabenzone</t>
  </si>
  <si>
    <t>DTXSID9027522</t>
  </si>
  <si>
    <t>Octrizole</t>
  </si>
  <si>
    <t>DTXSID9032327</t>
  </si>
  <si>
    <t>Bendiocarb</t>
  </si>
  <si>
    <t>DTXSID9032379</t>
  </si>
  <si>
    <t>Dithiopyr</t>
  </si>
  <si>
    <t>DTXSID9034361</t>
  </si>
  <si>
    <t>Denatonium saccharide</t>
  </si>
  <si>
    <t>DTXSID9040001</t>
  </si>
  <si>
    <t>Monomethyl phthalate</t>
  </si>
  <si>
    <t>DTXSID9040215</t>
  </si>
  <si>
    <t>3-(Dimethylphosphono)-N-methylolpropionamide</t>
  </si>
  <si>
    <t>DTXSID9042170</t>
  </si>
  <si>
    <t>4,4'-(Oxydiethylene)bis(morpholine)</t>
  </si>
  <si>
    <t>DTXSID9042382</t>
  </si>
  <si>
    <t>Tetrapropyl orthosilicate</t>
  </si>
  <si>
    <t>DTXSID9044374</t>
  </si>
  <si>
    <t>p-Methylacetophenone</t>
  </si>
  <si>
    <t>DTXSID9044821</t>
  </si>
  <si>
    <t>Ethyl 2-cyano-3,3-diphenylacrylate</t>
  </si>
  <si>
    <t>DTXSID9047201</t>
  </si>
  <si>
    <t>Vanillin isobutyrate</t>
  </si>
  <si>
    <t>DTXSID9047540</t>
  </si>
  <si>
    <t>3-Hydroxyfluorene</t>
  </si>
  <si>
    <t>DTXSID9047592</t>
  </si>
  <si>
    <t>9-Phenanthrol</t>
  </si>
  <si>
    <t>DTXSID9048510</t>
  </si>
  <si>
    <t>PharmaGSID_48510</t>
  </si>
  <si>
    <t>DRAFT APCRA Prospective Selection Table</t>
  </si>
  <si>
    <t>Column names</t>
  </si>
  <si>
    <t>aka DTXSID</t>
  </si>
  <si>
    <t>unit of column</t>
  </si>
  <si>
    <t>in vitro data input</t>
  </si>
  <si>
    <t>HTTK model</t>
  </si>
  <si>
    <t>Css or interindividual variability percentile</t>
  </si>
  <si>
    <t>Administered equivalent doses (AEDs) by data source</t>
  </si>
  <si>
    <t>log10-mg/kg/day</t>
  </si>
  <si>
    <t>5th percentile ACC of all ToxCast data available</t>
  </si>
  <si>
    <t>3 compartment steady-state</t>
  </si>
  <si>
    <t>minimum of ACC, Attagene 'up' endpoints</t>
  </si>
  <si>
    <t>minimum of ACC, BioSeek</t>
  </si>
  <si>
    <t>minimum of ACC, CCTE Microelectrode Array data (acute)</t>
  </si>
  <si>
    <t>minimum of ACC, NovaScreen</t>
  </si>
  <si>
    <t>minimum of ACC, Stemina</t>
  </si>
  <si>
    <t>minimum signature pathway BMD, high-throughput transcriptomics, MCF7 cells</t>
  </si>
  <si>
    <t>minimum signature pathway BMD, high-throughput transcriptomics, U2-OS cells</t>
  </si>
  <si>
    <t>minimum signature pathway BMD, high-throughput transcriptomics, HepaRG cells</t>
  </si>
  <si>
    <t>minimum pathway altering concentration BMD, high-throughput phenotypic profiling, U2-OS cells</t>
  </si>
  <si>
    <t>minimum EC50, ASTAR phenotypic profiling, BEAS-2B</t>
  </si>
  <si>
    <t>minimum EC50, ASTAR phenotypic profiling, HEPG2</t>
  </si>
  <si>
    <t>minimum EC50, ASTAR phenotypic profiling, HK-2</t>
  </si>
  <si>
    <t>physiologically-based toxicokinetic model (multicompartment)</t>
  </si>
  <si>
    <t>AED summaries</t>
  </si>
  <si>
    <t>default to aed50.pbtk by assay data source (if available), otherwise use aed50.3compss</t>
  </si>
  <si>
    <t>multlinear model prediction of overall AED50 (trained to toxval 5th percentile POD)</t>
  </si>
  <si>
    <t>median AED50 for all assay sources</t>
  </si>
  <si>
    <t>minimum AED50 for all assay sources</t>
  </si>
  <si>
    <t>In vivo and exposure values</t>
  </si>
  <si>
    <t>5th percentile ToxVal POD</t>
  </si>
  <si>
    <t>SEEM3 Exposure prediction, upper 95th percentile estimate of the mean</t>
  </si>
  <si>
    <t>SEEM3 Exposure prediction, median</t>
  </si>
  <si>
    <t>Bioactivity: Exposure Ratios (BERs)</t>
  </si>
  <si>
    <t>Targeted NAMs (ATG, BSK, NVS, CCTE-MEA)</t>
  </si>
  <si>
    <t>HTTr in MCF7, U2-OS, HepaRG</t>
  </si>
  <si>
    <t>HTPP in U2-OS (EPA)</t>
  </si>
  <si>
    <t>HTPP at ASTAR (HK-2, BEAS-2B, HepG2)</t>
  </si>
  <si>
    <t>Median AED50 for all the summarized assay technologies</t>
  </si>
  <si>
    <t>text</t>
  </si>
  <si>
    <t>chemical name</t>
  </si>
  <si>
    <t>Hazard "Flags"</t>
  </si>
  <si>
    <t>ER flag result (includes ER pathway model ('in vitro') and CERAPP ('in silico')</t>
  </si>
  <si>
    <t>AR flag result (includes AR pathway model ('in vitro') and CERAPP ('in silico')</t>
  </si>
  <si>
    <t>DEV flag result (Stemina)</t>
  </si>
  <si>
    <t>DEV 'selective' flag result (Stemina positive free of cytotoxicity?)</t>
  </si>
  <si>
    <t>DEV score from the TEST model (&gt;0.7 in that model is a positive here)</t>
  </si>
  <si>
    <t>CCTE-MEA: is it the most sensitive NAM? Then it's a positive</t>
  </si>
  <si>
    <t>binary</t>
  </si>
  <si>
    <t>Half-life: is it greater than 90 days (positive means &gt; 90 days) to steady state using the PBTK model? There is a bug in library(httk) that won't allow me to calculate this correctly with 3compss.</t>
  </si>
  <si>
    <t>APCRA prospective only? Or also in APCRA retrospective?</t>
  </si>
  <si>
    <t>log10-micromolar</t>
  </si>
  <si>
    <t>BioSeek acute toxicity phenotype lowest effect concentration</t>
  </si>
  <si>
    <t>BioSeek immun toxicity phenotype lowest effect concentration</t>
  </si>
  <si>
    <t xml:space="preserve">standard deviation of the AED50 for targeted NAMs, HTTr, and HTPP </t>
  </si>
  <si>
    <t>log.p5.toxval.pod - med.aed50</t>
  </si>
  <si>
    <t>Some draft scenarios</t>
  </si>
  <si>
    <t>is.na(log.p5.toxval.pod) &amp; APCRA=='APCRA prospective only' &amp; ber.med.aed50 &lt; 6</t>
  </si>
  <si>
    <t>sd &gt; 1 &amp; APCRA=='APCRA prospective only' &amp; ber.med.aed50 &lt; 6</t>
  </si>
  <si>
    <t>APCRA=='APCRA prospective only' &amp; ber.med.aed50 &lt; 6 &amp; (med.aed50 &lt; 1| pod.dff &lt;2</t>
  </si>
  <si>
    <t>This is draft as of August 6, 2021 and updates for the final manuscript are ongoing.</t>
  </si>
  <si>
    <t>Trying to identify "data poor substances" (no toxval POD), APCRA pro only, and log10BER&lt;6</t>
  </si>
  <si>
    <t>Trying to identify "in vitro validation" substances with higher standard deviation between AEDs by assay source, APCRA pro only, and log10BER&lt;6</t>
  </si>
  <si>
    <t>Trying to identigy "in vivo validation" substances with AED50 &lt; 10 mg or difference between ToxVal POD and AED50 less than 2 orders of magnitude; APCRA pro only; log10BER&lt;6</t>
  </si>
  <si>
    <t>log.p5.toxval.pod &lt; 0</t>
  </si>
  <si>
    <t>log.p5.toxval.pod &lt; 2.47</t>
  </si>
  <si>
    <t>Trying to identify low POD (high hazard) chemicals (ToxVal POD &lt; 1 mg/kg/day); should consider hazard flags</t>
  </si>
  <si>
    <t>Trying to identify high POD (low hazard) chemicals (ToxVal POD &gt; 300 mg/kg/day); should further consider hazard flags</t>
  </si>
  <si>
    <t>* these scenarios can be amended by examining regulatory priorities and/or hazard flags</t>
  </si>
  <si>
    <t>Appears to have repro, subchronic, developmental data from ECHA echemportal</t>
  </si>
  <si>
    <t>Do not use this failed pharma - no context</t>
  </si>
  <si>
    <t>Repeat dose, short-term , and subacute data from ECHA eChemPortal and ECHA IUCLID. Flags seem to indicate some potential developmental toxicity in the Stemina and TEST models, which could be a data gap.</t>
  </si>
  <si>
    <t>Appears to have developmental and short-term studies in ECHA eChemPortal</t>
  </si>
  <si>
    <t>ECHA IUCLID data available for repeat dose/chronic studies and reproduction studies. Does not appear to have a data gap.</t>
  </si>
  <si>
    <t>Appears to have ECHA eChemPortal data on a number of study types</t>
  </si>
  <si>
    <t>the available ToxVal data appear to come from systematic literature extraction using HAWC (EPA CPHEA) that was predominately short-term</t>
  </si>
  <si>
    <t>No toxval POD</t>
  </si>
  <si>
    <t>Has chronic IRIS value…but may have dev tox data gap? There were no effects observed according to the summary IRIS value in ToxValDB</t>
  </si>
  <si>
    <t>Data from a number of sources</t>
  </si>
  <si>
    <t>ECHA data available - does not seem to be a data gap</t>
  </si>
  <si>
    <t>Only Hazard data is LD50 for rat? Estimated as 2910 mg/kg/day</t>
  </si>
  <si>
    <t>prelim_data_poor_notes_kpf</t>
  </si>
  <si>
    <t>Scenario 5 comments</t>
  </si>
  <si>
    <t xml:space="preserve">It is inorganic substance. Irritating, Acute tox 4.
 EC no.: 233-332-1
 CAS no.: 10124-37-5 </t>
  </si>
  <si>
    <t xml:space="preserve">Organic, industrial chemical, consumer and worker uses.
CAS: 20665-85-4
</t>
  </si>
  <si>
    <t>Scenario 5 conclusion</t>
  </si>
  <si>
    <t>YES</t>
  </si>
  <si>
    <t>Yes if you want something which is also a biocide.</t>
  </si>
  <si>
    <t xml:space="preserve">No. Inorganic substance, some acute toxicity, might be cytotoxic. </t>
  </si>
  <si>
    <t xml:space="preserve">Organic, industrial chemical, widespread uses
 considering mild effects on the liver in animals of the 1,000 mg/kg group, the no-observed-adverse-effect level (NOEL) was concluded to be 100 mg/kg. WS 22 mg/L
CAS: 104-66-5
</t>
  </si>
  <si>
    <t>Yes</t>
  </si>
  <si>
    <t>Organic, industrial chemical, widespread uses
REACH RDT data based on read-across
CAS no.: 111-82-0</t>
  </si>
  <si>
    <t>Organic, industrial chemical, widespread uses worker and consumer uses, WS 1000 g/L
CAS no.: 3445-11-2</t>
  </si>
  <si>
    <t>No. Read-across RDT data</t>
  </si>
  <si>
    <t>Organic, industrial chemical, widespread uses worker and consumer uses,
Based on these observations the No Observed Adverse Effect Level (NOAEL) was determined to be 300 mg/kg bw/d. 
CAS 59719-67-4</t>
  </si>
  <si>
    <t xml:space="preserve">
Organic, industrial chemical
CAS 5232-99-5
</t>
  </si>
  <si>
    <t>Yes, but some activity found and triple bond</t>
  </si>
  <si>
    <t>Scenario 1 comments</t>
  </si>
  <si>
    <t>Scenario 1 conclusion</t>
  </si>
  <si>
    <t>PharmaGSID_48505
5-(2-chlorophenyl)-3-methyl-7-nitro-2,10-dihydropyrazolo[3,4-b][1,4]benzodiazepine
CC1=C2C(=NN1)NC3=C(C=C(C=C3)[N+](=O)[O-])C(=N2)C4=CC=CC=C4Cl</t>
  </si>
  <si>
    <t>This looks more like a drug than industrial chemical.</t>
  </si>
  <si>
    <t>No</t>
  </si>
  <si>
    <t>61702-44-1</t>
  </si>
  <si>
    <t>51-28-5</t>
  </si>
  <si>
    <t>599-79-1</t>
  </si>
  <si>
    <t>97-74-5</t>
  </si>
  <si>
    <t>148-79-8</t>
  </si>
  <si>
    <t>126-00-1</t>
  </si>
  <si>
    <t>58-86-6</t>
  </si>
  <si>
    <t>25057-89-0</t>
  </si>
  <si>
    <t>5234-68-4</t>
  </si>
  <si>
    <t>1929-82-4</t>
  </si>
  <si>
    <t>55219-65-3</t>
  </si>
  <si>
    <t>131860-33-8</t>
  </si>
  <si>
    <t>94361-06-5</t>
  </si>
  <si>
    <t>131983-72-7</t>
  </si>
  <si>
    <t>116-06-3</t>
  </si>
  <si>
    <t>141-86-6</t>
  </si>
  <si>
    <t>33228-44-3</t>
  </si>
  <si>
    <t>58430-94-7</t>
  </si>
  <si>
    <t>102-20-5</t>
  </si>
  <si>
    <t>88-27-7</t>
  </si>
  <si>
    <t>6790-58-5</t>
  </si>
  <si>
    <t>91-76-9</t>
  </si>
  <si>
    <t>115-29-7</t>
  </si>
  <si>
    <t>51-03-6</t>
  </si>
  <si>
    <t>117-84-0</t>
  </si>
  <si>
    <t>21725-46-2</t>
  </si>
  <si>
    <t>759-94-4</t>
  </si>
  <si>
    <t>78-48-8</t>
  </si>
  <si>
    <t>298-07-7</t>
  </si>
  <si>
    <t>26264-06-2</t>
  </si>
  <si>
    <t>121552-61-2</t>
  </si>
  <si>
    <t>117718-60-2</t>
  </si>
  <si>
    <t>145-13-1</t>
  </si>
  <si>
    <t>4196-89-8</t>
  </si>
  <si>
    <t>10124-37-5</t>
  </si>
  <si>
    <t>56038-13-2</t>
  </si>
  <si>
    <t>3923-79-3</t>
  </si>
  <si>
    <t>105624-86-0</t>
  </si>
  <si>
    <t>527680-56-4</t>
  </si>
  <si>
    <t>58-89-9</t>
  </si>
  <si>
    <t>116714-46-6</t>
  </si>
  <si>
    <t>3236-71-3</t>
  </si>
  <si>
    <t>2390-60-5</t>
  </si>
  <si>
    <t>1176-74-5</t>
  </si>
  <si>
    <t>85-70-1</t>
  </si>
  <si>
    <t>125-31-5</t>
  </si>
  <si>
    <t>6344-67-8</t>
  </si>
  <si>
    <t>484-17-3</t>
  </si>
  <si>
    <t>Scenario 2 and 3 comment</t>
  </si>
  <si>
    <t>Scenario 2 and 3 conclusion</t>
  </si>
  <si>
    <t>Looks like RDT data is from read-across</t>
  </si>
  <si>
    <t>84-74-2</t>
  </si>
  <si>
    <t>105-99-7</t>
  </si>
  <si>
    <t>563-12-2</t>
  </si>
  <si>
    <t>110-63-4</t>
  </si>
  <si>
    <t>111-40-0</t>
  </si>
  <si>
    <t>90-30-2</t>
  </si>
  <si>
    <t>2943-75-1</t>
  </si>
  <si>
    <t>68694-11-1</t>
  </si>
  <si>
    <t>142459-58-3</t>
  </si>
  <si>
    <t>161326-34-7</t>
  </si>
  <si>
    <t>361377-29-9</t>
  </si>
  <si>
    <t>69377-81-7</t>
  </si>
  <si>
    <t>94-91-7</t>
  </si>
  <si>
    <t>2467-03-0</t>
  </si>
  <si>
    <t>90-17-5</t>
  </si>
  <si>
    <t>389-08-2</t>
  </si>
  <si>
    <t>131-53-3</t>
  </si>
  <si>
    <t>206-44-0</t>
  </si>
  <si>
    <t>36734-19-7</t>
  </si>
  <si>
    <t>112-50-5</t>
  </si>
  <si>
    <t>103-24-2</t>
  </si>
  <si>
    <t>17689-77-9</t>
  </si>
  <si>
    <t>126833-17-8</t>
  </si>
  <si>
    <t>161050-58-4</t>
  </si>
  <si>
    <t>29420-49-3</t>
  </si>
  <si>
    <t>78-08-0</t>
  </si>
  <si>
    <t>2144-53-8</t>
  </si>
  <si>
    <t>50892-23-4</t>
  </si>
  <si>
    <t>50-29-3</t>
  </si>
  <si>
    <t>122-34-9</t>
  </si>
  <si>
    <t>77-40-7</t>
  </si>
  <si>
    <t>2467-02-9</t>
  </si>
  <si>
    <t>51218-45-2</t>
  </si>
  <si>
    <t>99-76-3</t>
  </si>
  <si>
    <t>95-95-4</t>
  </si>
  <si>
    <t>7757-79-1</t>
  </si>
  <si>
    <t>119446-68-3</t>
  </si>
  <si>
    <t>298-02-2</t>
  </si>
  <si>
    <t>104-67-6</t>
  </si>
  <si>
    <t>120068-37-3</t>
  </si>
  <si>
    <t>6259-76-3</t>
  </si>
  <si>
    <t>2226-96-2</t>
  </si>
  <si>
    <t>1643-19-2</t>
  </si>
  <si>
    <t>122-63-4</t>
  </si>
  <si>
    <t>606-20-2</t>
  </si>
  <si>
    <t>101-61-1</t>
  </si>
  <si>
    <t>51-52-5</t>
  </si>
  <si>
    <t>81-07-2</t>
  </si>
  <si>
    <t>88-06-2</t>
  </si>
  <si>
    <t>81-90-3</t>
  </si>
  <si>
    <t>119-93-7</t>
  </si>
  <si>
    <t>15299-99-7</t>
  </si>
  <si>
    <t>104-66-5</t>
  </si>
  <si>
    <t>111-82-0</t>
  </si>
  <si>
    <t>1194-65-6</t>
  </si>
  <si>
    <t>2634-33-5</t>
  </si>
  <si>
    <t>149877-41-8</t>
  </si>
  <si>
    <t>96489-71-3</t>
  </si>
  <si>
    <t>79538-32-2</t>
  </si>
  <si>
    <t>2996-92-1</t>
  </si>
  <si>
    <t>2610-11-9</t>
  </si>
  <si>
    <t>99-57-0</t>
  </si>
  <si>
    <t>10108-64-2</t>
  </si>
  <si>
    <t>72-20-8</t>
  </si>
  <si>
    <t>23135-22-0</t>
  </si>
  <si>
    <t>1610-18-0</t>
  </si>
  <si>
    <t>2461-15-6</t>
  </si>
  <si>
    <t>134-20-3</t>
  </si>
  <si>
    <t>122836-35-5</t>
  </si>
  <si>
    <t>7696-12-0</t>
  </si>
  <si>
    <t>188425-85-6</t>
  </si>
  <si>
    <t>13254-34-7</t>
  </si>
  <si>
    <t>2031-67-6</t>
  </si>
  <si>
    <t>148-01-6</t>
  </si>
  <si>
    <t>105-13-5</t>
  </si>
  <si>
    <t>25013-16-5</t>
  </si>
  <si>
    <t>91-64-5</t>
  </si>
  <si>
    <t>60-51-5</t>
  </si>
  <si>
    <t>56-38-2</t>
  </si>
  <si>
    <t>142-62-1</t>
  </si>
  <si>
    <t>2104-64-5</t>
  </si>
  <si>
    <t>83-43-2</t>
  </si>
  <si>
    <t>95-94-3</t>
  </si>
  <si>
    <t>533-74-4</t>
  </si>
  <si>
    <t>25155-30-0</t>
  </si>
  <si>
    <t>78-70-6</t>
  </si>
  <si>
    <t>127-51-5</t>
  </si>
  <si>
    <t>24800-44-0</t>
  </si>
  <si>
    <t>65277-42-1</t>
  </si>
  <si>
    <t>13311-84-7</t>
  </si>
  <si>
    <t>175013-18-0</t>
  </si>
  <si>
    <t>110488-70-5</t>
  </si>
  <si>
    <t>118-60-5</t>
  </si>
  <si>
    <t>121-00-6</t>
  </si>
  <si>
    <t>85532-75-8</t>
  </si>
  <si>
    <t>4394-85-8</t>
  </si>
  <si>
    <t>103-48-0</t>
  </si>
  <si>
    <t>3445-11-2</t>
  </si>
  <si>
    <t>39255-32-8</t>
  </si>
  <si>
    <t>129299-90-7</t>
  </si>
  <si>
    <t>309-00-2</t>
  </si>
  <si>
    <t>55-38-9</t>
  </si>
  <si>
    <t>2164-17-2</t>
  </si>
  <si>
    <t>2971-36-0</t>
  </si>
  <si>
    <t>19044-88-3</t>
  </si>
  <si>
    <t>88671-89-0</t>
  </si>
  <si>
    <t>87-62-7</t>
  </si>
  <si>
    <t>126-30-7</t>
  </si>
  <si>
    <t>69327-76-0</t>
  </si>
  <si>
    <t>81334-34-1</t>
  </si>
  <si>
    <t>53112-28-0</t>
  </si>
  <si>
    <t>65405-77-8</t>
  </si>
  <si>
    <t>2705-87-5</t>
  </si>
  <si>
    <t>1470-79-7</t>
  </si>
  <si>
    <t>59719-67-4</t>
  </si>
  <si>
    <t>5124-25-4</t>
  </si>
  <si>
    <t>82657-04-3</t>
  </si>
  <si>
    <t>404-86-4</t>
  </si>
  <si>
    <t>91-53-2</t>
  </si>
  <si>
    <t>97-53-0</t>
  </si>
  <si>
    <t>97-18-7</t>
  </si>
  <si>
    <t>124-19-6</t>
  </si>
  <si>
    <t>122-99-6</t>
  </si>
  <si>
    <t>140-66-9</t>
  </si>
  <si>
    <t>620-92-8</t>
  </si>
  <si>
    <t>74115-24-5</t>
  </si>
  <si>
    <t>576-26-1</t>
  </si>
  <si>
    <t>1843-05-6</t>
  </si>
  <si>
    <t>3147-75-9</t>
  </si>
  <si>
    <t>22781-23-3</t>
  </si>
  <si>
    <t>97886-45-8</t>
  </si>
  <si>
    <t>90823-38-4</t>
  </si>
  <si>
    <t>4376-18-5</t>
  </si>
  <si>
    <t>20120-33-6</t>
  </si>
  <si>
    <t>6425-39-4</t>
  </si>
  <si>
    <t>682-01-9</t>
  </si>
  <si>
    <t>122-00-9</t>
  </si>
  <si>
    <t>5232-99-5</t>
  </si>
  <si>
    <t>20665-85-4</t>
  </si>
  <si>
    <t>460081-99-6</t>
  </si>
  <si>
    <t>CAS numbers</t>
  </si>
  <si>
    <t xml:space="preserve">Looks like RDT data is from read-across,  2-octyl dodecanol </t>
  </si>
  <si>
    <t>This one has proper RDT effects (OECD TG 407).
Read-across? NOAEL 1000, slight depression of weight gain
Industrial chemical, wide-spread uses</t>
  </si>
  <si>
    <t>There is no subchronic study available. In the subacute oral study in rats no relevant hazard was identified resulting in a NOAEL of 1000 mg/kg bw/day. It is assumed that prolongation of treatment time does not provide additional information on toxic effects.</t>
  </si>
  <si>
    <t>This is a silane, do you know what it will form in water solutions?:)
Skin corrosion and eye damage.
In a seven-day range-finding study conducted to determine appropriate doses for administration in an OECD TG 422 study, a NOAEL could not be determined for triacetoxyethylsilane due to the corrosive effects of this substance on the oesophagus and stomach. 
Read-across data with NaCOOH</t>
  </si>
  <si>
    <t>Eye and skin irritant.
Clear RDT effects in 422, but claimed to be most likely secondary to stress caused by the local effects of the test substance on the stomach..
Consumer and worker exposure.</t>
  </si>
  <si>
    <t>Oral RDT read-across.</t>
  </si>
  <si>
    <t xml:space="preserve">Read-across from CAS 140-11-4  Benzyl Propionate. Repeated dose toxicity ,Oral : The no observed adverse effect level (NOAEL) for repeated dose toxicity study for benzyl propionate was estimated to be 520.25 mg/kg/day when administered orally in feed to rat in a subchronic study of 90 days. </t>
  </si>
  <si>
    <t>Seriously? You can talk to me, I am representing chronic exposure species.
The substance 1,2-benzisothiazol-3(2H)-one 1,1-dioxide does not exhibit repeated dose toxicity by the oral ,inhalation and dermal route.</t>
  </si>
  <si>
    <t>At all dose levels (100, 250 and 500 mg/kg bw/day) during the histopathology examination, perivascular lymphoid cell infiltration and transitional cell hyperplasia of the urinary bladder were observed in males and females.</t>
  </si>
  <si>
    <t xml:space="preserve">Industrial chemical, widespread uses.
Repeated dose toxicity: OECD TG 422 in rats: LOAEL = 100 mg/kg bw/day. At all dose levels (100, 250 and 500 mg/kg bw/day) during the histopathology examination, perivascular lymphoid cell infiltration and transitional cell hyperplasia of the urinary bladder were observed in males and females. </t>
  </si>
  <si>
    <t xml:space="preserve">No REACH dossier: Substances indicated, in 2009, as being intended to be registered by at least one company in the EEA. </t>
  </si>
  <si>
    <t>Yes, but also used as biocide</t>
  </si>
  <si>
    <t>When corrected for mean test article intake, the parental NOAEL of 3000 ppm corresponds to 228-231 mg/kg for males and 251-382 mg/kg for females (kidney).
Widespread uses and consumer</t>
  </si>
  <si>
    <t>Based on the results of this study, the NOAEL for systemic toxicity was determined to be 150 mg/kg bw/day based on transitional epithelial cell hyperplasia in the kidney and urinary bladder of male rats and transitional epithelial cell hyperplasia in the urinary bladder in female rats observed in the 750 mg/kg bw dose group.
Widespread uses and consumer
Silane</t>
  </si>
  <si>
    <t>Yes, but silane</t>
  </si>
  <si>
    <t>Substances indicated, in 2009, as being intended to be registered by at least one company in the EEA.</t>
  </si>
  <si>
    <t>No REACH dossier: Substances indicated, in 2009, as being intended to be registered by at least one company in the EEA.</t>
  </si>
  <si>
    <t>The 28-day oral toxicity study with Coriander oil containing 72.9% linalool established a NOAEL of 117 mg linalool/kg bw/day based on observed effects in the stomach in both sexes (thickened mucosa, inflammation and acanthosis) and kidney in males (regeneration and necrosis of tubules, alpha-2u-globulin nephropathy). Although hepatocellular cytoplasmic vacuolisation and increased liver weight were observed in treated females, these effects are probably the result of metabolizing enzyme induction and can therefore be considered rather an adaptive change than an adverse effect. The LOEL was 292 mg linalool/kg bw/d.
Is present in almost every skin care cosmetic. Skin sensitizer.</t>
  </si>
  <si>
    <t>Yes, nice border-line case</t>
  </si>
  <si>
    <t xml:space="preserve">Based on results of an OECD 422 and GLP compliant study, the toxicological NOAEL for daily oral gavage of the test item in male and female rats for 28 consecutive days was found to be 300 mg/kg bw/d. Dose levels of 100, 300 or 1000 mg/kg bw/day were applied. Effects of general toxicity were observed at the High dose only and were completely reversible within the recovery period. 
</t>
  </si>
  <si>
    <t>Yes, nice border-line case, but also biocide</t>
  </si>
  <si>
    <t>Yes, you may distinguish between an adaptative and adverse effect. Biocide</t>
  </si>
  <si>
    <t>? Looks like a good control substance.</t>
  </si>
  <si>
    <t>90 d RDT NOAEL: No treatment-related, adverse findings were observed at clinical examinations, clinical pathology and pathology up to a dose level of 1000 mg/kg bw/d. Eye and skin irritant</t>
  </si>
  <si>
    <t>A study on the analogue substance was assessed for repeated dose oral toxicity according to OECD 408. No toxicologically significant effects. The ‘No Observed Adverse Effect Level’ (NOAEL) was therefore considered to be 20000 ppm (1409.7 mg/kg bw/day), highest dose tested</t>
  </si>
  <si>
    <t>No
Read-across, biocide and no effects</t>
  </si>
  <si>
    <t>Eye and skin irritant.
tetraethyl orthosilicate have been read-across: 422 NOAEL for  in rats was 50 mg/kg bw/day for the females and 10 mg/kg bw/day for the males, based on adverse effects on the kidneys (tubular nephropathy)</t>
  </si>
  <si>
    <t>Intermediate, limited REACH dossier</t>
  </si>
  <si>
    <t>Scenario 4 comment</t>
  </si>
  <si>
    <t>Scenario 4 conclusions</t>
  </si>
  <si>
    <t>Repro 2 (CLH)
Substances indicated, in 2009, as being intended to be registered by at least one company in the EEA. 
Triticonazole (CAS Number: 131983-72-7) Triticonazole is a triazole fungicide used for the control of common soil and seed-borne diseases on cereals and other crops.</t>
  </si>
  <si>
    <t>Acute tox 2 and 3 (CLH)
Substances indicated, in 2009, as being intended to be registered by at least one company in the EEA. 
ALDICARB is a carbamate pesticide/insecticide. It is super toxic; the probable oral lethal dose for humans is less than 5 mg/kg</t>
  </si>
  <si>
    <t>No, no REACH dossier and insecticide</t>
  </si>
  <si>
    <t>No, no REACH dossier and fungicide and acute tox</t>
  </si>
  <si>
    <t>Acute tox 4
Substances indicated, in 2009, as being intended to be registered by at least one company in the EEA. 
Cyanazine is a herbicide that belongs to the group of triazines. Cyanazine inhibits photosynthesis and is therefore used as a herbicide</t>
  </si>
  <si>
    <t>No, no REACH dossier and insecticide and banned in EU and CLH only acute tox</t>
  </si>
  <si>
    <t>No, no REACH dossier and herbicide and CLH only acute tox</t>
  </si>
  <si>
    <t xml:space="preserve">No CLH, self: Acute tox and STOT RE 1
Substances indicated, in 2009, as being intended to be registered by at least one company in the EEA. 
Tribufos is used in pesticide formulations and is classified as an insect growth regulator </t>
  </si>
  <si>
    <t>No, no REACH dossier and herbicide, no CLH</t>
  </si>
  <si>
    <t>REACH: Hexachlorocyclohexanes, including lindane are POP substances. No REACH dossier, CLH STOT RE 2
Confirmed carcinogen with experimental carcinogenic and neoplastigenic data. A human systemic poison by ingestion.
Lindane is an insecticide that is used as a treatment for scabies and lice. Lindane has been used as a broad-spectrum insecticide for seed and soil treatment
Data from chronic toxicity NIEH: https://cebs.niehs.nih.gov/cebs/test_article/58-89-9</t>
  </si>
  <si>
    <t>CLH: Acute tox 3 and 4
Substances indicated, in 2009, as being intended to be registered by at least one company in the EEA. 
organophosphate pesticide that is commonly used for crop protection</t>
  </si>
  <si>
    <t>No
No REACH dossier and only Acute Tox CLH</t>
  </si>
  <si>
    <t xml:space="preserve">REACH dossier available, no CLH
Are you sure this is Scenarion 4 substance? Not very much different than other silanes. RDT read-across from triacetoxyethylsilane and/or sodium acetate. Corrosive. </t>
  </si>
  <si>
    <t>No.
Read-across and local effects.</t>
  </si>
  <si>
    <t>DDT.</t>
  </si>
  <si>
    <t>CLH Carc 2
Herbicide
REACH dossier available. The 90 day NOEL in rats for Simazine Technical is therefore 100 ppm, which corresponds to 8.0 mg/kg bw (testes)
IRIS data: https://cfpub.epa.gov/ncea/iris2/chemicallanding.cfm?substance_nmbr=263</t>
  </si>
  <si>
    <t>Self-classification Acute tox 4.
Substances indicated, in 2009, as being intended to be registered by at least one company in the EEA.
triazole-type fungicide</t>
  </si>
  <si>
    <t>No
No REACH dossier and only Acute Tox self classification</t>
  </si>
  <si>
    <t>CLH Acute tox 1 and 2.
non-biocumulative organophosphate used as an insecticide and acaricide
Substances indicated, in 2009, as being intended to be registered by at least one company in the EEA.</t>
  </si>
  <si>
    <t>CLH STOT RE 1 
REACH dossier available. NOAEL 2 mg/kg bw/day; NOEL 0.07 mg/kg bw/day
insecticide</t>
  </si>
  <si>
    <t xml:space="preserve">Self classification Carc 2.
This substance is reasonably anticipated to be a human carcinogen
Substances indicated, in 2009, as being intended to be registered by at least one company in the EEA
Has been used to promote fattening.
</t>
  </si>
  <si>
    <t>Probably no.</t>
  </si>
  <si>
    <t>CLH: Acute tox 3
There is REACH dossier, but with no data
pyridazinone insecti- cide/acaricide/miticide</t>
  </si>
  <si>
    <t>CLH: STOT RE 1, Carc 1B, Muta 1B
There is REACH dosier
NOAEL of 30ppm (ca 3mg Cd/kg bw/d), but this was the highest dose tested and no effects were observed
Inorganic substance</t>
  </si>
  <si>
    <t>CLH: Acute tox 2 and 3
Substances indicated, in 2009, as being intended to be registered by at least one company in the EEA.
organochlorine pesticide</t>
  </si>
  <si>
    <t>No
No RDT classification, no REACH dossier</t>
  </si>
  <si>
    <t>CLH: Acute tox 2 and 4
Substances indicated, in 2009, as being intended to be registered by at least one company in the EEA.
insecticide/nematicide</t>
  </si>
  <si>
    <t>CLH: Acute tox 4, Carc 2, STOT SE 2, nervous system inhalation
Substances indicated, in 2009, as being intended to be registered by at least one company in the EEA.
Substances undergoing an ED assessment.
pyrethroid pesticide</t>
  </si>
  <si>
    <t>Maybe.
No REACH dossier
Carc 2, ED</t>
  </si>
  <si>
    <t>CLH: Acute Tox 4
Substances indicated, in 2009, as being intended to be registered by at least one company in the EEA.
Organophosphorus Pesticide</t>
  </si>
  <si>
    <t>CLH: STOT RE 1
Substances indicated, in 2009, as being intended to be registered by at least one company in the EEA
Organic phosphate insecticide</t>
  </si>
  <si>
    <t>Maybe, no REACH dossier and insecticide, no CLH</t>
  </si>
  <si>
    <t>Selfclass: Acute Tox 4, STOT SE 3, irritant
Substances indicated, in 2009, as being intended to be registered by at least one company in the EEA.
Intermediate for herbicides and defoliants, insecticide, impregnant for moisture resistance, electrical insulation.</t>
  </si>
  <si>
    <t>CLH: Acute tox 4
Substances indicated, in 2009, as being intended to be registered by at least one company in the EEA.
fungicide, herbicide and nematicide</t>
  </si>
  <si>
    <t>CLH: STOT RE1, Carc 2
Substances indicated, in 2009, as being intended to be registered by at least one company in the EEA.
POP
chlorinated cyclodiene pesticide</t>
  </si>
  <si>
    <t>CLH: STOT RE1
Substances indicated, in 2009, as being intended to be registered by at least one company in the EEA.
organophosphorous pesticide</t>
  </si>
  <si>
    <t>Yes
RDT CLH
no REACH dossier and pesticide</t>
  </si>
  <si>
    <t>Selfclass: Carc 2, Repro 2
90-d study:  7.5 ppm is considered to represent the no-observed-adverse-effect level (NOAEL) in this study (equivalent to 5.9 mg/kg/day and 6.5 mg/kg/day in males and females respectively).
Herbicide
IRIS: https://cfpub.epa.gov/ncea/iris2/chemicalLanding.cfm?substance_nmbr=241</t>
  </si>
  <si>
    <t>Selfclass: STOT RE 2
Substances indicated, in 2009, as being intended to be registered by at least one company in the EEA.
insecticide</t>
  </si>
  <si>
    <t>Maybe.
No REACH dossier, selfclassification RDT</t>
  </si>
  <si>
    <t>Probably not</t>
  </si>
  <si>
    <t>CLH: Acute tox 3
Substances indicated, in 2009, as being intended to be registered by at least one company in the EEA.
broad-spectrum carbamate insecticide and an inhibitor of acetylcholinesterase</t>
  </si>
  <si>
    <t>Selfclassification - nothing for HH
Substances indicated, in 2009, as being intended to be registered by at least one company in the EEA.
herbicide</t>
  </si>
  <si>
    <t>NO
RDT CLH
no REACH dossier and fungicide</t>
  </si>
  <si>
    <t>NO
No REACH dossier and insecticide, CLH STOT RE 2, data available</t>
  </si>
  <si>
    <t>no</t>
  </si>
  <si>
    <t xml:space="preserve">no
</t>
  </si>
  <si>
    <t>maybe
RDT CLH
no REACH dossier and insecticide</t>
  </si>
  <si>
    <t>no
RDT CLH
no REACH dossier and pesticide</t>
  </si>
  <si>
    <t>yes</t>
  </si>
  <si>
    <t>Yes, as negative control</t>
  </si>
  <si>
    <t>maybe</t>
  </si>
  <si>
    <t>no, no concordance between in vitro and in vivo
DEV tox</t>
  </si>
  <si>
    <t>CLH: Acute tox 3, selfclassification STOT RE 1 or 3 (kidney, nervous system)
read-across 422: NOAEL &gt; 200 mg/kg bw/d (here were no indications of toxicity (systemic, reproductive, developmental, or neurological) in either the paraental or F1 generation, the recovery males or females or the 28 day female dose groups evaluated in this study.)
used in the synthesis of anti-oxidant compounds
Scientific Opinion on the safety and efficacy of phenol derivatives containing ring-alkyl, ring-alkoxy and side-chains with an oxygenated functional group (chemical group 25) when used as flavourings for all species EFSA</t>
  </si>
  <si>
    <t>"3913-02-8"</t>
  </si>
  <si>
    <t>EC</t>
  </si>
  <si>
    <t>UUID</t>
  </si>
  <si>
    <t>Not registered</t>
  </si>
  <si>
    <t>262-915-3</t>
  </si>
  <si>
    <t xml:space="preserve"> -</t>
  </si>
  <si>
    <t>10-100</t>
  </si>
  <si>
    <t>202-605-7</t>
  </si>
  <si>
    <t>98097554-4ab0-47ab-aae8-6263d8660982</t>
  </si>
  <si>
    <t>204-763-2</t>
  </si>
  <si>
    <t>100-1000</t>
  </si>
  <si>
    <t>200-400-7</t>
  </si>
  <si>
    <t>4812dc17-62f6-409a-bf39-8c25b496a0b0</t>
  </si>
  <si>
    <t>205-507-2</t>
  </si>
  <si>
    <t>622-989-3</t>
  </si>
  <si>
    <t>261-245-9</t>
  </si>
  <si>
    <t>6a7e7994-bd4e-4f47-b141-89eaef353e05 (LEAD, A VIII)</t>
  </si>
  <si>
    <t>203-013-1</t>
  </si>
  <si>
    <t xml:space="preserve">SSS: 43f548c5-752d-47f9-8dc7-4a12d418846c
Sym: 8423b7c5-fa59-4fa2-a4da-e5c8fee7cb03
</t>
  </si>
  <si>
    <t>&gt;1000</t>
  </si>
  <si>
    <t>223-470-0</t>
  </si>
  <si>
    <t>5aa9b1f3-e7b9-4f32-91c2-ce560f762cdb</t>
  </si>
  <si>
    <t>201-816-1</t>
  </si>
  <si>
    <t>IUC5-2db36d70-bb5f-4411-8a4c-e6bf6a18dc72</t>
  </si>
  <si>
    <t>229-861-2</t>
  </si>
  <si>
    <t>c16646d1-c6bc-4ab8-bf8c-c332b88f6beb</t>
  </si>
  <si>
    <t>202-095-6</t>
  </si>
  <si>
    <t>c302d5c5-5a64-4f11-b031-f599db8bdab8 (lead, 100-1000)</t>
  </si>
  <si>
    <t>206-056-4</t>
  </si>
  <si>
    <t>IUC5-6588c754-5c14-41ed-b28e-94cbc93505b2</t>
  </si>
  <si>
    <t>247-557-8</t>
  </si>
  <si>
    <t>f518c9a5-2c79-4ed3-87aa-dc01589d0a2d</t>
  </si>
  <si>
    <t xml:space="preserve"> 1-10</t>
  </si>
  <si>
    <t>205-647-4</t>
  </si>
  <si>
    <t>d5fee4f3-7604-4ad4-8d98-c57c66644807</t>
  </si>
  <si>
    <t>224-081-9</t>
  </si>
  <si>
    <t>bf7f0c8b-d790-4ce1-ac01-d0d66143a3d0</t>
  </si>
  <si>
    <t>233-332-1</t>
  </si>
  <si>
    <t>3e36125b-d623-44d1-a8ad-401325b8508a</t>
  </si>
  <si>
    <t>259-952-2</t>
  </si>
  <si>
    <t>751eb8a1-67ea-4472-b8b6-71a040db25b5</t>
  </si>
  <si>
    <t>223-496-2</t>
  </si>
  <si>
    <t>e0f3dd3a-7a41-4c86-ab5f-ef1b23f58120</t>
  </si>
  <si>
    <t>223-943-1</t>
  </si>
  <si>
    <t>be661c8b-b650-42f2-8684-1f2c07acffce</t>
  </si>
  <si>
    <t>631-285-5</t>
  </si>
  <si>
    <t>200-401-2</t>
  </si>
  <si>
    <t>203-786-5</t>
  </si>
  <si>
    <t>56fb3874-3e93-45cf-8f73-b678f6c37938</t>
  </si>
  <si>
    <t>203-865-4</t>
  </si>
  <si>
    <t>39a5c3bb-0463-46dd-a763-0c15bf9669b8</t>
  </si>
  <si>
    <t>201-983-0</t>
  </si>
  <si>
    <t>b97c2ff2-d6cf-489e-9750-a1f960e3fbad</t>
  </si>
  <si>
    <t>220-941-2</t>
  </si>
  <si>
    <t>e3f63d61-f0ba-4cd3-96f2-b0045984493f</t>
  </si>
  <si>
    <t>202-374-2</t>
  </si>
  <si>
    <t>16584ce3-ca8b-4a19-bacc-f3137ec3b6f2</t>
  </si>
  <si>
    <t>219-579-8</t>
  </si>
  <si>
    <t>201-972-0</t>
  </si>
  <si>
    <t>7370db39-4c1c-439e-809f-d52b2899f4ab (lead 1-10)</t>
  </si>
  <si>
    <t>205-026-8</t>
  </si>
  <si>
    <t>e4ea81e3-9cb7-4bc3-b241-e6229646c257</t>
  </si>
  <si>
    <t>241-677-4</t>
  </si>
  <si>
    <t>IUC5-9d493ea4-3f86-4fd5-a888-796aff304b3e</t>
  </si>
  <si>
    <t>201-081-7</t>
  </si>
  <si>
    <t>00321a9f-3c8e-4644-8ed6-934850273f04</t>
  </si>
  <si>
    <t>201-025-1</t>
  </si>
  <si>
    <t>219-578-2</t>
  </si>
  <si>
    <t>049dec1c-0bf7-404f-825c-bccee0607d9a</t>
  </si>
  <si>
    <t>231-818-8</t>
  </si>
  <si>
    <t>0ae8df8e-7f75-40da-9527-7057f24ec0f5</t>
  </si>
  <si>
    <t>203-225-4</t>
  </si>
  <si>
    <t>0823c92b-9086-40cb-8b06-065fade67b92</t>
  </si>
  <si>
    <t>228-408-6</t>
  </si>
  <si>
    <t>92ce1169-6752-47db-98a3-4ec6dc339909</t>
  </si>
  <si>
    <t>218-760-9</t>
  </si>
  <si>
    <t>3be81d8f-64de-4fda-a5f6-55c58fd96649</t>
  </si>
  <si>
    <t>216-699-2</t>
  </si>
  <si>
    <t>142ff215-4fe0-4462-ba08-3aed686f5ee8</t>
  </si>
  <si>
    <t>204-559-3</t>
  </si>
  <si>
    <t>8e9662ed-82ad-4a1d-aacb-f1040067c08b</t>
  </si>
  <si>
    <t>201-321-0</t>
  </si>
  <si>
    <t>IUC5-dc4c86f3-8806-4bf9-86a1-d8714bd373f2</t>
  </si>
  <si>
    <t>201-384-4</t>
  </si>
  <si>
    <t>203-224-9</t>
  </si>
  <si>
    <t>IUC5-caef3cbe-218f-462c-8ee4-367f4259afea</t>
  </si>
  <si>
    <t>406-950-6</t>
  </si>
  <si>
    <t>SNIF-9a22d4b0-0b3d-383e-8b7c-103cf34dcd5a</t>
  </si>
  <si>
    <t>Intermediate</t>
  </si>
  <si>
    <t>219-232-0</t>
  </si>
  <si>
    <t>d51ce666-3a23-4aaa-97ae-452d8bee2265</t>
  </si>
  <si>
    <t>221-066-9</t>
  </si>
  <si>
    <t>d7cef449-420e-4277-bb3a-bb05339db6b2</t>
  </si>
  <si>
    <t>220-028-9; Direct Red 81</t>
  </si>
  <si>
    <t>48cbc03c-c845-46db-86e0-c1302e3c5577</t>
  </si>
  <si>
    <t>214-645-2</t>
  </si>
  <si>
    <t>202-767-9</t>
  </si>
  <si>
    <t>c1c28be5-03b8-4f5b-9bba-6574a6eb6b71</t>
  </si>
  <si>
    <t>233-296-7</t>
  </si>
  <si>
    <t>IUC5-83a80b7e-e1fd-483d-b118-0b9cf01f01ac</t>
  </si>
  <si>
    <t>219-553-6</t>
  </si>
  <si>
    <t>1c362447-55ce-4b10-affe-0b702468af21 (lead 10-100)</t>
  </si>
  <si>
    <t>205-132-4</t>
  </si>
  <si>
    <t>8174b81e-1b46-4f57-9739-6efbb19306d4</t>
  </si>
  <si>
    <t>236-244-1</t>
  </si>
  <si>
    <t>07b11bf7-1b23-4c1b-998e-4db1760a2ba9</t>
  </si>
  <si>
    <t>217-983-9</t>
  </si>
  <si>
    <t>f917eb99-e223-4a09-b584-49e3fab1f50d</t>
  </si>
  <si>
    <t>205-706-4</t>
  </si>
  <si>
    <t>203-273-6</t>
  </si>
  <si>
    <t>10-100: cee95b69-678b-4e19-824d-f55b2332a1bd
1-10 SSS: b219a5d0-6551-4970-9f52-2e98247e13dc</t>
  </si>
  <si>
    <t xml:space="preserve"> See EC 204-442-7 100-1000</t>
  </si>
  <si>
    <t>246-563-8</t>
  </si>
  <si>
    <t>EC number
204-442-7 (CAS 121-00-6): 100-1000  - 0271d839-c261-41e1-a16e-bdb4dbfb2bee</t>
  </si>
  <si>
    <t>205-550-7</t>
  </si>
  <si>
    <t>4f47ffb2-5606-494c-921d-932a674253cd</t>
  </si>
  <si>
    <t>201-476-4</t>
  </si>
  <si>
    <t>db5c7822-2c39-4b2f-b548-69f276813649</t>
  </si>
  <si>
    <t>212-944-2</t>
  </si>
  <si>
    <t>71aa93e6-7959-41c3-a26e-4aa35a883e84</t>
  </si>
  <si>
    <t>246-680-4</t>
  </si>
  <si>
    <t>25b29895-f33b-44f9-943e-c04959622e21</t>
  </si>
  <si>
    <t>201-134-4</t>
  </si>
  <si>
    <t>0b48636f-39cb-46de-9ee4-2a936fab7629</t>
  </si>
  <si>
    <t>246-466-0</t>
  </si>
  <si>
    <t>a2dd30f9-da30-4c81-95e2-a87c3b2602d8</t>
  </si>
  <si>
    <t>204-263-4</t>
  </si>
  <si>
    <t>ca0420ec-90d9-4607-a24d-890385501bd3</t>
  </si>
  <si>
    <t>204-442-7</t>
  </si>
  <si>
    <t>0271d839-c261-41e1-a16e-bdb4dbfb2bee</t>
  </si>
  <si>
    <t>224-518-3</t>
  </si>
  <si>
    <t>de5e418e-18d0-491a-bb24-032e93555d86</t>
  </si>
  <si>
    <t>203-116-1</t>
  </si>
  <si>
    <t>356f6e3d-79ef-47ca-a7b2-d54d59498911</t>
  </si>
  <si>
    <t>222-359-4</t>
  </si>
  <si>
    <t>13316bd2-92af-4805-be40-c7fbe28d0f70</t>
  </si>
  <si>
    <t>254-384-1</t>
  </si>
  <si>
    <t>85f7a9c8-451c-4434-8ed5-30974863892c</t>
  </si>
  <si>
    <t>623-854-1</t>
  </si>
  <si>
    <t>204-736-5</t>
  </si>
  <si>
    <t>204-781-0</t>
  </si>
  <si>
    <t>0841da38-01ba-4d60-8818-abd1653af892</t>
  </si>
  <si>
    <t>617-219-8</t>
  </si>
  <si>
    <t>84ff73c9-2c76-4815-ab32-2fd59d326474</t>
  </si>
  <si>
    <t>265-745-8</t>
  </si>
  <si>
    <t>25205b4a-f75a-4f44-b557-18f66abbb5a5</t>
  </si>
  <si>
    <t>220-292-5</t>
  </si>
  <si>
    <t>fa24071a-88d8-4bb8-a48d-d7d746cb56d8</t>
  </si>
  <si>
    <t>216-004-2</t>
  </si>
  <si>
    <t>261-879-6</t>
  </si>
  <si>
    <t>Sika: 31eebb99-1b22-4e22-89e1-9f6de267b774
0000: Failed a8af077a-49ba-4ab9-af39-7653bae7ce80</t>
  </si>
  <si>
    <t>225-862-7</t>
  </si>
  <si>
    <t>3f69f883-3df1-4b2a-8b52-55fbf0d53c3d</t>
  </si>
  <si>
    <t>453-270-0</t>
  </si>
  <si>
    <t>SNIF-f042fd36-1cea-3af8-b74d-d16d737ad900</t>
  </si>
  <si>
    <t>207-837-2</t>
  </si>
  <si>
    <t>9e412927-5023-4e01-986a-4b81af13504f</t>
  </si>
  <si>
    <t>204-688-5</t>
  </si>
  <si>
    <t>5342fc1d-60bd-4138-bb56-d67d3e81384e</t>
  </si>
  <si>
    <t>623-097-7</t>
  </si>
  <si>
    <t>224-476-6</t>
  </si>
  <si>
    <t>243-528-9 (SID change to EC 701-402-5)</t>
  </si>
  <si>
    <t>2340ff7f-d19b-4729-9ba4-c2c2d8428e90</t>
  </si>
  <si>
    <t>229-194-7</t>
  </si>
  <si>
    <t>5439672d-7be6-4fde-83c6-8f69f7cf9b7d</t>
  </si>
  <si>
    <t>211-659-0</t>
  </si>
  <si>
    <t>IUC5-9f460b1f-4bdf-4f75-97b1-99786531511e</t>
  </si>
  <si>
    <t>204-514-8</t>
  </si>
  <si>
    <t>IUC5-6c1af328-3ff3-4dcc-9495-0a6a5ed20221</t>
  </si>
  <si>
    <t>226-029-0</t>
  </si>
  <si>
    <t>767cdd23-0f45-4c4b-bb38-b86b067bf98b</t>
  </si>
  <si>
    <t>243-956-6</t>
  </si>
  <si>
    <t>a7f1c0c4-b788-49cc-a90d-ff141d4b5866</t>
  </si>
  <si>
    <t>621-706-0</t>
  </si>
  <si>
    <t>207-602-4</t>
  </si>
  <si>
    <r>
      <t xml:space="preserve">STOT RE 2, kidney (CLH)
Substances indicated, in 2009, as being intended to be registered by at least one company in the EEA.
Carboxine is an </t>
    </r>
    <r>
      <rPr>
        <b/>
        <sz val="10"/>
        <color rgb="FFFF0000"/>
        <rFont val="Calibri narrow"/>
      </rPr>
      <t xml:space="preserve">agricultural fungicide </t>
    </r>
    <r>
      <rPr>
        <sz val="10"/>
        <color rgb="FF000000"/>
        <rFont val="Calibri narrow"/>
      </rPr>
      <t>and seed treatment agent, another name PESTANAL®</t>
    </r>
  </si>
  <si>
    <r>
      <t>Also a biocide, but there are also other consumer and worker uses. 
CAS</t>
    </r>
    <r>
      <rPr>
        <sz val="10"/>
        <color rgb="FF000000"/>
        <rFont val="Calibri narrow"/>
      </rPr>
      <t xml:space="preserve"> Number: 6790-58-5</t>
    </r>
  </si>
  <si>
    <r>
      <t xml:space="preserve">Acute tox 2 and 4 (CLH)
Substances indicated, in 2009, as being intended to be registered by at least one company in the EEA.
Endosulfan  (CAS: 115-29-7)    is a chlorinated organic compound used as an insecticide and miticide. </t>
    </r>
    <r>
      <rPr>
        <b/>
        <sz val="10"/>
        <color rgb="FFFF0000"/>
        <rFont val="Calibri narrow"/>
      </rPr>
      <t>Its use is prohibited in the European Union and most countries because of its high toxicity to humans, mammals and aquatic organisms.</t>
    </r>
  </si>
  <si>
    <r>
      <t xml:space="preserve">No CLH or self-classification
Substances indicated, in 2009, as being intended to be registered by at least one company in the EEA.
preemergent herbicide to control annual grasses and certain broadleaf weeds on citrus crops
</t>
    </r>
    <r>
      <rPr>
        <sz val="10"/>
        <color rgb="FFFF0000"/>
        <rFont val="Calibri narrow"/>
      </rPr>
      <t>Thiazopyr is an herbicide used in controlling cell division.</t>
    </r>
    <r>
      <rPr>
        <sz val="10"/>
        <color rgb="FF000000"/>
        <rFont val="Calibri narrow"/>
      </rPr>
      <t xml:space="preserve"> References, Ridley, P., et al.: J. Agric. Food Chem., 46, 10, 4398 (1998)
Data from EPA (thyroid, NOEL 6.6 mg/kg bw/d): https://www3.epa.gov/pesticides/chem_search/cleared_reviews/csr_PC-129100_17-Jan-97.pdf
</t>
    </r>
  </si>
  <si>
    <r>
      <t xml:space="preserve"> Artificial sweetener and sugar substitute. </t>
    </r>
    <r>
      <rPr>
        <b/>
        <sz val="10"/>
        <color rgb="FFFF0000"/>
        <rFont val="Calibri narrow"/>
      </rPr>
      <t>The majority of ingested sucralose is not broken down by the body, so it is noncaloric</t>
    </r>
    <r>
      <rPr>
        <b/>
        <sz val="10"/>
        <color rgb="FF000000"/>
        <rFont val="Calibri narrow"/>
      </rPr>
      <t xml:space="preserve">. In the European Union, it is also known under the E number E955
EC / List no.: </t>
    </r>
    <r>
      <rPr>
        <sz val="10"/>
        <color rgb="FF000000"/>
        <rFont val="Calibri narrow"/>
      </rPr>
      <t>259-952-2</t>
    </r>
    <r>
      <rPr>
        <b/>
        <sz val="10"/>
        <color rgb="FF000000"/>
        <rFont val="Calibri narrow"/>
      </rPr>
      <t xml:space="preserve">
CAS no.: 56038-13-2 </t>
    </r>
  </si>
  <si>
    <t>Yes if you want something which is not metabolized.</t>
  </si>
  <si>
    <r>
      <t xml:space="preserve">CAS no.: 3923-79-3
Organic industrial chemical, eye irritation (reaction with proteins?). </t>
    </r>
    <r>
      <rPr>
        <b/>
        <sz val="10"/>
        <color rgb="FF000000"/>
        <rFont val="Calibri narrow"/>
      </rPr>
      <t>REACH RDT data based on read-across</t>
    </r>
    <r>
      <rPr>
        <sz val="10"/>
        <color rgb="FF000000"/>
        <rFont val="Calibri narrow"/>
      </rPr>
      <t xml:space="preserve">
WS 1000 g/L
</t>
    </r>
  </si>
  <si>
    <r>
      <rPr>
        <b/>
        <sz val="10"/>
        <rFont val="Calibri narrow"/>
      </rPr>
      <t>Maybe.</t>
    </r>
    <r>
      <rPr>
        <sz val="10"/>
        <rFont val="Calibri narrow"/>
      </rPr>
      <t xml:space="preserve">
Local effects masking systemic effects?
NAMs helping to make an distinction?</t>
    </r>
  </si>
  <si>
    <t>Yes,  but some activity found.</t>
  </si>
  <si>
    <r>
      <t xml:space="preserve">The oral administration of the test item by gavage to rats at the high dose level of 1000 mg/kg bw/day for 4 weeks resulted in slight increases in alanine aminotransferase activity in the sera indicating </t>
    </r>
    <r>
      <rPr>
        <b/>
        <sz val="10"/>
        <color rgb="FF000000"/>
        <rFont val="Calibri narrow"/>
      </rPr>
      <t>mild hepatocellular damage</t>
    </r>
    <r>
      <rPr>
        <sz val="10"/>
        <color rgb="FF000000"/>
        <rFont val="Calibri narrow"/>
      </rPr>
      <t>. No test substance-related changes were seen in the low and mid dose animals (50 and 200 mg/kg bw/day). The increases in liver enzyme activities in the sera observed at the end of the administration period were reversible during the course of the treatment-free recovery period. The no observed adverse effect level (NOAEL) under the conditions of this study was 1000 mg/kg bw/day.
widespread uses and consumers</t>
    </r>
  </si>
  <si>
    <t>Yes, but some activity found.</t>
  </si>
  <si>
    <t>Harmonised classification</t>
  </si>
  <si>
    <t>Classification in C&amp;L notifications</t>
  </si>
  <si>
    <t>STOT Single Exp. 3 H335 [1 out of 6]
Acute Tox. 3 H311 [1 out of 6]
Skin Irrit. 2 H315 [5 out of 6]
Acute Tox. 3 H301 [1 out of 6]
STOT Single Exp. 3 H335, affected organs: respiratory system [1 out of 6]
Acute Tox. 3 H331 [1 out of 6]
Acute Tox. 4 H332 [4 out of 6]
Skin Sens. 1 H317 [2 out of 6]
Acute Tox. 4 H302 [2 out of 6]
Eye Irrit. 2 H319 [6 out of 6]
STOT Single Exp. 3 H335, affected organs: Mancanza di dati [2 out of 6]
Aquatic Acute 1 H400 [1 out of 6]
Acute Tox. 4 H312 [4 out of 6]</t>
  </si>
  <si>
    <t xml:space="preserve">Index number: 006-080-00-3
Acute Tox. 4 Hazard Statement: H302 (Minimum classification)
Aquatic Chronic 2 Statement: H411 
Skin Sens. 1 Statement: H317 </t>
  </si>
  <si>
    <t>Muta. 2 H341
Acute Tox. 4 H302
Acute Tox. 4 H332
Skin Sens. 1 H317
Aquatic Acute 1 H400
Aquatic Chronic 2 H411
Aquatic Chronic 1 H410, M-factor: 10.00</t>
  </si>
  <si>
    <t>Aquatic Chronic 1 H410 [2 out of 42]
STOT Rep. Exp. 2 H373, affected organs: liver [1 out of 42]
STOT Rep. Exp. 2 H373 [1 out of 42]</t>
  </si>
  <si>
    <t>-</t>
  </si>
  <si>
    <t>Eye Irrit. 2 H319 [2 out of 3]
STOT Single Exp. 3 H335 [1 out of 3]
Skin Irrit. 2 H315 [2 out of 3]</t>
  </si>
  <si>
    <t>STOT Single Exp. 3 H335, affected organs: respiratory tract  [1 out of 23]
STOT Single Exp. 3 H335, affected organs: Respiratory tract [4 out of 23]
STOT Rep. Exp. 2 H373, affected organs: May cause damage to organs  [1 out of 23]
Acute Tox. 4 H302 [1 out of 23]
Eye Irrit. 2 H319 [22 out of 23]
Skin Sens. 1A H317 [1 out of 23]
STOT Single Exp. 3 H335, affected organs: respiratory system [1 out of 23]
Skin Irrit. 2 H315 [20 out of 23]
STOT Single Exp. 3 H335, affected organs: Skin, eye, respiratory roads [3 out of 23]
STOT Rep. Exp. 1 H372, affected organs: kidney,liver,spleen,blood [1 out of 23]
STOT Single Exp. 3 H335, affected organs: May cause respiratory irritation [1 out of 23]
STOT Single Exp. 3 H335, affected organs: Respiratory system [3 out of 23]
Acute Tox. 3 H301 [21 out of 23]
STOT Single Exp. 3 H335 [5 out of 23]
Aquatic Chronic 2 H411 [2 out of 23]
Acute Tox. 4 H332 [4 out of 23]
Skin Sens. 1 H317 [5 out of 23]
Acute Tox. 4 H312 [6 out of 23]</t>
  </si>
  <si>
    <t>STOT Single Exp. 3 H335 [2 out of 4]
Eye Irrit. 2 H319 [3 out of 4]
Skin Irrit. 2 H315 [3 out of 4]</t>
  </si>
  <si>
    <t>Aquatic Chronic 2 H411</t>
  </si>
  <si>
    <t>Aquatic Chronic 1 H410 [1 out of 47]
Flam. Liquid 3 H226 [4 out of 47]
Skin Irrit. 2 H315 [19 out of 47]
Aquatic Acute 1 H400 [1 out of 47]</t>
  </si>
  <si>
    <t>Skin Irrit. 2 H315 [2 out of 62]
Eye Irrit. 2 H319 [2 out of 62]</t>
  </si>
  <si>
    <t>Aquatic Acute 1 H400
Aquatic Chronic 2 H411</t>
  </si>
  <si>
    <t>Aquatic Chronic 1 H410 [2 out of 9]
Eye Irrit. 2 H319 [1 out of 9]</t>
  </si>
  <si>
    <t>Acute Tox. 4 H302
Eye Irrit. 2 H319
Skin Sens. 1B H317
Aquatic Acute 1 H400
Aquatic Chronic 1 H410</t>
  </si>
  <si>
    <t>Skin Irrit. 2 H315 [1 out of 29]
Aquatic Chronic 4 H413 [1 out of 29]
Skin Sens. 1 H317 [2 out of 29]</t>
  </si>
  <si>
    <t>Aquatic Chronic 3 H412</t>
  </si>
  <si>
    <t xml:space="preserve">Index number: 613-038-00-3
Acute Tox. 4 Hazard Statement: H302 (Minimum classification)
Aquatic Chronic 3 Statement: H412 </t>
  </si>
  <si>
    <t>Acute Tox. 4 H302
Acute Tox. 4 H332
Eye Irrit. 2 H319
Aquatic Chronic 3 H412</t>
  </si>
  <si>
    <t>Skin Irrit. 2 H315 [1 out of 45]
Acute Tox. 3 H331 [1 out of 45]
Acute Tox. 4 H312 [1 out of 45]
STOT Single Exp. 3 H335, affected organs: respiratory [1 out of 45]
Acute Tox. 3 H301 [1 out of 45]
Aquatic Chronic 1 H410 [1 out of 45]</t>
  </si>
  <si>
    <t>Acute Tox. 4 H302
Skin Corr. 1C H314
Eye Damage 1 H318</t>
  </si>
  <si>
    <t>Acute Tox. 4 H332 [1 out of 48]
Skin Corr. 1B H314 [25 out of 48]
Aquatic Chronic 3 H412 [2 out of 48]
Acute Tox. 4 H312 [20 out of 48]
Eye Irrit. 2 H319 [5 out of 48]
Skin Irrit. 2 H315 [6 out of 48]
Skin Corr. 1A H314 [1 out of 48]
Met. Corr. 1 H290 [2 out of 48]</t>
  </si>
  <si>
    <t>Acute Tox. 4 H302
Skin Irrit. 2 H315
Eye Damage 1 H318
Aquatic Chronic 4 H413</t>
  </si>
  <si>
    <t>Acute Tox. 2 H310 [1 out of 82]
Eye Damage 1 H318, specific concentration: &lt;=3 [1 out of 82]
Eye Irrit. 2 H319 [2 out of 82]
Acute Tox. 4 H312 [2 out of 82]
Acute Tox. 4 H332 [1 out of 82]
Aquatic Chronic 3 H412 [10 out of 82]
Aquatic Chronic 2 H411 [1 out of 82]</t>
  </si>
  <si>
    <t>Acute Tox. 4 H332 [4 out of 5]
Acute Tox. 4 H312 [4 out of 5]
Repr. 2 H361, specific effect:Suspected of damaging fertility. Suspected of damaging the unborn child. [4 out of 5]
Acute Tox. 4 H302 [4 out of 5]
Carc. 2 H351 [4 out of 5]</t>
  </si>
  <si>
    <t>Oxid. Solid 3 H272
Met. Corr. 1 H290
Acute Tox. 4 H302
Acute Tox. 4 H332
Skin Corr. 1B H314
Eye Damage 1 H318</t>
  </si>
  <si>
    <t>Oxid. Liquid 1 H271 [1 out of 103]
Acute Tox. 4 H312 [1 out of 103]
Resp. Sens. 1B H334 [1 out of 103]
Oxid. Liquid 2 H272 [5 out of 103]
Skin Irrit. 2 H315 [21 out of 103]
STOT Single Exp. 3 H335, affected organs: respiratory system [1 out of 103]
Oxid. Solid 1 H271 [3 out of 103]
Oxid. Solid 2 H272 [4 out of 103]
Eye Irrit. 2 H319 [42 out of 103]
Aquatic Acute 1 H400 [1 out of 103]
STOT Single Exp. 3 H335, affected organs: lungs [1 out of 103]</t>
  </si>
  <si>
    <t>Eye Damage 1 H318 [1 out of 6]</t>
  </si>
  <si>
    <t>Aquatic Chronic 1 H410 [1 out of 1]
Aquatic Acute 1 H400 [1 out of 1]</t>
  </si>
  <si>
    <t>Not available</t>
  </si>
  <si>
    <t xml:space="preserve">Index number: 602-043-00-6
Acute Tox. 3 Hazard Statement: H301 (Minimum classification)
Acute Tox. 4 Hazard Statement: H312 (Minimum classification)
Hazard Category: Lact. Hazard Statement: H362 
STOT RE 2 Hazard Statement: H373 (Minimum classification; No information to prove exclusion of certain routes of exposure)
Acute Tox. 4 Hazard Statement: H332 (Minimum classification)
Aquatic Acute 1 Statement: H400 
Aquatic Chronic 1 Statement: H410 
10 M-Factor </t>
  </si>
  <si>
    <t>Aquatic Chronic 1 H410 [6 out of 7]
Effect on or via lactation H362 [6 out of 7]
Acute Tox. 1 H310 [1 out of 7]
Acute Tox. 4 H312 [5 out of 7]
Eye Irrit. 2 H319 [1 out of 7]
Skin Irrit. 2 H315 [1 out of 7]
Acute Tox. 4 H332 [6 out of 7]
Aquatic Acute 1 H400 [3 out of 7]
STOT Rep. Exp. 2 H373 [5 out of 7]
Aquatic Acute 1 H400, M-factor: 10.00 [3 out of 7]
Acute Tox. 3 H301 [6 out of 7]
Skin Sens. 1 H317 [1 out of 7]
STOT Single Exp. 3 H335 [1 out of 7]
STOT Rep. Exp. 2 H373, affected organs: Damage to organs [1 out of 7]</t>
  </si>
  <si>
    <t>Acute Tox. 4 H302
STOT Single Exp. 3 H336, affected organs: Central nervous system</t>
  </si>
  <si>
    <t>STOT Single Exp. 1 H370, affected organs: Central nervous system [2 out of 108]
STOT Single Exp. 3 H336 [37 out of 108]
STOT Single Exp. 3 H335, affected organs: respiratory tract [1 out of 108]
STOT Single Exp. 3 H335 [2 out of 108]
STOT Single Exp. 3 H336, affected organs: x [1 out of 108]
STOT Single Exp. 3 H336, affected organs: lungs [1 out of 108]
STOT Single Exp. 3 H336, affected organs: Damage to organs [1 out of 108]
STOT Single Exp. 3 H335, affected organs: Lung [1 out of 108]
STOT Single Exp. 3 H336, affected organs: cns [5 out of 108]
Skin Irrit. 2 H315 [1 out of 108]
STOT Single Exp. 3 H336, affected organs: Affected Organs [1 out of 108]</t>
  </si>
  <si>
    <t xml:space="preserve">Index number: 612-058-00-X
Acute Tox. 4 Hazard Statement: H302 (Minimum classification)
Acute Tox. 4 Hazard Statement: H312 (Minimum classification)
Hazard Category: Skin Corr. 1B Hazard Statement: H314
Skin Sens. 1 Statement: H317 </t>
  </si>
  <si>
    <t>Acute Tox. 4 H302
Acute Tox. 4 H312
Acute Tox. 2 H330
Skin Corr. 1B H314
Eye Damage 1 H318
Skin Sens. 1B H317
STOT Single Exp. 3 H335, affected organs: respiratory irritant</t>
  </si>
  <si>
    <t>STOT Single Exp. 3 H335, affected organs: Respiratory Track [1 out of 216]
STOT Single Exp. 3 H335, affected system: respiratory system: lower respiratory tract, affected organs: lungs [2 out of 216]
STOT Single Exp. 3 H335, affected organs: respiratory tract [1 out of 216]
STOT Single Exp. 3 H335 [7 out of 216]
STOT Single Exp. 3 H335, affected organs: Respiratory system [4 out of 216]
STOT Single Exp. 3 H335, affected organs: RTI [1 out of 216]
STOT Single Exp. 3 H335, affected organs: other [1 out of 216]
STOT Single Exp. 3 H335, affected organs: inhalation [1 out of 216]
Repr. 1B H360 [2 out of 216]
STOT Single Exp. 3 H335, affected organs: lungs [2 out of 216]
Acute Tox. 4 H332 [1 out of 216]
Skin Sens. 1 H317 [210 out of 216]
STOT Single Exp. 3 H335, affected organs: Respiratory tract [1 out of 216]
Acute Tox. 3 H311 [9 out of 216]
STOT Single Exp. 3 H335, affected organs: respiratory system [5 out of 216]
Aquatic Chronic 3 H412 [1 out of 216]
Skin Corr. 1A H314 [2 out of 216]
Resp. Sens. 1 H334 [2 out of 216]
Acute Tox. 2 H310 [1 out of 216]
Acute Tox. 1 H330 [5 out of 216]
STOT Single Exp. 3 H335, affected organs: bronchioles;bronchi;lungs [1 out of 216]</t>
  </si>
  <si>
    <t>Acute Tox. 4 H302
Skin Sens. 1B H317
STOT Rep. Exp. 2 H373, affected organs: blood;kidney
Aquatic Acute 1 H400
Aquatic Chronic 1 H410</t>
  </si>
  <si>
    <t>Aquatic Chronic 2 H411 [1 out of 75]
STOT Single Exp. 3 H335, affected organs: Respiratory tract [1 out of 75]
Skin Irrit. 2 H315 [3 out of 75]
STOT Rep. Exp. 2 H373, affected organs: Str Affected [1 out of 75]
STOT Single Exp. 3 H335 [1 out of 75]
STOT Single Exp. 2 H371, affected organs: blood [1 out of 75]
Skin Sens. 1A H317 [1 out of 75]
STOT Rep. Exp. 2 H373, affected organs: kidney;blood [1 out of 75]
Eye Irrit. 2 H319 [3 out of 75]
STOT Rep. Exp. 2 H373, affected organs: blood [7 out of 75]
STOT Single Exp. 1 H370 [3 out of 75]
STOT Rep. Exp. 2 H373, affected organs: Blood system [2 out of 75]
STOT Single Exp. 1 H370, affected organs: C &gt;1% [1 out of 75]
STOT Rep. Exp. 2 H373, affected organs: Harmful if absorbed through skin. liver and kidney damage. [1 out of 75]
STOT Rep. Exp. 2 H373, affected organs: kidney, blood system [2 out of 75]
Skin Sens. 1 H317 [61 out of 75]
STOT Rep. Exp. 2 H373, affected organs: Cardiovascular [10 out of 75]
STOT Rep. Exp. 2 H373, affected organs: blood system [18 out of 75]
STOT Rep. Exp. 2 H373, affected organs: Blood stream [1 out of 75]
STOT Rep. Exp. 2 H373 [3 out of 75]
STOT Rep. Exp. 2 H373, affected organs: Damage to Organs [1 out of 75]</t>
  </si>
  <si>
    <t>Flam. Liquid 3 H226
Skin Irrit. 2 H315</t>
  </si>
  <si>
    <t>Aquatic Chronic 2 H411 [5 out of 61]
Aquatic Chronic 4 H413 [1 out of 61]
STOT Single Exp. 3 H335 [6 out of 61]
Acute Tox. 3 H301 [1 out of 61]
Acute Tox. 3 H331 [1 out of 61]
Repr. 2 H361 [1 out of 61]
Acute Tox. 3 H311 [1 out of 61]
Eye Irrit. 2 H319 [17 out of 61]
STOT Single Exp. 3 H335, affected organs: respiratory system [2 out of 61]</t>
  </si>
  <si>
    <t>Repr. 1B H360, specific effect:Fertility and Development
Acute Tox. 4 H302
Skin Sens. 1 H317
Aquatic Chronic 3 H412</t>
  </si>
  <si>
    <t>Eye Irrit. 2 H319 [11 out of 16]
Skin Irrit. 2 H315 [9 out of 16]
Aquatic Chronic 2 H411 [2 out of 16]
Repr. 1B H360, specific effect:fertility [1 out of 16]
Flam. Liquid 3 H226 [2 out of 16]
Skin Sens. 1B H317 [1 out of 16]
STOT Single Exp. 3 H335, affected organs: lungs [1 out of 16]
STOT Single Exp. 3 H335 [1 out of 16]</t>
  </si>
  <si>
    <t>Skin Sens. 1 H317 [1 out of 4]
Eye Damage 1 H318 [1 out of 4]
Repr. 2 H361, specific effect:Suspected of damaging fertility. Suspected of damaging the unborn child. [1 out of 4]
STOT Single Exp. 3 H335, affected organs: lungs [1 out of 4]
Skin Irrit. 2 H315 [1 out of 4]
Aquatic Chronic 3 H412 [1 out of 4]
Eye Irrit. 2 H319 [1 out of 4]</t>
  </si>
  <si>
    <t>Skin Irrit. 2 H315 [22 out of 56]
Eye Irrit. 2 H319 [4 out of 56]</t>
  </si>
  <si>
    <t>Skin Sens. 1B H317
Aquatic Chronic 2 H411</t>
  </si>
  <si>
    <t>STOT Single Exp. 3 H335 [2 out of 8]
Skin Sens. 1 H317 [2 out of 8]
Eye Irrit. 2 H319 [5 out of 8]
Skin Irrit. 2 H315 [5 out of 8]
STOT Single Exp. 3 H335, affected organs: Respiratory Track [1 out of 8]</t>
  </si>
  <si>
    <t>Acute Tox. 4 H302
Skin Corr. 1B H314
Eye Damage 1 H318</t>
  </si>
  <si>
    <t>Skin Irrit. 2 H315 [1 out of 60]
Skin Corr. 1B H314, specific concentration: &gt;=50-&lt;100 [2 out of 60]
Eye Damage 1 H318, specific concentration: &gt;=25-&lt;100 [3 out of 60]
Skin Corr. 1C H314 [2 out of 60]
Eye Irrit. 2 H319 [1 out of 60]
Aquatic Chronic 3 H412 [2 out of 60]
Skin Corr. 1 H314, specific concentration: &gt;=25-&lt;50 [1 out of 60]</t>
  </si>
  <si>
    <t>Flam. Liquid 3 H226</t>
  </si>
  <si>
    <t>Skin Irrit. 2 H315 [2 out of 34]
STOT Single Exp. 3 H335, affected organs: respiratory [9 out of 34]
STOT Single Exp. 3 H335, affected organs: respiratory system [1 out of 34]
Eye Irrit. 2 H319 [17 out of 34]
STOT Single Exp. 3 H335 [5 out of 34]</t>
  </si>
  <si>
    <t>Acute Tox. 4
Eye Irrit. 2
Aquatic Chronic 4</t>
  </si>
  <si>
    <t>Eye Irrit. 2 H319 [3 out of 7]
Aquatic Chronic 2 H411 [1 out of 7]
Skin Irrit. 2 H315 [3 out of 7]
Skin Sens. 1 H317 [1 out of 7]
Aquatic Chronic 3 H412 [1 out of 7]
STOT Single Exp. 3 H335 [2 out of 7]
Eye Damage 1 H318 [1 out of 7]</t>
  </si>
  <si>
    <t>Oxid. Solid 3 H272</t>
  </si>
  <si>
    <t>STOT Single Exp. 3 H335, affected organs: respiratory track [2 out of 174]
STOT Single Exp. 3 H335, affected organs: respiratory tract irritation [1 out of 174]
Acute Tox. 4 H302 [8 out of 174]
Aquatic Chronic 3 H412 [2 out of 174]
STOT Single Exp. 2 H371, affected organs: haematology [1 out of 174]
STOT Single Exp. 2 H371, affected organs: blood [2 out of 174]
Oxid. Liquid 2 H272 [5 out of 174]
Oxid. Liquid 1 H271 [2 out of 174]
Oxid. Solid 3 [1 out of 174]
STOT Rep. Exp. 2 H373, affected organs: haematology [1 out of 174]
STOT Single Exp. 3 H335, affected system: respiratory system: lower respiratory tract, affected organs: alveoli [1 out of 174]
STOT Rep. Exp. 2 H373, affected organs: blood [2 out of 174]
Oxid. Liquid 3 H272 [1 out of 174]
STOT Single Exp. 2 H335 [1 out of 174]
Oxid. Solid 1 H271 [2 out of 174]
Oxid. Solid 2 H272 [31 out of 174]
Eye Irrit. 2 H319 [20 out of 174]
Skin Irrit. 2 H315 [18 out of 174]
STOT Single Exp. 3 H335 [11 out of 174]
Repr. 2 H361 [3 out of 174]</t>
  </si>
  <si>
    <t>Eye Irrit. 2 H319 [17 out of 178]
STOT Single Exp. 3 H335, affected organs: lungs [1 out of 178]
STOT Single Exp. 3 H335, affected organs: respiratory system [1 out of 178]
Aquatic Chronic 2 H411 [73 out of 178]
STOT Single Exp. 3 H335 [1 out of 178]
STOT Single Exp. 3 H335, affected organs: Lunge [1 out of 178]
STOT Single Exp. 3 H335, affected organs: Respiratory system [4 out of 178]
Skin Irrit. 2 H315 [17 out of 178]</t>
  </si>
  <si>
    <t>Acute Tox. 4 H302
Eye Damage 1 H318
STOT Rep. Exp. 2 H373, affected organs: liver, spleen</t>
  </si>
  <si>
    <t>Eye Irrit. 2 H319 [11 out of 47]
STOT Single Exp. 3 H335 [6 out of 47]
Acute Tox. 4 H312 [3 out of 47]
Acute Tox. 4 H332 [3 out of 47]
STOT Single Exp. 3 H335, affected organs: respiratory system [1 out of 47]
STOT Rep. Exp. 2 H373, affected organs: organs [1 out of 47]
Skin Irrit. 2 H315 [11 out of 47]
Skin Sens. 1 H317 [1 out of 47]
STOT Rep. Exp. 2 H373, affected organs: spleen [8 out of 47]
Aquatic Chronic 3 H412 [4 out of 47]
Aquatic Chronic 4 H413 [4 out of 47]
STOT Single Exp. 3 H335, affected organs: RESPIRATORY TRACT [1 out of 47]</t>
  </si>
  <si>
    <t>STOT Rep. Exp. 2 H373, affected organs: Colon, Rectum, Liver, Cecum [intermediate (active)]
Repr. 2 H361
Acute Tox. 4 H302
Skin Irrit. 2 H315
Eye Irrit. 2 H319
Aquatic Chronic 3 H412</t>
  </si>
  <si>
    <t>Repr. 2 H361fd: Suspected of damaging fertility. Suspected of damaging the unborn child. [1 out of 71]
Eye Irrit. 2A H319 [1 out of 71]
STOT Single Exp. 3 H335, affected organs: lung [1 out of 71]
Acute Tox. 4 H312 [5 out of 71]
Aquatic Chronic 2 H411 [3 out of 71]
STOT Single Exp. 3 H335, affected organs: respiratory tract [7 out of 71]
STOT Single Exp. 3 H335, affected organs: respiratory system [9 out of 71]
STOT Single Exp. 3 H335, affected organs: lungs [1 out of 71]
Acute Tox. 4 H332 [5 out of 71]
STOT Single Exp. 3 H335, affected organs: Respiratory tract [1 out of 71]
STOT Single Exp. 3 H335, affected organs: Respiratory tract irritation [1 out of 71]
STOT Single Exp. 3 H335, affected organs: mucous membrane [1 out of 71]
STOT Single Exp. 3 H335 [11 out of 71]</t>
  </si>
  <si>
    <t>Eye Damage 1 H318 [1 out of 52]
Repr. 2 H361 [5 out of 52]
Carc. 2 H351 [5 out of 52]
Muta. 2 H341 [5 out of 52]
Skin Sens. 1 H317 [1 out of 52]
Skin Irrit. 2 H315 [1 out of 52]</t>
  </si>
  <si>
    <t>Skin Irrit. 2
Eye Irrit. 2
Aquatic Acute 1
Aquatic Chronic 1</t>
  </si>
  <si>
    <t>Aquatic Chronic 1 H410 [intermediate (active)]
Acute Tox. 3 H301 [intermediate (active)]
Eye Damage 1 H318 [intermediate (active)]</t>
  </si>
  <si>
    <t>Acute Tox. 4 H312 [4 out of 49]
Aquatic Acute 1 H400, M-factor: 10.00 [2 out of 49]
Eye Irrit. 2 H319 [23 out of 49]
Acute Tox. 4 H302 [5 out of 49]
Skin Corr. 1B H314 [1 out of 49]
Aquatic Acute 1 H400 [22 out of 49]
Aquatic Chronic 1 H410, M-factor: 10.00 [1 out of 49]
Aquatic Chronic 2 H411 [1 out of 49]
Skin Irrit. 2 H315 [3 out of 49]</t>
  </si>
  <si>
    <t>Flam. Liquid 3 H226
Acute Tox. 4 H302
STOT Rep. Exp. 2 H373</t>
  </si>
  <si>
    <t>Eye Irrit. 2 H319 [3 out of 19]
STOT Rep. Exp. 2 H373, affected organs: bladder [1 out of 19]
STOT Single Exp. 3 H335 [1 out of 19]
Skin Irrit. 2 H315 [10 out of 19]
STOT Rep. Exp. 2 H373, affected organs: Urine bladder [6 out of 19]</t>
  </si>
  <si>
    <t>Skin Sens. 1 H317
Aquatic Chronic 3 H412</t>
  </si>
  <si>
    <t>Skin Irrit. 2 H315 [1 out of 28]
Acute Tox. 4 H312 [1 out of 28]
Eye Irrit. 2 H319 [1 out of 28]</t>
  </si>
  <si>
    <t>Carc. 2 H351
Skin Sens. 1 H317
Aquatic Acute 1 H400
Aquatic Chronic 1 H410</t>
  </si>
  <si>
    <t>STOT Single Exp. 3 H335, affected organs: Respiratory system [8 out of 23]
Acute Tox. 4 H302 [17 out of 23]
Acute Tox. 4 H312 [8 out of 23]
Muta. 2 H341 [1 out of 23]
STOT Single Exp. 3 H335 [1 out of 23]
STOT Single Exp. 3 H335, affected organs: respiratory tract [1 out of 23]
Aquatic Chronic 3 H412 [1 out of 23]
STOT Single Exp. 3 H335, affected organs: Mancanza di dati [1 out of 23]
Acute Tox. 4 H332 [10 out of 23]
STOT Single Exp. 3 H335, affected organs: Respiratory tract irritation [1 out of 23]
Eye Irrit. 2 H319 [17 out of 23]
Aquatic Chronic 2 H411 [1 out of 23]
Skin Irrit. 2 H315 [12 out of 23]</t>
  </si>
  <si>
    <t>Index number: 048-008-00-3
Acute Tox. 3 Hazard Statement: H301 (Minimum classification)
Hazard Category: Repr. 1B Hazard Statement: H360FD 
STOT RE 1 Hazard Statement: H372 (No information to prove exclusion of certain routes of exposure)
Muta. 1B Hazard Statement: H340 
Carc. 1B Hazard Statement: H350 
Acute Tox. 2 Hazard Statement: H330 (Minimum classification)
Aquatic Acute 1 Statement: H400 
Aquatic Chronic 1 Statement: H410 
Category: Carc. 1B Class: Carcinogenicity Statement: H350: C&gt;=0.01% (Concentration limits for acute toxicity cannot be translated into GHS from the DSD especially when minimum classifications are given; The classification for acute toxicity for this entry may be of special concern); Category: STOT RE 1 Class: Specific Target Organ Toxicity - Repeated Exposure Statement: H372: C&gt;=7% (Concentration limits for acute toxicity cannot be translated into GHS from the DSD especially when minimum classifications are given; The classification for acute toxicity via the oral route for this entry may be of special concern); Category: STOT RE 2 Class: Specific Target Organ Toxicity - Repeated Exposure Statement: H373: 0.1%&lt;=C&lt;7% (Concentration limits for acute toxicity cannot be translated into GHS from the DSD especially when minimum classifications are given; The classification for acute toxicity for this entry may be of special concern)</t>
  </si>
  <si>
    <t>Repr. 1B H360 [Article 10 (inactive)]
Acute Tox. 3 H301 [Article 10 (inactive)]
Muta. 1B H340 [Article 10 (inactive)]
Aquatic Acute 1 H400, M-factor: 10.00 [Article 10 (inactive)]
Carc. 1B H350, specific concentration: &gt;=.01 [Article 10 (inactive)]
Aquatic Chronic 1 H410, M-factor: 10.00 [Article 10 (inactive)]
STOT Rep. Exp. 1 H372, specific concentration: &gt;=7 [Article 10 (inactive)]
Acute Tox. 2 H330 [Article 10 (inactive)]
STOT Rep. Exp. 1 H372, affected organs: kidney, lung, bone, specific concentration: &gt;=7 [Article 10 (inactive)]</t>
  </si>
  <si>
    <t>Repr. 1B H360, specific effect:May damage fertility. Suspected of damaging the unborn child. [1 out of 23]
Aquatic Chronic 1 H410 [19 out of 23]
Aquatic Acute 1 H400 [23 out of 23]
Carc. 1B H350 [3 out of 23]
STOT Rep. Exp. 1 H372, affected organs: Damage to organs [1 out of 23]
Repr. 1B H360, specific effect:FD [17 out of 23]
STOT Rep. Exp. 1 H372, affected organs: oral/lungs [1 out of 23]
STOT Single Exp. 1 H370, affected organs: Organs [1 out of 23]
STOT Rep. Exp. 1 H372, affected organs: Organs [1 out of 23]</t>
  </si>
  <si>
    <t>Skin Sens. 1 H317 [intermediate (active)]
Skin Irrit. 2 H315
Skin Sens. 1A H317</t>
  </si>
  <si>
    <t>STOT Single Exp. 3 H335 [2 out of 51]
Aquatic Chronic 3 H412 [7 out of 51]
STOT Single Exp. 3 H335, affected organs: Respiratory system [1 out of 51]
Eye Irrit. 2 H319 [37 out of 51]
STOT Single Exp. 3 H335, affected organs: respiratory system [14 out of 51]
Muta. 2 H341 [1 out of 51]
Aquatic Chronic 2 H411 [8 out of 51]</t>
  </si>
  <si>
    <t>Eye Irrit. 2 H319</t>
  </si>
  <si>
    <t>STOT Single Exp. 3 H335 [1 out of 124]
Flam. Solid 1 H228 [1 out of 124]
STOT Single Exp. 3 H335, affected organs: Respiratory tract [4 out of 124]
Skin Irrit. 2 H315 [23 out of 124]
STOT Single Exp. 3 H335, affected organs: Respiratory System [3 out of 124]</t>
  </si>
  <si>
    <t>Flam. Liquid 4 H227
Skin Irrit. 2 H315
Eye Irrit. 2 H319</t>
  </si>
  <si>
    <t>Eye Irrit. 2 H319 [4 out of 41]</t>
  </si>
  <si>
    <t>Acute Tox. 4 H302 [4 out of 5]</t>
  </si>
  <si>
    <t>Acute Tox. 4 H302
Skin Irrit. 2 H315
Eye Irrit. 2 H319
Skin Sens. 1B H317
Skin Sens. 1 H317</t>
  </si>
  <si>
    <t>STOT Single Exp. 3 H335, affected organs: Respiratory system [2 out of 66]
Aquatic Chronic 2 H411 [1 out of 66]
Eye Damage 1 H318 [50 out of 66]
Skin Corr. 1B H315 [2 out of 66]
Eye Irrit. 2A H319 [1 out of 66]
STOT Single Exp. 3 H335, affected organs: Respiratory tract [1 out of 66]
STOT Single Exp. 3 H335 [1 out of 66]</t>
  </si>
  <si>
    <t>STOT Single Exp. 3 H335, affected organs: respiratory system [2 out of 94]
Aquatic Chronic 1 H410 [2 out of 94]
STOT Single Exp. 3 H335, affected system: respiratory system: upper respiratory tract [1 out of 94]
Aquatic Chronic 2 H411 [43 out of 94]
Acute Tox. 4 H302 [43 out of 94]
STOT Single Exp. 3 H335, affected organs: inhalation [1 out of 94]
STOT Single Exp. 3 H335, affected organs: organs [1 out of 94]
STOT Single Exp. 3 H335, affected organs: Respiratory tract [1 out of 94]
Carc. 2 H351 [41 out of 94]
Skin Irrit. 2 H315 [40 out of 94]
Repr. 2 H361 [19 out of 94]
STOT Single Exp. 3 H335, affected organs: Inhalation [2 out of 94]
STOT Single Exp. 3 H335 [6 out of 94]
Carc. 1B H350 [4 out of 94]
Acute Tox. 4 H312 [1 out of 94]
STOT Single Exp. 3 H336, affected organs: CNS [1 out of 94]
Aquatic Chronic 1 H411 [1 out of 94]
Skin Sens. 1 H317 [3 out of 94]
Acute Tox. 4 H332 [1 out of 94]
Eye Irrit. 2 H319 [43 out of 94]
Eye Damage 1 H318 [17 out of 94]
Aquatic Acute 1 H400 [1 out of 94]
Acute Tox. 4 H302, specific concentration: &gt;90-&lt;95 [2 out of 94]
STOT Single Exp. 3 H335, affected organs: respiratory tract [9 out of 94]
Aquatic Chronic 4 H410 [2 out of 94]</t>
  </si>
  <si>
    <t>Skin Corr. 1C H314, specific concentration: &gt;60
Eye Damage 1 H318, specific concentration: &gt;=3-&lt;=60</t>
  </si>
  <si>
    <t>Eye Damage 1 H318 [23 out of 92]
Acute Tox. 3 H311 [47 out of 92]
Skin Corr. 1A H314 [2 out of 92]
Met. Corr. 1 H290 [1 out of 92]
Aquatic Chronic 3 H412 [1 out of 92]
Acute Tox. 4 H312 [1 out of 92]
Acute Tox. 3 H331 [4 out of 92]
Skin Corr. 1B H314 [23 out of 92]
Acute Tox. 4 H332 [2 out of 92]
Skin Corr. 1C H314 [46 out of 92]
Acute Tox. 4 H302 [8 out of 92]</t>
  </si>
  <si>
    <t>STOT Rep. Exp. 2 H373 [intermediate (active)]
Repr. 1A H360 [intermediate (active)]</t>
  </si>
  <si>
    <t>Repr. 2 H361, specific effect:H361d: Suspected of damaging the unborn child. [1 out of 13]
STOT Rep. Exp. 1 H372, affected organs: unbekannt [1 out of 13]
Repr. 2 H361 [1 out of 13]
Repr. 1B H360 [1 out of 13]
Repr. 1A H360, specific effect:H360Df: Kann das Kind im Mutterleib schädigen. Kann vermutlich die Fruchtbarkeit beeinträchtigen. [1 out of 13]
Repr. 2 H360, specific concentration: &gt;97-&lt;100 [1 out of 13]
Acute Tox. 4 H312 [1 out of 13]
Repr. 2 H361, specific effect:H361d Suspected of damaging the unborn child [1 out of 13]
Acute Tox. 4 H302 [1 out of 13]
STOT Rep. Exp. 1 H372 [1 out of 13]
Repr. 2 H361, specific effect:fd [1 out of 13]
Acute Tox. 3 H301, specific concentration: &gt;97-&lt;100 [1 out of 13]</t>
  </si>
  <si>
    <t>Skin Sens. 1 H317 [intermediate (active)]
Eye Irrit. 2A H319 [intermediate (active)]</t>
  </si>
  <si>
    <t>Acute Tox. 4 H302
Skin Irrit. 2 H315
Eye Damage 1 H318</t>
  </si>
  <si>
    <t>STOT Single Exp. 3 H335, affected organs: respiratory system [1 out of 201]
Aquatic Chronic 3 H412 [13 out of 201]
Acute Tox. 2 H330 [1 out of 201]
STOT Single Exp. 3 H335, affected organs: organs [1 out of 201]
STOT Single Exp. 3 H335, affected organs: Respiratory system [3 out of 201]
Acute Tox. 1 H330 [1 out of 201]
Aquatic Chronic 2 H411 [4 out of 201]
Acute Tox. 3 H301 [1 out of 201]
Eye Irrit. 2 H319 [44 out of 201]
Skin Sens. 1 H317 [2 out of 201]
Acute Tox. 4 H312 [12 out of 201]
STOT Single Exp. 3 H335 [9 out of 201]
Resp. Sens. 1 H334 [1 out of 201]
STOT Single Exp. 3 H335, affected organs: Respiratory organs [1 out of 201]
STOT Single Exp. 3 H335, affected organs: lungs [10 out of 201]
STOT Single Exp. 3 H335, affected organs: respiratory tract [2 out of 201]
STOT Single Exp. 3 H335, affected organs: UNKN [9 out of 201]
STOT Single Exp. 3 H335, affected organs: Sts Affected [2 out of 201]
STOT Single Exp. 3 H335, affected organs: lung [1 out of 201]</t>
  </si>
  <si>
    <t xml:space="preserve">Index number: 603-235-00-2
Skin Sens. 1B Statement: H317 </t>
  </si>
  <si>
    <t>Skin Irrit. 2 H315
Eye Irrit. 2 H319
Skin Sens. 1B H317</t>
  </si>
  <si>
    <t>STOT Single Exp. 3 H335, affected organs: Respiratory tract [1 out of 294]
STOT Single Exp. 3 H335, affected organs: lungs [1 out of 294]
Aquatic Chronic 3 H412 [2 out of 294]
Skin Sens. 1 H317 [19 out of 294]
Skin Corr. 1B H315 [1 out of 294]
Eye Irrit. 2 H319, specific concentration: &gt;=30-&lt;100 [6 out of 294]
Asp. Tox. 1 H304 [1 out of 294]
Aquatic Chronic 2 H411 [2 out of 294]
Flam. Liquid 3 H226 [1 out of 294]
Skin Sens. 1 H317, specific concentration: &gt;=0-&lt;100 [1 out of 294]
STOT Single Exp. 3 H335, affected organs: Respiratory system [1 out of 294]
STOT Single Exp. 3 H335 [6 out of 294]
Acute Tox. 4 H332 [1 out of 294]</t>
  </si>
  <si>
    <t>Eye Irrit. 2 H319 [15 out of 47]
STOT Single Exp. 3 H335, affected organs: respiratory system [12 out of 47]
Skin Irrit. 2 H315 [15 out of 47]</t>
  </si>
  <si>
    <t>Aquatic Chronic 1 H410</t>
  </si>
  <si>
    <t>Aquatic Chronic 4 H413 [1 out of 40]
Skin Irrit. 2 H315 [22 out of 40]
Eye Irrit. 2 H319 [2 out of 40]</t>
  </si>
  <si>
    <t>Acute Tox. 4 H302 [Article 10 (inactive)]
Carc. 2 H351
Repr. 2 H361
Skin Irrit. 2 H315
Eye Irrit. 2 H319
Aquatic Chronic 2 H411</t>
  </si>
  <si>
    <t>STOT Single Exp. 3 H335, affected organs: respiratory tract [1 out of 19]
Aquatic Acute 1 H400 [1 out of 19]
Skin Sens. 1 H317 [1 out of 19]
Aquatic Chronic 1 H410 [1 out of 19]</t>
  </si>
  <si>
    <t>Skin Sens. 1B H317</t>
  </si>
  <si>
    <t>Skin Sens. 1 H317 [3 out of 20]
Skin Irrit. 2 H315 [4 out of 20]
Eye Irrit. 2 H319 [8 out of 20]
STOT Single Exp. 3 H335, affected organs: Inhalation [1 out of 20]</t>
  </si>
  <si>
    <t>STOT Single Exp. 3 H335 [1 out of 9]
Eye Irrit. 2A H319 [1 out of 9]
Skin Irrit. 2 H315 [2 out of 9]
STOT Single Exp. 3 H335, affected organs: Respiratory tract [1 out of 9]
Eye Irrit. 2 H319 [2 out of 9]</t>
  </si>
  <si>
    <t>Aquatic Chronic 2 H411 [1 out of 60]</t>
  </si>
  <si>
    <t>Skin Irrit. 2 H315 [1 out of 1]
STOT Single Exp. 3 H335 [1 out of 1]
Eye Irrit. 2 H319 [1 out of 1]</t>
  </si>
  <si>
    <t>Eye Irrit. 2 H319 [4 out of 6]
Skin Irrit. 2 H315 [4 out of 6]
STOT Single Exp. 3 H335 [3 out of 6]</t>
  </si>
  <si>
    <t>Eye Damage 1 H318</t>
  </si>
  <si>
    <t>Skin Irrit. 2 H315 [6 out of 97]
Eye Irrit. 2 H319 [13 out of 97]
STOT Single Exp. 3 H335, affected organs: Respiratory tract [1 out of 97]
STOT Single Exp. 3 H335 [1 out of 97]</t>
  </si>
  <si>
    <t xml:space="preserve">Index number: 613-126-00-1
Hazard Category: Eye Irrit. 2 Hazard Statement: H319 
Aquatic Chronic 3 Statement: H412 </t>
  </si>
  <si>
    <t>Eye Damage 1 H318
Aquatic Acute 1 H400, M-factor: 10.00
Aquatic Chronic 1 H410, M-factor: 10.00
Aquatic Chronic 3 H412</t>
  </si>
  <si>
    <t>Aquatic Chronic 3 H412, M-factor: 10.00 [1 out of 9]
Eye Irrit. 2 H319 [9 out of 9]</t>
  </si>
  <si>
    <t>Aquatic Acute 1 H400</t>
  </si>
  <si>
    <t>Eye Irrit. 2 H319 [1 out of 100]
Skin Sens. 1 H317 [39 out of 100]
STOT Single Exp. 3 H335 [1 out of 100]
Aquatic Chronic 2 H411 [22 out of 100]
Aquatic Chronic 3 H412 [1 out of 100]
Aquatic Chronic 1 H410 [55 out of 100]
Skin Irrit. 2 H315 [3 out of 100]</t>
  </si>
  <si>
    <t>Acute Tox. 4 H302
Acute Tox. 4 H312
Skin Sens. 1B H317
Aquatic Acute 1 H400
Aquatic Chronic 2 H411</t>
  </si>
  <si>
    <t>Skin Corr. 1B H314 [2 out of 90]
Acute Tox. 4 H332 [50 out of 90]
Skin Irrit. 2 H315 [34 out of 90]
Aquatic Chronic 1 H410 [49 out of 90]
Skin Sens. 1 H317 [13 out of 90]</t>
  </si>
  <si>
    <t>Skin Irrit. 2 H315 [2 out of 2]
Eye Irrit. 2 H319 [2 out of 2]
STOT Single Exp. 3 H335 [1 out of 2]</t>
  </si>
  <si>
    <t>Eye Irrit. 2 H319
Skin Sens. 1B H317
Aquatic Chronic 2 H411</t>
  </si>
  <si>
    <t>Skin Sens. 1 H317 [2 out of 9]
Skin Irrit. 2 H315 [2 out of 9]
Resp. Sens. 1 H334 [2 out of 9]</t>
  </si>
  <si>
    <t>Acute Tox. 4
Skin Irrit. 2
Eye Irrit. 2
STOT SE 3</t>
  </si>
  <si>
    <t>Skin Sens. 1 H317 [10 out of 32]
Self React. Type A [1 out of 32]
Acute Tox. 4 H312 [1 out of 32]
Aquatic Chronic 2 H411 [16 out of 32]
Skin Irrit. 2 H315 [14 out of 32]
Acute Tox. 4 H332 [1 out of 32]
Eye Irrit. 2 H319 [7 out of 32]
STOT Single Exp. 3 H335, affected organs: respiratory tract [1 out of 32]
Acute Tox. 4 H302 [14 out of 32]</t>
  </si>
  <si>
    <t>STOT Single Exp. 3 H335, affected organs: Respiratory system [1 out of 81]
STOT Single Exp. 3 H335 [2 out of 81]
Eye Irrit. 2 H319 [47 out of 81]
Skin Sens. 1 H317 [1 out of 81]
Aquatic Chronic 2 H411 [2 out of 81]
Skin Irrit. 2 H315 [59 out of 81]</t>
  </si>
  <si>
    <t>Skin Irrit. 2 H315 [1 out of 2]
Eye Damage 1 H318 [1 out of 2]
Acute Tox. 4 H302 [2 out of 2]</t>
  </si>
  <si>
    <t>STOT Single Exp. 3 H335 [2 out of 4]
Eye Irrit. 2A H319 [1 out of 4]
Eye Irrit. 2 H319 [2 out of 4]
STOT Single Exp. 3 H335, affected organs: Respiratory tract [1 out of 4]
Skin Irrit. 2 H315 [3 out of 4]</t>
  </si>
  <si>
    <t>701-402-5
Carc 1B (formaldehyde impurity)</t>
  </si>
  <si>
    <t>Skin Sens. 1
Acute Tox. 4</t>
  </si>
  <si>
    <t>Skin Irrit. 2 H315 [17 out of 40]
Acute Tox. 4 H302 [2 out of 40]</t>
  </si>
  <si>
    <t>Eye Damage 1 H318 [1 out of 23]
STOT Single Exp. 3 H335, affected organs: Respiratory System [1 out of 23]
Skin Corr. 1C H314 [1 out of 23]
Eye Irrit. 2 H319 [20 out of 23]
Skin Irrit. 2 H315 [19 out of 23]
STOT Single Exp. 3 H335 [1 out of 23]</t>
  </si>
  <si>
    <t>Acute Tox. 4 H302
Skin Irrit. 2 H315</t>
  </si>
  <si>
    <t>Acute Tox. 4 H312 [2 out of 12]
Skin Irrit. 2 H315 [4 out of 12]
STOT Single Exp. 3 H335 [2 out of 12]
Aquatic Chronic 1 H410 [2 out of 12]
Acute Tox. 4 H332 [2 out of 12]
Acute Tox. 4 H302 [2 out of 12]
Aquatic Acute 1 H400 [1 out of 12]
Eye Irrit. 2 H319 [4 out of 12]</t>
  </si>
  <si>
    <t>Skin Sens. 1 H317 [1 out of 31]</t>
  </si>
  <si>
    <t>Skin Irrit. 2 H315 [1 out of 1]
STOT Single Exp. 3 H335 [1 out of 1]</t>
  </si>
  <si>
    <r>
      <rPr>
        <sz val="10"/>
        <color rgb="FFFF0000"/>
        <rFont val="Calibri narro"/>
      </rPr>
      <t>Skin Corr. 1B H314</t>
    </r>
    <r>
      <rPr>
        <sz val="10"/>
        <rFont val="Calibri narro"/>
      </rPr>
      <t xml:space="preserve">
Eye Damage 1 H318</t>
    </r>
  </si>
  <si>
    <t>CCH ongoing</t>
  </si>
  <si>
    <t>TPE</t>
  </si>
  <si>
    <t xml:space="preserve">no data </t>
  </si>
  <si>
    <t>analogue only</t>
  </si>
  <si>
    <t xml:space="preserve">analogue only </t>
  </si>
  <si>
    <t>no data ; cosing prohibited in hair dying products</t>
  </si>
  <si>
    <t>CLH Muta 1B</t>
  </si>
  <si>
    <t>CLH Carc. 1B; STOT RE 1</t>
  </si>
  <si>
    <t>CLH Repr 1B, FD</t>
  </si>
  <si>
    <t>in vitro data requested</t>
  </si>
  <si>
    <t>TG 408 requested</t>
  </si>
  <si>
    <t>TG 414 requested</t>
  </si>
  <si>
    <t>WOE only</t>
  </si>
  <si>
    <t>glucocorticoid self classified STOT RE 2</t>
  </si>
  <si>
    <t>glucocorticoid self-classification Repr 1/2, d</t>
  </si>
  <si>
    <t>CCH proposed</t>
  </si>
  <si>
    <t>CCH</t>
  </si>
  <si>
    <t>CCH &amp; TPE</t>
  </si>
  <si>
    <t>TG 414, rabbit: 
TG 443 (ext 1B, DNT) DL 19/9/2022</t>
  </si>
  <si>
    <t>TG 408 DL 30 June 2023; TG 414 rat &amp; rabbit DL 1 April 2025</t>
  </si>
  <si>
    <t>TG 414 rabbit; TG 443 (studies delayed)</t>
  </si>
  <si>
    <t>TG 414 rat and rabbit; TG 443 (ext 1B, DNT)</t>
  </si>
  <si>
    <t>TG 422/421, TG 408, TG 414 rat/rabbit DL  19 December 2022</t>
  </si>
  <si>
    <t xml:space="preserve">TG 408, skin sens DL  7 March 2025 </t>
  </si>
  <si>
    <t>TG 408, TG 414 rat or rabbit, TG 421/422 (1/2023 RCOM stage 36 mo)</t>
  </si>
  <si>
    <t>TG 408; DL passed; not provided</t>
  </si>
  <si>
    <t>TG 414 rabbit; DL 26 May 2025</t>
  </si>
  <si>
    <t>TG 414 rat or rabbit, DD to Reg 1/2023 DL 24 mo</t>
  </si>
  <si>
    <t>TG 408, TG 414 rat or rabbit, DL  9 March 2022</t>
  </si>
  <si>
    <t xml:space="preserve">CCH </t>
  </si>
  <si>
    <t>TG 414 rabbit; TG 443 basic; DL 19 May 2026</t>
  </si>
  <si>
    <t>CCH: muta in vitro
TPE: TG 408, TG 414 rat or rabbit DL 23 Feb 2026.</t>
  </si>
  <si>
    <t>TG 422/421 requested</t>
  </si>
  <si>
    <t>CCH proposed GMT 361</t>
  </si>
  <si>
    <t>CCH / TPE  requests</t>
  </si>
  <si>
    <t>not determined, no effects</t>
  </si>
  <si>
    <t>15 mkd (TG 414)</t>
  </si>
  <si>
    <t>400 mkd (TG 422)</t>
  </si>
  <si>
    <t>1000 mkd (TG 408)</t>
  </si>
  <si>
    <t>at least 150 mkd</t>
  </si>
  <si>
    <t>250 mkd (TG 408)</t>
  </si>
  <si>
    <t>450 mkd (TG 408)</t>
  </si>
  <si>
    <t>50 mkd (TG 414)</t>
  </si>
  <si>
    <t>30 mkd (TG 422)</t>
  </si>
  <si>
    <t>75 mkd (TG 422); LOCAL 25 mkd (TG 422)</t>
  </si>
  <si>
    <t>75 mkd (TG 422)</t>
  </si>
  <si>
    <t>at least 1000 mkd</t>
  </si>
  <si>
    <t>at least 1000 mkd (TG 407)</t>
  </si>
  <si>
    <t>not determined, no effects at HDT</t>
  </si>
  <si>
    <t>at least 1000 mkd (TG 414)</t>
  </si>
  <si>
    <t>600 mkd (TG 422)</t>
  </si>
  <si>
    <t>180 mkd (TG 422)</t>
  </si>
  <si>
    <t>125 mkd (TG 414)</t>
  </si>
  <si>
    <t>at least 1000 mkd (HDT; TG 421)</t>
  </si>
  <si>
    <t>100 mkd (TG 422)</t>
  </si>
  <si>
    <t>not determined, effects at LDT</t>
  </si>
  <si>
    <t>TG 407</t>
  </si>
  <si>
    <t>TG 422</t>
  </si>
  <si>
    <t>TG 408</t>
  </si>
  <si>
    <t>oral LD50 &gt; 2200 mg/kg bw (male rat) ; LD50 &gt; 2500 mg/kg (female rat);</t>
  </si>
  <si>
    <t>in vitro NEGATIVE</t>
  </si>
  <si>
    <t>LD50 oral = 461 mg/kg bw; LD50 dermal &gt; 4000 mg/kg bw</t>
  </si>
  <si>
    <t>LD50 oral = 933 mg/kg bw; LC50 2.932 mg/L (4 hr, rat).</t>
  </si>
  <si>
    <t>LD50 (oral, dermal) &gt; 2000 mg/kg bw.</t>
  </si>
  <si>
    <t>waiver</t>
  </si>
  <si>
    <t>LD50 oral &gt;2000 mg/kg bw
LD50 dermal &gt;3300 mg/kg</t>
  </si>
  <si>
    <t>LD50, oral rat: 1500 mg/kg bw
LC50, inhal rat: &gt;5.1 mg/L and &gt;15 mg/L
LD50, dermal rat: &gt;2000 mg/kg bw</t>
  </si>
  <si>
    <t>LD50, oral 1553 mg/kg bw
LD50 dermal 1045 mg/kg bw</t>
  </si>
  <si>
    <t>Acute toxicity, oral
LD50 (rat) = 1625 mg/kg bw (MacEwen and Vernot, 1974)
LD50 (mouse) = 1231 mg/kg bw (MacEwen and Vernot, 1974)
Acute toxicity, dermal
LD50 (rabbit) &gt; 5000 mg/kg bw (Weil, 1974)</t>
  </si>
  <si>
    <t xml:space="preserve">LD50 oral 5110 mg/kg
LD50 dermal 6730 mg/kg
</t>
  </si>
  <si>
    <t>l LD50 of 5000 mg/kg bw for hexyl salicylate in the rat</t>
  </si>
  <si>
    <t>D50  oral of 1053 mg/kg
LD50 dermal of &gt;2000 mg/kg</t>
  </si>
  <si>
    <t>D50  oral of 1000 mg/kg
LD50 dermal of &gt;2000 mg/kg</t>
  </si>
  <si>
    <t>LD50 oral 3300 mg/kg</t>
  </si>
  <si>
    <t>LD50 oral 17000 mg/kg</t>
  </si>
  <si>
    <t>LD50 oral &gt;5000 mg/kg bw</t>
  </si>
  <si>
    <t>LD50: rat: 1049 mg/kg bw (female).</t>
  </si>
  <si>
    <t xml:space="preserve">LD50: rat: 10000 mg/kg bw </t>
  </si>
  <si>
    <t>LD50: &gt;2000 mg/kg bw; LC50 &gt;5 mg/L</t>
  </si>
  <si>
    <t>LD50 mouse and rat ranging from 29 to 327 mg Cd/kg bw. Acute Tox 3 (oral); LC50 value of ca.56 x 10-3mg Cd/L Acute Tox 2 (inhalation)</t>
  </si>
  <si>
    <t>LD50(oral, rat, 24h): &gt;5000 mg/kg bw;
LD0(dermal, rabbit, 72h): &gt;4000mg/kg bw
LC50(inhalation, rat, 7h): &gt;0.15 mg/L</t>
  </si>
  <si>
    <t>LD50  oral &gt; 2000 mg/kg
LD50  dermal &gt; 5000 mg/kg</t>
  </si>
  <si>
    <t>NEGATIVE in human volunteers</t>
  </si>
  <si>
    <t>woe &gt;2000</t>
  </si>
  <si>
    <t>human patch test NEGATIVE</t>
  </si>
  <si>
    <t>Oral (OECD TG 401), rat: LD50 &gt; 2007 mg/kg bw (limit test)
Dermal: (OCED TG 402), rat: LD50 &gt; 2007 mg/kg bw (limit test)
Inhalation (OCED TG 403), rat, 4 h exposure: LC50 &gt; 13500 mg/m³ (limit test).</t>
  </si>
  <si>
    <t xml:space="preserve">LD50 (oral) &gt;5000 mg/kg bw; LD50 (dermal) 3000 mg/kg bw; </t>
  </si>
  <si>
    <t xml:space="preserve">LD50 (oral, dermal) &gt;2000; </t>
  </si>
  <si>
    <t>LD50 oral 650 mg/kg
LD50 dermal &gt;2000 mg/kg</t>
  </si>
  <si>
    <t>LD50 (oral, rat) 2790 mg/kg bw; LC50 &gt;3.2 mg/L (3200 mg/m³; mouse); LD50 (dermal) 5610 mg/kg bw</t>
  </si>
  <si>
    <t>LD50 (oral) 2000 mg/kg bw; LC50 83 mg/m³</t>
  </si>
  <si>
    <t>LD50(oral, rat): &gt;5000 mg/kg;
LD50(dermal, rat): &gt;5000 mg/kg</t>
  </si>
  <si>
    <t>The LD50 value derived from the key oral acute toxicity study on rats with N-formylmorpholine was &gt; 7314 mg/kg bw.
The dermal LD50 was &gt; 18400 mg/kg bw for New Zealand White rabbits.
The LC50 value was &gt; 5.3 mg/l in male and female rats after 4 hour inhalation to liquid aerosol of the test-substance without any signs of mortality.</t>
  </si>
  <si>
    <t xml:space="preserve">LD50 (oral, dermal) 5000 mg/kg bw
</t>
  </si>
  <si>
    <t>oral LD50 was &gt; 7300 mg/kg bw and the dermal LD50 was &gt; 2000 mg/kg bw.</t>
  </si>
  <si>
    <t>LD50  oral &gt; 2000 mg/kg
LD50  dermal &gt; 2000 mg/kg</t>
  </si>
  <si>
    <t>oral LD50 is 6920 mg/kg bw
LD50 dermal is &gt;4000 mg/kg bw</t>
  </si>
  <si>
    <t>Oral: The acute oral LD50 was determined to be &gt; 2000 mg/kg bw in rats.
Inhalation: The acute inhalation LC50 was &gt; 2.4 mg/L in rats.
Dermal: The acute dermal LD50 was determined to be &gt; 5000 mg/kg bw in rats.</t>
  </si>
  <si>
    <t>Acute oral LD50 was determined to be LD50 3330 mg/kg (male) and 3031 mg/kg (female) in the ra
Acute dermal LD50 was determined to be &gt;2000 mg/kg bw (male/female); rabbit</t>
  </si>
  <si>
    <t>LD50  ora; 380 mg/kg
LD50  dermal 1600 mg/kg</t>
  </si>
  <si>
    <t>LD50  oral &gt; 5000 mg/kg
LD50  dermal &gt; 2000 mg/kg</t>
  </si>
  <si>
    <t>&gt;2000 mg/kg bw.</t>
  </si>
  <si>
    <t>LD50  oral &gt; 5000 mg/kg
LD50  dermal &gt; 5000 mg/kg</t>
  </si>
  <si>
    <t>oral (LD50 &gt;2000 mg/kg bw), dermal (LD50 &gt;2000 mg/kg bw) and inhalation (LC50 &gt;4.83 mg/L air)</t>
  </si>
  <si>
    <t>LD50 oral 2025 mg/kg
LD50 dermal 3038 mg/kg</t>
  </si>
  <si>
    <t>LD50 oral &gt;2000 mg/kg
LC50 value of 10.0 mg/l</t>
  </si>
  <si>
    <t>Oral: LD = 1400 mg/kg</t>
  </si>
  <si>
    <t>Acute oral toxicity: LD50 &gt; 16000 mg/kg bw
Acute dermal toxicity: LD50 &gt; 2000 mg/kg bw</t>
  </si>
  <si>
    <t>LD50 &gt; 5 mL/kg bw</t>
  </si>
  <si>
    <t>lowest LOAEL repr (421/422/443/415/416)</t>
  </si>
  <si>
    <t>40 mkd (TG 422)</t>
  </si>
  <si>
    <t>TG 443 on hold (90-day requested first)</t>
  </si>
  <si>
    <t>20 mkd (TG 422)</t>
  </si>
  <si>
    <t>150 mkd (TG 407); local &lt;30 mkd (TG 407; effects at LDT)</t>
  </si>
  <si>
    <t>yes (not registered)</t>
  </si>
  <si>
    <t>lowest LOAEL dev (414)</t>
  </si>
  <si>
    <t>CCH proposed GMT 348</t>
  </si>
  <si>
    <t>yes (low tonnage)</t>
  </si>
  <si>
    <t>TG 443 requested</t>
  </si>
  <si>
    <t>3000 mkd (26 week, non-TG; HDT)</t>
  </si>
  <si>
    <t>1000 mkd (TG 414 rat; HDT)</t>
  </si>
  <si>
    <t xml:space="preserve"> 125 mkd (TG 414 rat)</t>
  </si>
  <si>
    <t>800 mkd (TG 422)</t>
  </si>
  <si>
    <t>800 mkd (TG 422); TG 443 on hold (90-day requested)</t>
  </si>
  <si>
    <t>300 mkd (TG 414)</t>
  </si>
  <si>
    <t>100 mkd (TG 414)</t>
  </si>
  <si>
    <t>300 mkd (TG 421)</t>
  </si>
  <si>
    <t>TG 414 rat &amp; rabbit requested</t>
  </si>
  <si>
    <t>LD50 (oral) ca. 1350 mg/kg bw 
LD50 (dermal) &gt; 2000 mg/kg bw</t>
  </si>
  <si>
    <t>not determined, effects at LDT (TG 443, DIT)</t>
  </si>
  <si>
    <t>&gt;75 mkd (TG 414 rabbit; no effects at HDT)</t>
  </si>
  <si>
    <t>LD50 (oral) &gt;2000 mg/kg bw; LC50 (inh) &gt;0.527 mg/L (highest attainable); LD50 (dermal) &gt;5000 mg/kg bw</t>
  </si>
  <si>
    <t>&gt;1500 mkd (TG 422)</t>
  </si>
  <si>
    <t>LD50 (oral) &gt;2000 mg/kg bw</t>
  </si>
  <si>
    <t>LD50 (oral) 1460 mg/kg bw</t>
  </si>
  <si>
    <t>LD50 (oral) &gt;2000 mg/kg bw; LC50 (inh) &gt; 5mg/L
LD50 (dermal) &gt; 2000 mg/kg bw</t>
  </si>
  <si>
    <t>oral: LD50 &gt; 2000 mg/kg bw (WoE)
dermal: Combined LD50 &gt; 2000 mg/kg bw (OECD 402, GLP, K, rel.1)</t>
  </si>
  <si>
    <t>analogue only; TG 414 rabbit requested</t>
  </si>
  <si>
    <t>200 mkd (TG 407); self-classification STOT-RE2</t>
  </si>
  <si>
    <t>TG 414 rat or rabbit requested; CLH proposal Repr 2, d based on RA</t>
  </si>
  <si>
    <t>180 mkd (TG 415)</t>
  </si>
  <si>
    <t>&gt;400 mkd (TG 414; no effects at HDT)</t>
  </si>
  <si>
    <t>NOAEL below lowest LOAEL syst (TG 407, 408)</t>
  </si>
  <si>
    <t>NOAEL below lowest LOAEL syst (421/422/443/415/416)</t>
  </si>
  <si>
    <t>NOAEL below lowest LOAEL syst (414)</t>
  </si>
  <si>
    <t>NOAEL below lowest LOAEL repr  (421/422/443/415/416)</t>
  </si>
  <si>
    <t>NOAEL below lowest LOAEL dev (414)</t>
  </si>
  <si>
    <t>750 mkd (TG 422); 
40 mkd (TG 443)</t>
  </si>
  <si>
    <t>not determined, effects at LDT (TG 414 rabbit)</t>
  </si>
  <si>
    <t>500 mkd (TG 414 rat)</t>
  </si>
  <si>
    <t>7-d DRF, &gt;1000 mkd (no effects at HDT)</t>
  </si>
  <si>
    <t>7-d DRF, no effects at HDT; CCH proposed</t>
  </si>
  <si>
    <t xml:space="preserve">150 mkd (TG 414) </t>
  </si>
  <si>
    <t xml:space="preserve">50 mkd (TG 414) </t>
  </si>
  <si>
    <t>waiver, PNDT</t>
  </si>
  <si>
    <t>Oral (TG 401), rat: LD50 &gt;5000 mg/kg bw
Dermal (TG 402), rat: LD50 &gt;2000 mg/kg bw (limit test)
Inhalation: only RL4 studies available, LC50 = 4500 ppm (34976 mg/m³)</t>
  </si>
  <si>
    <t>not determined, no effects at HDT (TG 414, rat)</t>
  </si>
  <si>
    <t>&gt;400 mkd; no effects at HDT (TG 414, rat)</t>
  </si>
  <si>
    <t>400 mkd (TG 414); self-classification Repr 2, fd</t>
  </si>
  <si>
    <t>non-TG data</t>
  </si>
  <si>
    <t>non-TG data (low toxicity)</t>
  </si>
  <si>
    <t xml:space="preserve">GMT 339, CCH proposed </t>
  </si>
  <si>
    <t>not determined, effects at LDT (TG 422)</t>
  </si>
  <si>
    <t>&gt;500 mkd (TG 422, no effects at HDT)</t>
  </si>
  <si>
    <t>yes (Intermediate)</t>
  </si>
  <si>
    <t>non-TG GD 6-15, rat, feed  &gt;616 mkd (HDT); limited analyses</t>
  </si>
  <si>
    <t>TG 421/422 requested</t>
  </si>
  <si>
    <t>&gt;500 mkd, no effects at HDT (non-TG 90-d)</t>
  </si>
  <si>
    <t>150 mkd (TG 407); TG 408 requested</t>
  </si>
  <si>
    <t>325: CCH proposed</t>
  </si>
  <si>
    <t xml:space="preserve">yes  </t>
  </si>
  <si>
    <t>&gt; 500 mkd (TG 408)</t>
  </si>
  <si>
    <t>&gt; ca. 1000 mkd (IRIS: chronic 2 years, no effects at HDT)</t>
  </si>
  <si>
    <t>365 mkd (TG 421, females)</t>
  </si>
  <si>
    <t>200 mkd (TG 422)</t>
  </si>
  <si>
    <t>not determined, no effects at HDT (TG 408)</t>
  </si>
  <si>
    <t>&gt; 250 mkd (TG 408)</t>
  </si>
  <si>
    <t>25 mkd (TG 421)</t>
  </si>
  <si>
    <t>10 mkd (1-gen non-TG)</t>
  </si>
  <si>
    <t>100 mkd (1-gen non-TG)</t>
  </si>
  <si>
    <t>&gt;400 mkd rabbit, &gt; 225 mkd (mouse); no effects at HDT</t>
  </si>
  <si>
    <t>no effects at HDT (TG 407); inhalation STOT RE 2 (local, no systemic toxicity)</t>
  </si>
  <si>
    <t>&gt; 250 mkd (HDT; TG 421)</t>
  </si>
  <si>
    <t>&gt;1000 mkd (HDT; TG 421)</t>
  </si>
  <si>
    <t>&gt; 1000 mkd (no effects at HDT; TG 414)</t>
  </si>
  <si>
    <t>&gt;1000 mkd (no effects at HDT; TG 421)</t>
  </si>
  <si>
    <t>300 mkd (TG 422)</t>
  </si>
  <si>
    <t>&gt;1000 mkd (no effects at HDT; TG 422)</t>
  </si>
  <si>
    <t>&gt;1000 mkd (HDT; TG 422)</t>
  </si>
  <si>
    <t>&gt; 1000 mkd (TG 408; no effects at HDT)</t>
  </si>
  <si>
    <t>&gt;1000 mkd (HDT; TG 414, rat)</t>
  </si>
  <si>
    <t>&gt; 879 mkd (TG 408; no effects at HDT)</t>
  </si>
  <si>
    <t>&gt; 835 mkd (2-gen, non-TG; no effects at HDT)</t>
  </si>
  <si>
    <t>proposal Repr, 2d (salicylate); TG 414 preliminary data</t>
  </si>
  <si>
    <t>10 mkd (TG 422)</t>
  </si>
  <si>
    <t>20 mkd (TG 408)</t>
  </si>
  <si>
    <t>125 mkd (TG 422)</t>
  </si>
  <si>
    <t>TG 414, rat &amp; rabbit requested</t>
  </si>
  <si>
    <t>19 mkd (TG 408)</t>
  </si>
  <si>
    <t>&gt;1000 mkd (TG 414 rat; no effects at HDT)</t>
  </si>
  <si>
    <t>100 mkd (TG 421)</t>
  </si>
  <si>
    <t>not determined, effects at LDT (TG 408)</t>
  </si>
  <si>
    <t>systemic toxicity LOAEL/NOAEL</t>
  </si>
  <si>
    <t>CLH STOT RE 1</t>
  </si>
  <si>
    <t>not determined, effects at LDT (TG 415)</t>
  </si>
  <si>
    <t>TG 414 rat or rabbit, to be requested</t>
  </si>
  <si>
    <t>&gt;125 mkd (TG 415; highest surviving dose group)</t>
  </si>
  <si>
    <t>&gt;1000 mkd (TG 422; no effects at HDT)</t>
  </si>
  <si>
    <t>&gt;1000 mkd (TG 414; no effects at HDT)</t>
  </si>
  <si>
    <t>&gt;100 mkd (TG 414; no effects at HDT)</t>
  </si>
  <si>
    <t>&gt;1000 mkd (TG 407; no effects at HDT)</t>
  </si>
  <si>
    <t>&gt;1000 mkd (TG 421; no effects at HDT)</t>
  </si>
  <si>
    <t>150 mkd (TG 422)</t>
  </si>
  <si>
    <t>&gt;300 mkd (TG 422; no effects at HDT)</t>
  </si>
  <si>
    <t>&gt;1000 mkd (TG 408; no effects at HDT)</t>
  </si>
  <si>
    <t>data requested</t>
  </si>
  <si>
    <t>non-TG chronic</t>
  </si>
  <si>
    <t>non-TG 17 week</t>
  </si>
  <si>
    <t>TG 421 only</t>
  </si>
  <si>
    <t>TG 415 only</t>
  </si>
  <si>
    <t>TG 414 only</t>
  </si>
  <si>
    <t>250 mkd (90-d NTP)</t>
  </si>
  <si>
    <t>see EC 204-442-7 (substance identity change)</t>
  </si>
  <si>
    <t>LD50  oral 5000 mg/kg</t>
  </si>
  <si>
    <t>LD50 (oral)  &gt;2000 mkd</t>
  </si>
  <si>
    <t>in vitro (DPRA not suitable, no solvent), NEGATIVE</t>
  </si>
  <si>
    <t>POSITIVE</t>
  </si>
  <si>
    <t>POSITIVE in vivo comet</t>
  </si>
  <si>
    <t>NEGATIVE</t>
  </si>
  <si>
    <t>POSITIVE CA in vitro, negative MNT in vivo</t>
  </si>
  <si>
    <t>mainly NEGATIVE; in vitro pos (high conc) not followed</t>
  </si>
  <si>
    <t>in vitro CA POSITIVE, in vivo MNT NEGATIVE</t>
  </si>
  <si>
    <t>in vitro comet POSITIVE</t>
  </si>
  <si>
    <t>Ames weak POSITIVE</t>
  </si>
  <si>
    <t>CCH proposed; in vitro CA positive</t>
  </si>
  <si>
    <t>POSITIVE in vitro; NEGATIVE in vivo</t>
  </si>
  <si>
    <t>in vitro POSITIVE, no in vivo adequate follow up</t>
  </si>
  <si>
    <t>CCH proposed GMT 341</t>
  </si>
  <si>
    <t>not determined, no adverse effects at HDT</t>
  </si>
  <si>
    <t>not determined; no adverse effects at HDT (17 week, non-TG)</t>
  </si>
  <si>
    <t>&gt;500 mkd (no effects at HDT; 17 week, non-TG)</t>
  </si>
  <si>
    <t>&gt;2000 mkd (chronic study; no effects at HDT)</t>
  </si>
  <si>
    <t>not determined, no adverse effects (26 weeks, non-TG)</t>
  </si>
  <si>
    <t>not determined, no adverse effects at HDT (TG 416)</t>
  </si>
  <si>
    <t>&gt;30000 ppm in diet (TG 416; no adverse effects at HDT)</t>
  </si>
  <si>
    <t>not determined, no adverse effects</t>
  </si>
  <si>
    <t>&gt;1000 mkd (TG 414 rabbit; no adverse effects on HDT)</t>
  </si>
  <si>
    <t>&gt; 1000 mkd (TG 407)</t>
  </si>
  <si>
    <t>not determined, no adverse effects at HDT (TG 407); TG 408 requested</t>
  </si>
  <si>
    <t>not determined, no adverse effects; TG 408 requested</t>
  </si>
  <si>
    <t>&gt; 1000 mkd (no effects at HDT; 28-D NONS, no details)</t>
  </si>
  <si>
    <t>not determined, no adverse effects at HDT (non-TG 90-d)</t>
  </si>
  <si>
    <t>not determined, no adverse effects at HDT (TG 408; only male kidney a2u)</t>
  </si>
  <si>
    <t>not determined, no adverse effects at HDT (TG 408)</t>
  </si>
  <si>
    <t>no adverse effects at HDT (TG 422)</t>
  </si>
  <si>
    <t>not determined, no adverse effects at HDT (TG 422)</t>
  </si>
  <si>
    <t>not determined, no adverse effects at HDT TG 421</t>
  </si>
  <si>
    <t>not determined, no adverse effects at HDT TG 421; TG 443 testing proposal</t>
  </si>
  <si>
    <t>not determined, no adverse effects at HDT TG 422; TG 443 on hold (90-day requested)</t>
  </si>
  <si>
    <t>not determined, no adverse effects at HDT (2-gen, non-TG)</t>
  </si>
  <si>
    <t>&gt; 500 mkd (TG 422)</t>
  </si>
  <si>
    <t>&gt; 1000 mkd (TG 414, rat)</t>
  </si>
  <si>
    <t>liver and potentially kidney (uncertainty on human relevance)</t>
  </si>
  <si>
    <t>173 mkd (TG 408)</t>
  </si>
  <si>
    <t>body weight, liver, spleen</t>
  </si>
  <si>
    <t>750 mkd (TG 407); local  30 mkd (TG 407)</t>
  </si>
  <si>
    <t>syst: body weight, liver
local: GI irritation - corrosive</t>
  </si>
  <si>
    <t>blood</t>
  </si>
  <si>
    <t>500 mkd (TG 408)</t>
  </si>
  <si>
    <t>lowest 5 mkd (TG 408)</t>
  </si>
  <si>
    <t>5 mkd (gait abnormalities); 
20 mkd (blood)</t>
  </si>
  <si>
    <t>neuropathology, 1 female only?</t>
  </si>
  <si>
    <t>organ weights, blood</t>
  </si>
  <si>
    <t>40 mkd (TG 407)</t>
  </si>
  <si>
    <t>carc concern</t>
  </si>
  <si>
    <t>Self-classified Carc 2 (NTP, 2-year study); 500 mkd (90-d NTP)</t>
  </si>
  <si>
    <t>clinical signs, mortality, kidney</t>
  </si>
  <si>
    <t>750 mkd (TG 407); TG 408 requested</t>
  </si>
  <si>
    <t>kidney, urinary bladder, liver, and thyroid</t>
  </si>
  <si>
    <t xml:space="preserve">self-classified Carc 2;  104 week oral feed rat; 500 mkd </t>
  </si>
  <si>
    <t>squamous cell carcinoma, forestomach</t>
  </si>
  <si>
    <t>inhalation, local respiratory tract irritation</t>
  </si>
  <si>
    <t>not determined, no adverse effects at HDT (TG 407)</t>
  </si>
  <si>
    <t>10 mkd males and 5 mkd females (TG 422)</t>
  </si>
  <si>
    <t>clinical signs, bw, blood; mortality females at 30 mkd</t>
  </si>
  <si>
    <t>increased liver, kidney, thyroid effects reported; adversity?</t>
  </si>
  <si>
    <t>body weight, blood</t>
  </si>
  <si>
    <t>LOAEL 3000 ppm diet (TG 416)</t>
  </si>
  <si>
    <t>F0/F1 body weight gain; increased weight caecum</t>
  </si>
  <si>
    <t>body weight, bladder, acute CNS</t>
  </si>
  <si>
    <t xml:space="preserve">body weight </t>
  </si>
  <si>
    <t>100 mkd (TG 422; 2010)</t>
  </si>
  <si>
    <t>300 mkd (TG 422; 2010)</t>
  </si>
  <si>
    <t>bladder, white matter degeneration of the brain and spinal cord neuromuscular effects (hindlib dragging, uncoordinated gate)</t>
  </si>
  <si>
    <t>1000 mkd (TG 422, 2010); TG 443 requested</t>
  </si>
  <si>
    <t>syst: lymphoid atrophy
local: GI tract irritation</t>
  </si>
  <si>
    <t>250 mkd (TG 422); local 75 mkd (TG 422)</t>
  </si>
  <si>
    <t xml:space="preserve">TG 422: kidney, bladde
TG 443: urinary system </t>
  </si>
  <si>
    <t xml:space="preserve">250 mkd (TG 422); 
100 mkd (TG 443, analogue, FUP accepted RA); </t>
  </si>
  <si>
    <t>body weight, clinical signs, liver, organ weights</t>
  </si>
  <si>
    <t>540 mkd (TG 415)</t>
  </si>
  <si>
    <t>mortality, liver, thymus</t>
  </si>
  <si>
    <t>urinary bladder histo all doses, kidney at 500 mkd</t>
  </si>
  <si>
    <t>829 mkd (TG 421, only females treated)</t>
  </si>
  <si>
    <t>lower body weight</t>
  </si>
  <si>
    <t>1000 mkd (TG 422)</t>
  </si>
  <si>
    <t>kidney, liver weights only (adversity?)</t>
  </si>
  <si>
    <t>thyroid histo, testosterone levels, hormone dependent organ weights F0, liver and AG weight</t>
  </si>
  <si>
    <t>e.g. liver thymus; weight &amp; histo (also testis histopathology)</t>
  </si>
  <si>
    <t>1000 mkd (TG 422); TG 443 requested</t>
  </si>
  <si>
    <t>male rat, kidney protein casts, hyaline droplets, basophilic alterations</t>
  </si>
  <si>
    <t>700 mkd (TG 422); TG 408 requested</t>
  </si>
  <si>
    <t>mortality, effects on the forestomach and kidneys; also histopathology testes</t>
  </si>
  <si>
    <t>75 mkd ( TG 415; LDT)</t>
  </si>
  <si>
    <t>liver evidence of regenerative hepatocellular hyperplasia; increasing incidence and or  severity</t>
  </si>
  <si>
    <t>100 mkd (TG 422; LDT); self-classification STOT RE 2</t>
  </si>
  <si>
    <t>150 mkd (TG 422; day 9 dose level reduced to 100 mkd)</t>
  </si>
  <si>
    <t>body weight reduction</t>
  </si>
  <si>
    <t>not determined, no adverse effects at HDT (TG 421)</t>
  </si>
  <si>
    <t>thymus involution females</t>
  </si>
  <si>
    <t>analogue; not determined, no adverse effects at HDT; nitrate analogue, TG 422</t>
  </si>
  <si>
    <t>analogue; NOAEL &gt;1500 mkd (HDT); nitrate analogue</t>
  </si>
  <si>
    <t>analogue, TG 422; not determined, no effects at HDT; nitrate analogue</t>
  </si>
  <si>
    <t>dystocia, viability index; note maternal toxicity</t>
  </si>
  <si>
    <t xml:space="preserve">dystocia </t>
  </si>
  <si>
    <t>F1 clinical signs; CNS (dev/syst?)</t>
  </si>
  <si>
    <t>post-impl loss, longer gestation duration</t>
  </si>
  <si>
    <t>300 mkd (TG 422, 2010; ); TG 443 requested</t>
  </si>
  <si>
    <t>dystocia, prolonged gest duration, post-impl loss</t>
  </si>
  <si>
    <t>lower gestation index; total litter losses</t>
  </si>
  <si>
    <t>62.5 mkd (TG 443)</t>
  </si>
  <si>
    <t>FUP concluded DIT; TDAR)</t>
  </si>
  <si>
    <t>e.g. post-natal mortality</t>
  </si>
  <si>
    <t>600 mkd (TG 422) ; self-classification Repr 2, fd</t>
  </si>
  <si>
    <t>viability, gestation index</t>
  </si>
  <si>
    <t>only females treated; increased pup mortality, smaller litter size</t>
  </si>
  <si>
    <t>80 mkd (TG 421); TG 443 (DNT, DIT) requested</t>
  </si>
  <si>
    <t>TG 421: Lower litter size, dystocia, prolonged gestation</t>
  </si>
  <si>
    <t>F0, longer time to mate, lower copulation rate</t>
  </si>
  <si>
    <t>500 mkd (1-gen non-TG) ; data rich?</t>
  </si>
  <si>
    <t>fertility index 50% at 1000 mkd; prolonged gestation length, increased number of dead pups</t>
  </si>
  <si>
    <t>700 mkd (TG 422)</t>
  </si>
  <si>
    <t>fertility index HD 71.4%, The gestation index was 100, 100, 77.8 and 0 % in the 0, 50, 200 and 700 mkd; degenerative testicular changes</t>
  </si>
  <si>
    <t>longer gestation length</t>
  </si>
  <si>
    <t>20 mkd (TG 422); TG 443 requested</t>
  </si>
  <si>
    <t>lower post-natal viability</t>
  </si>
  <si>
    <t>&gt; 1000 mkd (TG 422; no adverse effects at HDT)</t>
  </si>
  <si>
    <t>not determined, no adverse effects at HDT TG 422; TG 443 requested</t>
  </si>
  <si>
    <t>not determined, no adverse effects at highest surviving test dose (TG 415)</t>
  </si>
  <si>
    <t>250 mkd (TG 414)</t>
  </si>
  <si>
    <t>body weight, liver</t>
  </si>
  <si>
    <t>125 (TG 414)</t>
  </si>
  <si>
    <t>body weight</t>
  </si>
  <si>
    <t>clinical signs</t>
  </si>
  <si>
    <t>250 mkd (TG 414, rat)</t>
  </si>
  <si>
    <t>body weight slight</t>
  </si>
  <si>
    <t>7.5 mkd (TG 414 rabbit, analogue FUP accept RA)</t>
  </si>
  <si>
    <t>tubular degenerative changes</t>
  </si>
  <si>
    <t>400 mkd (TG 414 rat); new study requested (dose level setting)</t>
  </si>
  <si>
    <t>blood, spleen, minimal</t>
  </si>
  <si>
    <t>non-TG rat, not determined, no adverse effects at HDT</t>
  </si>
  <si>
    <t>not determined, no adverse effects at HDT (TG 414, rat); TG 414 rabbit requested</t>
  </si>
  <si>
    <t>not determined, no adverse effects at HDT (TG 414; e.g. mouse 225 mkd; rabbit 400 mkd)</t>
  </si>
  <si>
    <t>not determined, no adverse effects at HDT (TG 414, rat); TG 414 rabbit testing proposal</t>
  </si>
  <si>
    <t>not determined, no adverse effects at HDT TG 414, rat; TG 414 rabbit requested</t>
  </si>
  <si>
    <t>not determined, no adverse effects at HDT (TG 414)</t>
  </si>
  <si>
    <t>malformations, variations</t>
  </si>
  <si>
    <t>FUP concluded 50 mkd (TG 414)</t>
  </si>
  <si>
    <t>50 mkd (TG 414); TG 414 rabbit requested</t>
  </si>
  <si>
    <t>foetal body weights</t>
  </si>
  <si>
    <t>not determined, no adverse effects (TG 414)</t>
  </si>
  <si>
    <t>NOT determined, no adverse effects (TG 414)</t>
  </si>
  <si>
    <t>not determined, no adverse effects at HDT (TG 414, rabbit; analogue FUP accept RA)</t>
  </si>
  <si>
    <t>not determined, no adverse effects at HDT (TG 414; new study requested, dose level setting)</t>
  </si>
  <si>
    <t>non-TG GD 6-15, rat; no adverse effects at HDT (limited analyses)</t>
  </si>
  <si>
    <t>systemic toxicity LOAEL/NOAEL: type of study</t>
  </si>
  <si>
    <t>TG 416, non-TG 26 week</t>
  </si>
  <si>
    <t xml:space="preserve">TG 422 </t>
  </si>
  <si>
    <t>TG 408 (NTP)</t>
  </si>
  <si>
    <t>chronic, non-TG 1-gen)</t>
  </si>
  <si>
    <t>28-d; limited details, NONS dossier</t>
  </si>
  <si>
    <t>90-d</t>
  </si>
  <si>
    <t>potential data generation</t>
  </si>
  <si>
    <t>TG 408 / TG 421</t>
  </si>
  <si>
    <t>reduced bw, clinical chemistry (adversity?)</t>
  </si>
  <si>
    <t>80 mkd (TG 408)</t>
  </si>
  <si>
    <t>data poor - no repeat dose toxicity data on the substance / no plans</t>
  </si>
  <si>
    <t>lowest LOAEL syst (excl repr) (414; development only)</t>
  </si>
  <si>
    <t>type of adverse effects repr (421/422/443/ 415/416)</t>
  </si>
  <si>
    <t>type of adverse effects syst (414)</t>
  </si>
  <si>
    <t>type of adverse effects repr (414)</t>
  </si>
  <si>
    <t>ARN (GMT internal group number)</t>
  </si>
  <si>
    <t>TG 414 (new study requested, dose level selection)</t>
  </si>
  <si>
    <t>TG 443 (incl DNT, DIT cohorts)</t>
  </si>
  <si>
    <t>TG 414 rabbit; TG 443 basic design (Registrant commenting stage, 42 month DL from final decision)</t>
  </si>
  <si>
    <t>TG 422/421; TG 408,  TG 414 rat or rabbit; DL 12/2022</t>
  </si>
  <si>
    <t xml:space="preserve">draft decision out for comments , DL 36 mo: TG 408, TG 414 rat &amp; rabbit; TG 443 on hold </t>
  </si>
  <si>
    <t>TG 408 and TG 414 rabbit; DL 3 Jan 2024</t>
  </si>
  <si>
    <t>TG 414 (prelim data provided); TG 408 DL 2019/2020, no data provided)</t>
  </si>
  <si>
    <t>TG 443 provided; RA acceptable (flags for STOT RE; developmental immunotoxicity)</t>
  </si>
  <si>
    <t>CCH: TG 408, TG 414 2 (DL 30 months from 2023)
TPE: TG 443 on hold</t>
  </si>
  <si>
    <t>TG 443 basic design, TG 414 rabbit, DL 23 Feb 2023</t>
  </si>
  <si>
    <r>
      <t xml:space="preserve">250 mkd (TG 422); </t>
    </r>
    <r>
      <rPr>
        <sz val="10"/>
        <color rgb="FFFF0000"/>
        <rFont val="Calibri"/>
        <family val="2"/>
        <scheme val="minor"/>
      </rPr>
      <t>CLH proposal Repr. 1B, H360FD</t>
    </r>
  </si>
  <si>
    <t>Low toxicity - No systemic toxicity (effects on fertility/development excluded) at the highest dose tested (HDT)</t>
  </si>
  <si>
    <t>no, but TG 443 requested</t>
  </si>
  <si>
    <t>no, but TG 408 requested</t>
  </si>
  <si>
    <t xml:space="preserve">90-d on the substance available </t>
  </si>
  <si>
    <t>Previously notified substance (NONS)</t>
  </si>
  <si>
    <t>CONFIDENTIAL</t>
  </si>
  <si>
    <t>Classification in registrations</t>
  </si>
  <si>
    <t>Registration (tpa)</t>
  </si>
  <si>
    <t>current or planned CCH / TPE (data generation)</t>
  </si>
  <si>
    <t>CCH proposed GMT 325</t>
  </si>
  <si>
    <t>substance evaluation proposed (ED)</t>
  </si>
  <si>
    <t>Classifications</t>
  </si>
  <si>
    <t>Regulatory processes</t>
  </si>
  <si>
    <t>For filtering (yellow)</t>
  </si>
  <si>
    <t>low toxicity and tested up to limit dose of the TG</t>
  </si>
  <si>
    <t>Adverse effects on reproduction (functional fertility/ development)</t>
  </si>
  <si>
    <t>Based on adverse effects reported in standard systemic toxicity studies (include effects on repro organs)</t>
  </si>
  <si>
    <t>Based on adverse effects (other than functional fertility / development) reported in reproductive toxicity studies which include functional fertility</t>
  </si>
  <si>
    <t>lowest LOAEL syst (TG 407, 408)</t>
  </si>
  <si>
    <t>type of adverse effects syst (421/422/443/415/416)</t>
  </si>
  <si>
    <t>type of adverse effects syst (TG 407, 408, or similar to)</t>
  </si>
  <si>
    <t>lowest LOAEL syst  (421/422/443/415/416  or similar to)</t>
  </si>
  <si>
    <t>Based on adverse effects (functional fertility / development) reported in reproductive toxicity studies which include functional fertility</t>
  </si>
  <si>
    <t>Based on adverse effects (other than development) reported in developmental toxicity studies</t>
  </si>
  <si>
    <t>Based on adverse effects (development) reported in developmental toxicity studies</t>
  </si>
  <si>
    <t>resorptions, post implantation loss</t>
  </si>
  <si>
    <t>Acute toxicity</t>
  </si>
  <si>
    <t>Skin sensitisation</t>
  </si>
  <si>
    <t>Mutagenicity</t>
  </si>
  <si>
    <t>Waiver, corrosive</t>
  </si>
  <si>
    <t>Weight of evidence provided, considered NEGATIVE</t>
  </si>
  <si>
    <t>TG 406, NEGATIVE</t>
  </si>
  <si>
    <t xml:space="preserve">TG 429, POSITIVE (SI5, 10 and 25 % were 6.07, 11.36 and 11.05) </t>
  </si>
  <si>
    <t>Ames NEGATIVE</t>
  </si>
  <si>
    <t>TG 406 NEGATIVE</t>
  </si>
  <si>
    <t>TG 429 NEGATIVE</t>
  </si>
  <si>
    <t>similar to TG 429, NEGATIVE</t>
  </si>
  <si>
    <t>NEGATIVE in vivo MNT</t>
  </si>
  <si>
    <t>TG 429 POSITIVE</t>
  </si>
  <si>
    <t>TG 429 POSITIVE (EC3 3.9%)</t>
  </si>
  <si>
    <t>in vitro, in vivo NEGATIVE</t>
  </si>
  <si>
    <t>TG 406 POSITIVE</t>
  </si>
  <si>
    <t>in vitro POSITIVE</t>
  </si>
  <si>
    <t>TG 429 POSITIVE (Cat 1A)</t>
  </si>
  <si>
    <t>NEGATIVE guinea pig OET, human maximisation test</t>
  </si>
  <si>
    <t>modified Buehler and Klecak; POSITIVE</t>
  </si>
  <si>
    <t>in vitro gene mutation, CA POSITIVE, in vivo MNT NEGATIVE</t>
  </si>
  <si>
    <t>TG 429 POSITIVE (EC3 5.9%)</t>
  </si>
  <si>
    <t>TG 429 POSITIVE (EC3 35.5%)</t>
  </si>
  <si>
    <t>TG 429 POSITIVE (EC3 35.2%)</t>
  </si>
  <si>
    <t>in vitro tests (DPRA and LuSens) NEGATIVE</t>
  </si>
  <si>
    <t>in vivo Comet testing proposal (in vitro POSITIVE)</t>
  </si>
  <si>
    <t xml:space="preserve">Bis(2-ethylhexyl) phosphate
</t>
  </si>
  <si>
    <t>Katie_quant_dose_lowest_LOAEL_mkd</t>
  </si>
  <si>
    <t>Katie_quant_dose_lowest_NOAEL_mkd</t>
  </si>
  <si>
    <t>Katie_tg_408_requested</t>
  </si>
  <si>
    <t>Katie_422_syst_LOAEL_mkd</t>
  </si>
  <si>
    <t>Katie_422_syst_NOAEL_mkd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</si>
</sst>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1"/>
      <color rgb="FF000000"/>
      <name val="Calibri"/>
      <family val="2"/>
      <scheme val="minor"/>
    </font>
    <font>
      <b/>
      <sz val="18"/>
      <color rgb="FF000000"/>
      <name val="Calibri"/>
      <family val="2"/>
      <scheme val="minor"/>
    </font>
    <font>
      <i/>
      <sz val="11"/>
      <color rgb="FF000000"/>
      <name val="Calibri"/>
      <family val="2"/>
      <scheme val="minor"/>
    </font>
    <font>
      <b/>
      <sz val="11"/>
      <color rgb="FF000000"/>
      <name val="Calibri"/>
      <family val="2"/>
      <scheme val="minor"/>
    </font>
    <font>
      <u/>
      <sz val="11"/>
      <color rgb="FF000000"/>
      <name val="Calibri"/>
      <family val="2"/>
      <scheme val="minor"/>
    </font>
    <font>
      <b/>
      <sz val="11"/>
      <color rgb="FFFF0000"/>
      <name val="Calibri"/>
      <family val="2"/>
      <scheme val="minor"/>
    </font>
    <font>
      <sz val="11"/>
      <color rgb="FFFF0000"/>
      <name val="Calibri"/>
      <family val="2"/>
      <scheme val="minor"/>
    </font>
    <font>
      <sz val="11"/>
      <color theme="8" tint="-0.249977111117893"/>
      <name val="Calibri"/>
      <family val="2"/>
      <scheme val="minor"/>
    </font>
    <font>
      <sz val="10"/>
      <color rgb="FF000000"/>
      <name val="Calibri narrow"/>
    </font>
    <font>
      <b/>
      <sz val="10"/>
      <color rgb="FF000000"/>
      <name val="Calibri narrow"/>
    </font>
    <font>
      <sz val="10"/>
      <name val="Calibri narrow"/>
    </font>
    <font>
      <b/>
      <sz val="10"/>
      <color rgb="FFFF0000"/>
      <name val="Calibri narrow"/>
    </font>
    <font>
      <b/>
      <sz val="10"/>
      <name val="Calibri narrow"/>
    </font>
    <font>
      <sz val="10"/>
      <color rgb="FF0070C0"/>
      <name val="Calibri narrow"/>
    </font>
    <font>
      <b/>
      <sz val="10"/>
      <color rgb="FF0070C0"/>
      <name val="Calibri narrow"/>
    </font>
    <font>
      <sz val="10"/>
      <color rgb="FF0000FF"/>
      <name val="Calibri narrow"/>
    </font>
    <font>
      <sz val="10"/>
      <color rgb="FFFF0000"/>
      <name val="Calibri narrow"/>
    </font>
    <font>
      <b/>
      <sz val="10"/>
      <color theme="0" tint="-0.499984740745262"/>
      <name val="Calibri narrow"/>
    </font>
    <font>
      <b/>
      <sz val="10"/>
      <color theme="8" tint="-0.249977111117893"/>
      <name val="Calibri narrow"/>
    </font>
    <font>
      <sz val="10"/>
      <color theme="8" tint="-0.249977111117893"/>
      <name val="Calibri narrow"/>
    </font>
    <font>
      <sz val="10"/>
      <color rgb="FF000000"/>
      <name val="Calibri narro"/>
    </font>
    <font>
      <sz val="10"/>
      <name val="Calibri narro"/>
    </font>
    <font>
      <sz val="10"/>
      <color rgb="FFFF0000"/>
      <name val="Calibri narro"/>
    </font>
    <font>
      <sz val="10"/>
      <color theme="8" tint="-0.249977111117893"/>
      <name val="Calibri narro"/>
    </font>
    <font>
      <sz val="10"/>
      <color rgb="FF0070C0"/>
      <name val="Calibri narro"/>
    </font>
    <font>
      <sz val="10"/>
      <color rgb="FF000000"/>
      <name val="Calibri"/>
      <family val="2"/>
      <scheme val="minor"/>
    </font>
    <font>
      <i/>
      <sz val="10"/>
      <color rgb="FF000000"/>
      <name val="Calibri"/>
      <family val="2"/>
      <scheme val="minor"/>
    </font>
    <font>
      <sz val="10"/>
      <name val="Calibri"/>
      <family val="2"/>
      <scheme val="minor"/>
    </font>
    <font>
      <sz val="10"/>
      <color rgb="FFFF0000"/>
      <name val="Calibri"/>
      <family val="2"/>
      <scheme val="minor"/>
    </font>
    <font>
      <sz val="10"/>
      <color rgb="FF0070C0"/>
      <name val="Calibri"/>
      <family val="2"/>
      <scheme val="minor"/>
    </font>
  </fonts>
  <fills count="15">
    <fill>
      <patternFill patternType="none"/>
    </fill>
    <fill>
      <patternFill patternType="gray125"/>
    </fill>
    <fill>
      <patternFill patternType="solid">
        <fgColor rgb="FFE1FFE1"/>
        <bgColor indexed="64"/>
      </patternFill>
    </fill>
    <fill>
      <patternFill patternType="solid">
        <fgColor rgb="FFFFFFE5"/>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8" tint="0.39997558519241921"/>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rgb="FF92D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85">
    <xf numFmtId="0" fontId="0" fillId="0" borderId="0" xfId="0"/>
    <xf numFmtId="0" fontId="1" fillId="0" borderId="0" xfId="0" applyFont="1"/>
    <xf numFmtId="0" fontId="2" fillId="0" borderId="0" xfId="0" applyFont="1"/>
    <xf numFmtId="0" fontId="3" fillId="0" borderId="0" xfId="0" applyFont="1"/>
    <xf numFmtId="0" fontId="0" fillId="0" borderId="1" xfId="0" applyBorder="1"/>
    <xf numFmtId="0" fontId="0" fillId="0" borderId="0" xfId="0" applyAlignment="1">
      <alignment vertical="center" textRotation="90"/>
    </xf>
    <xf numFmtId="0" fontId="0" fillId="0" borderId="0" xfId="0" applyAlignment="1">
      <alignment horizontal="center"/>
    </xf>
    <xf numFmtId="0" fontId="0" fillId="0" borderId="1" xfId="0" applyBorder="1" applyAlignment="1">
      <alignment wrapText="1"/>
    </xf>
    <xf numFmtId="0" fontId="0" fillId="0" borderId="3" xfId="0" applyFill="1" applyBorder="1"/>
    <xf numFmtId="0" fontId="4" fillId="0" borderId="3" xfId="0" applyFont="1" applyFill="1" applyBorder="1"/>
    <xf numFmtId="0" fontId="0" fillId="0" borderId="0" xfId="0" applyAlignment="1">
      <alignment wrapText="1"/>
    </xf>
    <xf numFmtId="0" fontId="3" fillId="0" borderId="1" xfId="0" applyFont="1" applyBorder="1"/>
    <xf numFmtId="0" fontId="0" fillId="0" borderId="1" xfId="0" applyBorder="1" applyAlignment="1">
      <alignment vertical="top" wrapText="1"/>
    </xf>
    <xf numFmtId="0" fontId="0" fillId="2" borderId="0" xfId="0" applyFill="1"/>
    <xf numFmtId="0" fontId="0" fillId="2" borderId="4" xfId="0" applyFill="1" applyBorder="1" applyAlignment="1">
      <alignment vertical="top" wrapText="1"/>
    </xf>
    <xf numFmtId="0" fontId="0" fillId="0" borderId="4" xfId="0" applyBorder="1" applyAlignment="1">
      <alignment vertical="top" wrapText="1"/>
    </xf>
    <xf numFmtId="0" fontId="0" fillId="4" borderId="1" xfId="0" applyFill="1" applyBorder="1" applyAlignment="1">
      <alignment vertical="top" wrapText="1"/>
    </xf>
    <xf numFmtId="0" fontId="0" fillId="4" borderId="4" xfId="0" applyFill="1" applyBorder="1" applyAlignment="1">
      <alignment vertical="top" wrapText="1"/>
    </xf>
    <xf numFmtId="0" fontId="0" fillId="8" borderId="0" xfId="0" applyFill="1"/>
    <xf numFmtId="0" fontId="0" fillId="8" borderId="1" xfId="0" applyFill="1" applyBorder="1"/>
    <xf numFmtId="0" fontId="6" fillId="0" borderId="0" xfId="0" applyFont="1"/>
    <xf numFmtId="0" fontId="6" fillId="8" borderId="0" xfId="0" applyFont="1" applyFill="1"/>
    <xf numFmtId="0" fontId="5" fillId="0" borderId="1" xfId="0" applyFont="1" applyBorder="1"/>
    <xf numFmtId="0" fontId="6" fillId="0" borderId="0" xfId="0" applyFont="1" applyAlignment="1">
      <alignment wrapText="1"/>
    </xf>
    <xf numFmtId="0" fontId="0" fillId="9" borderId="1" xfId="0" applyFill="1" applyBorder="1" applyAlignment="1">
      <alignment vertical="top" wrapText="1"/>
    </xf>
    <xf numFmtId="0" fontId="7" fillId="4" borderId="1" xfId="0" applyFont="1" applyFill="1" applyBorder="1" applyAlignment="1">
      <alignment vertical="top" wrapText="1"/>
    </xf>
    <xf numFmtId="0" fontId="3" fillId="2" borderId="1" xfId="0" applyFont="1" applyFill="1" applyBorder="1"/>
    <xf numFmtId="0" fontId="0" fillId="2" borderId="0" xfId="0" applyFill="1" applyAlignment="1">
      <alignment wrapText="1"/>
    </xf>
    <xf numFmtId="0" fontId="0" fillId="0" borderId="1" xfId="0" applyBorder="1" applyAlignment="1">
      <alignment horizontal="center" vertical="center" wrapText="1"/>
    </xf>
    <xf numFmtId="0" fontId="8" fillId="5" borderId="1" xfId="0" applyFont="1" applyFill="1" applyBorder="1" applyAlignment="1">
      <alignment vertical="top" wrapText="1"/>
    </xf>
    <xf numFmtId="0" fontId="8" fillId="3" borderId="1" xfId="0" applyFont="1" applyFill="1" applyBorder="1" applyAlignment="1">
      <alignment vertical="top" wrapText="1"/>
    </xf>
    <xf numFmtId="0" fontId="9" fillId="0" borderId="1" xfId="0" applyFont="1" applyBorder="1" applyAlignment="1">
      <alignment vertical="top" wrapText="1"/>
    </xf>
    <xf numFmtId="0" fontId="9" fillId="0" borderId="0" xfId="0" applyFont="1" applyBorder="1" applyAlignment="1">
      <alignment vertical="top" wrapText="1"/>
    </xf>
    <xf numFmtId="0" fontId="8" fillId="0" borderId="1" xfId="0" applyFont="1" applyBorder="1" applyAlignment="1">
      <alignment vertical="top" wrapText="1"/>
    </xf>
    <xf numFmtId="0" fontId="10" fillId="0" borderId="1" xfId="0" applyFont="1" applyBorder="1" applyAlignment="1">
      <alignment vertical="top" wrapText="1"/>
    </xf>
    <xf numFmtId="0" fontId="9" fillId="0" borderId="4" xfId="0" applyFont="1" applyBorder="1"/>
    <xf numFmtId="0" fontId="8" fillId="0" borderId="4" xfId="0" applyFont="1" applyBorder="1" applyAlignment="1">
      <alignment vertical="top" wrapText="1"/>
    </xf>
    <xf numFmtId="0" fontId="8" fillId="0" borderId="0" xfId="0" applyFont="1"/>
    <xf numFmtId="0" fontId="9" fillId="4" borderId="4" xfId="0" applyFont="1" applyFill="1" applyBorder="1"/>
    <xf numFmtId="0" fontId="8" fillId="4" borderId="1" xfId="0" applyFont="1" applyFill="1" applyBorder="1" applyAlignment="1">
      <alignment vertical="top" wrapText="1"/>
    </xf>
    <xf numFmtId="0" fontId="12" fillId="4" borderId="1" xfId="0" applyFont="1" applyFill="1" applyBorder="1" applyAlignment="1">
      <alignment vertical="top" wrapText="1"/>
    </xf>
    <xf numFmtId="0" fontId="8" fillId="4" borderId="0" xfId="0" applyFont="1" applyFill="1"/>
    <xf numFmtId="0" fontId="10" fillId="4" borderId="1" xfId="0" applyFont="1" applyFill="1" applyBorder="1" applyAlignment="1">
      <alignment vertical="top" wrapText="1"/>
    </xf>
    <xf numFmtId="0" fontId="9" fillId="3" borderId="1" xfId="0" applyFont="1" applyFill="1" applyBorder="1" applyAlignment="1">
      <alignment vertical="top" wrapText="1"/>
    </xf>
    <xf numFmtId="0" fontId="9" fillId="3" borderId="4" xfId="0" applyFont="1" applyFill="1" applyBorder="1" applyAlignment="1">
      <alignment vertical="top" wrapText="1"/>
    </xf>
    <xf numFmtId="0" fontId="10" fillId="3" borderId="1" xfId="0" applyFont="1" applyFill="1" applyBorder="1" applyAlignment="1">
      <alignment vertical="top" wrapText="1"/>
    </xf>
    <xf numFmtId="0" fontId="8" fillId="3" borderId="1" xfId="0" applyNumberFormat="1" applyFont="1" applyFill="1" applyBorder="1" applyAlignment="1">
      <alignment vertical="top" wrapText="1"/>
    </xf>
    <xf numFmtId="0" fontId="9" fillId="2" borderId="4" xfId="0" applyFont="1" applyFill="1" applyBorder="1"/>
    <xf numFmtId="0" fontId="8" fillId="2" borderId="1" xfId="0" applyFont="1" applyFill="1" applyBorder="1" applyAlignment="1">
      <alignment vertical="top" wrapText="1"/>
    </xf>
    <xf numFmtId="0" fontId="13" fillId="2" borderId="1" xfId="0" applyFont="1" applyFill="1" applyBorder="1" applyAlignment="1">
      <alignment vertical="top" wrapText="1"/>
    </xf>
    <xf numFmtId="0" fontId="14" fillId="2" borderId="1" xfId="0" applyFont="1" applyFill="1" applyBorder="1" applyAlignment="1">
      <alignment vertical="top" wrapText="1"/>
    </xf>
    <xf numFmtId="0" fontId="8" fillId="2" borderId="0" xfId="0" applyFont="1" applyFill="1"/>
    <xf numFmtId="0" fontId="15" fillId="3" borderId="1" xfId="0" applyFont="1" applyFill="1" applyBorder="1" applyAlignment="1">
      <alignment vertical="top" wrapText="1"/>
    </xf>
    <xf numFmtId="0" fontId="17" fillId="2" borderId="3" xfId="0" applyFont="1" applyFill="1" applyBorder="1"/>
    <xf numFmtId="0" fontId="8" fillId="2" borderId="3" xfId="0" applyFont="1" applyFill="1" applyBorder="1" applyAlignment="1">
      <alignment vertical="top" wrapText="1"/>
    </xf>
    <xf numFmtId="0" fontId="8" fillId="0" borderId="3" xfId="0" applyFont="1" applyBorder="1" applyAlignment="1">
      <alignment vertical="top" wrapText="1"/>
    </xf>
    <xf numFmtId="0" fontId="12" fillId="2" borderId="3" xfId="0" applyFont="1" applyFill="1" applyBorder="1" applyAlignment="1">
      <alignment vertical="top" wrapText="1"/>
    </xf>
    <xf numFmtId="0" fontId="17" fillId="2" borderId="4" xfId="0" applyFont="1" applyFill="1" applyBorder="1"/>
    <xf numFmtId="0" fontId="9" fillId="2" borderId="1" xfId="0" applyFont="1" applyFill="1" applyBorder="1" applyAlignment="1">
      <alignment vertical="top" wrapText="1"/>
    </xf>
    <xf numFmtId="0" fontId="12" fillId="2" borderId="1" xfId="0" applyFont="1" applyFill="1" applyBorder="1" applyAlignment="1">
      <alignment vertical="top" wrapText="1"/>
    </xf>
    <xf numFmtId="0" fontId="8" fillId="2" borderId="1" xfId="0" applyFont="1" applyFill="1" applyBorder="1"/>
    <xf numFmtId="0" fontId="8" fillId="2" borderId="4" xfId="0" applyFont="1" applyFill="1" applyBorder="1" applyAlignment="1">
      <alignment vertical="top" wrapText="1"/>
    </xf>
    <xf numFmtId="14" fontId="8" fillId="3" borderId="1" xfId="0" applyNumberFormat="1" applyFont="1" applyFill="1" applyBorder="1" applyAlignment="1">
      <alignment vertical="top" wrapText="1"/>
    </xf>
    <xf numFmtId="0" fontId="10" fillId="5" borderId="1" xfId="0" applyFont="1" applyFill="1" applyBorder="1" applyAlignment="1">
      <alignment vertical="top" wrapText="1"/>
    </xf>
    <xf numFmtId="0" fontId="9" fillId="9" borderId="4" xfId="0" applyFont="1" applyFill="1" applyBorder="1"/>
    <xf numFmtId="0" fontId="8" fillId="9" borderId="1" xfId="0" applyFont="1" applyFill="1" applyBorder="1" applyAlignment="1">
      <alignment vertical="top" wrapText="1"/>
    </xf>
    <xf numFmtId="0" fontId="12" fillId="9" borderId="1" xfId="0" applyFont="1" applyFill="1" applyBorder="1" applyAlignment="1">
      <alignment vertical="top" wrapText="1"/>
    </xf>
    <xf numFmtId="0" fontId="8" fillId="9" borderId="0" xfId="0" applyFont="1" applyFill="1"/>
    <xf numFmtId="0" fontId="8" fillId="6" borderId="1" xfId="0" applyFont="1" applyFill="1" applyBorder="1" applyAlignment="1">
      <alignment vertical="top" wrapText="1"/>
    </xf>
    <xf numFmtId="0" fontId="8" fillId="7" borderId="1" xfId="0" applyFont="1" applyFill="1" applyBorder="1" applyAlignment="1">
      <alignment vertical="top" wrapText="1"/>
    </xf>
    <xf numFmtId="0" fontId="8" fillId="0" borderId="1" xfId="0" applyFont="1" applyFill="1" applyBorder="1" applyAlignment="1">
      <alignment vertical="top" wrapText="1"/>
    </xf>
    <xf numFmtId="0" fontId="10" fillId="0" borderId="1" xfId="0" applyFont="1" applyFill="1" applyBorder="1" applyAlignment="1">
      <alignment vertical="top" wrapText="1"/>
    </xf>
    <xf numFmtId="0" fontId="8" fillId="0" borderId="0" xfId="0" applyFont="1" applyAlignment="1">
      <alignment wrapText="1"/>
    </xf>
    <xf numFmtId="0" fontId="10" fillId="0" borderId="4" xfId="0" applyFont="1" applyBorder="1" applyAlignment="1">
      <alignment vertical="top" wrapText="1"/>
    </xf>
    <xf numFmtId="0" fontId="18" fillId="4" borderId="4" xfId="0" applyFont="1" applyFill="1" applyBorder="1"/>
    <xf numFmtId="0" fontId="19" fillId="4" borderId="1" xfId="0" applyFont="1" applyFill="1" applyBorder="1" applyAlignment="1">
      <alignment vertical="top" wrapText="1"/>
    </xf>
    <xf numFmtId="0" fontId="19" fillId="5" borderId="1" xfId="0" applyFont="1" applyFill="1" applyBorder="1" applyAlignment="1">
      <alignment vertical="top" wrapText="1"/>
    </xf>
    <xf numFmtId="0" fontId="18" fillId="4" borderId="1" xfId="0" applyFont="1" applyFill="1" applyBorder="1" applyAlignment="1">
      <alignment vertical="top" wrapText="1"/>
    </xf>
    <xf numFmtId="0" fontId="19" fillId="4" borderId="0" xfId="0" applyFont="1" applyFill="1"/>
    <xf numFmtId="0" fontId="8" fillId="4" borderId="4" xfId="0" applyFont="1" applyFill="1" applyBorder="1" applyAlignment="1">
      <alignment vertical="top" wrapText="1"/>
    </xf>
    <xf numFmtId="0" fontId="13" fillId="2" borderId="4" xfId="0" applyFont="1" applyFill="1" applyBorder="1" applyAlignment="1">
      <alignment vertical="top" wrapText="1"/>
    </xf>
    <xf numFmtId="0" fontId="8" fillId="8" borderId="1" xfId="0" applyFont="1" applyFill="1" applyBorder="1" applyAlignment="1">
      <alignment vertical="top" wrapText="1"/>
    </xf>
    <xf numFmtId="0" fontId="10" fillId="4" borderId="4" xfId="0" applyFont="1" applyFill="1" applyBorder="1" applyAlignment="1">
      <alignment vertical="top" wrapText="1"/>
    </xf>
    <xf numFmtId="0" fontId="9" fillId="2" borderId="4" xfId="0" applyFont="1" applyFill="1" applyBorder="1" applyAlignment="1">
      <alignment vertical="top" wrapText="1"/>
    </xf>
    <xf numFmtId="0" fontId="8" fillId="2" borderId="4" xfId="0" applyFont="1" applyFill="1" applyBorder="1" applyAlignment="1">
      <alignment wrapText="1"/>
    </xf>
    <xf numFmtId="0" fontId="14" fillId="2" borderId="4" xfId="0" applyFont="1" applyFill="1" applyBorder="1" applyAlignment="1">
      <alignment vertical="top" wrapText="1"/>
    </xf>
    <xf numFmtId="0" fontId="13" fillId="2" borderId="4" xfId="0" applyFont="1" applyFill="1" applyBorder="1"/>
    <xf numFmtId="0" fontId="13" fillId="2" borderId="0" xfId="0" applyFont="1" applyFill="1"/>
    <xf numFmtId="0" fontId="8" fillId="3" borderId="0" xfId="0" applyFont="1" applyFill="1" applyAlignment="1">
      <alignment vertical="top" wrapText="1"/>
    </xf>
    <xf numFmtId="0" fontId="20" fillId="9" borderId="1" xfId="0" applyFont="1" applyFill="1" applyBorder="1" applyAlignment="1">
      <alignment vertical="top" wrapText="1"/>
    </xf>
    <xf numFmtId="0" fontId="20" fillId="0" borderId="4" xfId="0" applyFont="1" applyBorder="1" applyAlignment="1">
      <alignment vertical="top" wrapText="1"/>
    </xf>
    <xf numFmtId="0" fontId="21" fillId="0" borderId="0" xfId="0" applyFont="1" applyAlignment="1">
      <alignment horizontal="center" vertical="top" wrapText="1" shrinkToFit="1"/>
    </xf>
    <xf numFmtId="0" fontId="20" fillId="0" borderId="1" xfId="0" applyFont="1" applyBorder="1" applyAlignment="1">
      <alignment vertical="top" wrapText="1"/>
    </xf>
    <xf numFmtId="0" fontId="20" fillId="4" borderId="1" xfId="0" applyFont="1" applyFill="1" applyBorder="1" applyAlignment="1">
      <alignment vertical="top" wrapText="1"/>
    </xf>
    <xf numFmtId="0" fontId="20" fillId="3" borderId="1" xfId="0" applyFont="1" applyFill="1" applyBorder="1" applyAlignment="1">
      <alignment vertical="top" wrapText="1"/>
    </xf>
    <xf numFmtId="0" fontId="20" fillId="2" borderId="1" xfId="0" applyFont="1" applyFill="1" applyBorder="1" applyAlignment="1">
      <alignment vertical="top" wrapText="1"/>
    </xf>
    <xf numFmtId="0" fontId="20" fillId="2" borderId="3" xfId="0" applyFont="1" applyFill="1" applyBorder="1" applyAlignment="1">
      <alignment vertical="top" wrapText="1"/>
    </xf>
    <xf numFmtId="0" fontId="20" fillId="2" borderId="4" xfId="0" applyFont="1" applyFill="1" applyBorder="1" applyAlignment="1">
      <alignment vertical="top" wrapText="1"/>
    </xf>
    <xf numFmtId="14" fontId="20" fillId="3" borderId="1" xfId="0" applyNumberFormat="1" applyFont="1" applyFill="1" applyBorder="1" applyAlignment="1">
      <alignment vertical="top" wrapText="1"/>
    </xf>
    <xf numFmtId="0" fontId="23" fillId="4" borderId="1" xfId="0" applyFont="1" applyFill="1" applyBorder="1" applyAlignment="1">
      <alignment vertical="top" wrapText="1"/>
    </xf>
    <xf numFmtId="0" fontId="20" fillId="4" borderId="4" xfId="0" applyFont="1" applyFill="1" applyBorder="1" applyAlignment="1">
      <alignment vertical="top" wrapText="1"/>
    </xf>
    <xf numFmtId="0" fontId="24" fillId="2" borderId="1" xfId="0" applyFont="1" applyFill="1" applyBorder="1" applyAlignment="1">
      <alignment vertical="top" wrapText="1"/>
    </xf>
    <xf numFmtId="0" fontId="24" fillId="2" borderId="4" xfId="0" applyFont="1" applyFill="1" applyBorder="1" applyAlignment="1">
      <alignment vertical="top" wrapText="1"/>
    </xf>
    <xf numFmtId="0" fontId="9" fillId="0" borderId="4" xfId="0" applyFont="1" applyBorder="1" applyAlignment="1">
      <alignment wrapText="1"/>
    </xf>
    <xf numFmtId="0" fontId="9" fillId="0" borderId="1" xfId="0" applyFont="1" applyBorder="1" applyAlignment="1">
      <alignment wrapText="1"/>
    </xf>
    <xf numFmtId="0" fontId="9" fillId="4" borderId="1" xfId="0" applyFont="1" applyFill="1" applyBorder="1" applyAlignment="1">
      <alignment wrapText="1"/>
    </xf>
    <xf numFmtId="0" fontId="9" fillId="2" borderId="1" xfId="0" applyFont="1" applyFill="1" applyBorder="1" applyAlignment="1">
      <alignment wrapText="1"/>
    </xf>
    <xf numFmtId="0" fontId="17" fillId="2" borderId="3" xfId="0" applyFont="1" applyFill="1" applyBorder="1" applyAlignment="1">
      <alignment wrapText="1"/>
    </xf>
    <xf numFmtId="0" fontId="17" fillId="2" borderId="1" xfId="0" applyFont="1" applyFill="1" applyBorder="1" applyAlignment="1">
      <alignment wrapText="1"/>
    </xf>
    <xf numFmtId="0" fontId="9" fillId="2" borderId="4" xfId="0" applyFont="1" applyFill="1" applyBorder="1" applyAlignment="1">
      <alignment wrapText="1"/>
    </xf>
    <xf numFmtId="0" fontId="9" fillId="9" borderId="1" xfId="0" applyFont="1" applyFill="1" applyBorder="1" applyAlignment="1">
      <alignment wrapText="1"/>
    </xf>
    <xf numFmtId="0" fontId="18" fillId="4" borderId="1" xfId="0" applyFont="1" applyFill="1" applyBorder="1" applyAlignment="1">
      <alignment wrapText="1"/>
    </xf>
    <xf numFmtId="0" fontId="9" fillId="4" borderId="4" xfId="0" applyFont="1" applyFill="1" applyBorder="1" applyAlignment="1">
      <alignment wrapText="1"/>
    </xf>
    <xf numFmtId="0" fontId="13" fillId="2" borderId="1" xfId="0" applyFont="1" applyFill="1" applyBorder="1" applyAlignment="1">
      <alignment wrapText="1"/>
    </xf>
    <xf numFmtId="0" fontId="0" fillId="9" borderId="1" xfId="0" applyFill="1" applyBorder="1" applyAlignment="1">
      <alignment horizontal="center" vertical="center" wrapText="1"/>
    </xf>
    <xf numFmtId="0" fontId="0" fillId="0" borderId="4" xfId="0" applyBorder="1" applyAlignment="1">
      <alignment horizontal="center" vertical="center" wrapText="1"/>
    </xf>
    <xf numFmtId="0" fontId="0" fillId="4" borderId="1" xfId="0" applyFill="1" applyBorder="1" applyAlignment="1">
      <alignment horizontal="center" vertical="center" wrapText="1"/>
    </xf>
    <xf numFmtId="0" fontId="0" fillId="2" borderId="4" xfId="0" applyFill="1" applyBorder="1" applyAlignment="1">
      <alignment horizontal="center" vertical="center" wrapText="1"/>
    </xf>
    <xf numFmtId="0" fontId="7" fillId="4" borderId="1" xfId="0" applyFont="1" applyFill="1" applyBorder="1" applyAlignment="1">
      <alignment horizontal="center" vertical="center" wrapText="1"/>
    </xf>
    <xf numFmtId="0" fontId="0" fillId="4" borderId="4" xfId="0" applyFill="1" applyBorder="1" applyAlignment="1">
      <alignment horizontal="center" vertical="center" wrapText="1"/>
    </xf>
    <xf numFmtId="0" fontId="9" fillId="10" borderId="1" xfId="0" applyFont="1" applyFill="1" applyBorder="1" applyAlignment="1">
      <alignment vertical="top" wrapText="1"/>
    </xf>
    <xf numFmtId="0" fontId="9" fillId="10" borderId="4" xfId="0" applyFont="1" applyFill="1" applyBorder="1" applyAlignment="1">
      <alignment vertical="top" wrapText="1"/>
    </xf>
    <xf numFmtId="0" fontId="8" fillId="10" borderId="1" xfId="0" applyFont="1" applyFill="1" applyBorder="1" applyAlignment="1">
      <alignment vertical="top" wrapText="1"/>
    </xf>
    <xf numFmtId="0" fontId="20" fillId="10" borderId="1" xfId="0" applyFont="1" applyFill="1" applyBorder="1" applyAlignment="1">
      <alignment vertical="top" wrapText="1"/>
    </xf>
    <xf numFmtId="0" fontId="9" fillId="0" borderId="1" xfId="0" applyFont="1" applyFill="1" applyBorder="1" applyAlignment="1">
      <alignment vertical="top" wrapText="1"/>
    </xf>
    <xf numFmtId="0" fontId="9" fillId="0" borderId="1" xfId="0" applyFont="1" applyFill="1" applyBorder="1" applyAlignment="1">
      <alignment wrapText="1"/>
    </xf>
    <xf numFmtId="0" fontId="9" fillId="10" borderId="1" xfId="0" applyFont="1" applyFill="1" applyBorder="1" applyAlignment="1">
      <alignment wrapText="1"/>
    </xf>
    <xf numFmtId="0" fontId="8" fillId="12" borderId="1" xfId="0" applyFont="1" applyFill="1" applyBorder="1" applyAlignment="1">
      <alignment horizontal="center" vertical="center" wrapText="1"/>
    </xf>
    <xf numFmtId="0" fontId="21" fillId="0" borderId="1" xfId="0" applyFont="1" applyBorder="1" applyAlignment="1">
      <alignment horizontal="center" vertical="top" wrapText="1" shrinkToFit="1"/>
    </xf>
    <xf numFmtId="0" fontId="25" fillId="12" borderId="1" xfId="0" applyFont="1" applyFill="1" applyBorder="1" applyAlignment="1">
      <alignment horizontal="center" vertical="center" wrapText="1"/>
    </xf>
    <xf numFmtId="0" fontId="25" fillId="14" borderId="1" xfId="0" applyFont="1" applyFill="1" applyBorder="1" applyAlignment="1">
      <alignment horizontal="center" vertical="center" wrapText="1"/>
    </xf>
    <xf numFmtId="0" fontId="25" fillId="9" borderId="1" xfId="0" applyFont="1" applyFill="1" applyBorder="1" applyAlignment="1">
      <alignment horizontal="center" vertical="center" wrapText="1"/>
    </xf>
    <xf numFmtId="0" fontId="25" fillId="10" borderId="1" xfId="0" applyFont="1" applyFill="1" applyBorder="1" applyAlignment="1">
      <alignment vertical="top" wrapText="1"/>
    </xf>
    <xf numFmtId="0" fontId="26" fillId="10" borderId="1" xfId="0" applyFont="1" applyFill="1" applyBorder="1" applyAlignment="1">
      <alignment vertical="top" wrapText="1"/>
    </xf>
    <xf numFmtId="0" fontId="25" fillId="13" borderId="1" xfId="0" applyFont="1" applyFill="1" applyBorder="1" applyAlignment="1">
      <alignment vertical="top" wrapText="1"/>
    </xf>
    <xf numFmtId="0" fontId="26" fillId="13" borderId="1" xfId="0" applyFont="1" applyFill="1" applyBorder="1" applyAlignment="1">
      <alignment vertical="top" wrapText="1"/>
    </xf>
    <xf numFmtId="0" fontId="25" fillId="11" borderId="1" xfId="0" applyFont="1" applyFill="1" applyBorder="1" applyAlignment="1">
      <alignment vertical="top" wrapText="1"/>
    </xf>
    <xf numFmtId="0" fontId="25" fillId="0" borderId="1" xfId="0" applyFont="1" applyBorder="1" applyAlignment="1">
      <alignment vertical="top" wrapText="1"/>
    </xf>
    <xf numFmtId="0" fontId="25" fillId="0" borderId="4" xfId="0" applyFont="1" applyBorder="1" applyAlignment="1">
      <alignment horizontal="center" vertical="center" wrapText="1"/>
    </xf>
    <xf numFmtId="0" fontId="25" fillId="0" borderId="1" xfId="0" applyFont="1" applyBorder="1" applyAlignment="1">
      <alignment horizontal="center" vertical="center" wrapText="1"/>
    </xf>
    <xf numFmtId="0" fontId="25" fillId="0" borderId="4" xfId="0" applyFont="1" applyBorder="1" applyAlignment="1">
      <alignment vertical="top" wrapText="1"/>
    </xf>
    <xf numFmtId="0" fontId="25" fillId="3" borderId="1" xfId="0" applyFont="1" applyFill="1" applyBorder="1" applyAlignment="1">
      <alignment vertical="top" wrapText="1"/>
    </xf>
    <xf numFmtId="0" fontId="25" fillId="3" borderId="1" xfId="0" applyFont="1" applyFill="1" applyBorder="1" applyAlignment="1">
      <alignment horizontal="center" vertical="center" wrapText="1"/>
    </xf>
    <xf numFmtId="0" fontId="25" fillId="0" borderId="4" xfId="0" applyFont="1" applyFill="1" applyBorder="1" applyAlignment="1">
      <alignment horizontal="center" vertical="center" wrapText="1"/>
    </xf>
    <xf numFmtId="0" fontId="25" fillId="0" borderId="1" xfId="0" applyFont="1" applyFill="1" applyBorder="1" applyAlignment="1">
      <alignment vertical="top" wrapText="1"/>
    </xf>
    <xf numFmtId="0" fontId="25" fillId="2" borderId="1" xfId="0" applyFont="1" applyFill="1" applyBorder="1" applyAlignment="1">
      <alignment vertical="top" wrapText="1"/>
    </xf>
    <xf numFmtId="0" fontId="25" fillId="2" borderId="1" xfId="0" applyFont="1" applyFill="1" applyBorder="1" applyAlignment="1">
      <alignment horizontal="center" vertical="center" wrapText="1"/>
    </xf>
    <xf numFmtId="0" fontId="25" fillId="10" borderId="1" xfId="0" applyFont="1" applyFill="1" applyBorder="1" applyAlignment="1">
      <alignment horizontal="center" vertical="center" wrapText="1"/>
    </xf>
    <xf numFmtId="0" fontId="27" fillId="3" borderId="1" xfId="0" applyFont="1" applyFill="1" applyBorder="1" applyAlignment="1">
      <alignment vertical="top" wrapText="1"/>
    </xf>
    <xf numFmtId="0" fontId="27" fillId="0" borderId="4" xfId="0" applyFont="1" applyBorder="1" applyAlignment="1">
      <alignment vertical="top" wrapText="1"/>
    </xf>
    <xf numFmtId="0" fontId="27" fillId="0" borderId="1" xfId="0" applyFont="1" applyBorder="1" applyAlignment="1">
      <alignment vertical="top" wrapText="1"/>
    </xf>
    <xf numFmtId="0" fontId="25" fillId="2" borderId="3" xfId="0" applyFont="1" applyFill="1" applyBorder="1" applyAlignment="1">
      <alignment vertical="top" wrapText="1"/>
    </xf>
    <xf numFmtId="0" fontId="25" fillId="2" borderId="3" xfId="0" applyFont="1" applyFill="1" applyBorder="1" applyAlignment="1">
      <alignment horizontal="center" vertical="center" wrapText="1"/>
    </xf>
    <xf numFmtId="0" fontId="25" fillId="2" borderId="4" xfId="0" applyFont="1" applyFill="1" applyBorder="1" applyAlignment="1">
      <alignment vertical="top" wrapText="1"/>
    </xf>
    <xf numFmtId="0" fontId="25" fillId="2" borderId="4" xfId="0" applyFont="1" applyFill="1" applyBorder="1" applyAlignment="1">
      <alignment horizontal="center" vertical="center" wrapText="1"/>
    </xf>
    <xf numFmtId="14" fontId="25" fillId="3" borderId="1" xfId="0" applyNumberFormat="1" applyFont="1" applyFill="1" applyBorder="1" applyAlignment="1">
      <alignment vertical="top" wrapText="1"/>
    </xf>
    <xf numFmtId="14" fontId="25" fillId="3" borderId="1" xfId="0" applyNumberFormat="1" applyFont="1" applyFill="1" applyBorder="1" applyAlignment="1">
      <alignment horizontal="center" vertical="center" wrapText="1"/>
    </xf>
    <xf numFmtId="0" fontId="25" fillId="4" borderId="1" xfId="0" applyFont="1" applyFill="1" applyBorder="1" applyAlignment="1">
      <alignment vertical="top" wrapText="1"/>
    </xf>
    <xf numFmtId="0" fontId="25" fillId="4" borderId="1" xfId="0" applyFont="1" applyFill="1" applyBorder="1" applyAlignment="1">
      <alignment horizontal="center" vertical="center" wrapText="1"/>
    </xf>
    <xf numFmtId="0" fontId="28" fillId="0" borderId="1" xfId="0" applyFont="1" applyBorder="1" applyAlignment="1">
      <alignment vertical="top" wrapText="1"/>
    </xf>
    <xf numFmtId="0" fontId="28" fillId="3" borderId="1" xfId="0" applyFont="1" applyFill="1" applyBorder="1" applyAlignment="1">
      <alignment vertical="top" wrapText="1"/>
    </xf>
    <xf numFmtId="0" fontId="29" fillId="2" borderId="4" xfId="0" applyFont="1" applyFill="1" applyBorder="1" applyAlignment="1">
      <alignment vertical="top" wrapText="1"/>
    </xf>
    <xf numFmtId="0" fontId="28" fillId="0" borderId="4" xfId="0" applyFont="1" applyBorder="1" applyAlignment="1">
      <alignment horizontal="center" vertical="center" wrapText="1"/>
    </xf>
    <xf numFmtId="0" fontId="27" fillId="0" borderId="1" xfId="0" applyFont="1" applyBorder="1" applyAlignment="1">
      <alignment horizontal="center" vertical="center" wrapText="1"/>
    </xf>
    <xf numFmtId="0" fontId="25" fillId="9" borderId="1" xfId="0" applyFont="1" applyFill="1" applyBorder="1" applyAlignment="1">
      <alignment vertical="top" wrapText="1"/>
    </xf>
    <xf numFmtId="0" fontId="28" fillId="9" borderId="1" xfId="0" applyFont="1" applyFill="1" applyBorder="1" applyAlignment="1">
      <alignment vertical="top" wrapText="1"/>
    </xf>
    <xf numFmtId="0" fontId="27" fillId="2" borderId="1" xfId="0" applyFont="1" applyFill="1" applyBorder="1" applyAlignment="1">
      <alignment horizontal="center" vertical="center" wrapText="1"/>
    </xf>
    <xf numFmtId="0" fontId="29" fillId="2" borderId="1" xfId="0" applyFont="1" applyFill="1" applyBorder="1" applyAlignment="1">
      <alignment vertical="top" wrapText="1"/>
    </xf>
    <xf numFmtId="0" fontId="29" fillId="2" borderId="4" xfId="0" applyFont="1" applyFill="1" applyBorder="1" applyAlignment="1">
      <alignment horizontal="center" vertical="center" wrapText="1"/>
    </xf>
    <xf numFmtId="0" fontId="27" fillId="2" borderId="1" xfId="0" applyFont="1" applyFill="1" applyBorder="1" applyAlignment="1">
      <alignment vertical="top" wrapText="1"/>
    </xf>
    <xf numFmtId="0" fontId="8" fillId="0" borderId="0" xfId="0" applyFont="1" applyBorder="1" applyAlignment="1">
      <alignment vertical="top" wrapText="1"/>
    </xf>
    <xf numFmtId="0" fontId="20" fillId="0" borderId="1" xfId="0" applyFont="1" applyBorder="1" applyAlignment="1">
      <alignment vertical="top"/>
    </xf>
    <xf numFmtId="0" fontId="25" fillId="0" borderId="5" xfId="0" applyFont="1" applyBorder="1" applyAlignment="1">
      <alignment horizontal="center" vertical="center" wrapText="1"/>
    </xf>
    <xf numFmtId="0" fontId="25" fillId="0" borderId="6" xfId="0" applyFont="1" applyBorder="1" applyAlignment="1">
      <alignment horizontal="left" vertical="top" wrapText="1"/>
    </xf>
    <xf numFmtId="0" fontId="0" fillId="0" borderId="1" xfId="0" applyBorder="1" applyAlignment="1">
      <alignment horizontal="center" vertical="center" wrapText="1"/>
    </xf>
    <xf numFmtId="0" fontId="0" fillId="0" borderId="2" xfId="0" applyBorder="1" applyAlignment="1">
      <alignment horizontal="center" vertical="center" textRotation="90"/>
    </xf>
    <xf numFmtId="0" fontId="0" fillId="0" borderId="3" xfId="0" applyBorder="1" applyAlignment="1">
      <alignment horizontal="center" vertical="center" textRotation="90"/>
    </xf>
    <xf numFmtId="0" fontId="0" fillId="0" borderId="1" xfId="0" applyBorder="1" applyAlignment="1">
      <alignment horizontal="center" vertical="center" textRotation="90" wrapText="1"/>
    </xf>
    <xf numFmtId="0" fontId="0" fillId="0" borderId="2"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0" fontId="0" fillId="0" borderId="1" xfId="0" applyBorder="1" applyAlignment="1">
      <alignment horizontal="center" wrapText="1"/>
    </xf>
    <xf numFmtId="0" fontId="25" fillId="0" borderId="5" xfId="0" applyFont="1" applyBorder="1" applyAlignment="1">
      <alignment horizontal="left" vertical="top" wrapText="1"/>
    </xf>
    <xf numFmtId="0" fontId="25" fillId="0" borderId="6" xfId="0" applyFont="1" applyBorder="1" applyAlignment="1">
      <alignment horizontal="left" vertical="top" wrapText="1"/>
    </xf>
    <xf numFmtId="0" fontId="25" fillId="0" borderId="7" xfId="0" applyFont="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F4F9AD"/>
      <color rgb="FFE1FFE1"/>
      <color rgb="FF0000FF"/>
      <color rgb="FFFFFF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S192"/>
  <sheetViews>
    <sheetView topLeftCell="BB1" workbookViewId="0">
      <selection activeCell="AR10" sqref="AR10"/>
    </sheetView>
  </sheetViews>
  <sheetFormatPr defaultColWidth="11.5703125" defaultRowHeight="15"/>
  <cols>
    <col min="1" max="1" width="24.42578125" customWidth="1"/>
    <col min="41" max="44" width="11.5703125" style="18"/>
    <col min="53" max="53" width="46.42578125" style="11" customWidth="1"/>
    <col min="71" max="71" width="29" style="10" customWidth="1"/>
  </cols>
  <sheetData>
    <row r="1" spans="1:7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s="18" t="s">
        <v>40</v>
      </c>
      <c r="AP1" s="18" t="s">
        <v>41</v>
      </c>
      <c r="AS1" t="s">
        <v>42</v>
      </c>
      <c r="AT1" t="s">
        <v>43</v>
      </c>
      <c r="AU1" t="s">
        <v>44</v>
      </c>
      <c r="AV1" t="s">
        <v>45</v>
      </c>
      <c r="AW1" t="s">
        <v>46</v>
      </c>
      <c r="AX1" t="s">
        <v>47</v>
      </c>
      <c r="AY1" t="s">
        <v>48</v>
      </c>
      <c r="AZ1" t="s">
        <v>49</v>
      </c>
      <c r="BA1" s="11" t="s">
        <v>50</v>
      </c>
      <c r="BB1" t="s">
        <v>51</v>
      </c>
      <c r="BC1" t="s">
        <v>52</v>
      </c>
      <c r="BD1" t="s">
        <v>53</v>
      </c>
      <c r="BE1" t="s">
        <v>54</v>
      </c>
      <c r="BF1" t="s">
        <v>55</v>
      </c>
      <c r="BG1" t="s">
        <v>56</v>
      </c>
      <c r="BH1" t="s">
        <v>57</v>
      </c>
      <c r="BI1" t="s">
        <v>58</v>
      </c>
      <c r="BJ1" t="s">
        <v>59</v>
      </c>
      <c r="BK1" t="s">
        <v>60</v>
      </c>
      <c r="BL1" t="s">
        <v>61</v>
      </c>
      <c r="BM1" t="s">
        <v>62</v>
      </c>
      <c r="BN1" t="s">
        <v>63</v>
      </c>
      <c r="BO1" t="s">
        <v>64</v>
      </c>
      <c r="BP1" t="s">
        <v>65</v>
      </c>
      <c r="BQ1" t="s">
        <v>66</v>
      </c>
      <c r="BR1" t="s">
        <v>67</v>
      </c>
      <c r="BS1" s="10" t="s">
        <v>537</v>
      </c>
    </row>
    <row r="2" spans="1:71">
      <c r="A2" t="s">
        <v>68</v>
      </c>
      <c r="B2">
        <v>1.40671045860979</v>
      </c>
      <c r="C2">
        <v>0.56288738129387905</v>
      </c>
      <c r="D2">
        <v>1.0867156639448801</v>
      </c>
      <c r="E2">
        <v>0.25309558584903202</v>
      </c>
      <c r="G2">
        <v>1.3142886609475</v>
      </c>
      <c r="I2">
        <v>1.94101424370557</v>
      </c>
      <c r="J2">
        <v>1.6606757883385199</v>
      </c>
      <c r="K2">
        <v>1.76417613239033</v>
      </c>
      <c r="L2">
        <v>2.9733126204529001</v>
      </c>
      <c r="M2">
        <v>3.2918126874671199</v>
      </c>
      <c r="N2">
        <v>3.1652443261253098</v>
      </c>
      <c r="O2">
        <v>1.45530177165708</v>
      </c>
      <c r="P2">
        <v>0.63868888669012303</v>
      </c>
      <c r="Q2">
        <v>1.18752072083646</v>
      </c>
      <c r="R2">
        <v>0.27943878828702001</v>
      </c>
      <c r="T2">
        <v>1.3130231103232399</v>
      </c>
      <c r="V2">
        <v>1.9684829485539399</v>
      </c>
      <c r="W2">
        <v>1.66642437251876</v>
      </c>
      <c r="X2">
        <v>1.75358305889291</v>
      </c>
      <c r="Y2">
        <v>2.95813367567624</v>
      </c>
      <c r="Z2">
        <v>3.30276370847298</v>
      </c>
      <c r="AA2">
        <v>3.1571544399062801</v>
      </c>
      <c r="AB2">
        <v>0.63868888669012303</v>
      </c>
      <c r="AC2">
        <v>1.18752072083646</v>
      </c>
      <c r="AD2">
        <v>0.27943878828702001</v>
      </c>
      <c r="AF2">
        <v>1.3130231103232399</v>
      </c>
      <c r="AH2">
        <v>1.9684829485539399</v>
      </c>
      <c r="AI2">
        <v>1.66642437251876</v>
      </c>
      <c r="AJ2">
        <v>1.75358305889291</v>
      </c>
      <c r="AK2">
        <v>2.95813367567624</v>
      </c>
      <c r="AL2">
        <v>3.30276370847298</v>
      </c>
      <c r="AM2">
        <v>3.1571544399062801</v>
      </c>
      <c r="AN2">
        <v>0.67267428113474104</v>
      </c>
      <c r="AO2" s="18">
        <v>1.75358305889291</v>
      </c>
      <c r="AP2" s="18">
        <v>0.63868888669012303</v>
      </c>
      <c r="AQ2" s="18">
        <f t="shared" ref="AQ2:AQ33" si="0">POWER(10,AP2)</f>
        <v>4.3519999999999959</v>
      </c>
      <c r="AR2" s="18">
        <v>4.3519999999999959</v>
      </c>
      <c r="AT2">
        <v>-7.1998323796860602</v>
      </c>
      <c r="AU2">
        <v>-14.174523722866899</v>
      </c>
      <c r="AV2">
        <v>6.9881023035286596</v>
      </c>
      <c r="AW2">
        <v>8.0970744824914291</v>
      </c>
      <c r="AX2">
        <v>8.9534154385789702</v>
      </c>
      <c r="AY2">
        <v>9.2084156448627805</v>
      </c>
      <c r="AZ2">
        <v>8.9534154385789702</v>
      </c>
      <c r="BA2" s="11" t="s">
        <v>69</v>
      </c>
      <c r="BB2" t="s">
        <v>70</v>
      </c>
      <c r="BC2" t="s">
        <v>70</v>
      </c>
      <c r="BD2" t="s">
        <v>71</v>
      </c>
      <c r="BE2" t="s">
        <v>71</v>
      </c>
      <c r="BF2" t="s">
        <v>72</v>
      </c>
      <c r="BG2" t="s">
        <v>71</v>
      </c>
      <c r="BI2" t="s">
        <v>73</v>
      </c>
      <c r="BJ2">
        <v>1.6020599913279601</v>
      </c>
      <c r="BK2">
        <v>1</v>
      </c>
      <c r="BL2">
        <v>0.61458956972113299</v>
      </c>
      <c r="BN2">
        <v>0</v>
      </c>
      <c r="BO2">
        <v>0</v>
      </c>
      <c r="BP2">
        <v>0</v>
      </c>
      <c r="BQ2">
        <v>0</v>
      </c>
      <c r="BR2">
        <v>0</v>
      </c>
    </row>
    <row r="3" spans="1:71">
      <c r="A3" t="s">
        <v>74</v>
      </c>
      <c r="B3">
        <v>-1.6237881497173301</v>
      </c>
      <c r="C3">
        <v>-0.11884367892443599</v>
      </c>
      <c r="D3">
        <v>-0.48932096896778998</v>
      </c>
      <c r="E3">
        <v>-0.50307035192678495</v>
      </c>
      <c r="F3">
        <v>-2.2679280590001301</v>
      </c>
      <c r="G3">
        <v>-0.54136215097435103</v>
      </c>
      <c r="H3">
        <v>-1.0863980502708399</v>
      </c>
      <c r="I3">
        <v>0.89109122646772398</v>
      </c>
      <c r="J3">
        <v>-1.0485653344679899</v>
      </c>
      <c r="K3">
        <v>-0.79560866808069997</v>
      </c>
      <c r="L3">
        <v>-0.64168435991780404</v>
      </c>
      <c r="M3">
        <v>0.56702636615905999</v>
      </c>
      <c r="N3">
        <v>0.60357736815146701</v>
      </c>
      <c r="O3">
        <v>-1.3784083241407801</v>
      </c>
      <c r="P3">
        <v>3.01947853567512E-2</v>
      </c>
      <c r="Q3">
        <v>-0.31587307438692502</v>
      </c>
      <c r="R3">
        <v>-0.51187250375254201</v>
      </c>
      <c r="S3">
        <v>-2.2874344721266899</v>
      </c>
      <c r="T3">
        <v>-0.52201102374911101</v>
      </c>
      <c r="U3">
        <v>-1.08470571697731</v>
      </c>
      <c r="V3">
        <v>0.90308998699194398</v>
      </c>
      <c r="W3">
        <v>-1.08191721535781</v>
      </c>
      <c r="X3">
        <v>-0.75970041799728705</v>
      </c>
      <c r="Y3">
        <v>-0.65364702554936105</v>
      </c>
      <c r="Z3">
        <v>0.534787358629492</v>
      </c>
      <c r="AA3">
        <v>0.582858462224499</v>
      </c>
      <c r="AB3">
        <v>3.01947853567512E-2</v>
      </c>
      <c r="AC3">
        <v>-0.31587307438692502</v>
      </c>
      <c r="AD3">
        <v>-0.51187250375254201</v>
      </c>
      <c r="AE3">
        <v>-2.2874344721266899</v>
      </c>
      <c r="AF3">
        <v>-0.52201102374911101</v>
      </c>
      <c r="AG3">
        <v>-1.08470571697731</v>
      </c>
      <c r="AH3">
        <v>0.90308998699194398</v>
      </c>
      <c r="AI3">
        <v>-1.08191721535781</v>
      </c>
      <c r="AJ3">
        <v>-0.75970041799728705</v>
      </c>
      <c r="AK3">
        <v>-0.65364702554936105</v>
      </c>
      <c r="AL3">
        <v>0.534787358629492</v>
      </c>
      <c r="AM3">
        <v>0.582858462224499</v>
      </c>
      <c r="AN3">
        <v>-0.378840638506729</v>
      </c>
      <c r="AO3" s="18">
        <v>-0.52201102374911101</v>
      </c>
      <c r="AP3" s="18">
        <v>-2.2874344721266899</v>
      </c>
      <c r="AQ3" s="18">
        <f t="shared" si="0"/>
        <v>5.1590000000000203E-3</v>
      </c>
      <c r="AR3" s="18">
        <v>5.1590000000000203E-3</v>
      </c>
      <c r="AS3">
        <v>0.40568778667277799</v>
      </c>
      <c r="AT3">
        <v>-6.2933978403993303</v>
      </c>
      <c r="AU3">
        <v>-12.6064623290145</v>
      </c>
      <c r="AV3">
        <v>6.0816677642419297</v>
      </c>
      <c r="AW3">
        <v>7.1906399432047001</v>
      </c>
      <c r="AX3">
        <v>5.5336974224020397</v>
      </c>
      <c r="AY3">
        <v>8.3019811055760506</v>
      </c>
      <c r="AZ3">
        <v>5.77138681665022</v>
      </c>
      <c r="BA3" s="11" t="s">
        <v>75</v>
      </c>
      <c r="BB3" t="s">
        <v>70</v>
      </c>
      <c r="BC3" t="s">
        <v>70</v>
      </c>
      <c r="BD3" t="s">
        <v>71</v>
      </c>
      <c r="BE3" t="s">
        <v>71</v>
      </c>
      <c r="BF3" t="s">
        <v>70</v>
      </c>
      <c r="BG3" t="s">
        <v>70</v>
      </c>
      <c r="BI3" t="s">
        <v>76</v>
      </c>
      <c r="BL3">
        <v>0.87215505048616704</v>
      </c>
      <c r="BM3">
        <v>0.92769881042188795</v>
      </c>
      <c r="BN3">
        <v>0</v>
      </c>
      <c r="BO3">
        <v>0</v>
      </c>
      <c r="BP3">
        <v>0</v>
      </c>
      <c r="BQ3">
        <v>0</v>
      </c>
      <c r="BR3">
        <v>0</v>
      </c>
    </row>
    <row r="4" spans="1:71">
      <c r="A4" t="s">
        <v>77</v>
      </c>
      <c r="B4">
        <v>-2.8395314688809599</v>
      </c>
      <c r="C4">
        <v>4.8441803550404498E-2</v>
      </c>
      <c r="D4">
        <v>-9.3072652691044103E-2</v>
      </c>
      <c r="F4">
        <v>-2.5533075336284701</v>
      </c>
      <c r="H4">
        <v>1.34380233316166</v>
      </c>
      <c r="I4">
        <v>-0.755228238504705</v>
      </c>
      <c r="J4">
        <v>-1.18012717804945</v>
      </c>
      <c r="K4">
        <v>0.29534714833361803</v>
      </c>
      <c r="L4">
        <v>0.82956105629939303</v>
      </c>
      <c r="M4">
        <v>1.0216027160282399</v>
      </c>
      <c r="N4">
        <v>1.03981055414835</v>
      </c>
      <c r="O4">
        <v>-2.60554831917378</v>
      </c>
      <c r="P4">
        <v>0.27346427262134598</v>
      </c>
      <c r="Q4">
        <v>0.16136800223497499</v>
      </c>
      <c r="S4">
        <v>-2.5318004139273902</v>
      </c>
      <c r="U4">
        <v>1.3609718837259399</v>
      </c>
      <c r="V4">
        <v>-0.72078948739860504</v>
      </c>
      <c r="W4">
        <v>-1.18283142761894</v>
      </c>
      <c r="X4">
        <v>0.28194193344082502</v>
      </c>
      <c r="Y4">
        <v>0.80536490746644496</v>
      </c>
      <c r="Z4">
        <v>1.02284061087653</v>
      </c>
      <c r="AA4">
        <v>1.04883008652835</v>
      </c>
      <c r="AB4">
        <v>0.27346427262134598</v>
      </c>
      <c r="AC4">
        <v>0.16136800223497499</v>
      </c>
      <c r="AE4">
        <v>-2.5318004139273902</v>
      </c>
      <c r="AG4">
        <v>1.3609718837259399</v>
      </c>
      <c r="AH4">
        <v>-0.72078948739860504</v>
      </c>
      <c r="AI4">
        <v>-1.18283142761894</v>
      </c>
      <c r="AJ4">
        <v>0.28194193344082502</v>
      </c>
      <c r="AK4">
        <v>0.80536490746644496</v>
      </c>
      <c r="AL4">
        <v>1.02284061087653</v>
      </c>
      <c r="AM4">
        <v>1.04883008652835</v>
      </c>
      <c r="AN4">
        <v>0.53139521566505299</v>
      </c>
      <c r="AO4" s="18">
        <v>0.27770310303108597</v>
      </c>
      <c r="AP4" s="18">
        <v>-2.5318004139273902</v>
      </c>
      <c r="AQ4" s="18">
        <f t="shared" si="0"/>
        <v>2.9389999999999807E-3</v>
      </c>
      <c r="AR4" s="18">
        <v>2.9389999999999807E-3</v>
      </c>
      <c r="AS4">
        <v>1.92839585225671</v>
      </c>
      <c r="AT4">
        <v>-8.5431855515432407</v>
      </c>
      <c r="AU4">
        <v>-15.6314708701152</v>
      </c>
      <c r="AV4">
        <v>8.3314554753858392</v>
      </c>
      <c r="AW4">
        <v>9.4404276543486105</v>
      </c>
      <c r="AX4">
        <v>8.8251274849840708</v>
      </c>
      <c r="AY4">
        <v>10.551768816719999</v>
      </c>
      <c r="AZ4">
        <v>8.8208886545743308</v>
      </c>
      <c r="BA4" s="11" t="s">
        <v>78</v>
      </c>
      <c r="BB4" t="s">
        <v>70</v>
      </c>
      <c r="BC4" t="s">
        <v>70</v>
      </c>
      <c r="BD4" t="s">
        <v>71</v>
      </c>
      <c r="BE4" t="s">
        <v>71</v>
      </c>
      <c r="BF4" t="s">
        <v>72</v>
      </c>
      <c r="BG4" t="s">
        <v>70</v>
      </c>
      <c r="BI4" t="s">
        <v>76</v>
      </c>
      <c r="BL4">
        <v>1.2627423008107901</v>
      </c>
      <c r="BM4">
        <v>1.65069274922563</v>
      </c>
      <c r="BN4">
        <v>0</v>
      </c>
      <c r="BO4">
        <v>0</v>
      </c>
      <c r="BP4">
        <v>0</v>
      </c>
      <c r="BQ4">
        <v>0</v>
      </c>
      <c r="BR4">
        <v>0</v>
      </c>
    </row>
    <row r="5" spans="1:71">
      <c r="A5" t="s">
        <v>79</v>
      </c>
      <c r="B5">
        <v>0.30813737863803897</v>
      </c>
      <c r="C5">
        <v>2.0350292822023701</v>
      </c>
      <c r="D5">
        <v>0.174641192660448</v>
      </c>
      <c r="F5">
        <v>-2.1402614338028498</v>
      </c>
      <c r="I5">
        <v>2.3736474722092198</v>
      </c>
      <c r="J5">
        <v>3.83384804953115</v>
      </c>
      <c r="K5">
        <v>1.20221577580113</v>
      </c>
      <c r="M5">
        <v>3.5694909543487801</v>
      </c>
      <c r="N5">
        <v>3.5729877081982</v>
      </c>
      <c r="O5">
        <v>0.332438459915605</v>
      </c>
      <c r="P5">
        <v>2.08421868673924</v>
      </c>
      <c r="Q5">
        <v>0.25647720624167702</v>
      </c>
      <c r="S5">
        <v>-2.1008911418066001</v>
      </c>
      <c r="V5">
        <v>2.36342393291718</v>
      </c>
      <c r="W5">
        <v>3.8729134416203999</v>
      </c>
      <c r="X5">
        <v>1.20547503674089</v>
      </c>
      <c r="Z5">
        <v>3.5504729571065599</v>
      </c>
      <c r="AA5">
        <v>3.55774774164147</v>
      </c>
      <c r="AB5">
        <v>2.08421868673924</v>
      </c>
      <c r="AC5">
        <v>0.25647720624167702</v>
      </c>
      <c r="AE5">
        <v>-2.1008911418066001</v>
      </c>
      <c r="AH5">
        <v>2.36342393291718</v>
      </c>
      <c r="AI5">
        <v>3.8729134416203999</v>
      </c>
      <c r="AJ5">
        <v>1.20547503674089</v>
      </c>
      <c r="AL5">
        <v>3.5504729571065599</v>
      </c>
      <c r="AM5">
        <v>3.55774774164147</v>
      </c>
      <c r="AN5">
        <v>0.65303476914283398</v>
      </c>
      <c r="AO5" s="18">
        <v>2.2238213098282098</v>
      </c>
      <c r="AP5" s="18">
        <v>-2.1008911418066001</v>
      </c>
      <c r="AQ5" s="18">
        <f t="shared" si="0"/>
        <v>7.927000000000007E-3</v>
      </c>
      <c r="AR5" s="18">
        <v>7.927000000000007E-3</v>
      </c>
      <c r="AS5">
        <v>0.53655844257152996</v>
      </c>
      <c r="AT5">
        <v>-6.6589712373384202</v>
      </c>
      <c r="AU5">
        <v>-13.1628032109356</v>
      </c>
      <c r="AV5">
        <v>6.4472411611810196</v>
      </c>
      <c r="AW5">
        <v>7.5562133401437901</v>
      </c>
      <c r="AX5">
        <v>7.8644462740793104</v>
      </c>
      <c r="AY5">
        <v>8.6675545025151397</v>
      </c>
      <c r="AZ5">
        <v>8.8827925471666305</v>
      </c>
      <c r="BA5" s="11" t="s">
        <v>80</v>
      </c>
      <c r="BB5" t="s">
        <v>70</v>
      </c>
      <c r="BC5" t="s">
        <v>70</v>
      </c>
      <c r="BD5" t="s">
        <v>71</v>
      </c>
      <c r="BE5" t="s">
        <v>71</v>
      </c>
      <c r="BF5" t="s">
        <v>72</v>
      </c>
      <c r="BG5" t="s">
        <v>70</v>
      </c>
      <c r="BI5" t="s">
        <v>73</v>
      </c>
      <c r="BJ5">
        <v>1.6020599913279601</v>
      </c>
      <c r="BK5">
        <v>-0.69897000433601897</v>
      </c>
      <c r="BL5">
        <v>2.0507243884355999</v>
      </c>
      <c r="BM5">
        <v>-1.6872628672566801</v>
      </c>
      <c r="BN5">
        <v>0</v>
      </c>
      <c r="BO5">
        <v>0</v>
      </c>
      <c r="BP5">
        <v>0</v>
      </c>
      <c r="BQ5">
        <v>0</v>
      </c>
      <c r="BR5">
        <v>0</v>
      </c>
    </row>
    <row r="6" spans="1:71">
      <c r="A6" t="s">
        <v>81</v>
      </c>
      <c r="B6">
        <v>-2.06338573802479</v>
      </c>
      <c r="C6">
        <v>-0.75498112926224703</v>
      </c>
      <c r="F6">
        <v>-2.5606673061697398</v>
      </c>
      <c r="H6">
        <v>1.45848676379821</v>
      </c>
      <c r="I6">
        <v>-0.23091821288178099</v>
      </c>
      <c r="J6">
        <v>-0.29765564164423097</v>
      </c>
      <c r="K6">
        <v>3.78247505883419E-2</v>
      </c>
      <c r="L6">
        <v>0.535547279176668</v>
      </c>
      <c r="M6">
        <v>0.96698602511793796</v>
      </c>
      <c r="N6">
        <v>1.0484418035504</v>
      </c>
      <c r="O6">
        <v>-1.92372374459578</v>
      </c>
      <c r="P6">
        <v>-0.59516628338006194</v>
      </c>
      <c r="S6">
        <v>-2.5181275896893398</v>
      </c>
      <c r="U6">
        <v>1.4702634469650799</v>
      </c>
      <c r="V6">
        <v>-0.238072161579471</v>
      </c>
      <c r="W6">
        <v>-0.31220358861870501</v>
      </c>
      <c r="X6">
        <v>4.8830086528349997E-2</v>
      </c>
      <c r="Y6">
        <v>0.55918818900477496</v>
      </c>
      <c r="Z6">
        <v>0.93338604190305396</v>
      </c>
      <c r="AA6">
        <v>1.0523090996473199</v>
      </c>
      <c r="AB6">
        <v>-0.59516628338006194</v>
      </c>
      <c r="AE6">
        <v>-2.5181275896893398</v>
      </c>
      <c r="AG6">
        <v>1.4702634469650799</v>
      </c>
      <c r="AH6">
        <v>-0.238072161579471</v>
      </c>
      <c r="AI6">
        <v>-0.31220358861870501</v>
      </c>
      <c r="AJ6">
        <v>4.8830086528349997E-2</v>
      </c>
      <c r="AK6">
        <v>0.55918818900477496</v>
      </c>
      <c r="AL6">
        <v>0.93338604190305396</v>
      </c>
      <c r="AM6">
        <v>1.0523090996473199</v>
      </c>
      <c r="AN6">
        <v>0.27988192468585599</v>
      </c>
      <c r="AO6" s="18">
        <v>4.8830086528349997E-2</v>
      </c>
      <c r="AP6" s="18">
        <v>-2.5181275896893398</v>
      </c>
      <c r="AQ6" s="18">
        <f t="shared" si="0"/>
        <v>3.0329999999999758E-3</v>
      </c>
      <c r="AR6" s="18">
        <v>3.0329999999999758E-3</v>
      </c>
      <c r="AS6">
        <v>0.96555445140288199</v>
      </c>
      <c r="AT6">
        <v>-9.94329969979513</v>
      </c>
      <c r="AU6">
        <v>-15.019786012189099</v>
      </c>
      <c r="AV6">
        <v>9.7315696236377303</v>
      </c>
      <c r="AW6">
        <v>10.8405418026005</v>
      </c>
      <c r="AX6">
        <v>9.9921297863234795</v>
      </c>
      <c r="AY6">
        <v>11.9518829649718</v>
      </c>
      <c r="AZ6">
        <v>9.9921297863234795</v>
      </c>
      <c r="BA6" s="11" t="s">
        <v>82</v>
      </c>
      <c r="BB6" t="s">
        <v>70</v>
      </c>
      <c r="BC6" t="s">
        <v>70</v>
      </c>
      <c r="BD6" t="s">
        <v>71</v>
      </c>
      <c r="BE6" t="s">
        <v>71</v>
      </c>
      <c r="BF6" t="s">
        <v>70</v>
      </c>
      <c r="BG6" t="s">
        <v>70</v>
      </c>
      <c r="BI6" t="s">
        <v>76</v>
      </c>
      <c r="BL6">
        <v>1.28428462021384</v>
      </c>
      <c r="BM6">
        <v>0.91672436487453202</v>
      </c>
      <c r="BN6">
        <v>0</v>
      </c>
      <c r="BO6">
        <v>0</v>
      </c>
      <c r="BP6">
        <v>0</v>
      </c>
      <c r="BQ6">
        <v>0</v>
      </c>
      <c r="BR6">
        <v>0</v>
      </c>
    </row>
    <row r="7" spans="1:71">
      <c r="A7" t="s">
        <v>83</v>
      </c>
      <c r="B7">
        <v>-1.0030507515046201</v>
      </c>
      <c r="C7">
        <v>3.4628456625320297E-2</v>
      </c>
      <c r="D7">
        <v>-0.40904676481201402</v>
      </c>
      <c r="F7">
        <v>-0.93817069270530096</v>
      </c>
      <c r="G7">
        <v>-2.0704788993688998</v>
      </c>
      <c r="I7">
        <v>1.9948008992946</v>
      </c>
      <c r="J7">
        <v>1.9880235619286599</v>
      </c>
      <c r="L7">
        <v>1.68151258663896</v>
      </c>
      <c r="M7">
        <v>1.68574173860226</v>
      </c>
      <c r="N7">
        <v>1.6924944075030799</v>
      </c>
      <c r="O7">
        <v>-1.0769114845576</v>
      </c>
      <c r="P7">
        <v>-6.5451052333853094E-2</v>
      </c>
      <c r="Q7">
        <v>-0.48293612651734502</v>
      </c>
      <c r="S7">
        <v>-0.95233580539843998</v>
      </c>
      <c r="T7">
        <v>-2.10281292341985</v>
      </c>
      <c r="V7">
        <v>1.9897167199481001</v>
      </c>
      <c r="W7">
        <v>1.97963941222291</v>
      </c>
      <c r="Y7">
        <v>1.66558099101795</v>
      </c>
      <c r="Z7">
        <v>1.67531998333929</v>
      </c>
      <c r="AA7">
        <v>1.69940408181534</v>
      </c>
      <c r="AB7">
        <v>-6.5451052333853094E-2</v>
      </c>
      <c r="AC7">
        <v>-0.48293612651734502</v>
      </c>
      <c r="AE7">
        <v>-0.95233580539843998</v>
      </c>
      <c r="AF7">
        <v>-2.10281292341985</v>
      </c>
      <c r="AH7">
        <v>1.9897167199481001</v>
      </c>
      <c r="AI7">
        <v>1.97963941222291</v>
      </c>
      <c r="AK7">
        <v>1.66558099101795</v>
      </c>
      <c r="AL7">
        <v>1.67531998333929</v>
      </c>
      <c r="AM7">
        <v>1.69940408181534</v>
      </c>
      <c r="AN7">
        <v>0.56510551505143503</v>
      </c>
      <c r="AO7" s="18">
        <v>1.66558099101795</v>
      </c>
      <c r="AP7" s="18">
        <v>-2.10281292341985</v>
      </c>
      <c r="AQ7" s="18">
        <f t="shared" si="0"/>
        <v>7.8919999999999286E-3</v>
      </c>
      <c r="AR7" s="18">
        <v>7.8919999999999286E-3</v>
      </c>
      <c r="AT7">
        <v>-7.3083439190174202</v>
      </c>
      <c r="AU7">
        <v>-13.532471512450099</v>
      </c>
      <c r="AV7">
        <v>7.0966138428600196</v>
      </c>
      <c r="AW7">
        <v>8.2055860218227892</v>
      </c>
      <c r="AY7">
        <v>9.3169271841941406</v>
      </c>
      <c r="AZ7">
        <v>8.97392491003537</v>
      </c>
      <c r="BA7" s="11" t="s">
        <v>84</v>
      </c>
      <c r="BB7" t="s">
        <v>71</v>
      </c>
      <c r="BC7" t="s">
        <v>70</v>
      </c>
      <c r="BD7" t="s">
        <v>70</v>
      </c>
      <c r="BE7" t="s">
        <v>70</v>
      </c>
      <c r="BF7" t="s">
        <v>72</v>
      </c>
      <c r="BG7" t="s">
        <v>70</v>
      </c>
      <c r="BI7" t="s">
        <v>73</v>
      </c>
      <c r="BK7">
        <v>1.6020599913279601</v>
      </c>
      <c r="BL7">
        <v>1.63840883633995</v>
      </c>
      <c r="BN7">
        <v>0</v>
      </c>
      <c r="BO7">
        <v>0</v>
      </c>
      <c r="BP7">
        <v>0</v>
      </c>
      <c r="BQ7">
        <v>0</v>
      </c>
      <c r="BR7">
        <v>0</v>
      </c>
    </row>
    <row r="8" spans="1:71">
      <c r="A8" t="s">
        <v>85</v>
      </c>
      <c r="B8">
        <v>-0.47172622283295601</v>
      </c>
      <c r="C8">
        <v>1.50487845941022</v>
      </c>
      <c r="D8">
        <v>0.96458958748990298</v>
      </c>
      <c r="E8">
        <v>-0.61367942610595405</v>
      </c>
      <c r="I8">
        <v>2.3740147402919098</v>
      </c>
      <c r="J8">
        <v>2.3581252852766501</v>
      </c>
      <c r="M8">
        <v>2.0637085593914199</v>
      </c>
      <c r="N8">
        <v>2.04649516433471</v>
      </c>
      <c r="O8">
        <v>-0.417028070895194</v>
      </c>
      <c r="P8">
        <v>1.5390760987927801</v>
      </c>
      <c r="Q8">
        <v>1.0115704435972801</v>
      </c>
      <c r="R8">
        <v>-0.60449887569437399</v>
      </c>
      <c r="V8">
        <v>2.3714373174041001</v>
      </c>
      <c r="W8">
        <v>2.36865871239223</v>
      </c>
      <c r="Z8">
        <v>2.0644579892269199</v>
      </c>
      <c r="AA8">
        <v>2.0685568950723598</v>
      </c>
      <c r="AB8">
        <v>1.5390760987927801</v>
      </c>
      <c r="AC8">
        <v>1.0115704435972801</v>
      </c>
      <c r="AD8">
        <v>-0.60449887569437399</v>
      </c>
      <c r="AH8">
        <v>2.3714373174041001</v>
      </c>
      <c r="AI8">
        <v>2.36865871239223</v>
      </c>
      <c r="AL8">
        <v>2.0644579892269199</v>
      </c>
      <c r="AM8">
        <v>2.0685568950723598</v>
      </c>
      <c r="AN8">
        <v>0.14392857585690999</v>
      </c>
      <c r="AO8" s="18">
        <v>2.0665074421496401</v>
      </c>
      <c r="AP8" s="18">
        <v>1.0115704435972801</v>
      </c>
      <c r="AQ8" s="18">
        <f t="shared" si="0"/>
        <v>10.270000000000046</v>
      </c>
      <c r="AR8" s="18">
        <v>10.270000000000046</v>
      </c>
      <c r="AT8">
        <v>-8.7672358563556703</v>
      </c>
      <c r="AU8">
        <v>-14.1435801387348</v>
      </c>
      <c r="AV8">
        <v>8.5555057801982706</v>
      </c>
      <c r="AW8">
        <v>9.6644779591610401</v>
      </c>
      <c r="AY8">
        <v>10.7758191215324</v>
      </c>
      <c r="AZ8">
        <v>10.833743298505301</v>
      </c>
      <c r="BA8" s="11" t="s">
        <v>86</v>
      </c>
      <c r="BB8" t="s">
        <v>70</v>
      </c>
      <c r="BC8" t="s">
        <v>70</v>
      </c>
      <c r="BD8" t="s">
        <v>71</v>
      </c>
      <c r="BE8" t="s">
        <v>71</v>
      </c>
      <c r="BF8" t="s">
        <v>70</v>
      </c>
      <c r="BG8" t="s">
        <v>71</v>
      </c>
      <c r="BI8" t="s">
        <v>73</v>
      </c>
      <c r="BL8">
        <v>1.2298919651074101</v>
      </c>
      <c r="BN8">
        <v>0</v>
      </c>
      <c r="BO8">
        <v>0</v>
      </c>
      <c r="BP8">
        <v>0</v>
      </c>
      <c r="BQ8">
        <v>0</v>
      </c>
      <c r="BR8">
        <v>0</v>
      </c>
    </row>
    <row r="9" spans="1:71">
      <c r="A9" t="s">
        <v>87</v>
      </c>
      <c r="B9">
        <v>-2.1019882612025</v>
      </c>
      <c r="C9">
        <v>-1.29722492209896</v>
      </c>
      <c r="D9">
        <v>-2.1248229401852998</v>
      </c>
      <c r="E9">
        <v>-1.0052870145684301</v>
      </c>
      <c r="F9">
        <v>-1.88173527391052</v>
      </c>
      <c r="H9">
        <v>-1.06313454102438</v>
      </c>
      <c r="I9">
        <v>0.88739221897184695</v>
      </c>
      <c r="J9">
        <v>0.88739221897184695</v>
      </c>
      <c r="L9">
        <v>-0.55940573816016903</v>
      </c>
      <c r="M9">
        <v>0.371252629124939</v>
      </c>
      <c r="N9">
        <v>-4.4793462458058299E-2</v>
      </c>
      <c r="O9">
        <v>-1.9310723883179299</v>
      </c>
      <c r="P9">
        <v>-1.1540342384545199</v>
      </c>
      <c r="Q9">
        <v>-1.9685915357483801</v>
      </c>
      <c r="R9">
        <v>-1.04551628284445</v>
      </c>
      <c r="S9">
        <v>-1.88773023158273</v>
      </c>
      <c r="U9">
        <v>-1.0427759421568299</v>
      </c>
      <c r="V9">
        <v>0.87742894078821998</v>
      </c>
      <c r="W9">
        <v>0.86776202465020102</v>
      </c>
      <c r="Y9">
        <v>-0.52302353424047299</v>
      </c>
      <c r="Z9">
        <v>0.35659943572497099</v>
      </c>
      <c r="AA9">
        <v>-6.7678468010706802E-2</v>
      </c>
      <c r="AB9">
        <v>-1.1540342384545199</v>
      </c>
      <c r="AC9">
        <v>-1.9685915357483801</v>
      </c>
      <c r="AD9">
        <v>-1.04551628284445</v>
      </c>
      <c r="AE9">
        <v>-1.88773023158273</v>
      </c>
      <c r="AG9">
        <v>-1.0427759421568299</v>
      </c>
      <c r="AH9">
        <v>0.87742894078821998</v>
      </c>
      <c r="AI9">
        <v>0.86776202465020102</v>
      </c>
      <c r="AK9">
        <v>-0.52302353424047299</v>
      </c>
      <c r="AL9">
        <v>0.35659943572497099</v>
      </c>
      <c r="AM9">
        <v>-6.7678468010706802E-2</v>
      </c>
      <c r="AN9">
        <v>-0.223976232602067</v>
      </c>
      <c r="AO9" s="18">
        <v>-0.52302353424047299</v>
      </c>
      <c r="AP9" s="18">
        <v>-1.9685915357483801</v>
      </c>
      <c r="AQ9" s="18">
        <f t="shared" si="0"/>
        <v>1.074999999999989E-2</v>
      </c>
      <c r="AR9" s="18">
        <v>1.074999999999989E-2</v>
      </c>
      <c r="AS9">
        <v>0.50514997831990605</v>
      </c>
      <c r="AT9">
        <v>-6.1448456088424699</v>
      </c>
      <c r="AU9">
        <v>-13.2837224083662</v>
      </c>
      <c r="AV9">
        <v>5.9331155326850702</v>
      </c>
      <c r="AW9">
        <v>7.0420877116478398</v>
      </c>
      <c r="AY9">
        <v>8.1534288740191894</v>
      </c>
      <c r="AZ9">
        <v>5.621822074602</v>
      </c>
      <c r="BA9" s="11" t="s">
        <v>88</v>
      </c>
      <c r="BB9" t="s">
        <v>70</v>
      </c>
      <c r="BC9" t="s">
        <v>70</v>
      </c>
      <c r="BD9" t="s">
        <v>71</v>
      </c>
      <c r="BE9" t="s">
        <v>71</v>
      </c>
      <c r="BF9" t="s">
        <v>72</v>
      </c>
      <c r="BG9" t="s">
        <v>70</v>
      </c>
      <c r="BI9" t="s">
        <v>76</v>
      </c>
      <c r="BL9">
        <v>1.1817950026817301</v>
      </c>
      <c r="BM9">
        <v>1.0281735125603799</v>
      </c>
      <c r="BN9">
        <v>0</v>
      </c>
      <c r="BO9">
        <v>0</v>
      </c>
      <c r="BP9">
        <v>0</v>
      </c>
      <c r="BQ9">
        <v>0</v>
      </c>
      <c r="BR9">
        <v>0</v>
      </c>
    </row>
    <row r="10" spans="1:71">
      <c r="A10" t="s">
        <v>89</v>
      </c>
      <c r="B10">
        <v>0.85430604180108105</v>
      </c>
      <c r="C10">
        <v>1.68797462003456</v>
      </c>
      <c r="D10">
        <v>0.34791518650169101</v>
      </c>
      <c r="F10">
        <v>0.93876982278311705</v>
      </c>
      <c r="H10">
        <v>1.7674527180977699</v>
      </c>
      <c r="I10">
        <v>0.990827050567479</v>
      </c>
      <c r="J10">
        <v>1.01870049866624</v>
      </c>
      <c r="K10">
        <v>1.8836046609222901</v>
      </c>
      <c r="L10">
        <v>3.0334237554869499</v>
      </c>
      <c r="M10">
        <v>3.0472748673841799</v>
      </c>
      <c r="N10">
        <v>2.2153731527834202</v>
      </c>
      <c r="O10">
        <v>0.99325983143673702</v>
      </c>
      <c r="P10">
        <v>1.84757265914211</v>
      </c>
      <c r="Q10">
        <v>0.468790262099611</v>
      </c>
      <c r="S10">
        <v>0.93736741751729002</v>
      </c>
      <c r="U10">
        <v>1.7761925147470701</v>
      </c>
      <c r="V10">
        <v>0.96322098652298804</v>
      </c>
      <c r="W10">
        <v>1.0310042813635401</v>
      </c>
      <c r="X10">
        <v>1.87238938841782</v>
      </c>
      <c r="Y10">
        <v>3.0561422620590499</v>
      </c>
      <c r="Z10">
        <v>3.0191162904470699</v>
      </c>
      <c r="AA10">
        <v>2.2227164711475802</v>
      </c>
      <c r="AB10">
        <v>1.84757265914211</v>
      </c>
      <c r="AC10">
        <v>0.468790262099611</v>
      </c>
      <c r="AE10">
        <v>0.93736741751729002</v>
      </c>
      <c r="AG10">
        <v>1.7761925147470701</v>
      </c>
      <c r="AH10">
        <v>0.96322098652298804</v>
      </c>
      <c r="AI10">
        <v>1.0310042813635401</v>
      </c>
      <c r="AJ10">
        <v>1.87238938841782</v>
      </c>
      <c r="AK10">
        <v>3.0561422620590499</v>
      </c>
      <c r="AL10">
        <v>3.0191162904470699</v>
      </c>
      <c r="AM10">
        <v>2.2227164711475802</v>
      </c>
      <c r="AN10">
        <v>1.57072068837256</v>
      </c>
      <c r="AO10" s="18">
        <v>1.81188258694459</v>
      </c>
      <c r="AP10" s="18">
        <v>0.468790262099611</v>
      </c>
      <c r="AQ10" s="18">
        <f t="shared" si="0"/>
        <v>2.9430000000000009</v>
      </c>
      <c r="AR10" s="18">
        <v>2.9430000000000009</v>
      </c>
      <c r="AS10">
        <v>-9.3664958194909304E-2</v>
      </c>
      <c r="AT10">
        <v>-6.7244865434291796</v>
      </c>
      <c r="AU10">
        <v>-14.018610115447499</v>
      </c>
      <c r="AV10">
        <v>6.5127564672717799</v>
      </c>
      <c r="AW10">
        <v>7.6217286462345504</v>
      </c>
      <c r="AX10">
        <v>8.5968759318470003</v>
      </c>
      <c r="AY10">
        <v>8.7330698086059009</v>
      </c>
      <c r="AZ10">
        <v>8.5363691303737692</v>
      </c>
      <c r="BA10" s="11" t="s">
        <v>90</v>
      </c>
      <c r="BB10" t="s">
        <v>70</v>
      </c>
      <c r="BC10" t="s">
        <v>70</v>
      </c>
      <c r="BD10" t="s">
        <v>71</v>
      </c>
      <c r="BE10" t="s">
        <v>71</v>
      </c>
      <c r="BF10" t="s">
        <v>70</v>
      </c>
      <c r="BG10" t="s">
        <v>70</v>
      </c>
      <c r="BI10" t="s">
        <v>76</v>
      </c>
      <c r="BJ10">
        <v>0.60205999132796195</v>
      </c>
      <c r="BL10">
        <v>0.55625259609109601</v>
      </c>
      <c r="BM10">
        <v>-1.9055475451395001</v>
      </c>
      <c r="BN10">
        <v>0</v>
      </c>
      <c r="BO10">
        <v>0</v>
      </c>
      <c r="BP10">
        <v>0</v>
      </c>
      <c r="BQ10">
        <v>1</v>
      </c>
      <c r="BR10">
        <v>0</v>
      </c>
    </row>
    <row r="11" spans="1:71">
      <c r="A11" t="s">
        <v>91</v>
      </c>
      <c r="B11">
        <v>-1.63320361671327</v>
      </c>
      <c r="C11">
        <v>-0.13942244875558399</v>
      </c>
      <c r="D11">
        <v>0.121559844187501</v>
      </c>
      <c r="G11">
        <v>0.25478968739720997</v>
      </c>
      <c r="H11">
        <v>-0.397072287140811</v>
      </c>
      <c r="I11">
        <v>-0.97839728397175796</v>
      </c>
      <c r="J11">
        <v>-8.2809691488435797E-2</v>
      </c>
      <c r="L11">
        <v>1.2103185198262301</v>
      </c>
      <c r="M11">
        <v>1.16938049531195</v>
      </c>
      <c r="N11">
        <v>1.1992064791616599</v>
      </c>
      <c r="O11">
        <v>-1.3904055907747801</v>
      </c>
      <c r="P11">
        <v>8.2426300860771906E-2</v>
      </c>
      <c r="Q11">
        <v>0.31492005599242001</v>
      </c>
      <c r="T11">
        <v>0.24575935596727699</v>
      </c>
      <c r="U11">
        <v>-0.39512622944736397</v>
      </c>
      <c r="V11">
        <v>-1.00877392430751</v>
      </c>
      <c r="W11">
        <v>-6.1980902523789697E-2</v>
      </c>
      <c r="Y11">
        <v>1.19865708695442</v>
      </c>
      <c r="Z11">
        <v>1.16849748352303</v>
      </c>
      <c r="AA11">
        <v>1.1714339009430099</v>
      </c>
      <c r="AB11">
        <v>8.2426300860771906E-2</v>
      </c>
      <c r="AC11">
        <v>0.31492005599242001</v>
      </c>
      <c r="AF11">
        <v>0.24575935596727699</v>
      </c>
      <c r="AG11">
        <v>-0.39512622944736397</v>
      </c>
      <c r="AH11">
        <v>-1.00877392430751</v>
      </c>
      <c r="AI11">
        <v>-6.1980902523789697E-2</v>
      </c>
      <c r="AK11">
        <v>1.19865708695442</v>
      </c>
      <c r="AL11">
        <v>1.16849748352303</v>
      </c>
      <c r="AM11">
        <v>1.1714339009430099</v>
      </c>
      <c r="AN11">
        <v>0.49097352276422102</v>
      </c>
      <c r="AO11" s="18">
        <v>0.24575935596727699</v>
      </c>
      <c r="AP11" s="18">
        <v>-1.00877392430751</v>
      </c>
      <c r="AQ11" s="18">
        <f t="shared" si="0"/>
        <v>9.7999999999998894E-2</v>
      </c>
      <c r="AR11" s="18">
        <v>9.7999999999998894E-2</v>
      </c>
      <c r="AS11">
        <v>0.47712125471966199</v>
      </c>
      <c r="AT11">
        <v>5.4547371814874097</v>
      </c>
      <c r="AU11">
        <v>-5.7223645467432203</v>
      </c>
      <c r="AV11">
        <v>-5.6664672576448103</v>
      </c>
      <c r="AW11">
        <v>-4.5574950786820398</v>
      </c>
      <c r="AY11">
        <v>-3.4461539163106898</v>
      </c>
      <c r="AZ11">
        <v>-5.2089778255201296</v>
      </c>
      <c r="BA11" s="11" t="s">
        <v>92</v>
      </c>
      <c r="BB11" t="s">
        <v>70</v>
      </c>
      <c r="BC11" t="s">
        <v>70</v>
      </c>
      <c r="BD11" t="s">
        <v>70</v>
      </c>
      <c r="BE11" t="s">
        <v>70</v>
      </c>
      <c r="BF11" t="s">
        <v>70</v>
      </c>
      <c r="BG11" t="s">
        <v>70</v>
      </c>
      <c r="BI11" t="s">
        <v>76</v>
      </c>
      <c r="BL11">
        <v>0.49621186066489198</v>
      </c>
      <c r="BM11">
        <v>0.231361898752386</v>
      </c>
      <c r="BN11">
        <v>0</v>
      </c>
      <c r="BO11">
        <v>0</v>
      </c>
      <c r="BP11">
        <v>0</v>
      </c>
      <c r="BQ11">
        <v>0</v>
      </c>
      <c r="BR11">
        <v>0</v>
      </c>
    </row>
    <row r="12" spans="1:71">
      <c r="A12" t="s">
        <v>93</v>
      </c>
      <c r="B12">
        <v>-2.04445655754026</v>
      </c>
      <c r="C12">
        <v>-2.4073791786780201</v>
      </c>
      <c r="D12">
        <v>-0.96058588082386298</v>
      </c>
      <c r="E12">
        <v>2.07754881935578E-2</v>
      </c>
      <c r="F12">
        <v>-3.51413667040267</v>
      </c>
      <c r="G12">
        <v>-0.14357322752975599</v>
      </c>
      <c r="H12">
        <v>-0.77572598570574203</v>
      </c>
      <c r="I12">
        <v>-0.447088549783491</v>
      </c>
      <c r="J12">
        <v>-0.96697855531708898</v>
      </c>
      <c r="K12">
        <v>-0.63544900464602805</v>
      </c>
      <c r="L12">
        <v>1.1231980750320001</v>
      </c>
      <c r="M12">
        <v>0.94463070185627795</v>
      </c>
      <c r="N12">
        <v>1.11594317693906</v>
      </c>
      <c r="O12">
        <v>-1.8513973451939101</v>
      </c>
      <c r="P12">
        <v>-2.2444300193712001</v>
      </c>
      <c r="Q12">
        <v>-0.78968148017376805</v>
      </c>
      <c r="R12">
        <v>1.0299956639811999E-2</v>
      </c>
      <c r="S12">
        <v>-3.5057062313346701</v>
      </c>
      <c r="T12">
        <v>-0.14068153490288399</v>
      </c>
      <c r="U12">
        <v>-0.757955760630449</v>
      </c>
      <c r="V12">
        <v>-0.44660248987612</v>
      </c>
      <c r="W12">
        <v>-0.95703092660681999</v>
      </c>
      <c r="X12">
        <v>-0.66958622665080902</v>
      </c>
      <c r="Y12">
        <v>1.1038037209559599</v>
      </c>
      <c r="Z12">
        <v>0.944186461283687</v>
      </c>
      <c r="AA12">
        <v>1.1003705451175601</v>
      </c>
      <c r="AB12">
        <v>-2.2444300193712001</v>
      </c>
      <c r="AC12">
        <v>-0.78968148017376805</v>
      </c>
      <c r="AD12">
        <v>1.0299956639811999E-2</v>
      </c>
      <c r="AE12">
        <v>-3.5057062313346701</v>
      </c>
      <c r="AF12">
        <v>-0.14068153490288399</v>
      </c>
      <c r="AG12">
        <v>-0.757955760630449</v>
      </c>
      <c r="AH12">
        <v>-0.44660248987612</v>
      </c>
      <c r="AI12">
        <v>-0.95703092660681999</v>
      </c>
      <c r="AJ12">
        <v>-0.66958622665080902</v>
      </c>
      <c r="AK12">
        <v>1.1038037209559599</v>
      </c>
      <c r="AL12">
        <v>0.944186461283687</v>
      </c>
      <c r="AM12">
        <v>1.1003705451175601</v>
      </c>
      <c r="AN12">
        <v>-0.192570278500205</v>
      </c>
      <c r="AO12" s="18">
        <v>-0.66958622665080902</v>
      </c>
      <c r="AP12" s="18">
        <v>-3.5057062313346701</v>
      </c>
      <c r="AQ12" s="18">
        <f t="shared" si="0"/>
        <v>3.1209999999999794E-4</v>
      </c>
      <c r="AR12" s="18">
        <v>3.1209999999999794E-4</v>
      </c>
      <c r="AS12">
        <v>0.66275783168157398</v>
      </c>
      <c r="AT12">
        <v>-8.0620270356689794</v>
      </c>
      <c r="AU12">
        <v>-14.2734522263176</v>
      </c>
      <c r="AV12">
        <v>7.8502969595115797</v>
      </c>
      <c r="AW12">
        <v>8.9592691384743404</v>
      </c>
      <c r="AX12">
        <v>7.3924408090181704</v>
      </c>
      <c r="AY12">
        <v>10.070610300845701</v>
      </c>
      <c r="AZ12">
        <v>7.3924408090181704</v>
      </c>
      <c r="BA12" s="11" t="s">
        <v>94</v>
      </c>
      <c r="BB12" t="s">
        <v>70</v>
      </c>
      <c r="BC12" t="s">
        <v>70</v>
      </c>
      <c r="BD12" t="s">
        <v>71</v>
      </c>
      <c r="BE12" t="s">
        <v>71</v>
      </c>
      <c r="BF12" t="s">
        <v>70</v>
      </c>
      <c r="BG12" t="s">
        <v>70</v>
      </c>
      <c r="BI12" t="s">
        <v>76</v>
      </c>
      <c r="BK12">
        <v>1.6020599913279601</v>
      </c>
      <c r="BL12">
        <v>1.12241152127679</v>
      </c>
      <c r="BM12">
        <v>1.33234405833238</v>
      </c>
      <c r="BN12">
        <v>0</v>
      </c>
      <c r="BO12">
        <v>0</v>
      </c>
      <c r="BP12">
        <v>0</v>
      </c>
      <c r="BQ12">
        <v>0</v>
      </c>
      <c r="BR12">
        <v>0</v>
      </c>
    </row>
    <row r="13" spans="1:71">
      <c r="A13" t="s">
        <v>95</v>
      </c>
      <c r="B13">
        <v>0.50474263627168803</v>
      </c>
      <c r="C13">
        <v>-0.60449887569437399</v>
      </c>
      <c r="D13">
        <v>0.72197540158595297</v>
      </c>
      <c r="F13">
        <v>-0.77572598570574203</v>
      </c>
      <c r="H13">
        <v>1.3265406685165599</v>
      </c>
      <c r="I13">
        <v>1.4493240930987299</v>
      </c>
      <c r="J13">
        <v>1.20357677497797</v>
      </c>
      <c r="K13">
        <v>1.0289777052087801</v>
      </c>
      <c r="L13">
        <v>1.7478777058197901</v>
      </c>
      <c r="N13">
        <v>1.92654822463562</v>
      </c>
      <c r="O13">
        <v>0.703892953632545</v>
      </c>
      <c r="P13">
        <v>-0.357337668557965</v>
      </c>
      <c r="Q13">
        <v>0.97881938673284197</v>
      </c>
      <c r="S13">
        <v>-0.77728352885241703</v>
      </c>
      <c r="U13">
        <v>1.3494717992143901</v>
      </c>
      <c r="V13">
        <v>1.45270622651103</v>
      </c>
      <c r="W13">
        <v>1.17666993266815</v>
      </c>
      <c r="X13">
        <v>1.0530784434834199</v>
      </c>
      <c r="Y13">
        <v>1.7613263224214599</v>
      </c>
      <c r="AA13">
        <v>1.9728043223365801</v>
      </c>
      <c r="AB13">
        <v>-0.357337668557965</v>
      </c>
      <c r="AC13">
        <v>0.97881938673284197</v>
      </c>
      <c r="AE13">
        <v>-0.77728352885241703</v>
      </c>
      <c r="AG13">
        <v>1.3494717992143901</v>
      </c>
      <c r="AH13">
        <v>1.45270622651103</v>
      </c>
      <c r="AI13">
        <v>1.17666993266815</v>
      </c>
      <c r="AJ13">
        <v>1.0530784434834199</v>
      </c>
      <c r="AK13">
        <v>1.7613263224214599</v>
      </c>
      <c r="AM13">
        <v>1.9728043223365801</v>
      </c>
      <c r="AN13">
        <v>0.59312452736664001</v>
      </c>
      <c r="AO13" s="18">
        <v>1.17666993266815</v>
      </c>
      <c r="AP13" s="18">
        <v>-0.77728352885241703</v>
      </c>
      <c r="AQ13" s="18">
        <f t="shared" si="0"/>
        <v>0.16699999999999982</v>
      </c>
      <c r="AR13" s="18">
        <v>0.16699999999999982</v>
      </c>
      <c r="AS13">
        <v>1.25527250510331</v>
      </c>
      <c r="AT13">
        <v>-10.189575414056799</v>
      </c>
      <c r="AU13">
        <v>-16.006721977695399</v>
      </c>
      <c r="AV13">
        <v>9.9778453378993994</v>
      </c>
      <c r="AW13">
        <v>11.086817516862199</v>
      </c>
      <c r="AX13">
        <v>11.2426538575402</v>
      </c>
      <c r="AY13">
        <v>12.198158679233501</v>
      </c>
      <c r="AZ13">
        <v>11.366245346724901</v>
      </c>
      <c r="BA13" s="11" t="s">
        <v>96</v>
      </c>
      <c r="BB13" t="s">
        <v>70</v>
      </c>
      <c r="BC13" t="s">
        <v>70</v>
      </c>
      <c r="BD13" t="s">
        <v>70</v>
      </c>
      <c r="BE13" t="s">
        <v>70</v>
      </c>
      <c r="BF13" t="s">
        <v>72</v>
      </c>
      <c r="BG13" t="s">
        <v>70</v>
      </c>
      <c r="BI13" t="s">
        <v>76</v>
      </c>
      <c r="BJ13">
        <v>1</v>
      </c>
      <c r="BK13">
        <v>1</v>
      </c>
      <c r="BL13">
        <v>0.88677761963958501</v>
      </c>
      <c r="BM13">
        <v>7.8602572435156406E-2</v>
      </c>
      <c r="BN13">
        <v>0</v>
      </c>
      <c r="BO13">
        <v>0</v>
      </c>
      <c r="BP13">
        <v>0</v>
      </c>
      <c r="BQ13">
        <v>0</v>
      </c>
      <c r="BR13">
        <v>0</v>
      </c>
    </row>
    <row r="14" spans="1:71">
      <c r="A14" t="s">
        <v>97</v>
      </c>
      <c r="B14">
        <v>-2.5948244537820102</v>
      </c>
      <c r="C14">
        <v>-0.15440590683997599</v>
      </c>
      <c r="D14">
        <v>-0.44165149123837999</v>
      </c>
      <c r="E14">
        <v>0.54666602507018403</v>
      </c>
      <c r="F14">
        <v>-2.7961515362537699</v>
      </c>
      <c r="G14">
        <v>0.44932409309872701</v>
      </c>
      <c r="H14">
        <v>1.9492435905682699</v>
      </c>
      <c r="I14">
        <v>1.94885290619971</v>
      </c>
      <c r="J14">
        <v>-0.60624935965191995</v>
      </c>
      <c r="K14">
        <v>0.68241586167735802</v>
      </c>
      <c r="L14">
        <v>1.48770386316373</v>
      </c>
      <c r="M14">
        <v>1.63498080005123</v>
      </c>
      <c r="N14">
        <v>1.5458017571592799</v>
      </c>
      <c r="O14">
        <v>-2.48280410205003</v>
      </c>
      <c r="P14">
        <v>-2.5028005701931099E-2</v>
      </c>
      <c r="Q14">
        <v>-0.33357562748123998</v>
      </c>
      <c r="R14">
        <v>0.54592532935584304</v>
      </c>
      <c r="S14">
        <v>-2.8027194418743799</v>
      </c>
      <c r="T14">
        <v>0.46849502450706898</v>
      </c>
      <c r="U14">
        <v>1.9633627661037401</v>
      </c>
      <c r="V14">
        <v>1.96618868095614</v>
      </c>
      <c r="W14">
        <v>-0.617442678091214</v>
      </c>
      <c r="X14">
        <v>0.69810054562338997</v>
      </c>
      <c r="Y14">
        <v>1.50879896540391</v>
      </c>
      <c r="Z14">
        <v>1.65059889817266</v>
      </c>
      <c r="AA14">
        <v>1.5705429398819</v>
      </c>
      <c r="AB14">
        <v>-2.5028005701931099E-2</v>
      </c>
      <c r="AC14">
        <v>-0.33357562748123998</v>
      </c>
      <c r="AD14">
        <v>0.54592532935584304</v>
      </c>
      <c r="AE14">
        <v>-2.8027194418743799</v>
      </c>
      <c r="AF14">
        <v>0.46849502450706898</v>
      </c>
      <c r="AG14">
        <v>1.9633627661037401</v>
      </c>
      <c r="AH14">
        <v>1.96618868095614</v>
      </c>
      <c r="AI14">
        <v>-0.617442678091214</v>
      </c>
      <c r="AJ14">
        <v>0.69810054562338997</v>
      </c>
      <c r="AK14">
        <v>1.50879896540391</v>
      </c>
      <c r="AL14">
        <v>1.65059889817266</v>
      </c>
      <c r="AM14">
        <v>1.5705429398819</v>
      </c>
      <c r="AN14">
        <v>0.32222734066488501</v>
      </c>
      <c r="AO14" s="18">
        <v>0.69810054562338997</v>
      </c>
      <c r="AP14" s="18">
        <v>-2.8027194418743799</v>
      </c>
      <c r="AQ14" s="18">
        <f t="shared" si="0"/>
        <v>1.5750000000000024E-3</v>
      </c>
      <c r="AR14" s="18">
        <v>1.5750000000000024E-3</v>
      </c>
      <c r="AS14">
        <v>0.13353890837021801</v>
      </c>
      <c r="AT14">
        <v>-8.2477232009745194</v>
      </c>
      <c r="AU14">
        <v>-15.387080368656299</v>
      </c>
      <c r="AV14">
        <v>8.0359931248171197</v>
      </c>
      <c r="AW14">
        <v>9.1449653037798804</v>
      </c>
      <c r="AX14">
        <v>8.9458237465979096</v>
      </c>
      <c r="AY14">
        <v>10.2563064661512</v>
      </c>
      <c r="AZ14">
        <v>8.9458237465979096</v>
      </c>
      <c r="BA14" s="11" t="s">
        <v>98</v>
      </c>
      <c r="BB14" t="s">
        <v>70</v>
      </c>
      <c r="BC14" t="s">
        <v>70</v>
      </c>
      <c r="BD14" t="s">
        <v>71</v>
      </c>
      <c r="BE14" t="s">
        <v>71</v>
      </c>
      <c r="BF14" t="s">
        <v>70</v>
      </c>
      <c r="BG14" t="s">
        <v>70</v>
      </c>
      <c r="BI14" t="s">
        <v>76</v>
      </c>
      <c r="BL14">
        <v>1.44430608754946</v>
      </c>
      <c r="BM14">
        <v>-0.56456163725317199</v>
      </c>
      <c r="BN14">
        <v>0</v>
      </c>
      <c r="BO14">
        <v>0</v>
      </c>
      <c r="BP14">
        <v>0</v>
      </c>
      <c r="BQ14">
        <v>0</v>
      </c>
      <c r="BR14">
        <v>0</v>
      </c>
    </row>
    <row r="15" spans="1:71">
      <c r="A15" t="s">
        <v>99</v>
      </c>
      <c r="B15">
        <v>-1.62745619924093</v>
      </c>
      <c r="C15">
        <v>-0.75055703855741795</v>
      </c>
      <c r="D15">
        <v>-0.68761105062940797</v>
      </c>
      <c r="F15">
        <v>-3.0764451419324499</v>
      </c>
      <c r="G15">
        <v>0.38810120157051697</v>
      </c>
      <c r="H15">
        <v>0.64894518216567298</v>
      </c>
      <c r="I15">
        <v>0.28397928423848001</v>
      </c>
      <c r="J15">
        <v>-0.27132163314908597</v>
      </c>
      <c r="L15">
        <v>2.0417873189717501</v>
      </c>
      <c r="M15">
        <v>2.0034605321095098</v>
      </c>
      <c r="N15">
        <v>1.8810992183890201</v>
      </c>
      <c r="O15">
        <v>-1.49322446339336</v>
      </c>
      <c r="P15">
        <v>-0.61030245179361398</v>
      </c>
      <c r="Q15">
        <v>-0.56320148976819695</v>
      </c>
      <c r="S15">
        <v>-3.07628980560344</v>
      </c>
      <c r="T15">
        <v>0.424718337331567</v>
      </c>
      <c r="U15">
        <v>0.64117654661311396</v>
      </c>
      <c r="V15">
        <v>0.27989498001163798</v>
      </c>
      <c r="W15">
        <v>-0.22199353857649201</v>
      </c>
      <c r="Y15">
        <v>2.0124153747624298</v>
      </c>
      <c r="Z15">
        <v>1.9905608299940201</v>
      </c>
      <c r="AA15">
        <v>1.89707700320942</v>
      </c>
      <c r="AB15">
        <v>-0.61030245179361398</v>
      </c>
      <c r="AC15">
        <v>-0.56320148976819695</v>
      </c>
      <c r="AE15">
        <v>-3.07628980560344</v>
      </c>
      <c r="AF15">
        <v>0.424718337331567</v>
      </c>
      <c r="AG15">
        <v>0.64117654661311396</v>
      </c>
      <c r="AH15">
        <v>0.27989498001163798</v>
      </c>
      <c r="AI15">
        <v>-0.22199353857649201</v>
      </c>
      <c r="AK15">
        <v>2.0124153747624298</v>
      </c>
      <c r="AL15">
        <v>1.9905608299940201</v>
      </c>
      <c r="AM15">
        <v>1.89707700320942</v>
      </c>
      <c r="AN15">
        <v>0.48183114625078199</v>
      </c>
      <c r="AO15" s="18">
        <v>0.35230665867160299</v>
      </c>
      <c r="AP15" s="18">
        <v>-3.07628980560344</v>
      </c>
      <c r="AQ15" s="18">
        <f t="shared" si="0"/>
        <v>8.3889999999999367E-4</v>
      </c>
      <c r="AR15" s="18">
        <v>8.3889999999999367E-4</v>
      </c>
      <c r="AS15">
        <v>-0.62893213772826395</v>
      </c>
      <c r="AT15">
        <v>-8.2218566117855705</v>
      </c>
      <c r="AU15">
        <v>-15.1526512408497</v>
      </c>
      <c r="AV15">
        <v>8.0101265356281708</v>
      </c>
      <c r="AW15">
        <v>9.1190987145909403</v>
      </c>
      <c r="AY15">
        <v>10.230439876962301</v>
      </c>
      <c r="AZ15">
        <v>8.57416327045717</v>
      </c>
      <c r="BA15" s="11" t="s">
        <v>100</v>
      </c>
      <c r="BB15" t="s">
        <v>70</v>
      </c>
      <c r="BC15" t="s">
        <v>71</v>
      </c>
      <c r="BD15" t="s">
        <v>71</v>
      </c>
      <c r="BE15" t="s">
        <v>71</v>
      </c>
      <c r="BF15" t="s">
        <v>70</v>
      </c>
      <c r="BG15" t="s">
        <v>70</v>
      </c>
      <c r="BI15" t="s">
        <v>76</v>
      </c>
      <c r="BL15">
        <v>1.2567391234725001</v>
      </c>
      <c r="BM15">
        <v>-0.981238796399866</v>
      </c>
      <c r="BN15">
        <v>0</v>
      </c>
      <c r="BO15">
        <v>0</v>
      </c>
      <c r="BP15">
        <v>0</v>
      </c>
      <c r="BQ15">
        <v>1</v>
      </c>
      <c r="BR15">
        <v>0</v>
      </c>
    </row>
    <row r="16" spans="1:71">
      <c r="A16" t="s">
        <v>101</v>
      </c>
      <c r="B16">
        <v>-1.31641268242723</v>
      </c>
      <c r="C16">
        <v>-1.7652297048390799</v>
      </c>
      <c r="D16">
        <v>-0.77598518862713595</v>
      </c>
      <c r="F16">
        <v>-0.30600938953922302</v>
      </c>
      <c r="H16">
        <v>2.2180100429843601</v>
      </c>
      <c r="I16">
        <v>2.1903316981702901</v>
      </c>
      <c r="J16">
        <v>-2.0598821332522799</v>
      </c>
      <c r="L16">
        <v>1.9139197649514701</v>
      </c>
      <c r="M16">
        <v>1.89569872695931</v>
      </c>
      <c r="N16">
        <v>1.2070955404192201</v>
      </c>
      <c r="O16">
        <v>-1.2478746927021001</v>
      </c>
      <c r="P16">
        <v>-1.68235445677884</v>
      </c>
      <c r="Q16">
        <v>-0.72746222262476301</v>
      </c>
      <c r="S16">
        <v>-0.31113543194520799</v>
      </c>
      <c r="U16">
        <v>2.2143138974243999</v>
      </c>
      <c r="V16">
        <v>2.2185355052165301</v>
      </c>
      <c r="W16">
        <v>-2.04570923829887</v>
      </c>
      <c r="Y16">
        <v>1.9248992640142799</v>
      </c>
      <c r="Z16">
        <v>1.91965328231036</v>
      </c>
      <c r="AA16">
        <v>1.20248831706009</v>
      </c>
      <c r="AB16">
        <v>-1.68235445677884</v>
      </c>
      <c r="AC16">
        <v>-0.72746222262476301</v>
      </c>
      <c r="AE16">
        <v>-0.31113543194520799</v>
      </c>
      <c r="AG16">
        <v>2.2143138974243999</v>
      </c>
      <c r="AH16">
        <v>2.2185355052165301</v>
      </c>
      <c r="AI16">
        <v>-2.04570923829887</v>
      </c>
      <c r="AK16">
        <v>1.9248992640142799</v>
      </c>
      <c r="AL16">
        <v>1.91965328231036</v>
      </c>
      <c r="AM16">
        <v>1.20248831706009</v>
      </c>
      <c r="AN16">
        <v>0.33695325379445301</v>
      </c>
      <c r="AO16" s="18">
        <v>1.20248831706009</v>
      </c>
      <c r="AP16" s="18">
        <v>-2.04570923829887</v>
      </c>
      <c r="AQ16" s="18">
        <f t="shared" si="0"/>
        <v>9.0010000000000593E-3</v>
      </c>
      <c r="AR16" s="18">
        <v>9.0010000000000593E-3</v>
      </c>
      <c r="AS16">
        <v>-1.32376378323669</v>
      </c>
      <c r="AT16">
        <v>-7.02376305531015</v>
      </c>
      <c r="AU16">
        <v>-13.3985426576489</v>
      </c>
      <c r="AV16">
        <v>6.8120329791527503</v>
      </c>
      <c r="AW16">
        <v>7.9210051581155199</v>
      </c>
      <c r="AY16">
        <v>9.0323463204868695</v>
      </c>
      <c r="AZ16">
        <v>8.2262513723702408</v>
      </c>
      <c r="BA16" s="11" t="s">
        <v>102</v>
      </c>
      <c r="BB16" t="s">
        <v>70</v>
      </c>
      <c r="BC16" t="s">
        <v>70</v>
      </c>
      <c r="BD16" t="s">
        <v>71</v>
      </c>
      <c r="BE16" t="s">
        <v>71</v>
      </c>
      <c r="BF16" t="s">
        <v>70</v>
      </c>
      <c r="BG16" t="s">
        <v>70</v>
      </c>
      <c r="BI16" t="s">
        <v>76</v>
      </c>
      <c r="BL16">
        <v>1.86803444489131</v>
      </c>
      <c r="BM16">
        <v>-2.5262521002967802</v>
      </c>
      <c r="BN16">
        <v>0</v>
      </c>
      <c r="BO16">
        <v>0</v>
      </c>
      <c r="BP16">
        <v>0</v>
      </c>
      <c r="BQ16">
        <v>1</v>
      </c>
      <c r="BR16">
        <v>0</v>
      </c>
    </row>
    <row r="17" spans="1:71">
      <c r="A17" t="s">
        <v>103</v>
      </c>
      <c r="B17">
        <v>-1.62051318628273</v>
      </c>
      <c r="C17">
        <v>1.5299434016586699</v>
      </c>
      <c r="D17">
        <v>-0.38520820804358202</v>
      </c>
      <c r="I17">
        <v>1.4463818122224401</v>
      </c>
      <c r="J17">
        <v>1.26316246496222</v>
      </c>
      <c r="K17">
        <v>1.2477278329097199</v>
      </c>
      <c r="L17">
        <v>2.6213840284816499</v>
      </c>
      <c r="M17">
        <v>2.6228354795215201</v>
      </c>
      <c r="N17">
        <v>2.6224212739756698</v>
      </c>
      <c r="O17">
        <v>-1.5485205948751399</v>
      </c>
      <c r="P17">
        <v>1.5910646070265</v>
      </c>
      <c r="Q17">
        <v>-0.28299559295945298</v>
      </c>
      <c r="V17">
        <v>1.42373724998233</v>
      </c>
      <c r="W17">
        <v>1.27783833300205</v>
      </c>
      <c r="X17">
        <v>1.2586372827240799</v>
      </c>
      <c r="Y17">
        <v>2.6127838567197399</v>
      </c>
      <c r="Z17">
        <v>2.6088468223264099</v>
      </c>
      <c r="AA17">
        <v>2.63387226265833</v>
      </c>
      <c r="AB17">
        <v>1.5910646070265</v>
      </c>
      <c r="AC17">
        <v>-0.28299559295945298</v>
      </c>
      <c r="AH17">
        <v>1.42373724998233</v>
      </c>
      <c r="AI17">
        <v>1.27783833300205</v>
      </c>
      <c r="AJ17">
        <v>1.2586372827240799</v>
      </c>
      <c r="AK17">
        <v>2.6127838567197399</v>
      </c>
      <c r="AL17">
        <v>2.6088468223264099</v>
      </c>
      <c r="AM17">
        <v>2.63387226265833</v>
      </c>
      <c r="AN17">
        <v>1.2751650508599801</v>
      </c>
      <c r="AO17" s="18">
        <v>1.5074009285044101</v>
      </c>
      <c r="AP17" s="18">
        <v>-0.28299559295945298</v>
      </c>
      <c r="AQ17" s="18">
        <f t="shared" si="0"/>
        <v>0.52119999999999989</v>
      </c>
      <c r="AR17" s="18">
        <v>0.52119999999999989</v>
      </c>
      <c r="AT17">
        <v>-7.9441995466003803</v>
      </c>
      <c r="AU17">
        <v>-14.4367158193166</v>
      </c>
      <c r="AV17">
        <v>7.7324694704429797</v>
      </c>
      <c r="AW17">
        <v>8.8414416494057395</v>
      </c>
      <c r="AX17">
        <v>9.2028368293244593</v>
      </c>
      <c r="AY17">
        <v>9.9527828117770998</v>
      </c>
      <c r="AZ17">
        <v>9.4516004751047902</v>
      </c>
      <c r="BA17" s="11" t="s">
        <v>104</v>
      </c>
      <c r="BB17" t="s">
        <v>70</v>
      </c>
      <c r="BC17" t="s">
        <v>70</v>
      </c>
      <c r="BD17" t="s">
        <v>71</v>
      </c>
      <c r="BE17" t="s">
        <v>71</v>
      </c>
      <c r="BF17" t="s">
        <v>70</v>
      </c>
      <c r="BG17" t="s">
        <v>70</v>
      </c>
      <c r="BI17" t="s">
        <v>73</v>
      </c>
      <c r="BL17">
        <v>0.75905873754150799</v>
      </c>
      <c r="BN17">
        <v>0</v>
      </c>
      <c r="BO17">
        <v>0</v>
      </c>
      <c r="BP17">
        <v>0</v>
      </c>
      <c r="BQ17">
        <v>0</v>
      </c>
      <c r="BR17">
        <v>0</v>
      </c>
    </row>
    <row r="18" spans="1:71">
      <c r="A18" t="s">
        <v>105</v>
      </c>
      <c r="B18">
        <v>-0.13153190097901299</v>
      </c>
      <c r="C18">
        <v>-4.3495409683302497E-2</v>
      </c>
      <c r="D18">
        <v>8.0265627339844797E-2</v>
      </c>
      <c r="F18">
        <v>-2.4962093169428199</v>
      </c>
      <c r="I18">
        <v>0.41747169320329303</v>
      </c>
      <c r="J18">
        <v>0.21325205219639701</v>
      </c>
      <c r="K18">
        <v>-0.476904161747432</v>
      </c>
      <c r="M18">
        <v>1.32076922833869</v>
      </c>
      <c r="N18">
        <v>1.83206161459073</v>
      </c>
      <c r="O18">
        <v>5.4995861529141502E-2</v>
      </c>
      <c r="P18">
        <v>0.13861843389949199</v>
      </c>
      <c r="Q18">
        <v>0.25017594808392501</v>
      </c>
      <c r="S18">
        <v>-2.4625587165920502</v>
      </c>
      <c r="V18">
        <v>0.38003024796783103</v>
      </c>
      <c r="W18">
        <v>0.22010808804005499</v>
      </c>
      <c r="X18">
        <v>-0.45173345482925498</v>
      </c>
      <c r="Z18">
        <v>1.32428245529769</v>
      </c>
      <c r="AA18">
        <v>1.8486816540239499</v>
      </c>
      <c r="AB18">
        <v>0.13861843389949199</v>
      </c>
      <c r="AC18">
        <v>0.25017594808392501</v>
      </c>
      <c r="AE18">
        <v>-2.4625587165920502</v>
      </c>
      <c r="AH18">
        <v>0.38003024796783103</v>
      </c>
      <c r="AI18">
        <v>0.22010808804005499</v>
      </c>
      <c r="AJ18">
        <v>-0.45173345482925498</v>
      </c>
      <c r="AL18">
        <v>1.32428245529769</v>
      </c>
      <c r="AM18">
        <v>1.8486816540239499</v>
      </c>
      <c r="AN18">
        <v>8.1697043330315605E-2</v>
      </c>
      <c r="AO18" s="18">
        <v>0.23514201806199</v>
      </c>
      <c r="AP18" s="18">
        <v>-2.4625587165920502</v>
      </c>
      <c r="AQ18" s="18">
        <f t="shared" si="0"/>
        <v>3.4470000000000147E-3</v>
      </c>
      <c r="AR18" s="18">
        <v>3.4470000000000147E-3</v>
      </c>
      <c r="AT18">
        <v>-6.4843541873001804</v>
      </c>
      <c r="AU18">
        <v>-11.4088069947072</v>
      </c>
      <c r="AV18">
        <v>6.2726241111427798</v>
      </c>
      <c r="AW18">
        <v>7.3815962901055503</v>
      </c>
      <c r="AX18">
        <v>6.0326207324709298</v>
      </c>
      <c r="AY18">
        <v>8.4929374524768999</v>
      </c>
      <c r="AZ18">
        <v>6.7194962053621703</v>
      </c>
      <c r="BA18" s="11" t="s">
        <v>106</v>
      </c>
      <c r="BB18" t="s">
        <v>70</v>
      </c>
      <c r="BC18" t="s">
        <v>70</v>
      </c>
      <c r="BD18" t="s">
        <v>71</v>
      </c>
      <c r="BE18" t="s">
        <v>71</v>
      </c>
      <c r="BF18" t="s">
        <v>70</v>
      </c>
      <c r="BG18" t="s">
        <v>70</v>
      </c>
      <c r="BI18" t="s">
        <v>73</v>
      </c>
      <c r="BJ18">
        <v>1.3010299956639799</v>
      </c>
      <c r="BL18">
        <v>1.0885859951696699</v>
      </c>
      <c r="BN18">
        <v>0</v>
      </c>
      <c r="BO18">
        <v>0</v>
      </c>
      <c r="BP18">
        <v>0</v>
      </c>
      <c r="BQ18">
        <v>0</v>
      </c>
      <c r="BR18">
        <v>0</v>
      </c>
    </row>
    <row r="19" spans="1:71">
      <c r="A19" t="s">
        <v>107</v>
      </c>
      <c r="B19">
        <v>-2.1452083059460101</v>
      </c>
      <c r="C19">
        <v>-0.61172113654036098</v>
      </c>
      <c r="D19">
        <v>-0.32039042822024399</v>
      </c>
      <c r="E19">
        <v>-2.20197120659593</v>
      </c>
      <c r="I19">
        <v>0.462697408101717</v>
      </c>
      <c r="J19">
        <v>0.41697317260303601</v>
      </c>
      <c r="L19">
        <v>2.0791812460476198</v>
      </c>
      <c r="M19">
        <v>2.0755469613925301</v>
      </c>
      <c r="N19">
        <v>1.9580380160983399</v>
      </c>
      <c r="O19">
        <v>-1.96577273922945</v>
      </c>
      <c r="P19">
        <v>-0.41646118074564797</v>
      </c>
      <c r="Q19">
        <v>-0.15353917487066801</v>
      </c>
      <c r="R19">
        <v>-2.1840239990280099</v>
      </c>
      <c r="V19">
        <v>0.45071087814691901</v>
      </c>
      <c r="W19">
        <v>0.41912930774197599</v>
      </c>
      <c r="Y19">
        <v>2.0572856444182102</v>
      </c>
      <c r="Z19">
        <v>2.0791812460476198</v>
      </c>
      <c r="AA19">
        <v>1.94958515132665</v>
      </c>
      <c r="AB19">
        <v>-0.41646118074564797</v>
      </c>
      <c r="AC19">
        <v>-0.15353917487066801</v>
      </c>
      <c r="AD19">
        <v>-2.1840239990280099</v>
      </c>
      <c r="AH19">
        <v>0.45071087814691901</v>
      </c>
      <c r="AI19">
        <v>0.41912930774197599</v>
      </c>
      <c r="AK19">
        <v>2.0572856444182102</v>
      </c>
      <c r="AL19">
        <v>2.0791812460476198</v>
      </c>
      <c r="AM19">
        <v>1.94958515132665</v>
      </c>
      <c r="AN19">
        <v>0.92811595760372301</v>
      </c>
      <c r="AO19" s="18">
        <v>0.45071087814691901</v>
      </c>
      <c r="AP19" s="18">
        <v>-0.41646118074564797</v>
      </c>
      <c r="AQ19" s="18">
        <f t="shared" si="0"/>
        <v>0.38329999999999986</v>
      </c>
      <c r="AR19" s="18">
        <v>0.38329999999999986</v>
      </c>
      <c r="AS19">
        <v>1.6020599913279601</v>
      </c>
      <c r="AT19">
        <v>-8.9489644166827897</v>
      </c>
      <c r="AU19">
        <v>-13.890800881971799</v>
      </c>
      <c r="AV19">
        <v>8.7372343405253901</v>
      </c>
      <c r="AW19">
        <v>9.8462065194881596</v>
      </c>
      <c r="AY19">
        <v>10.9575476818595</v>
      </c>
      <c r="AZ19">
        <v>9.3996752948297093</v>
      </c>
      <c r="BA19" s="11" t="s">
        <v>108</v>
      </c>
      <c r="BB19" t="s">
        <v>70</v>
      </c>
      <c r="BC19" t="s">
        <v>70</v>
      </c>
      <c r="BD19" t="s">
        <v>71</v>
      </c>
      <c r="BE19" t="s">
        <v>71</v>
      </c>
      <c r="BF19" t="s">
        <v>70</v>
      </c>
      <c r="BG19" t="s">
        <v>71</v>
      </c>
      <c r="BI19" t="s">
        <v>73</v>
      </c>
      <c r="BK19">
        <v>0.60205999132796195</v>
      </c>
      <c r="BL19">
        <v>1.0765401406297901</v>
      </c>
      <c r="BM19">
        <v>1.1513491131810401</v>
      </c>
      <c r="BN19">
        <v>0</v>
      </c>
      <c r="BO19">
        <v>0</v>
      </c>
      <c r="BP19">
        <v>0</v>
      </c>
      <c r="BQ19">
        <v>0</v>
      </c>
      <c r="BR19">
        <v>0</v>
      </c>
    </row>
    <row r="20" spans="1:71">
      <c r="A20" t="s">
        <v>109</v>
      </c>
      <c r="B20">
        <v>-1.0119764380713401</v>
      </c>
      <c r="D20">
        <v>0.40226138245468002</v>
      </c>
      <c r="E20">
        <v>-1.0586873746393399</v>
      </c>
      <c r="F20">
        <v>-0.10690433390377201</v>
      </c>
      <c r="H20">
        <v>1.15654915133178</v>
      </c>
      <c r="I20">
        <v>-1.49485002168009</v>
      </c>
      <c r="J20">
        <v>-1.42922363120525</v>
      </c>
      <c r="L20">
        <v>2.48869169831694</v>
      </c>
      <c r="M20">
        <v>2.5106790310322098</v>
      </c>
      <c r="N20">
        <v>2.5179872030250801</v>
      </c>
      <c r="O20">
        <v>-0.78146449478347202</v>
      </c>
      <c r="Q20">
        <v>0.58793534863635599</v>
      </c>
      <c r="R20">
        <v>-1.0445046708158701</v>
      </c>
      <c r="S20">
        <v>-0.10829532376081701</v>
      </c>
      <c r="U20">
        <v>1.16524432612531</v>
      </c>
      <c r="V20">
        <v>-1.50528897479474</v>
      </c>
      <c r="W20">
        <v>-1.44442192722705</v>
      </c>
      <c r="Y20">
        <v>2.4797192354395698</v>
      </c>
      <c r="Z20">
        <v>2.5106790310322098</v>
      </c>
      <c r="AA20">
        <v>2.4956830676169202</v>
      </c>
      <c r="AC20">
        <v>0.58793534863635599</v>
      </c>
      <c r="AD20">
        <v>-1.0445046708158701</v>
      </c>
      <c r="AE20">
        <v>-0.10829532376081701</v>
      </c>
      <c r="AG20">
        <v>1.16524432612531</v>
      </c>
      <c r="AH20">
        <v>-1.50528897479474</v>
      </c>
      <c r="AI20">
        <v>-1.44442192722705</v>
      </c>
      <c r="AK20">
        <v>2.4797192354395698</v>
      </c>
      <c r="AL20">
        <v>2.5106790310322098</v>
      </c>
      <c r="AM20">
        <v>2.4956830676169202</v>
      </c>
      <c r="AN20">
        <v>1.42093539525682</v>
      </c>
      <c r="AO20" s="18">
        <v>0.87658983738083396</v>
      </c>
      <c r="AP20" s="18">
        <v>-1.50528897479474</v>
      </c>
      <c r="AQ20" s="18">
        <f t="shared" si="0"/>
        <v>3.1239999999999796E-2</v>
      </c>
      <c r="AR20" s="18">
        <v>3.1239999999999796E-2</v>
      </c>
      <c r="AS20">
        <v>1.6989700043360201</v>
      </c>
      <c r="AT20">
        <v>3.40573338534118</v>
      </c>
      <c r="AU20">
        <v>-7.2828545855717399</v>
      </c>
      <c r="AV20">
        <v>-3.6174634614985801</v>
      </c>
      <c r="AW20">
        <v>-2.5084912825358101</v>
      </c>
      <c r="AY20">
        <v>-1.3971501201644601</v>
      </c>
      <c r="AZ20">
        <v>-2.5291435479603499</v>
      </c>
      <c r="BA20" s="11" t="s">
        <v>110</v>
      </c>
      <c r="BB20" t="s">
        <v>70</v>
      </c>
      <c r="BC20" t="s">
        <v>70</v>
      </c>
      <c r="BD20" t="s">
        <v>71</v>
      </c>
      <c r="BE20" t="s">
        <v>71</v>
      </c>
      <c r="BF20" t="s">
        <v>70</v>
      </c>
      <c r="BG20" t="s">
        <v>70</v>
      </c>
      <c r="BI20" t="s">
        <v>73</v>
      </c>
      <c r="BL20">
        <v>1.1170082304762201</v>
      </c>
      <c r="BM20">
        <v>0.82238016695518501</v>
      </c>
      <c r="BN20">
        <v>0</v>
      </c>
      <c r="BO20">
        <v>1</v>
      </c>
      <c r="BP20">
        <v>1</v>
      </c>
      <c r="BQ20">
        <v>0</v>
      </c>
      <c r="BR20">
        <v>0</v>
      </c>
    </row>
    <row r="21" spans="1:71" ht="45">
      <c r="A21" t="s">
        <v>111</v>
      </c>
      <c r="B21">
        <v>-2.0124677972701601</v>
      </c>
      <c r="C21">
        <v>-1.6311554931741801</v>
      </c>
      <c r="D21">
        <v>-0.69293204933870201</v>
      </c>
      <c r="I21">
        <v>0.713994267660644</v>
      </c>
      <c r="J21">
        <v>0.700703717145019</v>
      </c>
      <c r="L21">
        <v>0.122870922864436</v>
      </c>
      <c r="M21">
        <v>0.41195623793040098</v>
      </c>
      <c r="N21">
        <v>0.42845877351557998</v>
      </c>
      <c r="O21">
        <v>-1.89008413697621</v>
      </c>
      <c r="P21">
        <v>-1.49784610712864</v>
      </c>
      <c r="Q21">
        <v>-0.53076725749338804</v>
      </c>
      <c r="V21">
        <v>0.69442969095708296</v>
      </c>
      <c r="W21">
        <v>0.70774045427377097</v>
      </c>
      <c r="Y21">
        <v>0.148294097434746</v>
      </c>
      <c r="Z21">
        <v>0.39984671271292199</v>
      </c>
      <c r="AA21">
        <v>0.39619934709573601</v>
      </c>
      <c r="AB21">
        <v>-1.49784610712864</v>
      </c>
      <c r="AC21">
        <v>-0.53076725749338804</v>
      </c>
      <c r="AH21">
        <v>0.69442969095708296</v>
      </c>
      <c r="AI21">
        <v>0.70774045427377097</v>
      </c>
      <c r="AK21">
        <v>0.148294097434746</v>
      </c>
      <c r="AL21">
        <v>0.39984671271292199</v>
      </c>
      <c r="AM21">
        <v>0.39619934709573601</v>
      </c>
      <c r="AN21">
        <v>-0.14754899666079599</v>
      </c>
      <c r="AO21" s="18">
        <v>0.39619934709573601</v>
      </c>
      <c r="AP21" s="18">
        <v>-1.49784610712864</v>
      </c>
      <c r="AQ21" s="18">
        <f t="shared" si="0"/>
        <v>3.177999999999994E-2</v>
      </c>
      <c r="AR21" s="18">
        <v>3.177999999999994E-2</v>
      </c>
      <c r="AS21">
        <v>3</v>
      </c>
      <c r="AT21">
        <v>-4.53594622307119</v>
      </c>
      <c r="AU21">
        <v>-11.6866231554837</v>
      </c>
      <c r="AV21">
        <v>4.3242161469137903</v>
      </c>
      <c r="AW21">
        <v>5.4331883258765599</v>
      </c>
      <c r="AY21">
        <v>6.5445294882479104</v>
      </c>
      <c r="AZ21">
        <v>4.9321455701669299</v>
      </c>
      <c r="BA21" s="11" t="s">
        <v>112</v>
      </c>
      <c r="BB21" t="s">
        <v>113</v>
      </c>
      <c r="BC21" t="s">
        <v>70</v>
      </c>
      <c r="BD21" t="s">
        <v>71</v>
      </c>
      <c r="BE21" t="s">
        <v>71</v>
      </c>
      <c r="BF21" t="s">
        <v>70</v>
      </c>
      <c r="BG21" t="s">
        <v>70</v>
      </c>
      <c r="BI21" t="s">
        <v>73</v>
      </c>
      <c r="BJ21">
        <v>1.6020599913279601</v>
      </c>
      <c r="BK21">
        <v>1.6020599913279601</v>
      </c>
      <c r="BL21">
        <v>1.0661891970605</v>
      </c>
      <c r="BM21">
        <v>2.6038006529042601</v>
      </c>
      <c r="BN21">
        <v>0</v>
      </c>
      <c r="BO21">
        <v>1</v>
      </c>
      <c r="BP21">
        <v>1</v>
      </c>
      <c r="BQ21">
        <v>0</v>
      </c>
      <c r="BR21">
        <v>1</v>
      </c>
      <c r="BS21" s="10" t="s">
        <v>525</v>
      </c>
    </row>
    <row r="22" spans="1:71">
      <c r="A22" t="s">
        <v>114</v>
      </c>
      <c r="B22">
        <v>-2.89894064509188</v>
      </c>
      <c r="C22">
        <v>-1.52636707312616</v>
      </c>
      <c r="D22">
        <v>-0.80465394165158</v>
      </c>
      <c r="I22">
        <v>7.1145290451082796E-2</v>
      </c>
      <c r="J22">
        <v>-0.28853021812567198</v>
      </c>
      <c r="K22">
        <v>2.4895960107484998E-2</v>
      </c>
      <c r="L22">
        <v>1.31365634661803</v>
      </c>
      <c r="M22">
        <v>1.1038037209559599</v>
      </c>
      <c r="N22">
        <v>1.1044871113124</v>
      </c>
      <c r="O22">
        <v>-2.7418418066592101</v>
      </c>
      <c r="P22">
        <v>-1.36522054185405</v>
      </c>
      <c r="Q22">
        <v>-0.64781748188863797</v>
      </c>
      <c r="V22">
        <v>7.8456818053292507E-2</v>
      </c>
      <c r="W22">
        <v>-0.30181243013387798</v>
      </c>
      <c r="X22">
        <v>2.97894708318556E-2</v>
      </c>
      <c r="Y22">
        <v>1.3174364965351</v>
      </c>
      <c r="Z22">
        <v>1.0806264869218101</v>
      </c>
      <c r="AA22">
        <v>1.1082266563749299</v>
      </c>
      <c r="AB22">
        <v>-1.36522054185405</v>
      </c>
      <c r="AC22">
        <v>-0.64781748188863797</v>
      </c>
      <c r="AH22">
        <v>7.8456818053292507E-2</v>
      </c>
      <c r="AI22">
        <v>-0.30181243013387798</v>
      </c>
      <c r="AJ22">
        <v>2.97894708318556E-2</v>
      </c>
      <c r="AK22">
        <v>1.3174364965351</v>
      </c>
      <c r="AL22">
        <v>1.0806264869218101</v>
      </c>
      <c r="AM22">
        <v>1.1082266563749299</v>
      </c>
      <c r="AN22">
        <v>0.38038504521776401</v>
      </c>
      <c r="AO22" s="18">
        <v>5.41231444425741E-2</v>
      </c>
      <c r="AP22" s="18">
        <v>-1.36522054185405</v>
      </c>
      <c r="AQ22" s="18">
        <f t="shared" si="0"/>
        <v>4.3129999999999821E-2</v>
      </c>
      <c r="AR22" s="18">
        <v>4.3129999999999821E-2</v>
      </c>
      <c r="AS22">
        <v>1.3979400086720399</v>
      </c>
      <c r="AT22">
        <v>0.34546631879183598</v>
      </c>
      <c r="AU22">
        <v>-11.865962265789101</v>
      </c>
      <c r="AV22">
        <v>-0.55719639494923301</v>
      </c>
      <c r="AW22">
        <v>0.551775784013529</v>
      </c>
      <c r="AX22">
        <v>-0.31567684795998002</v>
      </c>
      <c r="AY22">
        <v>1.6631169463848801</v>
      </c>
      <c r="AZ22">
        <v>-0.29134317434926199</v>
      </c>
      <c r="BA22" s="11" t="s">
        <v>115</v>
      </c>
      <c r="BB22" t="s">
        <v>70</v>
      </c>
      <c r="BC22" t="s">
        <v>70</v>
      </c>
      <c r="BD22" t="s">
        <v>70</v>
      </c>
      <c r="BE22" t="s">
        <v>70</v>
      </c>
      <c r="BF22" t="s">
        <v>70</v>
      </c>
      <c r="BG22" t="s">
        <v>70</v>
      </c>
      <c r="BI22" t="s">
        <v>73</v>
      </c>
      <c r="BK22">
        <v>1</v>
      </c>
      <c r="BL22">
        <v>0.59325539555155105</v>
      </c>
      <c r="BM22">
        <v>1.3438168642294599</v>
      </c>
      <c r="BN22">
        <v>0</v>
      </c>
      <c r="BO22">
        <v>0</v>
      </c>
      <c r="BP22">
        <v>1</v>
      </c>
      <c r="BQ22">
        <v>0</v>
      </c>
      <c r="BR22">
        <v>0</v>
      </c>
    </row>
    <row r="23" spans="1:71">
      <c r="A23" t="s">
        <v>116</v>
      </c>
      <c r="B23">
        <v>-0.32956859063939398</v>
      </c>
      <c r="C23">
        <v>-1.54836705254301</v>
      </c>
      <c r="D23">
        <v>-1.6283780728239801</v>
      </c>
      <c r="I23">
        <v>-4.46218090492673</v>
      </c>
      <c r="J23">
        <v>-1.42296801437397</v>
      </c>
      <c r="L23">
        <v>0.52504480703684497</v>
      </c>
      <c r="M23">
        <v>0.74350976472843</v>
      </c>
      <c r="N23">
        <v>0.77466292253782199</v>
      </c>
      <c r="O23">
        <v>-0.21261037864789001</v>
      </c>
      <c r="P23">
        <v>-1.41397561761302</v>
      </c>
      <c r="Q23">
        <v>-1.4715975620463799</v>
      </c>
      <c r="V23">
        <v>-4.4680104485874503</v>
      </c>
      <c r="W23">
        <v>-1.4251588049366199</v>
      </c>
      <c r="Y23">
        <v>0.52659770910345205</v>
      </c>
      <c r="Z23">
        <v>0.70960912107264895</v>
      </c>
      <c r="AA23">
        <v>0.792391689498254</v>
      </c>
      <c r="AB23">
        <v>-1.41397561761302</v>
      </c>
      <c r="AC23">
        <v>-1.4715975620463799</v>
      </c>
      <c r="AH23">
        <v>-4.4680104485874503</v>
      </c>
      <c r="AI23">
        <v>-1.4251588049366199</v>
      </c>
      <c r="AK23">
        <v>0.52659770910345205</v>
      </c>
      <c r="AL23">
        <v>0.70960912107264895</v>
      </c>
      <c r="AM23">
        <v>0.792391689498254</v>
      </c>
      <c r="AN23">
        <v>1.21606856566511</v>
      </c>
      <c r="AO23" s="18">
        <v>-1.41397561761302</v>
      </c>
      <c r="AP23" s="18">
        <v>-4.4680104485874503</v>
      </c>
      <c r="AQ23" s="18">
        <f t="shared" si="0"/>
        <v>3.4039999999999925E-5</v>
      </c>
      <c r="AR23" s="18">
        <v>3.4039999999999925E-5</v>
      </c>
      <c r="AS23">
        <v>2.9030899869919402</v>
      </c>
      <c r="AT23">
        <v>-8.6823803557979193</v>
      </c>
      <c r="AU23">
        <v>-12.1282768526625</v>
      </c>
      <c r="AV23">
        <v>8.4706502796405196</v>
      </c>
      <c r="AW23">
        <v>9.5796224586032892</v>
      </c>
      <c r="AY23">
        <v>10.6909636209746</v>
      </c>
      <c r="AZ23">
        <v>7.2684047381848904</v>
      </c>
      <c r="BA23" s="11" t="s">
        <v>117</v>
      </c>
      <c r="BB23" t="s">
        <v>70</v>
      </c>
      <c r="BC23" t="s">
        <v>72</v>
      </c>
      <c r="BD23" t="s">
        <v>71</v>
      </c>
      <c r="BE23" t="s">
        <v>71</v>
      </c>
      <c r="BF23" t="s">
        <v>70</v>
      </c>
      <c r="BG23" t="s">
        <v>70</v>
      </c>
      <c r="BI23" t="s">
        <v>73</v>
      </c>
      <c r="BJ23">
        <v>1.6020599913279601</v>
      </c>
      <c r="BK23">
        <v>1.6020599913279601</v>
      </c>
      <c r="BL23">
        <v>1.51575522900368</v>
      </c>
      <c r="BM23">
        <v>4.31706560460497</v>
      </c>
      <c r="BN23">
        <v>0</v>
      </c>
      <c r="BO23">
        <v>0</v>
      </c>
      <c r="BP23">
        <v>0</v>
      </c>
      <c r="BQ23">
        <v>0</v>
      </c>
      <c r="BR23">
        <v>1</v>
      </c>
    </row>
    <row r="24" spans="1:71" ht="30">
      <c r="A24" t="s">
        <v>118</v>
      </c>
      <c r="B24">
        <v>-3.0978338707289499</v>
      </c>
      <c r="C24">
        <v>-2.8639139026159</v>
      </c>
      <c r="D24">
        <v>-2.2338103066898398</v>
      </c>
      <c r="E24">
        <v>-0.41206465136364401</v>
      </c>
      <c r="F24">
        <v>-6.2806687130162704</v>
      </c>
      <c r="G24">
        <v>-1.99913227846877</v>
      </c>
      <c r="H24">
        <v>-1.5508302678348</v>
      </c>
      <c r="I24">
        <v>-2.6311554931741798</v>
      </c>
      <c r="J24">
        <v>-2.3766473184620098</v>
      </c>
      <c r="K24">
        <v>-3.4820127969749199</v>
      </c>
      <c r="O24">
        <v>-2.8857227034384101</v>
      </c>
      <c r="P24">
        <v>-2.6287473708750602</v>
      </c>
      <c r="Q24">
        <v>-2.0399575442731601</v>
      </c>
      <c r="R24">
        <v>-0.412513534589036</v>
      </c>
      <c r="S24">
        <v>-6.2992962828549803</v>
      </c>
      <c r="T24">
        <v>-1.96778429670202</v>
      </c>
      <c r="U24">
        <v>-1.5499049241284</v>
      </c>
      <c r="V24">
        <v>-2.6092414712612801</v>
      </c>
      <c r="W24">
        <v>-2.3778896396387799</v>
      </c>
      <c r="X24">
        <v>-3.4607984007058699</v>
      </c>
      <c r="AB24">
        <v>-2.6287473708750602</v>
      </c>
      <c r="AC24">
        <v>-2.0399575442731601</v>
      </c>
      <c r="AD24">
        <v>-0.412513534589036</v>
      </c>
      <c r="AE24">
        <v>-6.2992962828549803</v>
      </c>
      <c r="AF24">
        <v>-1.96778429670202</v>
      </c>
      <c r="AG24">
        <v>-1.5499049241284</v>
      </c>
      <c r="AH24">
        <v>-2.6092414712612801</v>
      </c>
      <c r="AI24">
        <v>-2.3778896396387799</v>
      </c>
      <c r="AJ24">
        <v>-3.4607984007058699</v>
      </c>
      <c r="AN24">
        <v>-0.470134561418042</v>
      </c>
      <c r="AO24" s="18">
        <v>-2.4935655554500298</v>
      </c>
      <c r="AP24" s="18">
        <v>-6.2992962828549803</v>
      </c>
      <c r="AQ24" s="18">
        <f t="shared" si="0"/>
        <v>5.0199999999999928E-7</v>
      </c>
      <c r="AR24" s="18">
        <v>5.0199999999999928E-7</v>
      </c>
      <c r="AT24">
        <v>-6.9534456810216696</v>
      </c>
      <c r="AU24">
        <v>-15.2686080975216</v>
      </c>
      <c r="AV24">
        <v>6.7417156048642699</v>
      </c>
      <c r="AW24">
        <v>7.8506877838270404</v>
      </c>
      <c r="AX24">
        <v>3.4926472803158002</v>
      </c>
      <c r="AY24">
        <v>8.9620289461983909</v>
      </c>
      <c r="AZ24">
        <v>4.4598801255716403</v>
      </c>
      <c r="BA24" s="11" t="s">
        <v>119</v>
      </c>
      <c r="BB24" t="s">
        <v>113</v>
      </c>
      <c r="BC24" t="s">
        <v>71</v>
      </c>
      <c r="BD24" t="s">
        <v>71</v>
      </c>
      <c r="BE24" t="s">
        <v>70</v>
      </c>
      <c r="BF24" t="s">
        <v>72</v>
      </c>
      <c r="BG24" t="s">
        <v>70</v>
      </c>
      <c r="BI24" t="s">
        <v>73</v>
      </c>
      <c r="BJ24">
        <v>0</v>
      </c>
      <c r="BK24">
        <v>-0.22184874961635601</v>
      </c>
      <c r="BL24">
        <v>1.62314626017442</v>
      </c>
      <c r="BN24">
        <v>1</v>
      </c>
      <c r="BO24">
        <v>1</v>
      </c>
      <c r="BP24">
        <v>1</v>
      </c>
      <c r="BQ24">
        <v>0</v>
      </c>
      <c r="BR24">
        <v>0</v>
      </c>
      <c r="BS24" s="10" t="s">
        <v>526</v>
      </c>
    </row>
    <row r="25" spans="1:71">
      <c r="A25" t="s">
        <v>120</v>
      </c>
      <c r="B25">
        <v>-0.56288390695192103</v>
      </c>
      <c r="D25">
        <v>-0.129362036789194</v>
      </c>
      <c r="F25">
        <v>-0.68151927482548302</v>
      </c>
      <c r="I25">
        <v>2.55132798800385</v>
      </c>
      <c r="J25">
        <v>2.5441921107650298</v>
      </c>
      <c r="K25">
        <v>1.20357677497797</v>
      </c>
      <c r="L25">
        <v>2.2445245115700798</v>
      </c>
      <c r="M25">
        <v>2.2420442393695499</v>
      </c>
      <c r="N25">
        <v>2.2329961103921501</v>
      </c>
      <c r="O25">
        <v>-0.45580788923496701</v>
      </c>
      <c r="Q25">
        <v>-3.8009712559935203E-2</v>
      </c>
      <c r="S25">
        <v>-0.64225567481962398</v>
      </c>
      <c r="V25">
        <v>2.5397032389478298</v>
      </c>
      <c r="W25">
        <v>2.5531545481696298</v>
      </c>
      <c r="X25">
        <v>1.2033049161384799</v>
      </c>
      <c r="Y25">
        <v>2.2674064187529002</v>
      </c>
      <c r="Z25">
        <v>2.2452658394574598</v>
      </c>
      <c r="AA25">
        <v>2.27531135454181</v>
      </c>
      <c r="AC25">
        <v>-3.8009712559935203E-2</v>
      </c>
      <c r="AE25">
        <v>-0.64225567481962398</v>
      </c>
      <c r="AH25">
        <v>2.5397032389478298</v>
      </c>
      <c r="AI25">
        <v>2.5531545481696298</v>
      </c>
      <c r="AJ25">
        <v>1.2033049161384799</v>
      </c>
      <c r="AK25">
        <v>2.2674064187529002</v>
      </c>
      <c r="AL25">
        <v>2.2452658394574598</v>
      </c>
      <c r="AM25">
        <v>2.27531135454181</v>
      </c>
      <c r="AN25">
        <v>0.51349530778991803</v>
      </c>
      <c r="AO25" s="18">
        <v>2.25633612910518</v>
      </c>
      <c r="AP25" s="18">
        <v>-0.64225567481962398</v>
      </c>
      <c r="AQ25" s="18">
        <f t="shared" si="0"/>
        <v>0.22790000000000021</v>
      </c>
      <c r="AR25" s="18">
        <v>0.22790000000000021</v>
      </c>
      <c r="AS25">
        <v>0.60205999132796195</v>
      </c>
      <c r="AT25">
        <v>-6.8528032904560403</v>
      </c>
      <c r="AU25">
        <v>-13.6340886688411</v>
      </c>
      <c r="AV25">
        <v>6.6410732142986397</v>
      </c>
      <c r="AW25">
        <v>7.7500453932614102</v>
      </c>
      <c r="AX25">
        <v>8.0561082065945193</v>
      </c>
      <c r="AY25">
        <v>8.8613865556327607</v>
      </c>
      <c r="AZ25">
        <v>9.1091394195612203</v>
      </c>
      <c r="BA25" s="11" t="s">
        <v>121</v>
      </c>
      <c r="BB25" t="s">
        <v>70</v>
      </c>
      <c r="BC25" t="s">
        <v>70</v>
      </c>
      <c r="BD25" t="s">
        <v>71</v>
      </c>
      <c r="BE25" t="s">
        <v>71</v>
      </c>
      <c r="BF25" t="s">
        <v>72</v>
      </c>
      <c r="BG25" t="s">
        <v>70</v>
      </c>
      <c r="BI25" t="s">
        <v>73</v>
      </c>
      <c r="BL25">
        <v>1.4597011652695999</v>
      </c>
      <c r="BM25">
        <v>-1.6542761377772199</v>
      </c>
      <c r="BN25">
        <v>0</v>
      </c>
      <c r="BO25">
        <v>0</v>
      </c>
      <c r="BP25">
        <v>0</v>
      </c>
      <c r="BQ25">
        <v>0</v>
      </c>
      <c r="BR25">
        <v>0</v>
      </c>
    </row>
    <row r="26" spans="1:71">
      <c r="A26" t="s">
        <v>122</v>
      </c>
      <c r="B26">
        <v>-2.86201326727647</v>
      </c>
      <c r="C26">
        <v>-2.68951910853733</v>
      </c>
      <c r="D26">
        <v>-1.6530605373010101</v>
      </c>
      <c r="F26">
        <v>-2.6811022853725102</v>
      </c>
      <c r="G26">
        <v>-1.2126103786478899</v>
      </c>
      <c r="H26">
        <v>-1.5830268273969601</v>
      </c>
      <c r="I26">
        <v>-1.4870489200275101</v>
      </c>
      <c r="J26">
        <v>-1.9461535731477499</v>
      </c>
      <c r="K26">
        <v>-3.3651198592334701</v>
      </c>
      <c r="L26">
        <v>-0.45284087867258199</v>
      </c>
      <c r="M26">
        <v>-0.68068569590948802</v>
      </c>
      <c r="N26">
        <v>-0.29576366269121201</v>
      </c>
      <c r="AB26">
        <v>-2.68951910853733</v>
      </c>
      <c r="AC26">
        <v>-1.6530605373010101</v>
      </c>
      <c r="AE26">
        <v>-2.6811022853725102</v>
      </c>
      <c r="AF26">
        <v>-1.2126103786478899</v>
      </c>
      <c r="AG26">
        <v>-1.5830268273969601</v>
      </c>
      <c r="AH26">
        <v>-1.4870489200275101</v>
      </c>
      <c r="AI26">
        <v>-1.9461535731477499</v>
      </c>
      <c r="AJ26">
        <v>-3.3651198592334701</v>
      </c>
      <c r="AK26">
        <v>-0.45284087867258199</v>
      </c>
      <c r="AL26">
        <v>-0.68068569590948802</v>
      </c>
      <c r="AM26">
        <v>-0.29576366269121201</v>
      </c>
      <c r="AN26">
        <v>-0.68584280830476196</v>
      </c>
      <c r="AO26" s="18">
        <v>-1.5830268273969601</v>
      </c>
      <c r="AP26" s="18">
        <v>-3.3651198592334701</v>
      </c>
      <c r="AQ26" s="18">
        <f t="shared" si="0"/>
        <v>4.3140000000000349E-4</v>
      </c>
      <c r="AR26" s="18">
        <v>4.3140000000000349E-4</v>
      </c>
      <c r="AS26">
        <v>-0.53387412958180103</v>
      </c>
      <c r="AT26">
        <v>-15.1219537720795</v>
      </c>
      <c r="AU26">
        <v>-22.657166060114299</v>
      </c>
      <c r="AV26">
        <v>14.910223695922101</v>
      </c>
      <c r="AW26">
        <v>16.0191958748849</v>
      </c>
      <c r="AX26">
        <v>11.756833912846</v>
      </c>
      <c r="AY26">
        <v>17.1305370372562</v>
      </c>
      <c r="AZ26">
        <v>13.538926944682499</v>
      </c>
      <c r="BA26" s="11" t="s">
        <v>123</v>
      </c>
      <c r="BB26" t="s">
        <v>70</v>
      </c>
      <c r="BC26" t="s">
        <v>70</v>
      </c>
      <c r="BD26" t="s">
        <v>71</v>
      </c>
      <c r="BE26" t="s">
        <v>70</v>
      </c>
      <c r="BF26" t="s">
        <v>70</v>
      </c>
      <c r="BG26" t="s">
        <v>70</v>
      </c>
      <c r="BI26" t="s">
        <v>76</v>
      </c>
      <c r="BJ26">
        <v>1</v>
      </c>
      <c r="BK26">
        <v>1</v>
      </c>
      <c r="BL26">
        <v>0.74980362280716495</v>
      </c>
      <c r="BM26">
        <v>1.04915269781516</v>
      </c>
      <c r="BN26">
        <v>0</v>
      </c>
      <c r="BO26">
        <v>0</v>
      </c>
      <c r="BP26">
        <v>0</v>
      </c>
      <c r="BQ26">
        <v>1</v>
      </c>
      <c r="BR26">
        <v>0</v>
      </c>
    </row>
    <row r="27" spans="1:71">
      <c r="A27" t="s">
        <v>124</v>
      </c>
      <c r="B27">
        <v>-0.82623117686335001</v>
      </c>
      <c r="C27">
        <v>-0.68718817378791197</v>
      </c>
      <c r="D27">
        <v>0.486713775982485</v>
      </c>
      <c r="F27">
        <v>-1.7272304134482399</v>
      </c>
      <c r="H27">
        <v>0.26646689544024099</v>
      </c>
      <c r="I27">
        <v>0.60562822200761901</v>
      </c>
      <c r="J27">
        <v>0.92972537837800495</v>
      </c>
      <c r="K27">
        <v>0.58308536634768804</v>
      </c>
      <c r="L27">
        <v>1.87540856007706</v>
      </c>
      <c r="M27">
        <v>1.9774949690730399</v>
      </c>
      <c r="N27">
        <v>2.16016829295851</v>
      </c>
      <c r="AB27">
        <v>-0.68718817378791197</v>
      </c>
      <c r="AC27">
        <v>0.486713775982485</v>
      </c>
      <c r="AE27">
        <v>-1.7272304134482399</v>
      </c>
      <c r="AG27">
        <v>0.26646689544024099</v>
      </c>
      <c r="AH27">
        <v>0.60562822200761901</v>
      </c>
      <c r="AI27">
        <v>0.92972537837800495</v>
      </c>
      <c r="AJ27">
        <v>0.58308536634768804</v>
      </c>
      <c r="AK27">
        <v>1.87540856007706</v>
      </c>
      <c r="AL27">
        <v>1.9774949690730399</v>
      </c>
      <c r="AM27">
        <v>2.16016829295851</v>
      </c>
      <c r="AN27">
        <v>0.41144833325448799</v>
      </c>
      <c r="AO27" s="18">
        <v>0.59435679417765297</v>
      </c>
      <c r="AP27" s="18">
        <v>-1.7272304134482399</v>
      </c>
      <c r="AQ27" s="18">
        <f t="shared" si="0"/>
        <v>1.8740000000000021E-2</v>
      </c>
      <c r="AR27" s="18">
        <v>1.8740000000000021E-2</v>
      </c>
      <c r="AS27">
        <v>1.17609125905568</v>
      </c>
      <c r="AT27">
        <v>-5.8609350675440499</v>
      </c>
      <c r="AU27">
        <v>-13.7710704274016</v>
      </c>
      <c r="AV27">
        <v>5.6492049913866502</v>
      </c>
      <c r="AW27">
        <v>6.7581771703494198</v>
      </c>
      <c r="AX27">
        <v>6.4440204338917404</v>
      </c>
      <c r="AY27">
        <v>7.8695183327207703</v>
      </c>
      <c r="AZ27">
        <v>6.4552918617217001</v>
      </c>
      <c r="BA27" s="11" t="s">
        <v>125</v>
      </c>
      <c r="BB27" t="s">
        <v>70</v>
      </c>
      <c r="BC27" t="s">
        <v>70</v>
      </c>
      <c r="BD27" t="s">
        <v>71</v>
      </c>
      <c r="BE27" t="s">
        <v>71</v>
      </c>
      <c r="BF27" t="s">
        <v>70</v>
      </c>
      <c r="BG27" t="s">
        <v>70</v>
      </c>
      <c r="BI27" t="s">
        <v>76</v>
      </c>
      <c r="BJ27">
        <v>1.6020599913279601</v>
      </c>
      <c r="BL27">
        <v>0.94027911916829199</v>
      </c>
      <c r="BM27">
        <v>0.58173446487802805</v>
      </c>
      <c r="BN27">
        <v>0</v>
      </c>
      <c r="BO27">
        <v>0</v>
      </c>
      <c r="BP27">
        <v>0</v>
      </c>
      <c r="BQ27">
        <v>0</v>
      </c>
      <c r="BR27">
        <v>0</v>
      </c>
    </row>
    <row r="28" spans="1:71">
      <c r="A28" t="s">
        <v>126</v>
      </c>
      <c r="B28">
        <v>-3.21860369480321</v>
      </c>
      <c r="C28">
        <v>-3.36481795134373</v>
      </c>
      <c r="D28">
        <v>-3.0881502035005801</v>
      </c>
      <c r="I28">
        <v>-1.0860272884490301</v>
      </c>
      <c r="J28">
        <v>-1.0933956282750199</v>
      </c>
      <c r="K28">
        <v>-2.9423338960901702</v>
      </c>
      <c r="L28">
        <v>-1.3764406099945601</v>
      </c>
      <c r="M28">
        <v>-1.8144578451456199</v>
      </c>
      <c r="N28">
        <v>-1.3840499483436</v>
      </c>
      <c r="O28">
        <v>-4.2769550083565502</v>
      </c>
      <c r="P28">
        <v>-4.4083789617866804</v>
      </c>
      <c r="Q28">
        <v>-4.1199299159359297</v>
      </c>
      <c r="V28">
        <v>-1.0777417765670301</v>
      </c>
      <c r="W28">
        <v>-1.08565684288056</v>
      </c>
      <c r="X28">
        <v>-2.9450041384708601</v>
      </c>
      <c r="Y28">
        <v>-1.3872161432802601</v>
      </c>
      <c r="Z28">
        <v>-1.8093882021864001</v>
      </c>
      <c r="AA28">
        <v>-1.3887016377035699</v>
      </c>
      <c r="AB28">
        <v>-4.4083789617866804</v>
      </c>
      <c r="AC28">
        <v>-4.1199299159359297</v>
      </c>
      <c r="AH28">
        <v>-1.0777417765670301</v>
      </c>
      <c r="AI28">
        <v>-1.08565684288056</v>
      </c>
      <c r="AJ28">
        <v>-2.9450041384708601</v>
      </c>
      <c r="AK28">
        <v>-1.3872161432802601</v>
      </c>
      <c r="AL28">
        <v>-1.8093882021864001</v>
      </c>
      <c r="AM28">
        <v>-1.3887016377035699</v>
      </c>
      <c r="AN28">
        <v>-0.46448975428599099</v>
      </c>
      <c r="AO28" s="18">
        <v>-1.5990449199449801</v>
      </c>
      <c r="AP28" s="18">
        <v>-4.4083789617866804</v>
      </c>
      <c r="AQ28" s="18">
        <f t="shared" si="0"/>
        <v>3.9050000000000014E-5</v>
      </c>
      <c r="AR28" s="18">
        <v>3.9050000000000014E-5</v>
      </c>
      <c r="AS28">
        <v>1.69337515102518</v>
      </c>
      <c r="AT28">
        <v>-8.3465941965015507</v>
      </c>
      <c r="AU28">
        <v>-12.4794719172467</v>
      </c>
      <c r="AV28">
        <v>8.1348641203441492</v>
      </c>
      <c r="AW28">
        <v>9.2438362993069205</v>
      </c>
      <c r="AX28">
        <v>5.4015900580306901</v>
      </c>
      <c r="AY28">
        <v>10.3551774616783</v>
      </c>
      <c r="AZ28">
        <v>6.7475492765565699</v>
      </c>
      <c r="BA28" s="11" t="s">
        <v>127</v>
      </c>
      <c r="BB28" t="s">
        <v>70</v>
      </c>
      <c r="BC28" t="s">
        <v>70</v>
      </c>
      <c r="BD28" t="s">
        <v>70</v>
      </c>
      <c r="BE28" t="s">
        <v>70</v>
      </c>
      <c r="BF28" t="s">
        <v>70</v>
      </c>
      <c r="BG28" t="s">
        <v>70</v>
      </c>
      <c r="BH28" t="s">
        <v>72</v>
      </c>
      <c r="BI28" t="s">
        <v>76</v>
      </c>
      <c r="BL28">
        <v>1.5991305629375101</v>
      </c>
      <c r="BM28">
        <v>3.2924200709701701</v>
      </c>
      <c r="BN28">
        <v>0</v>
      </c>
      <c r="BO28">
        <v>0</v>
      </c>
      <c r="BP28">
        <v>0</v>
      </c>
      <c r="BQ28">
        <v>0</v>
      </c>
      <c r="BR28">
        <v>0</v>
      </c>
    </row>
    <row r="29" spans="1:71">
      <c r="A29" t="s">
        <v>128</v>
      </c>
      <c r="B29">
        <v>-1.1109785779047801</v>
      </c>
      <c r="C29">
        <v>0.15381486434452901</v>
      </c>
      <c r="D29">
        <v>-1.06742477650171</v>
      </c>
      <c r="F29">
        <v>-2.0630843190547501</v>
      </c>
      <c r="H29">
        <v>0.304275050477128</v>
      </c>
      <c r="I29">
        <v>0.39602489660859302</v>
      </c>
      <c r="J29">
        <v>1.94006801373935</v>
      </c>
      <c r="K29">
        <v>0.63688890698379896</v>
      </c>
      <c r="L29">
        <v>1.62644302533129</v>
      </c>
      <c r="M29">
        <v>1.6004283257321299</v>
      </c>
      <c r="N29">
        <v>1.6254153521544099</v>
      </c>
      <c r="O29">
        <v>-0.97346673547670304</v>
      </c>
      <c r="P29">
        <v>0.29446622616159301</v>
      </c>
      <c r="Q29">
        <v>-0.94081538236862905</v>
      </c>
      <c r="S29">
        <v>-2.05477768336466</v>
      </c>
      <c r="U29">
        <v>0.30770992340480702</v>
      </c>
      <c r="V29">
        <v>0.39269695325966603</v>
      </c>
      <c r="W29">
        <v>1.9336897089578899</v>
      </c>
      <c r="X29">
        <v>0.63144376901317201</v>
      </c>
      <c r="Y29">
        <v>1.62726341656822</v>
      </c>
      <c r="Z29">
        <v>1.5985716634821401</v>
      </c>
      <c r="AA29">
        <v>1.6301226428593101</v>
      </c>
      <c r="AB29">
        <v>0.29446622616159301</v>
      </c>
      <c r="AC29">
        <v>-0.94081538236862905</v>
      </c>
      <c r="AE29">
        <v>-2.05477768336466</v>
      </c>
      <c r="AG29">
        <v>0.30770992340480702</v>
      </c>
      <c r="AH29">
        <v>0.39269695325966603</v>
      </c>
      <c r="AI29">
        <v>1.9336897089578899</v>
      </c>
      <c r="AJ29">
        <v>0.63144376901317201</v>
      </c>
      <c r="AK29">
        <v>1.62726341656822</v>
      </c>
      <c r="AL29">
        <v>1.5985716634821401</v>
      </c>
      <c r="AM29">
        <v>1.6301226428593101</v>
      </c>
      <c r="AN29">
        <v>0.76344652792762202</v>
      </c>
      <c r="AO29" s="18">
        <v>0.51207036113641902</v>
      </c>
      <c r="AP29" s="18">
        <v>-2.05477768336466</v>
      </c>
      <c r="AQ29" s="18">
        <f t="shared" si="0"/>
        <v>8.8149999999999791E-3</v>
      </c>
      <c r="AR29" s="18">
        <v>8.8149999999999791E-3</v>
      </c>
      <c r="AS29">
        <v>-8.7246696328677001E-2</v>
      </c>
      <c r="AT29">
        <v>-9.0690588006980803</v>
      </c>
      <c r="AU29">
        <v>-15.2844391731472</v>
      </c>
      <c r="AV29">
        <v>8.8573287245406807</v>
      </c>
      <c r="AW29">
        <v>9.9663009035034396</v>
      </c>
      <c r="AX29">
        <v>9.7005025697112508</v>
      </c>
      <c r="AY29">
        <v>11.0776420658748</v>
      </c>
      <c r="AZ29">
        <v>9.5811291618345003</v>
      </c>
      <c r="BA29" s="11" t="s">
        <v>129</v>
      </c>
      <c r="BB29" t="s">
        <v>70</v>
      </c>
      <c r="BC29" t="s">
        <v>70</v>
      </c>
      <c r="BD29" t="s">
        <v>70</v>
      </c>
      <c r="BE29" t="s">
        <v>70</v>
      </c>
      <c r="BF29" t="s">
        <v>72</v>
      </c>
      <c r="BG29" t="s">
        <v>70</v>
      </c>
      <c r="BI29" t="s">
        <v>76</v>
      </c>
      <c r="BL29">
        <v>1.2606360658400599</v>
      </c>
      <c r="BM29">
        <v>-0.599317057465096</v>
      </c>
      <c r="BN29">
        <v>0</v>
      </c>
      <c r="BO29">
        <v>0</v>
      </c>
      <c r="BP29">
        <v>0</v>
      </c>
      <c r="BQ29">
        <v>1</v>
      </c>
      <c r="BR29">
        <v>0</v>
      </c>
    </row>
    <row r="30" spans="1:71">
      <c r="A30" t="s">
        <v>130</v>
      </c>
      <c r="B30">
        <v>-0.59277910707260395</v>
      </c>
      <c r="D30">
        <v>-0.113452876608894</v>
      </c>
      <c r="F30">
        <v>-0.58787559382668297</v>
      </c>
      <c r="H30">
        <v>-1.37658698650042E-2</v>
      </c>
      <c r="M30">
        <v>2.00518051250378</v>
      </c>
      <c r="N30">
        <v>2.0362295440862899</v>
      </c>
      <c r="AC30">
        <v>-0.113452876608894</v>
      </c>
      <c r="AE30">
        <v>-0.58787559382668297</v>
      </c>
      <c r="AG30">
        <v>-1.37658698650042E-2</v>
      </c>
      <c r="AL30">
        <v>2.00518051250378</v>
      </c>
      <c r="AM30">
        <v>2.0362295440862899</v>
      </c>
      <c r="AN30">
        <v>0.46470095657544402</v>
      </c>
      <c r="AO30" s="18">
        <v>-1.37658698650042E-2</v>
      </c>
      <c r="AP30" s="18">
        <v>-0.58787559382668297</v>
      </c>
      <c r="AQ30" s="18">
        <f t="shared" si="0"/>
        <v>0.25829999999999981</v>
      </c>
      <c r="AR30" s="18">
        <v>0.25829999999999981</v>
      </c>
      <c r="AS30">
        <v>0</v>
      </c>
      <c r="AT30">
        <v>-4.7201185271776396</v>
      </c>
      <c r="AU30">
        <v>-10.106418898382501</v>
      </c>
      <c r="AV30">
        <v>4.5083884510202399</v>
      </c>
      <c r="AW30">
        <v>5.6173606299830103</v>
      </c>
      <c r="AY30">
        <v>6.7287017923543599</v>
      </c>
      <c r="AZ30">
        <v>4.7063526573126397</v>
      </c>
      <c r="BA30" s="11" t="s">
        <v>131</v>
      </c>
      <c r="BB30" t="s">
        <v>70</v>
      </c>
      <c r="BC30" t="s">
        <v>70</v>
      </c>
      <c r="BD30" t="s">
        <v>71</v>
      </c>
      <c r="BE30" t="s">
        <v>71</v>
      </c>
      <c r="BF30" t="s">
        <v>70</v>
      </c>
      <c r="BG30" t="s">
        <v>70</v>
      </c>
      <c r="BI30" t="s">
        <v>76</v>
      </c>
      <c r="BL30">
        <v>0.30676168520889902</v>
      </c>
      <c r="BM30">
        <v>1.37658698650042E-2</v>
      </c>
      <c r="BN30">
        <v>0</v>
      </c>
      <c r="BO30">
        <v>0</v>
      </c>
      <c r="BP30">
        <v>0</v>
      </c>
      <c r="BQ30">
        <v>0</v>
      </c>
      <c r="BR30">
        <v>0</v>
      </c>
    </row>
    <row r="31" spans="1:71">
      <c r="A31" t="s">
        <v>132</v>
      </c>
      <c r="B31">
        <v>-0.10851829616048</v>
      </c>
      <c r="C31">
        <v>-6.9166393019380297E-3</v>
      </c>
      <c r="D31">
        <v>0.58035466110659195</v>
      </c>
      <c r="E31">
        <v>1.2095150145426301</v>
      </c>
      <c r="F31">
        <v>0.12839926871780599</v>
      </c>
      <c r="H31">
        <v>0.89498029092796905</v>
      </c>
      <c r="I31">
        <v>0.94586232448961705</v>
      </c>
      <c r="J31">
        <v>0.78724788033195403</v>
      </c>
      <c r="K31">
        <v>0.38542751480512999</v>
      </c>
      <c r="L31">
        <v>2.0149403497929401</v>
      </c>
      <c r="M31">
        <v>2.0610753236297898</v>
      </c>
      <c r="N31">
        <v>2.0595634179012698</v>
      </c>
      <c r="O31">
        <v>8.4576277934331007E-2</v>
      </c>
      <c r="P31">
        <v>0.197556213153537</v>
      </c>
      <c r="Q31">
        <v>0.78703518202622302</v>
      </c>
      <c r="R31">
        <v>1.2113875529368601</v>
      </c>
      <c r="S31">
        <v>0.13861843389949199</v>
      </c>
      <c r="U31">
        <v>0.89817648349767698</v>
      </c>
      <c r="V31">
        <v>0.94875518016826998</v>
      </c>
      <c r="W31">
        <v>0.79768293491489894</v>
      </c>
      <c r="X31">
        <v>0.39741854235134799</v>
      </c>
      <c r="Y31">
        <v>2.02325245963371</v>
      </c>
      <c r="Z31">
        <v>2.01535975540921</v>
      </c>
      <c r="AA31">
        <v>2.0468851908377101</v>
      </c>
      <c r="AB31">
        <v>0.197556213153537</v>
      </c>
      <c r="AC31">
        <v>0.78703518202622302</v>
      </c>
      <c r="AD31">
        <v>1.2113875529368601</v>
      </c>
      <c r="AE31">
        <v>0.13861843389949199</v>
      </c>
      <c r="AG31">
        <v>0.89817648349767698</v>
      </c>
      <c r="AH31">
        <v>0.94875518016826998</v>
      </c>
      <c r="AI31">
        <v>0.79768293491489894</v>
      </c>
      <c r="AJ31">
        <v>0.39741854235134799</v>
      </c>
      <c r="AK31">
        <v>2.02325245963371</v>
      </c>
      <c r="AL31">
        <v>2.01535975540921</v>
      </c>
      <c r="AM31">
        <v>2.0468851908377101</v>
      </c>
      <c r="AN31">
        <v>0.51023468757605395</v>
      </c>
      <c r="AO31" s="18">
        <v>0.84792970920628796</v>
      </c>
      <c r="AP31" s="18">
        <v>0.13861843389949199</v>
      </c>
      <c r="AQ31" s="18">
        <f t="shared" si="0"/>
        <v>1.3759999999999983</v>
      </c>
      <c r="AR31" s="18">
        <v>1.3759999999999983</v>
      </c>
      <c r="AS31">
        <v>-1</v>
      </c>
      <c r="AT31">
        <v>-8.0368240386696499</v>
      </c>
      <c r="AU31">
        <v>-15.226999854507699</v>
      </c>
      <c r="AV31">
        <v>7.8250939625122502</v>
      </c>
      <c r="AW31">
        <v>8.9340661414750109</v>
      </c>
      <c r="AX31">
        <v>8.4342425810209996</v>
      </c>
      <c r="AY31">
        <v>10.0454073038464</v>
      </c>
      <c r="AZ31">
        <v>8.8847537478759406</v>
      </c>
      <c r="BA31" s="11" t="s">
        <v>133</v>
      </c>
      <c r="BB31" t="s">
        <v>70</v>
      </c>
      <c r="BC31" t="s">
        <v>70</v>
      </c>
      <c r="BD31" t="s">
        <v>71</v>
      </c>
      <c r="BE31" t="s">
        <v>71</v>
      </c>
      <c r="BF31" t="s">
        <v>70</v>
      </c>
      <c r="BG31" t="s">
        <v>70</v>
      </c>
      <c r="BI31" t="s">
        <v>76</v>
      </c>
      <c r="BJ31">
        <v>1</v>
      </c>
      <c r="BK31">
        <v>1.6020599913279601</v>
      </c>
      <c r="BL31">
        <v>0.38409544685362301</v>
      </c>
      <c r="BM31">
        <v>-1.8479297092062901</v>
      </c>
      <c r="BN31">
        <v>0</v>
      </c>
      <c r="BO31">
        <v>0</v>
      </c>
      <c r="BP31">
        <v>0</v>
      </c>
      <c r="BQ31">
        <v>1</v>
      </c>
      <c r="BR31">
        <v>0</v>
      </c>
    </row>
    <row r="32" spans="1:71" ht="120">
      <c r="A32" t="s">
        <v>134</v>
      </c>
      <c r="B32">
        <v>-0.234629519708351</v>
      </c>
      <c r="C32">
        <v>-0.38362952770873099</v>
      </c>
      <c r="D32">
        <v>-0.42365864979420698</v>
      </c>
      <c r="F32">
        <v>-7.2014052900571404E-2</v>
      </c>
      <c r="I32">
        <v>1.94885290619971</v>
      </c>
      <c r="J32">
        <v>1.97062577668829</v>
      </c>
      <c r="K32">
        <v>0.44793286559217999</v>
      </c>
      <c r="L32">
        <v>1.60053729436447</v>
      </c>
      <c r="M32">
        <v>1.6056282220076199</v>
      </c>
      <c r="N32">
        <v>1.66642437251876</v>
      </c>
      <c r="O32">
        <v>-1.0817248744452499E-2</v>
      </c>
      <c r="P32">
        <v>-0.176199846250122</v>
      </c>
      <c r="Q32">
        <v>-0.251424383069008</v>
      </c>
      <c r="S32">
        <v>-6.4694309710074796E-2</v>
      </c>
      <c r="V32">
        <v>2.0038911662369099</v>
      </c>
      <c r="W32">
        <v>1.95002390652333</v>
      </c>
      <c r="X32">
        <v>0.461348433647983</v>
      </c>
      <c r="Y32">
        <v>1.59195455504674</v>
      </c>
      <c r="Z32">
        <v>1.6144753660904001</v>
      </c>
      <c r="AA32">
        <v>1.6568644915489199</v>
      </c>
      <c r="AB32">
        <v>-0.176199846250122</v>
      </c>
      <c r="AC32">
        <v>-0.251424383069008</v>
      </c>
      <c r="AE32">
        <v>-6.4694309710074796E-2</v>
      </c>
      <c r="AH32">
        <v>2.0038911662369099</v>
      </c>
      <c r="AI32">
        <v>1.95002390652333</v>
      </c>
      <c r="AJ32">
        <v>0.461348433647983</v>
      </c>
      <c r="AK32">
        <v>1.59195455504674</v>
      </c>
      <c r="AL32">
        <v>1.6144753660904001</v>
      </c>
      <c r="AM32">
        <v>1.6568644915489199</v>
      </c>
      <c r="AN32">
        <v>0.344111860805909</v>
      </c>
      <c r="AO32" s="18">
        <v>1.59195455504674</v>
      </c>
      <c r="AP32" s="18">
        <v>-0.251424383069008</v>
      </c>
      <c r="AQ32" s="18">
        <f t="shared" si="0"/>
        <v>0.56050000000000011</v>
      </c>
      <c r="AR32" s="18">
        <v>0.56050000000000011</v>
      </c>
      <c r="AS32">
        <v>1.4771212547196599</v>
      </c>
      <c r="AT32">
        <v>-3.0410883364638899</v>
      </c>
      <c r="AU32">
        <v>-12.4655282353182</v>
      </c>
      <c r="AV32">
        <v>2.8293582603064902</v>
      </c>
      <c r="AW32">
        <v>3.9383304392692602</v>
      </c>
      <c r="AX32">
        <v>3.5024367701118702</v>
      </c>
      <c r="AY32">
        <v>5.0496716016406102</v>
      </c>
      <c r="AZ32">
        <v>4.6330428915106197</v>
      </c>
      <c r="BA32" s="11" t="s">
        <v>135</v>
      </c>
      <c r="BB32" t="s">
        <v>70</v>
      </c>
      <c r="BC32" t="s">
        <v>70</v>
      </c>
      <c r="BD32" t="s">
        <v>71</v>
      </c>
      <c r="BE32" t="s">
        <v>71</v>
      </c>
      <c r="BF32" t="s">
        <v>72</v>
      </c>
      <c r="BG32" t="s">
        <v>70</v>
      </c>
      <c r="BI32" t="s">
        <v>73</v>
      </c>
      <c r="BJ32">
        <v>1.6020599913279601</v>
      </c>
      <c r="BK32">
        <v>1.6020599913279601</v>
      </c>
      <c r="BL32">
        <v>1.0549450389898001</v>
      </c>
      <c r="BM32">
        <v>-0.11483330032707301</v>
      </c>
      <c r="BN32">
        <v>0</v>
      </c>
      <c r="BO32">
        <v>1</v>
      </c>
      <c r="BP32">
        <v>1</v>
      </c>
      <c r="BQ32">
        <v>0</v>
      </c>
      <c r="BR32">
        <v>0</v>
      </c>
      <c r="BS32" s="10" t="s">
        <v>527</v>
      </c>
    </row>
    <row r="33" spans="1:71">
      <c r="A33" t="s">
        <v>136</v>
      </c>
      <c r="B33">
        <v>4.1370374547895103</v>
      </c>
      <c r="C33">
        <v>4.0145205387579201</v>
      </c>
      <c r="D33">
        <v>4.15350998930084</v>
      </c>
      <c r="F33">
        <v>2.7712934426290601</v>
      </c>
      <c r="I33">
        <v>5.1525940779274704</v>
      </c>
      <c r="J33">
        <v>4.7513560997253901</v>
      </c>
      <c r="K33">
        <v>5.2555137128195302</v>
      </c>
      <c r="M33">
        <v>6.1792644643390302</v>
      </c>
      <c r="N33">
        <v>6.2405492482826004</v>
      </c>
      <c r="O33">
        <v>1.83110156450136</v>
      </c>
      <c r="P33">
        <v>1.7123971314067099</v>
      </c>
      <c r="Q33">
        <v>1.8322533701970101</v>
      </c>
      <c r="S33">
        <v>2.7670073639498001</v>
      </c>
      <c r="V33">
        <v>5.1476763242411003</v>
      </c>
      <c r="W33">
        <v>4.7501225267834002</v>
      </c>
      <c r="X33">
        <v>5.2412973871099897</v>
      </c>
      <c r="Z33">
        <v>6.2065560440990302</v>
      </c>
      <c r="AA33">
        <v>6.2271150825891297</v>
      </c>
      <c r="AB33">
        <v>1.7123971314067099</v>
      </c>
      <c r="AC33">
        <v>1.8322533701970101</v>
      </c>
      <c r="AE33">
        <v>2.7670073639498001</v>
      </c>
      <c r="AH33">
        <v>5.1476763242411003</v>
      </c>
      <c r="AI33">
        <v>4.7501225267834002</v>
      </c>
      <c r="AJ33">
        <v>5.2412973871099897</v>
      </c>
      <c r="AL33">
        <v>6.2065560440990302</v>
      </c>
      <c r="AM33">
        <v>6.2271150825891297</v>
      </c>
      <c r="AN33">
        <v>1.35518311927016</v>
      </c>
      <c r="AO33" s="18">
        <v>4.9488994255122503</v>
      </c>
      <c r="AP33" s="18">
        <v>1.7123971314067099</v>
      </c>
      <c r="AQ33" s="18">
        <f t="shared" si="0"/>
        <v>51.569999999999432</v>
      </c>
      <c r="AR33" s="18">
        <v>51.569999999999432</v>
      </c>
      <c r="AS33">
        <v>2.0791812460476198</v>
      </c>
      <c r="BA33" s="11" t="s">
        <v>137</v>
      </c>
      <c r="BB33" t="s">
        <v>70</v>
      </c>
      <c r="BC33" t="s">
        <v>70</v>
      </c>
      <c r="BD33" t="s">
        <v>71</v>
      </c>
      <c r="BE33" t="s">
        <v>71</v>
      </c>
      <c r="BF33" t="s">
        <v>70</v>
      </c>
      <c r="BG33" t="s">
        <v>70</v>
      </c>
      <c r="BI33" t="s">
        <v>73</v>
      </c>
      <c r="BJ33">
        <v>1</v>
      </c>
      <c r="BK33">
        <v>1.6020599913279601</v>
      </c>
      <c r="BL33">
        <v>1.66072743236126</v>
      </c>
      <c r="BM33">
        <v>-2.8697181794646198</v>
      </c>
      <c r="BN33">
        <v>0</v>
      </c>
      <c r="BO33">
        <v>0</v>
      </c>
      <c r="BP33">
        <v>0</v>
      </c>
      <c r="BQ33">
        <v>0</v>
      </c>
      <c r="BR33">
        <v>0</v>
      </c>
    </row>
    <row r="34" spans="1:71">
      <c r="A34" t="s">
        <v>138</v>
      </c>
      <c r="B34">
        <v>-1.0558629268419</v>
      </c>
      <c r="C34">
        <v>-0.34495765866879802</v>
      </c>
      <c r="D34">
        <v>-0.15199572850273199</v>
      </c>
      <c r="E34">
        <v>0.47334096418593502</v>
      </c>
      <c r="F34">
        <v>-1.1757439623703201</v>
      </c>
      <c r="H34">
        <v>3.7027879755774901E-2</v>
      </c>
      <c r="I34">
        <v>-3.8531444649213598E-2</v>
      </c>
      <c r="J34">
        <v>-4.4071843103049402E-2</v>
      </c>
      <c r="K34">
        <v>-0.152180652704761</v>
      </c>
      <c r="L34">
        <v>0.97501799763288299</v>
      </c>
      <c r="M34">
        <v>1.15685190107001</v>
      </c>
      <c r="N34">
        <v>0.88263836169603904</v>
      </c>
      <c r="O34">
        <v>-0.870954940112042</v>
      </c>
      <c r="P34">
        <v>-0.14739803066176499</v>
      </c>
      <c r="Q34">
        <v>-6.4755968329344204E-3</v>
      </c>
      <c r="R34">
        <v>0.42143939022005</v>
      </c>
      <c r="S34">
        <v>-1.1256341642699501</v>
      </c>
      <c r="U34">
        <v>1.9946681678842299E-2</v>
      </c>
      <c r="V34">
        <v>-3.0397735151460901E-2</v>
      </c>
      <c r="W34">
        <v>1.6197353512439099E-2</v>
      </c>
      <c r="X34">
        <v>-0.116225038644742</v>
      </c>
      <c r="Y34">
        <v>0.97767788767399399</v>
      </c>
      <c r="Z34">
        <v>1.19948091486236</v>
      </c>
      <c r="AA34">
        <v>0.885530833188092</v>
      </c>
      <c r="AB34">
        <v>-0.14739803066176499</v>
      </c>
      <c r="AC34">
        <v>-6.4755968329344204E-3</v>
      </c>
      <c r="AD34">
        <v>0.42143939022005</v>
      </c>
      <c r="AE34">
        <v>-1.1256341642699501</v>
      </c>
      <c r="AG34">
        <v>1.9946681678842299E-2</v>
      </c>
      <c r="AH34">
        <v>-3.0397735151460901E-2</v>
      </c>
      <c r="AI34">
        <v>1.6197353512439099E-2</v>
      </c>
      <c r="AJ34">
        <v>-0.116225038644742</v>
      </c>
      <c r="AK34">
        <v>0.97767788767399399</v>
      </c>
      <c r="AL34">
        <v>1.19948091486236</v>
      </c>
      <c r="AM34">
        <v>0.885530833188092</v>
      </c>
      <c r="AN34">
        <v>0.140939459089611</v>
      </c>
      <c r="AO34" s="18">
        <v>4.8608783397523199E-3</v>
      </c>
      <c r="AP34" s="18">
        <v>-1.1256341642699501</v>
      </c>
      <c r="AQ34" s="18">
        <f t="shared" ref="AQ34:AQ65" si="1">POWER(10,AP34)</f>
        <v>7.4880000000000183E-2</v>
      </c>
      <c r="AR34" s="18">
        <v>7.4880000000000183E-2</v>
      </c>
      <c r="AS34">
        <v>0.43136376415898697</v>
      </c>
      <c r="AT34">
        <v>-7.0774600761414801</v>
      </c>
      <c r="AU34">
        <v>-13.8554665691771</v>
      </c>
      <c r="AV34">
        <v>6.8657299999840804</v>
      </c>
      <c r="AW34">
        <v>7.97470217894685</v>
      </c>
      <c r="AX34">
        <v>6.9612350374967402</v>
      </c>
      <c r="AY34">
        <v>9.0860433413182005</v>
      </c>
      <c r="AZ34">
        <v>7.0823209544812302</v>
      </c>
      <c r="BA34" s="11" t="s">
        <v>139</v>
      </c>
      <c r="BB34" t="s">
        <v>70</v>
      </c>
      <c r="BC34" t="s">
        <v>70</v>
      </c>
      <c r="BD34" t="s">
        <v>71</v>
      </c>
      <c r="BE34" t="s">
        <v>71</v>
      </c>
      <c r="BF34" t="s">
        <v>70</v>
      </c>
      <c r="BG34" t="s">
        <v>70</v>
      </c>
      <c r="BI34" t="s">
        <v>76</v>
      </c>
      <c r="BJ34">
        <v>1.6020599913279601</v>
      </c>
      <c r="BK34">
        <v>1.6020599913279601</v>
      </c>
      <c r="BL34">
        <v>0.44146891253481502</v>
      </c>
      <c r="BM34">
        <v>0.42650288581923501</v>
      </c>
      <c r="BN34">
        <v>0</v>
      </c>
      <c r="BO34">
        <v>0</v>
      </c>
      <c r="BP34">
        <v>0</v>
      </c>
      <c r="BQ34">
        <v>0</v>
      </c>
      <c r="BR34">
        <v>0</v>
      </c>
    </row>
    <row r="35" spans="1:71">
      <c r="A35" t="s">
        <v>140</v>
      </c>
      <c r="B35">
        <v>-1.1782900027016201</v>
      </c>
      <c r="C35">
        <v>-2.41566877563247</v>
      </c>
      <c r="D35">
        <v>0.17724783625562299</v>
      </c>
      <c r="F35">
        <v>-1.1782900027016201</v>
      </c>
      <c r="H35">
        <v>0.99237675979880302</v>
      </c>
      <c r="I35">
        <v>0.95822931418838198</v>
      </c>
      <c r="J35">
        <v>0.756027212973441</v>
      </c>
      <c r="K35">
        <v>0.98335561433178797</v>
      </c>
      <c r="L35">
        <v>2.23653726148869</v>
      </c>
      <c r="M35">
        <v>2.3025473724874899</v>
      </c>
      <c r="N35">
        <v>2.2619761913978098</v>
      </c>
      <c r="O35">
        <v>-0.96859153574837598</v>
      </c>
      <c r="P35">
        <v>-2.1769824765539498</v>
      </c>
      <c r="Q35">
        <v>0.37694175714675898</v>
      </c>
      <c r="S35">
        <v>-1.17522353752445</v>
      </c>
      <c r="U35">
        <v>1.0166155475571801</v>
      </c>
      <c r="V35">
        <v>0.96355173357409596</v>
      </c>
      <c r="W35">
        <v>0.737431200514582</v>
      </c>
      <c r="X35">
        <v>1.0068937079478999</v>
      </c>
      <c r="Y35">
        <v>2.2533380053261101</v>
      </c>
      <c r="Z35">
        <v>2.2567177459774901</v>
      </c>
      <c r="AA35">
        <v>2.28914283593233</v>
      </c>
      <c r="AB35">
        <v>-2.1769824765539498</v>
      </c>
      <c r="AC35">
        <v>0.37694175714675898</v>
      </c>
      <c r="AE35">
        <v>-1.17522353752445</v>
      </c>
      <c r="AG35">
        <v>1.0166155475571801</v>
      </c>
      <c r="AH35">
        <v>0.96355173357409596</v>
      </c>
      <c r="AI35">
        <v>0.737431200514582</v>
      </c>
      <c r="AJ35">
        <v>1.0068937079478999</v>
      </c>
      <c r="AK35">
        <v>2.2533380053261101</v>
      </c>
      <c r="AL35">
        <v>2.2567177459774901</v>
      </c>
      <c r="AM35">
        <v>2.28914283593233</v>
      </c>
      <c r="AN35">
        <v>0.41750228149634599</v>
      </c>
      <c r="AO35" s="18">
        <v>0.98522272076099804</v>
      </c>
      <c r="AP35" s="18">
        <v>-2.1769824765539498</v>
      </c>
      <c r="AQ35" s="18">
        <f t="shared" si="1"/>
        <v>6.6530000000000139E-3</v>
      </c>
      <c r="AR35" s="18">
        <v>6.6530000000000139E-3</v>
      </c>
      <c r="AS35">
        <v>-9.6910013008056406E-2</v>
      </c>
      <c r="AT35">
        <v>-5.8231580595641104</v>
      </c>
      <c r="AU35">
        <v>-12.340056672394001</v>
      </c>
      <c r="AV35">
        <v>5.6114279834067098</v>
      </c>
      <c r="AW35">
        <v>6.7204001623694802</v>
      </c>
      <c r="AX35">
        <v>6.8300517675120096</v>
      </c>
      <c r="AY35">
        <v>7.8317413247408298</v>
      </c>
      <c r="AZ35">
        <v>6.80838078032511</v>
      </c>
      <c r="BA35" s="11" t="s">
        <v>141</v>
      </c>
      <c r="BB35" t="s">
        <v>70</v>
      </c>
      <c r="BC35" t="s">
        <v>70</v>
      </c>
      <c r="BD35" t="s">
        <v>71</v>
      </c>
      <c r="BE35" t="s">
        <v>71</v>
      </c>
      <c r="BF35" t="s">
        <v>70</v>
      </c>
      <c r="BG35" t="s">
        <v>70</v>
      </c>
      <c r="BI35" t="s">
        <v>76</v>
      </c>
      <c r="BJ35">
        <v>1.6020599913279601</v>
      </c>
      <c r="BK35">
        <v>1.6020599913279601</v>
      </c>
      <c r="BL35">
        <v>1.2716049700444101</v>
      </c>
      <c r="BM35">
        <v>-1.0821327337690501</v>
      </c>
      <c r="BN35">
        <v>0</v>
      </c>
      <c r="BO35">
        <v>0</v>
      </c>
      <c r="BP35">
        <v>0</v>
      </c>
      <c r="BQ35">
        <v>1</v>
      </c>
      <c r="BR35">
        <v>0</v>
      </c>
    </row>
    <row r="36" spans="1:71">
      <c r="A36" t="s">
        <v>142</v>
      </c>
      <c r="B36">
        <v>-1.96697855531709</v>
      </c>
      <c r="C36">
        <v>-0.26129869956529</v>
      </c>
      <c r="D36">
        <v>0.37785241900675498</v>
      </c>
      <c r="E36">
        <v>-2.6356366453842699</v>
      </c>
      <c r="H36">
        <v>0.116607743988248</v>
      </c>
      <c r="I36">
        <v>1.0281644194244699</v>
      </c>
      <c r="J36">
        <v>2.8035253955765298</v>
      </c>
      <c r="K36">
        <v>0.57345182203548495</v>
      </c>
      <c r="L36">
        <v>2.4837298990000201</v>
      </c>
      <c r="M36">
        <v>1.3600250891893999</v>
      </c>
      <c r="N36">
        <v>2.4303975913869702</v>
      </c>
      <c r="O36">
        <v>-1.7493360805367599</v>
      </c>
      <c r="P36">
        <v>-0.120044414877251</v>
      </c>
      <c r="Q36">
        <v>0.56062387454993001</v>
      </c>
      <c r="R36">
        <v>-2.5987718325018898</v>
      </c>
      <c r="U36">
        <v>0.14457420760961601</v>
      </c>
      <c r="V36">
        <v>0.98520185836457197</v>
      </c>
      <c r="W36">
        <v>2.7713669708577799</v>
      </c>
      <c r="X36">
        <v>0.57530333342239903</v>
      </c>
      <c r="Y36">
        <v>2.4714384073893001</v>
      </c>
      <c r="Z36">
        <v>1.3839947894417299</v>
      </c>
      <c r="AA36">
        <v>2.42061577062577</v>
      </c>
      <c r="AB36">
        <v>-0.120044414877251</v>
      </c>
      <c r="AC36">
        <v>0.56062387454993001</v>
      </c>
      <c r="AD36">
        <v>-2.5987718325018898</v>
      </c>
      <c r="AG36">
        <v>0.14457420760961601</v>
      </c>
      <c r="AH36">
        <v>0.98520185836457197</v>
      </c>
      <c r="AI36">
        <v>2.7713669708577799</v>
      </c>
      <c r="AJ36">
        <v>0.57530333342239903</v>
      </c>
      <c r="AK36">
        <v>2.4714384073893001</v>
      </c>
      <c r="AL36">
        <v>1.3839947894417299</v>
      </c>
      <c r="AM36">
        <v>2.42061577062577</v>
      </c>
      <c r="AN36">
        <v>1.10344366498161</v>
      </c>
      <c r="AO36" s="18">
        <v>0.98520185836457197</v>
      </c>
      <c r="AP36" s="18">
        <v>-0.120044414877251</v>
      </c>
      <c r="AQ36" s="18">
        <f t="shared" si="1"/>
        <v>0.75849999999999951</v>
      </c>
      <c r="AR36" s="18">
        <v>0.75849999999999951</v>
      </c>
      <c r="AT36">
        <v>-8.9699497420137995</v>
      </c>
      <c r="AU36">
        <v>-15.046851821305401</v>
      </c>
      <c r="AV36">
        <v>8.7582196658563998</v>
      </c>
      <c r="AW36">
        <v>9.8671918448191605</v>
      </c>
      <c r="AX36">
        <v>9.5452530754362002</v>
      </c>
      <c r="AY36">
        <v>10.978533007190499</v>
      </c>
      <c r="AZ36">
        <v>9.95515160037837</v>
      </c>
      <c r="BA36" s="11" t="s">
        <v>143</v>
      </c>
      <c r="BB36" t="s">
        <v>72</v>
      </c>
      <c r="BC36" t="s">
        <v>72</v>
      </c>
      <c r="BD36" t="s">
        <v>71</v>
      </c>
      <c r="BE36" t="s">
        <v>71</v>
      </c>
      <c r="BF36" t="s">
        <v>72</v>
      </c>
      <c r="BG36" t="s">
        <v>71</v>
      </c>
      <c r="BI36" t="s">
        <v>73</v>
      </c>
      <c r="BJ36">
        <v>1</v>
      </c>
      <c r="BK36">
        <v>1.6020599913279601</v>
      </c>
      <c r="BL36">
        <v>1.5977870463322801</v>
      </c>
      <c r="BN36">
        <v>0</v>
      </c>
      <c r="BO36">
        <v>0</v>
      </c>
      <c r="BP36">
        <v>0</v>
      </c>
      <c r="BQ36">
        <v>0</v>
      </c>
      <c r="BR36">
        <v>0</v>
      </c>
    </row>
    <row r="37" spans="1:71" ht="45">
      <c r="A37" t="s">
        <v>144</v>
      </c>
      <c r="B37">
        <v>1.26007138798507</v>
      </c>
      <c r="C37">
        <v>1.5603849229720199</v>
      </c>
      <c r="D37">
        <v>9.23696996291207E-2</v>
      </c>
      <c r="E37">
        <v>-0.67386904328920505</v>
      </c>
      <c r="I37">
        <v>1.8225603369426899</v>
      </c>
      <c r="J37">
        <v>3.3916407034923899</v>
      </c>
      <c r="K37">
        <v>1.53300902249549</v>
      </c>
      <c r="L37">
        <v>2.7702627381705902</v>
      </c>
      <c r="M37">
        <v>3.06744284277638</v>
      </c>
      <c r="N37">
        <v>3.0685568950723598</v>
      </c>
      <c r="O37">
        <v>1.42781057267599</v>
      </c>
      <c r="P37">
        <v>1.7124813378019199</v>
      </c>
      <c r="Q37">
        <v>0.22659990520735701</v>
      </c>
      <c r="R37">
        <v>-0.68867004769620699</v>
      </c>
      <c r="V37">
        <v>1.81967551999429</v>
      </c>
      <c r="W37">
        <v>3.39689644914252</v>
      </c>
      <c r="X37">
        <v>1.5298151966446301</v>
      </c>
      <c r="Y37">
        <v>2.7748088303107101</v>
      </c>
      <c r="Z37">
        <v>3.0700378666077599</v>
      </c>
      <c r="AA37">
        <v>3.0809870469108902</v>
      </c>
      <c r="AB37">
        <v>1.7124813378019199</v>
      </c>
      <c r="AC37">
        <v>0.22659990520735701</v>
      </c>
      <c r="AD37">
        <v>-0.68867004769620699</v>
      </c>
      <c r="AH37">
        <v>1.81967551999429</v>
      </c>
      <c r="AI37">
        <v>3.39689644914252</v>
      </c>
      <c r="AJ37">
        <v>1.5298151966446301</v>
      </c>
      <c r="AK37">
        <v>2.7748088303107101</v>
      </c>
      <c r="AL37">
        <v>3.0700378666077599</v>
      </c>
      <c r="AM37">
        <v>3.0809870469108902</v>
      </c>
      <c r="AN37">
        <v>1.3329596238922801</v>
      </c>
      <c r="AO37" s="18">
        <v>2.2972421751524998</v>
      </c>
      <c r="AP37" s="18">
        <v>0.22659990520735701</v>
      </c>
      <c r="AQ37" s="18">
        <f t="shared" si="1"/>
        <v>1.6849999999999985</v>
      </c>
      <c r="AR37" s="18">
        <v>1.6849999999999985</v>
      </c>
      <c r="AS37">
        <v>3</v>
      </c>
      <c r="AT37">
        <v>-2.48993914908498</v>
      </c>
      <c r="AU37">
        <v>-8.4930543467656303</v>
      </c>
      <c r="AV37">
        <v>2.2782090729275799</v>
      </c>
      <c r="AW37">
        <v>3.3871812518903499</v>
      </c>
      <c r="AX37">
        <v>4.0197543457296101</v>
      </c>
      <c r="AY37">
        <v>4.4985224142617</v>
      </c>
      <c r="AZ37">
        <v>4.7871813242374799</v>
      </c>
      <c r="BA37" s="11" t="s">
        <v>145</v>
      </c>
      <c r="BB37" t="s">
        <v>70</v>
      </c>
      <c r="BC37" t="s">
        <v>70</v>
      </c>
      <c r="BD37" t="s">
        <v>71</v>
      </c>
      <c r="BE37" t="s">
        <v>71</v>
      </c>
      <c r="BF37" t="s">
        <v>72</v>
      </c>
      <c r="BG37" t="s">
        <v>71</v>
      </c>
      <c r="BI37" t="s">
        <v>73</v>
      </c>
      <c r="BJ37">
        <v>1.6020599913279601</v>
      </c>
      <c r="BK37">
        <v>1.6020599913279601</v>
      </c>
      <c r="BL37">
        <v>1.41354410138263</v>
      </c>
      <c r="BM37">
        <v>0.70275782484750104</v>
      </c>
      <c r="BN37">
        <v>0</v>
      </c>
      <c r="BO37">
        <v>1</v>
      </c>
      <c r="BP37">
        <v>1</v>
      </c>
      <c r="BQ37">
        <v>0</v>
      </c>
      <c r="BR37">
        <v>1</v>
      </c>
      <c r="BS37" s="10" t="s">
        <v>528</v>
      </c>
    </row>
    <row r="38" spans="1:71">
      <c r="A38" t="s">
        <v>146</v>
      </c>
      <c r="B38">
        <v>-3.5705707356182099</v>
      </c>
      <c r="D38">
        <v>0.24328614608344601</v>
      </c>
      <c r="I38">
        <v>0.42959080222330198</v>
      </c>
      <c r="J38">
        <v>-0.60554831917378404</v>
      </c>
      <c r="L38">
        <v>1.6452257115354201</v>
      </c>
      <c r="M38">
        <v>1.6282867310895099</v>
      </c>
      <c r="N38">
        <v>1.6592504687726599</v>
      </c>
      <c r="O38">
        <v>-3.4576726172260299</v>
      </c>
      <c r="Q38">
        <v>0.38560627359831201</v>
      </c>
      <c r="V38">
        <v>0.40959501939681597</v>
      </c>
      <c r="W38">
        <v>-0.59328954139020995</v>
      </c>
      <c r="Y38">
        <v>1.6398847419163001</v>
      </c>
      <c r="Z38">
        <v>1.65408023530657</v>
      </c>
      <c r="AA38">
        <v>1.65292288756794</v>
      </c>
      <c r="AC38">
        <v>0.38560627359831201</v>
      </c>
      <c r="AH38">
        <v>0.40959501939681597</v>
      </c>
      <c r="AI38">
        <v>-0.59328954139020995</v>
      </c>
      <c r="AK38">
        <v>1.6398847419163001</v>
      </c>
      <c r="AL38">
        <v>1.65408023530657</v>
      </c>
      <c r="AM38">
        <v>1.65292288756794</v>
      </c>
      <c r="AN38">
        <v>0.48268110200852798</v>
      </c>
      <c r="AO38" s="18">
        <v>1.02473988065656</v>
      </c>
      <c r="AP38" s="18">
        <v>-0.59328954139020995</v>
      </c>
      <c r="AQ38" s="18">
        <f t="shared" si="1"/>
        <v>0.25509999999999994</v>
      </c>
      <c r="AR38" s="18">
        <v>0.25509999999999994</v>
      </c>
      <c r="AS38">
        <v>3.04139268515822</v>
      </c>
      <c r="BA38" s="11" t="s">
        <v>147</v>
      </c>
      <c r="BB38" t="s">
        <v>113</v>
      </c>
      <c r="BC38" t="s">
        <v>113</v>
      </c>
      <c r="BD38" t="s">
        <v>71</v>
      </c>
      <c r="BE38" t="s">
        <v>71</v>
      </c>
      <c r="BF38" t="s">
        <v>70</v>
      </c>
      <c r="BG38" t="s">
        <v>70</v>
      </c>
      <c r="BI38" t="s">
        <v>73</v>
      </c>
      <c r="BL38">
        <v>0.57221643906130704</v>
      </c>
      <c r="BM38">
        <v>2.0166528045016601</v>
      </c>
      <c r="BN38">
        <v>0</v>
      </c>
      <c r="BO38">
        <v>0</v>
      </c>
      <c r="BP38">
        <v>0</v>
      </c>
      <c r="BQ38">
        <v>0</v>
      </c>
      <c r="BR38">
        <v>0</v>
      </c>
    </row>
    <row r="39" spans="1:71">
      <c r="A39" t="s">
        <v>148</v>
      </c>
      <c r="B39">
        <v>0.77290819497127194</v>
      </c>
      <c r="D39">
        <v>1.6190933306267401</v>
      </c>
      <c r="I39">
        <v>-0.105683937315562</v>
      </c>
      <c r="J39">
        <v>3.6607706435276999</v>
      </c>
      <c r="K39">
        <v>2.0030294705536198</v>
      </c>
      <c r="L39">
        <v>3.32980452216407</v>
      </c>
      <c r="M39">
        <v>2.1007150865730799</v>
      </c>
      <c r="N39">
        <v>3.31931430409051</v>
      </c>
      <c r="O39">
        <v>0.85046243276151701</v>
      </c>
      <c r="Q39">
        <v>1.6819644589946801</v>
      </c>
      <c r="V39">
        <v>-0.107849722098636</v>
      </c>
      <c r="W39">
        <v>3.6256210814249101</v>
      </c>
      <c r="X39">
        <v>1.98587535730839</v>
      </c>
      <c r="Y39">
        <v>3.3128118262120898</v>
      </c>
      <c r="Z39">
        <v>2.10243370568134</v>
      </c>
      <c r="AA39">
        <v>3.2964457942064</v>
      </c>
      <c r="AC39">
        <v>1.6819644589946801</v>
      </c>
      <c r="AH39">
        <v>-0.107849722098636</v>
      </c>
      <c r="AI39">
        <v>3.6256210814249101</v>
      </c>
      <c r="AJ39">
        <v>1.98587535730839</v>
      </c>
      <c r="AK39">
        <v>3.3128118262120898</v>
      </c>
      <c r="AL39">
        <v>2.10243370568134</v>
      </c>
      <c r="AM39">
        <v>3.2964457942064</v>
      </c>
      <c r="AN39">
        <v>1.223746598924</v>
      </c>
      <c r="AO39" s="18">
        <v>2.10243370568134</v>
      </c>
      <c r="AP39" s="18">
        <v>-0.107849722098636</v>
      </c>
      <c r="AQ39" s="18">
        <f t="shared" si="1"/>
        <v>0.78009999999999979</v>
      </c>
      <c r="AR39" s="18">
        <v>0.78009999999999979</v>
      </c>
      <c r="AS39">
        <v>2.17609125905568</v>
      </c>
      <c r="AT39">
        <v>-7.3679349154058</v>
      </c>
      <c r="AU39">
        <v>-14.7133644662399</v>
      </c>
      <c r="AV39">
        <v>7.1562048392484003</v>
      </c>
      <c r="AW39">
        <v>8.2651770182111708</v>
      </c>
      <c r="AX39">
        <v>9.3538102727141901</v>
      </c>
      <c r="AY39">
        <v>9.3765181805825204</v>
      </c>
      <c r="AZ39">
        <v>9.4703686210871396</v>
      </c>
      <c r="BA39" s="11" t="s">
        <v>149</v>
      </c>
      <c r="BB39" t="s">
        <v>70</v>
      </c>
      <c r="BC39" t="s">
        <v>70</v>
      </c>
      <c r="BD39" t="s">
        <v>71</v>
      </c>
      <c r="BE39" t="s">
        <v>71</v>
      </c>
      <c r="BF39" t="s">
        <v>70</v>
      </c>
      <c r="BG39" t="s">
        <v>70</v>
      </c>
      <c r="BI39" t="s">
        <v>73</v>
      </c>
      <c r="BL39">
        <v>1.52983802768824</v>
      </c>
      <c r="BM39">
        <v>7.3657553374345305E-2</v>
      </c>
      <c r="BN39">
        <v>0</v>
      </c>
      <c r="BO39">
        <v>0</v>
      </c>
      <c r="BP39">
        <v>0</v>
      </c>
      <c r="BQ39">
        <v>0</v>
      </c>
      <c r="BR39">
        <v>0</v>
      </c>
    </row>
    <row r="40" spans="1:71">
      <c r="A40" t="s">
        <v>150</v>
      </c>
      <c r="B40">
        <v>0.20628604441243201</v>
      </c>
      <c r="D40">
        <v>0.53160663193272195</v>
      </c>
      <c r="I40">
        <v>2.8904210188009101</v>
      </c>
      <c r="J40">
        <v>-0.85761053388116404</v>
      </c>
      <c r="L40">
        <v>2.6331653536838999</v>
      </c>
      <c r="M40">
        <v>2.6231458746379399</v>
      </c>
      <c r="N40">
        <v>2.63225477668471</v>
      </c>
      <c r="O40">
        <v>0.27230584440208599</v>
      </c>
      <c r="Q40">
        <v>0.58206336291170901</v>
      </c>
      <c r="V40">
        <v>2.9153998352122699</v>
      </c>
      <c r="W40">
        <v>-0.89109687233268697</v>
      </c>
      <c r="Y40">
        <v>2.61919771579295</v>
      </c>
      <c r="Z40">
        <v>2.6242820958356701</v>
      </c>
      <c r="AA40">
        <v>2.6007551496396202</v>
      </c>
      <c r="AC40">
        <v>0.58206336291170901</v>
      </c>
      <c r="AH40">
        <v>2.9153998352122699</v>
      </c>
      <c r="AI40">
        <v>-0.89109687233268697</v>
      </c>
      <c r="AK40">
        <v>2.61919771579295</v>
      </c>
      <c r="AL40">
        <v>2.6242820958356701</v>
      </c>
      <c r="AM40">
        <v>2.6007551496396202</v>
      </c>
      <c r="AN40">
        <v>0.35755129936355001</v>
      </c>
      <c r="AO40" s="18">
        <v>2.6099764327162802</v>
      </c>
      <c r="AP40" s="18">
        <v>-0.89109687233268697</v>
      </c>
      <c r="AQ40" s="18">
        <f t="shared" si="1"/>
        <v>0.12849999999999989</v>
      </c>
      <c r="AR40" s="18">
        <v>0.12849999999999989</v>
      </c>
      <c r="AS40">
        <v>3.7781512503836399</v>
      </c>
      <c r="AT40">
        <v>-8.5308708653713694</v>
      </c>
      <c r="AU40">
        <v>-14.447140230124001</v>
      </c>
      <c r="AV40">
        <v>8.3191407892139697</v>
      </c>
      <c r="AW40">
        <v>9.4281129681767304</v>
      </c>
      <c r="AY40">
        <v>10.5394541305481</v>
      </c>
      <c r="AZ40">
        <v>11.140847298087699</v>
      </c>
      <c r="BA40" s="11" t="s">
        <v>151</v>
      </c>
      <c r="BB40" t="s">
        <v>70</v>
      </c>
      <c r="BC40" t="s">
        <v>70</v>
      </c>
      <c r="BD40" t="s">
        <v>71</v>
      </c>
      <c r="BE40" t="s">
        <v>71</v>
      </c>
      <c r="BF40" t="s">
        <v>72</v>
      </c>
      <c r="BG40" t="s">
        <v>70</v>
      </c>
      <c r="BI40" t="s">
        <v>73</v>
      </c>
      <c r="BL40">
        <v>1.91937825680713</v>
      </c>
      <c r="BM40">
        <v>1.1681748176673601</v>
      </c>
      <c r="BN40">
        <v>0</v>
      </c>
      <c r="BO40">
        <v>0</v>
      </c>
      <c r="BP40">
        <v>0</v>
      </c>
      <c r="BQ40">
        <v>0</v>
      </c>
      <c r="BR40">
        <v>1</v>
      </c>
    </row>
    <row r="41" spans="1:71" ht="75">
      <c r="A41" t="s">
        <v>152</v>
      </c>
      <c r="B41">
        <v>-0.515273195701338</v>
      </c>
      <c r="C41">
        <v>-0.51102647527349199</v>
      </c>
      <c r="D41">
        <v>0.13001194967190399</v>
      </c>
      <c r="E41">
        <v>-1.99697052944638</v>
      </c>
      <c r="I41">
        <v>2.5299434016586702</v>
      </c>
      <c r="J41">
        <v>0.18582535961296201</v>
      </c>
      <c r="L41">
        <v>1.99791036734674</v>
      </c>
      <c r="M41">
        <v>2.2237554536572399</v>
      </c>
      <c r="N41">
        <v>2.2314695904306801</v>
      </c>
      <c r="O41">
        <v>-0.52870828894106103</v>
      </c>
      <c r="P41">
        <v>-0.53402263171417697</v>
      </c>
      <c r="Q41">
        <v>0.11293997608408</v>
      </c>
      <c r="R41">
        <v>-1.99567862621736</v>
      </c>
      <c r="V41">
        <v>2.5177235948337402</v>
      </c>
      <c r="W41">
        <v>0.18355453361886201</v>
      </c>
      <c r="Y41">
        <v>2.0047511555909998</v>
      </c>
      <c r="Z41">
        <v>2.2169572073611001</v>
      </c>
      <c r="AA41">
        <v>2.2229764498933902</v>
      </c>
      <c r="AB41">
        <v>-0.53402263171417697</v>
      </c>
      <c r="AC41">
        <v>0.11293997608408</v>
      </c>
      <c r="AD41">
        <v>-1.99567862621736</v>
      </c>
      <c r="AH41">
        <v>2.5177235948337402</v>
      </c>
      <c r="AI41">
        <v>0.18355453361886201</v>
      </c>
      <c r="AK41">
        <v>2.0047511555909998</v>
      </c>
      <c r="AL41">
        <v>2.2169572073611001</v>
      </c>
      <c r="AM41">
        <v>2.2229764498933902</v>
      </c>
      <c r="AN41">
        <v>0.51529399147380905</v>
      </c>
      <c r="AO41" s="18">
        <v>2.0047511555909998</v>
      </c>
      <c r="AP41" s="18">
        <v>-0.53402263171417697</v>
      </c>
      <c r="AQ41" s="18">
        <f t="shared" si="1"/>
        <v>0.29240000000000005</v>
      </c>
      <c r="AR41" s="18">
        <v>0.29240000000000005</v>
      </c>
      <c r="AS41">
        <v>-1.6197887582883901</v>
      </c>
      <c r="AT41">
        <v>5.6677604415741403</v>
      </c>
      <c r="AU41">
        <v>-4.2776862259101804</v>
      </c>
      <c r="AV41">
        <v>-5.87949051773154</v>
      </c>
      <c r="AW41">
        <v>-4.7705183387687704</v>
      </c>
      <c r="AY41">
        <v>-3.6591771763974199</v>
      </c>
      <c r="AZ41">
        <v>-3.66300928598314</v>
      </c>
      <c r="BA41" s="11" t="s">
        <v>153</v>
      </c>
      <c r="BB41" t="s">
        <v>113</v>
      </c>
      <c r="BC41" t="s">
        <v>70</v>
      </c>
      <c r="BD41" t="s">
        <v>71</v>
      </c>
      <c r="BE41" t="s">
        <v>71</v>
      </c>
      <c r="BF41" t="s">
        <v>72</v>
      </c>
      <c r="BG41" t="s">
        <v>71</v>
      </c>
      <c r="BI41" t="s">
        <v>73</v>
      </c>
      <c r="BL41">
        <v>1.63072860925076</v>
      </c>
      <c r="BM41">
        <v>-3.6245399138793899</v>
      </c>
      <c r="BN41">
        <v>0</v>
      </c>
      <c r="BO41">
        <v>1</v>
      </c>
      <c r="BP41">
        <v>1</v>
      </c>
      <c r="BQ41">
        <v>1</v>
      </c>
      <c r="BR41">
        <v>0</v>
      </c>
      <c r="BS41" s="10" t="s">
        <v>529</v>
      </c>
    </row>
    <row r="42" spans="1:71">
      <c r="A42" t="s">
        <v>154</v>
      </c>
      <c r="B42">
        <v>5.4613054556887697E-2</v>
      </c>
      <c r="C42">
        <v>-0.90170246350530203</v>
      </c>
      <c r="D42">
        <v>-0.109243748081782</v>
      </c>
      <c r="E42">
        <v>1.49345805099519</v>
      </c>
      <c r="F42">
        <v>-0.40560744962457301</v>
      </c>
      <c r="G42">
        <v>0.86934908075909301</v>
      </c>
      <c r="H42">
        <v>0.86129539352669604</v>
      </c>
      <c r="I42">
        <v>0.56525734342021405</v>
      </c>
      <c r="J42">
        <v>1.16435285578444</v>
      </c>
      <c r="K42">
        <v>0.44420098886415998</v>
      </c>
      <c r="L42">
        <v>1.75518858560832</v>
      </c>
      <c r="M42">
        <v>1.6880636969463401</v>
      </c>
      <c r="N42">
        <v>1.75640787254896</v>
      </c>
      <c r="O42">
        <v>0.219060332448861</v>
      </c>
      <c r="P42">
        <v>-0.74545192289102602</v>
      </c>
      <c r="Q42">
        <v>7.7367905284156505E-2</v>
      </c>
      <c r="R42">
        <v>1.4999618655961899</v>
      </c>
      <c r="S42">
        <v>-0.41646118074564797</v>
      </c>
      <c r="T42">
        <v>0.87349498225616895</v>
      </c>
      <c r="U42">
        <v>0.85046243276151701</v>
      </c>
      <c r="V42">
        <v>0.58579900901300097</v>
      </c>
      <c r="W42">
        <v>1.1826999033360399</v>
      </c>
      <c r="X42">
        <v>0.40294882934440501</v>
      </c>
      <c r="Y42">
        <v>1.76863810124761</v>
      </c>
      <c r="Z42">
        <v>1.6940784620807601</v>
      </c>
      <c r="AA42">
        <v>1.7673043174532701</v>
      </c>
      <c r="AB42">
        <v>-0.74545192289102602</v>
      </c>
      <c r="AC42">
        <v>7.7367905284156505E-2</v>
      </c>
      <c r="AD42">
        <v>1.4999618655961899</v>
      </c>
      <c r="AE42">
        <v>-0.41646118074564797</v>
      </c>
      <c r="AF42">
        <v>0.87349498225616895</v>
      </c>
      <c r="AG42">
        <v>0.85046243276151701</v>
      </c>
      <c r="AH42">
        <v>0.58579900901300097</v>
      </c>
      <c r="AI42">
        <v>1.1826999033360399</v>
      </c>
      <c r="AJ42">
        <v>0.40294882934440501</v>
      </c>
      <c r="AK42">
        <v>1.76863810124761</v>
      </c>
      <c r="AL42">
        <v>1.6940784620807601</v>
      </c>
      <c r="AM42">
        <v>1.7673043174532701</v>
      </c>
      <c r="AN42">
        <v>0.26836674195612098</v>
      </c>
      <c r="AO42" s="18">
        <v>0.85046243276151701</v>
      </c>
      <c r="AP42" s="18">
        <v>-0.74545192289102602</v>
      </c>
      <c r="AQ42" s="18">
        <f t="shared" si="1"/>
        <v>0.17970000000000005</v>
      </c>
      <c r="AR42" s="18">
        <v>0.17970000000000005</v>
      </c>
      <c r="AT42">
        <v>-6.7654184458742002</v>
      </c>
      <c r="AU42">
        <v>-14.160655429754801</v>
      </c>
      <c r="AV42">
        <v>6.5536883697167996</v>
      </c>
      <c r="AW42">
        <v>7.66266054867957</v>
      </c>
      <c r="AX42">
        <v>7.1683672752186096</v>
      </c>
      <c r="AY42">
        <v>8.7740017110509196</v>
      </c>
      <c r="AZ42">
        <v>7.6158808786357204</v>
      </c>
      <c r="BA42" s="11" t="s">
        <v>155</v>
      </c>
      <c r="BB42" t="s">
        <v>71</v>
      </c>
      <c r="BC42" t="s">
        <v>71</v>
      </c>
      <c r="BD42" t="s">
        <v>71</v>
      </c>
      <c r="BE42" t="s">
        <v>70</v>
      </c>
      <c r="BF42" t="s">
        <v>72</v>
      </c>
      <c r="BG42" t="s">
        <v>70</v>
      </c>
      <c r="BI42" t="s">
        <v>73</v>
      </c>
      <c r="BJ42">
        <v>1</v>
      </c>
      <c r="BK42">
        <v>0.60205999132796195</v>
      </c>
      <c r="BL42">
        <v>0.73406391900601897</v>
      </c>
      <c r="BN42">
        <v>0</v>
      </c>
      <c r="BO42">
        <v>0</v>
      </c>
      <c r="BP42">
        <v>0</v>
      </c>
      <c r="BQ42">
        <v>0</v>
      </c>
      <c r="BR42">
        <v>0</v>
      </c>
    </row>
    <row r="43" spans="1:71">
      <c r="A43" t="s">
        <v>156</v>
      </c>
      <c r="B43">
        <v>-0.13757044389399101</v>
      </c>
      <c r="D43">
        <v>1.26078666865498</v>
      </c>
      <c r="F43">
        <v>-0.99267904707725496</v>
      </c>
      <c r="I43">
        <v>3.25935492730803</v>
      </c>
      <c r="J43">
        <v>1.61108573341487</v>
      </c>
      <c r="L43">
        <v>2.9790929006383302</v>
      </c>
      <c r="M43">
        <v>2.9294189257142902</v>
      </c>
      <c r="N43">
        <v>2.9591368311703699</v>
      </c>
      <c r="O43">
        <v>-9.58797865238004E-2</v>
      </c>
      <c r="Q43">
        <v>1.3253103717110599</v>
      </c>
      <c r="S43">
        <v>-0.98927613460822705</v>
      </c>
      <c r="V43">
        <v>3.2823955047425302</v>
      </c>
      <c r="W43">
        <v>1.6155292236371299</v>
      </c>
      <c r="Y43">
        <v>2.9799124103347201</v>
      </c>
      <c r="Z43">
        <v>2.9284470632091799</v>
      </c>
      <c r="AA43">
        <v>2.9491947742379798</v>
      </c>
      <c r="AC43">
        <v>1.3253103717110599</v>
      </c>
      <c r="AE43">
        <v>-0.98927613460822705</v>
      </c>
      <c r="AH43">
        <v>3.2823955047425302</v>
      </c>
      <c r="AI43">
        <v>1.6155292236371299</v>
      </c>
      <c r="AK43">
        <v>2.9799124103347201</v>
      </c>
      <c r="AL43">
        <v>2.9284470632091799</v>
      </c>
      <c r="AM43">
        <v>2.9491947742379798</v>
      </c>
      <c r="AN43">
        <v>0.12710394155496499</v>
      </c>
      <c r="AO43" s="18">
        <v>2.9284470632091799</v>
      </c>
      <c r="AP43" s="18">
        <v>-0.98927613460822705</v>
      </c>
      <c r="AQ43" s="18">
        <f t="shared" si="1"/>
        <v>0.10249999999999995</v>
      </c>
      <c r="AR43" s="18">
        <v>0.10249999999999995</v>
      </c>
      <c r="AT43">
        <v>-8.8850749392754604</v>
      </c>
      <c r="AU43">
        <v>-15.532710669069401</v>
      </c>
      <c r="AV43">
        <v>8.6733448631180607</v>
      </c>
      <c r="AW43">
        <v>9.7823170420808303</v>
      </c>
      <c r="AY43">
        <v>10.893658204452199</v>
      </c>
      <c r="AZ43">
        <v>11.8135220024846</v>
      </c>
      <c r="BA43" s="11" t="s">
        <v>157</v>
      </c>
      <c r="BB43" t="s">
        <v>70</v>
      </c>
      <c r="BC43" t="s">
        <v>70</v>
      </c>
      <c r="BD43" t="s">
        <v>71</v>
      </c>
      <c r="BE43" t="s">
        <v>71</v>
      </c>
      <c r="BF43" t="s">
        <v>72</v>
      </c>
      <c r="BG43" t="s">
        <v>70</v>
      </c>
      <c r="BI43" t="s">
        <v>73</v>
      </c>
      <c r="BL43">
        <v>1.75789534773463</v>
      </c>
      <c r="BN43">
        <v>0</v>
      </c>
      <c r="BO43">
        <v>0</v>
      </c>
      <c r="BP43">
        <v>0</v>
      </c>
      <c r="BQ43">
        <v>0</v>
      </c>
      <c r="BR43">
        <v>0</v>
      </c>
    </row>
    <row r="44" spans="1:71" s="20" customFormat="1">
      <c r="A44" s="20" t="s">
        <v>158</v>
      </c>
      <c r="B44" s="20">
        <v>-2.1947030838420201</v>
      </c>
      <c r="C44" s="20">
        <v>-1.8712777156615701</v>
      </c>
      <c r="D44" s="20">
        <v>-0.59825491776293704</v>
      </c>
      <c r="E44" s="20">
        <v>-2.14843591773651</v>
      </c>
      <c r="F44" s="20">
        <v>-2.2025247124626701</v>
      </c>
      <c r="H44" s="20">
        <v>-1.3134531009369901</v>
      </c>
      <c r="I44" s="20">
        <v>-0.56591036158210895</v>
      </c>
      <c r="J44" s="20">
        <v>-1.3399887787106699</v>
      </c>
      <c r="K44" s="20">
        <v>-1.62764041747568</v>
      </c>
      <c r="L44" s="20">
        <v>0.51772359483373598</v>
      </c>
      <c r="M44" s="20">
        <v>4.1787318971751801E-2</v>
      </c>
      <c r="N44" s="20">
        <v>0.50555693866382201</v>
      </c>
      <c r="O44" s="20">
        <v>-2.01718623786814</v>
      </c>
      <c r="P44" s="20">
        <v>-1.69229007659519</v>
      </c>
      <c r="Q44" s="20">
        <v>-0.410385459368734</v>
      </c>
      <c r="R44" s="20">
        <v>-2.1562068016740898</v>
      </c>
      <c r="S44" s="20">
        <v>-2.2103487912065898</v>
      </c>
      <c r="U44" s="20">
        <v>-1.3424661124420101</v>
      </c>
      <c r="V44" s="20">
        <v>-0.58435902010384599</v>
      </c>
      <c r="W44" s="20">
        <v>-1.34227504579489</v>
      </c>
      <c r="X44" s="20">
        <v>-1.6352614449445999</v>
      </c>
      <c r="Y44" s="20">
        <v>0.50677553660664298</v>
      </c>
      <c r="Z44" s="20">
        <v>5.6142262059052303E-2</v>
      </c>
      <c r="AA44" s="20">
        <v>0.50419891853944498</v>
      </c>
      <c r="AB44" s="20">
        <v>-1.69229007659519</v>
      </c>
      <c r="AC44" s="20">
        <v>-0.410385459368734</v>
      </c>
      <c r="AD44" s="20">
        <v>-2.1562068016740898</v>
      </c>
      <c r="AE44" s="20">
        <v>-2.2103487912065898</v>
      </c>
      <c r="AG44" s="20">
        <v>-1.3424661124420101</v>
      </c>
      <c r="AH44" s="20">
        <v>-0.58435902010384599</v>
      </c>
      <c r="AI44" s="20">
        <v>-1.34227504579489</v>
      </c>
      <c r="AJ44" s="20">
        <v>-1.6352614449445999</v>
      </c>
      <c r="AK44" s="20">
        <v>0.50677553660664298</v>
      </c>
      <c r="AL44" s="20">
        <v>5.6142262059052303E-2</v>
      </c>
      <c r="AM44" s="20">
        <v>0.50419891853944498</v>
      </c>
      <c r="AN44" s="20">
        <v>-0.20565121108495299</v>
      </c>
      <c r="AO44" s="21">
        <v>-0.96331703294936899</v>
      </c>
      <c r="AP44" s="21">
        <v>-2.2103487912065898</v>
      </c>
      <c r="AQ44" s="21">
        <f t="shared" si="1"/>
        <v>6.161000000000005E-3</v>
      </c>
      <c r="AR44" s="21">
        <v>6.1610000000000102E-3</v>
      </c>
      <c r="AS44" s="20">
        <v>-1.3010299956639799</v>
      </c>
      <c r="AT44" s="20">
        <v>-20.781410589439201</v>
      </c>
      <c r="AU44" s="20">
        <v>-23.455462994377399</v>
      </c>
      <c r="AV44" s="20">
        <v>20.569680513281799</v>
      </c>
      <c r="AW44" s="20">
        <v>21.678652692244601</v>
      </c>
      <c r="AX44" s="20">
        <v>19.146149144494601</v>
      </c>
      <c r="AY44" s="20">
        <v>22.789993854615901</v>
      </c>
      <c r="AZ44" s="20">
        <v>19.818093556489799</v>
      </c>
      <c r="BA44" s="22" t="s">
        <v>159</v>
      </c>
      <c r="BB44" s="20" t="s">
        <v>70</v>
      </c>
      <c r="BC44" s="20" t="s">
        <v>70</v>
      </c>
      <c r="BD44" s="20" t="s">
        <v>71</v>
      </c>
      <c r="BE44" s="20" t="s">
        <v>71</v>
      </c>
      <c r="BF44" s="20" t="s">
        <v>70</v>
      </c>
      <c r="BG44" s="20" t="s">
        <v>70</v>
      </c>
      <c r="BI44" s="20" t="s">
        <v>73</v>
      </c>
      <c r="BJ44" s="20">
        <v>1.6020599913279601</v>
      </c>
      <c r="BL44" s="20">
        <v>0.65648174676864501</v>
      </c>
      <c r="BM44" s="20">
        <v>-0.33771296271461299</v>
      </c>
      <c r="BN44" s="20">
        <v>0</v>
      </c>
      <c r="BO44" s="20">
        <v>0</v>
      </c>
      <c r="BP44" s="20">
        <v>0</v>
      </c>
      <c r="BQ44" s="20">
        <v>1</v>
      </c>
      <c r="BR44" s="20">
        <v>0</v>
      </c>
      <c r="BS44" s="23"/>
    </row>
    <row r="45" spans="1:71">
      <c r="A45" t="s">
        <v>160</v>
      </c>
      <c r="B45">
        <v>-7.9667928460410695E-2</v>
      </c>
      <c r="C45">
        <v>-0.81673015631719503</v>
      </c>
      <c r="D45">
        <v>0.26030994579492001</v>
      </c>
      <c r="E45">
        <v>0.90085850470199202</v>
      </c>
      <c r="F45">
        <v>-1.43027505077384</v>
      </c>
      <c r="G45">
        <v>0.54444013731769203</v>
      </c>
      <c r="H45">
        <v>0.52904517076576896</v>
      </c>
      <c r="I45">
        <v>0.71458120883953102</v>
      </c>
      <c r="J45">
        <v>0.51108084553911803</v>
      </c>
      <c r="K45">
        <v>0.68735056955802698</v>
      </c>
      <c r="L45">
        <v>1.98009431378529</v>
      </c>
      <c r="M45">
        <v>1.9897167199481001</v>
      </c>
      <c r="N45">
        <v>1.8272399995056501</v>
      </c>
      <c r="O45">
        <v>4.7274867384179499E-2</v>
      </c>
      <c r="P45">
        <v>-0.69079582032959197</v>
      </c>
      <c r="Q45">
        <v>0.42488163663106698</v>
      </c>
      <c r="R45">
        <v>0.85829652453388505</v>
      </c>
      <c r="S45">
        <v>-1.44009337496389</v>
      </c>
      <c r="T45">
        <v>0.50310943667136898</v>
      </c>
      <c r="U45">
        <v>0.514016180400649</v>
      </c>
      <c r="V45">
        <v>0.68735056955802698</v>
      </c>
      <c r="W45">
        <v>0.52582195215666305</v>
      </c>
      <c r="X45">
        <v>0.677515704798758</v>
      </c>
      <c r="Y45">
        <v>1.9807757739626199</v>
      </c>
      <c r="Z45">
        <v>1.9915804571743401</v>
      </c>
      <c r="AA45">
        <v>1.7828308052025901</v>
      </c>
      <c r="AB45">
        <v>-0.69079582032959197</v>
      </c>
      <c r="AC45">
        <v>0.42488163663106698</v>
      </c>
      <c r="AD45">
        <v>0.85829652453388505</v>
      </c>
      <c r="AE45">
        <v>-1.44009337496389</v>
      </c>
      <c r="AF45">
        <v>0.50310943667136898</v>
      </c>
      <c r="AG45">
        <v>0.514016180400649</v>
      </c>
      <c r="AH45">
        <v>0.68735056955802698</v>
      </c>
      <c r="AI45">
        <v>0.52582195215666305</v>
      </c>
      <c r="AJ45">
        <v>0.677515704798758</v>
      </c>
      <c r="AK45">
        <v>1.9807757739626199</v>
      </c>
      <c r="AL45">
        <v>1.9915804571743401</v>
      </c>
      <c r="AM45">
        <v>1.7828308052025901</v>
      </c>
      <c r="AN45">
        <v>0.21227362358817001</v>
      </c>
      <c r="AO45" s="18">
        <v>0.52582195215666305</v>
      </c>
      <c r="AP45" s="18">
        <v>-1.44009337496389</v>
      </c>
      <c r="AQ45" s="18">
        <f t="shared" si="1"/>
        <v>3.6299999999999784E-2</v>
      </c>
      <c r="AR45" s="18">
        <v>3.6299999999999784E-2</v>
      </c>
      <c r="AS45">
        <v>0.26576091671761098</v>
      </c>
      <c r="AT45">
        <v>-8.3616775607014109</v>
      </c>
      <c r="AU45">
        <v>-12.4708605617336</v>
      </c>
      <c r="AV45">
        <v>8.1499474845440094</v>
      </c>
      <c r="AW45">
        <v>9.2589196635067808</v>
      </c>
      <c r="AX45">
        <v>9.0391932655001703</v>
      </c>
      <c r="AY45">
        <v>10.3702608258781</v>
      </c>
      <c r="AZ45">
        <v>8.8874995128580707</v>
      </c>
      <c r="BA45" s="11" t="s">
        <v>161</v>
      </c>
      <c r="BB45" t="s">
        <v>70</v>
      </c>
      <c r="BC45" t="s">
        <v>70</v>
      </c>
      <c r="BD45" t="s">
        <v>71</v>
      </c>
      <c r="BE45" t="s">
        <v>70</v>
      </c>
      <c r="BF45" t="s">
        <v>72</v>
      </c>
      <c r="BG45" t="s">
        <v>70</v>
      </c>
      <c r="BI45" t="s">
        <v>76</v>
      </c>
      <c r="BJ45">
        <v>1</v>
      </c>
      <c r="BK45">
        <v>1.6020599913279601</v>
      </c>
      <c r="BL45">
        <v>0.76827776121942803</v>
      </c>
      <c r="BM45">
        <v>-0.26006103543905201</v>
      </c>
      <c r="BN45">
        <v>0</v>
      </c>
      <c r="BO45">
        <v>0</v>
      </c>
      <c r="BP45">
        <v>0</v>
      </c>
      <c r="BQ45">
        <v>0</v>
      </c>
      <c r="BR45">
        <v>0</v>
      </c>
    </row>
    <row r="46" spans="1:71">
      <c r="A46" t="s">
        <v>162</v>
      </c>
      <c r="B46">
        <v>-0.75153628244896797</v>
      </c>
      <c r="C46">
        <v>-5.9035506507200498E-2</v>
      </c>
      <c r="H46">
        <v>2.1723109685219502</v>
      </c>
      <c r="I46">
        <v>0.38201704257486802</v>
      </c>
      <c r="J46">
        <v>2.1634595517699902</v>
      </c>
      <c r="L46">
        <v>1.8771408897848201</v>
      </c>
      <c r="M46">
        <v>1.8733787364091401</v>
      </c>
      <c r="N46">
        <v>1.84781934729524</v>
      </c>
      <c r="O46">
        <v>-0.59142087459133297</v>
      </c>
      <c r="P46">
        <v>0.12580645813952701</v>
      </c>
      <c r="U46">
        <v>2.2092468487533701</v>
      </c>
      <c r="V46">
        <v>0.38471174293828198</v>
      </c>
      <c r="W46">
        <v>2.1752218003430501</v>
      </c>
      <c r="Y46">
        <v>1.88286591972163</v>
      </c>
      <c r="Z46">
        <v>1.8715729355458799</v>
      </c>
      <c r="AA46">
        <v>1.87268060715193</v>
      </c>
      <c r="AB46">
        <v>0.12580645813952701</v>
      </c>
      <c r="AG46">
        <v>2.2092468487533701</v>
      </c>
      <c r="AH46">
        <v>0.38471174293828198</v>
      </c>
      <c r="AI46">
        <v>2.1752218003430501</v>
      </c>
      <c r="AK46">
        <v>1.88286591972163</v>
      </c>
      <c r="AL46">
        <v>1.8715729355458799</v>
      </c>
      <c r="AM46">
        <v>1.87268060715193</v>
      </c>
      <c r="AN46">
        <v>1.00136457752579</v>
      </c>
      <c r="AO46" s="18">
        <v>1.87268060715193</v>
      </c>
      <c r="AP46" s="18">
        <v>0.12580645813952701</v>
      </c>
      <c r="AQ46" s="18">
        <f t="shared" si="1"/>
        <v>1.3360000000000005</v>
      </c>
      <c r="AR46" s="18">
        <v>1.3360000000000005</v>
      </c>
      <c r="AS46">
        <v>2.0581412100527201</v>
      </c>
      <c r="AT46">
        <v>4.6230128617970498</v>
      </c>
      <c r="AU46">
        <v>-6.7107897264214298</v>
      </c>
      <c r="AV46">
        <v>-4.8347429379544504</v>
      </c>
      <c r="AW46">
        <v>-3.72577075899168</v>
      </c>
      <c r="AY46">
        <v>-2.6144295966203299</v>
      </c>
      <c r="AZ46">
        <v>-2.7503322546451199</v>
      </c>
      <c r="BA46" s="11" t="s">
        <v>163</v>
      </c>
      <c r="BB46" t="s">
        <v>70</v>
      </c>
      <c r="BC46" t="s">
        <v>70</v>
      </c>
      <c r="BD46" t="s">
        <v>71</v>
      </c>
      <c r="BE46" t="s">
        <v>71</v>
      </c>
      <c r="BF46" t="s">
        <v>70</v>
      </c>
      <c r="BG46" t="s">
        <v>70</v>
      </c>
      <c r="BI46" t="s">
        <v>76</v>
      </c>
      <c r="BL46">
        <v>1.1233829628454</v>
      </c>
      <c r="BM46">
        <v>0.18546060290079</v>
      </c>
      <c r="BN46">
        <v>0</v>
      </c>
      <c r="BO46">
        <v>0</v>
      </c>
      <c r="BP46">
        <v>0</v>
      </c>
      <c r="BQ46">
        <v>0</v>
      </c>
      <c r="BR46">
        <v>0</v>
      </c>
    </row>
    <row r="47" spans="1:71">
      <c r="A47" t="s">
        <v>164</v>
      </c>
      <c r="B47">
        <v>-3.0071814799333199</v>
      </c>
      <c r="C47">
        <v>-3.2407855687657601</v>
      </c>
      <c r="D47">
        <v>-1.3449576586687999</v>
      </c>
      <c r="F47">
        <v>-1.78067749158066</v>
      </c>
      <c r="H47">
        <v>-0.69100897099983605</v>
      </c>
      <c r="I47">
        <v>-1.0543345005678699</v>
      </c>
      <c r="J47">
        <v>-1.11981544717357</v>
      </c>
      <c r="K47">
        <v>-1.5592482995208099</v>
      </c>
      <c r="L47">
        <v>0.55630250076728704</v>
      </c>
      <c r="M47">
        <v>0.75450122938691699</v>
      </c>
      <c r="N47">
        <v>0.54207814633562601</v>
      </c>
      <c r="O47">
        <v>-2.79860287567955</v>
      </c>
      <c r="P47">
        <v>-3.01399006814674</v>
      </c>
      <c r="Q47">
        <v>-1.13942244875558</v>
      </c>
      <c r="S47">
        <v>-1.78067749158066</v>
      </c>
      <c r="U47">
        <v>-0.68507994400757999</v>
      </c>
      <c r="V47">
        <v>-1.03720463014277</v>
      </c>
      <c r="W47">
        <v>-1.1138478180292</v>
      </c>
      <c r="X47">
        <v>-1.5310621943345399</v>
      </c>
      <c r="Y47">
        <v>0.54888056263751495</v>
      </c>
      <c r="Z47">
        <v>0.77952434332479004</v>
      </c>
      <c r="AA47">
        <v>0.53032778977808603</v>
      </c>
      <c r="AB47">
        <v>-3.01399006814674</v>
      </c>
      <c r="AC47">
        <v>-1.13942244875558</v>
      </c>
      <c r="AE47">
        <v>-1.78067749158066</v>
      </c>
      <c r="AG47">
        <v>-0.68507994400757999</v>
      </c>
      <c r="AH47">
        <v>-1.03720463014277</v>
      </c>
      <c r="AI47">
        <v>-1.1138478180292</v>
      </c>
      <c r="AJ47">
        <v>-1.5310621943345399</v>
      </c>
      <c r="AK47">
        <v>0.54888056263751495</v>
      </c>
      <c r="AL47">
        <v>0.77952434332479004</v>
      </c>
      <c r="AM47">
        <v>0.53032778977808603</v>
      </c>
      <c r="AN47">
        <v>-0.34167639346117601</v>
      </c>
      <c r="AO47" s="18">
        <v>-1.07552622408599</v>
      </c>
      <c r="AP47" s="18">
        <v>-3.01399006814674</v>
      </c>
      <c r="AQ47" s="18">
        <f t="shared" si="1"/>
        <v>9.6829999999999659E-4</v>
      </c>
      <c r="AR47" s="18">
        <v>9.6829999999999659E-4</v>
      </c>
      <c r="AS47">
        <v>-1.42596873227228</v>
      </c>
      <c r="AT47">
        <v>-15.6590122376092</v>
      </c>
      <c r="AU47">
        <v>-16.750235390398799</v>
      </c>
      <c r="AV47">
        <v>15.447282161451801</v>
      </c>
      <c r="AW47">
        <v>16.556254340414601</v>
      </c>
      <c r="AX47">
        <v>14.1279500432747</v>
      </c>
      <c r="AY47">
        <v>17.6675955027859</v>
      </c>
      <c r="AZ47">
        <v>14.583486013523199</v>
      </c>
      <c r="BA47" s="11" t="s">
        <v>165</v>
      </c>
      <c r="BB47" t="s">
        <v>70</v>
      </c>
      <c r="BC47" t="s">
        <v>70</v>
      </c>
      <c r="BD47" t="s">
        <v>71</v>
      </c>
      <c r="BE47" t="s">
        <v>71</v>
      </c>
      <c r="BF47" t="s">
        <v>70</v>
      </c>
      <c r="BG47" t="s">
        <v>70</v>
      </c>
      <c r="BI47" t="s">
        <v>76</v>
      </c>
      <c r="BK47">
        <v>1.6020599913279601</v>
      </c>
      <c r="BL47">
        <v>0.76634124848089802</v>
      </c>
      <c r="BM47">
        <v>-0.35044250818629602</v>
      </c>
      <c r="BN47">
        <v>0</v>
      </c>
      <c r="BO47">
        <v>0</v>
      </c>
      <c r="BP47">
        <v>0</v>
      </c>
      <c r="BQ47">
        <v>1</v>
      </c>
      <c r="BR47">
        <v>0</v>
      </c>
    </row>
    <row r="48" spans="1:71">
      <c r="A48" t="s">
        <v>166</v>
      </c>
      <c r="B48">
        <v>-0.286005732339356</v>
      </c>
      <c r="D48">
        <v>-0.28191370521690801</v>
      </c>
      <c r="H48">
        <v>2.1176026916900801</v>
      </c>
      <c r="I48">
        <v>0.36567514045591798</v>
      </c>
      <c r="J48">
        <v>0.41010207664286102</v>
      </c>
      <c r="K48">
        <v>0.37419825792908301</v>
      </c>
      <c r="L48">
        <v>1.5017437296279901</v>
      </c>
      <c r="M48">
        <v>1.8117760216029</v>
      </c>
      <c r="N48">
        <v>1.6919651027673599</v>
      </c>
      <c r="O48">
        <v>-0.24519314464557701</v>
      </c>
      <c r="Q48">
        <v>-0.244506271584881</v>
      </c>
      <c r="U48">
        <v>2.10105935490812</v>
      </c>
      <c r="V48">
        <v>0.37069809257557701</v>
      </c>
      <c r="W48">
        <v>0.40500466505036897</v>
      </c>
      <c r="X48">
        <v>0.36059341356524899</v>
      </c>
      <c r="Y48">
        <v>1.4933186082320999</v>
      </c>
      <c r="Z48">
        <v>1.81782969974561</v>
      </c>
      <c r="AA48">
        <v>1.67879143436624</v>
      </c>
      <c r="AC48">
        <v>-0.244506271584881</v>
      </c>
      <c r="AG48">
        <v>2.10105935490812</v>
      </c>
      <c r="AH48">
        <v>0.37069809257557701</v>
      </c>
      <c r="AI48">
        <v>0.40500466505036897</v>
      </c>
      <c r="AJ48">
        <v>0.36059341356524899</v>
      </c>
      <c r="AK48">
        <v>1.4933186082320999</v>
      </c>
      <c r="AL48">
        <v>1.81782969974561</v>
      </c>
      <c r="AM48">
        <v>1.67879143436624</v>
      </c>
      <c r="AN48">
        <v>0.97813981670628802</v>
      </c>
      <c r="AO48" s="18">
        <v>0.94916163664123498</v>
      </c>
      <c r="AP48" s="18">
        <v>-0.244506271584881</v>
      </c>
      <c r="AQ48" s="18">
        <f t="shared" si="1"/>
        <v>0.56949999999999978</v>
      </c>
      <c r="AR48" s="18">
        <v>0.56949999999999978</v>
      </c>
      <c r="AS48">
        <v>2</v>
      </c>
      <c r="AT48">
        <v>-1.97144123408004</v>
      </c>
      <c r="AU48">
        <v>-13.9174792564577</v>
      </c>
      <c r="AV48">
        <v>1.7597111579226401</v>
      </c>
      <c r="AW48">
        <v>2.8686833368854101</v>
      </c>
      <c r="AX48">
        <v>2.33203464764529</v>
      </c>
      <c r="AY48">
        <v>3.9800244992567602</v>
      </c>
      <c r="AZ48">
        <v>2.9206028707212801</v>
      </c>
      <c r="BA48" s="11" t="s">
        <v>167</v>
      </c>
      <c r="BB48" t="s">
        <v>70</v>
      </c>
      <c r="BC48" t="s">
        <v>70</v>
      </c>
      <c r="BD48" t="s">
        <v>71</v>
      </c>
      <c r="BE48" t="s">
        <v>71</v>
      </c>
      <c r="BF48" t="s">
        <v>70</v>
      </c>
      <c r="BG48" t="s">
        <v>70</v>
      </c>
      <c r="BI48" t="s">
        <v>73</v>
      </c>
      <c r="BK48">
        <v>0.60205999132796195</v>
      </c>
      <c r="BL48">
        <v>0.88236583429155102</v>
      </c>
      <c r="BM48">
        <v>1.0508383633587599</v>
      </c>
      <c r="BN48">
        <v>0</v>
      </c>
      <c r="BO48">
        <v>0</v>
      </c>
      <c r="BP48">
        <v>1</v>
      </c>
      <c r="BQ48">
        <v>0</v>
      </c>
      <c r="BR48">
        <v>0</v>
      </c>
    </row>
    <row r="49" spans="1:71">
      <c r="A49" t="s">
        <v>168</v>
      </c>
      <c r="B49">
        <v>-1.3788237182249601</v>
      </c>
      <c r="E49">
        <v>-1.34843126113421</v>
      </c>
      <c r="I49">
        <v>5.1538390515327402E-2</v>
      </c>
      <c r="J49">
        <v>0.38057300306688702</v>
      </c>
      <c r="L49">
        <v>2.0791812460476198</v>
      </c>
      <c r="M49">
        <v>2.5420781463356299</v>
      </c>
      <c r="N49">
        <v>2.5304558435846798</v>
      </c>
      <c r="O49">
        <v>-1.3145269802772399</v>
      </c>
      <c r="R49">
        <v>-1.3852082080435799</v>
      </c>
      <c r="V49">
        <v>5.5760464687734802E-2</v>
      </c>
      <c r="W49">
        <v>0.36210531929377299</v>
      </c>
      <c r="Y49">
        <v>2.0565237240791001</v>
      </c>
      <c r="Z49">
        <v>2.5298151966446301</v>
      </c>
      <c r="AA49">
        <v>2.5487578285737</v>
      </c>
      <c r="AD49">
        <v>-1.3852082080435799</v>
      </c>
      <c r="AH49">
        <v>5.5760464687734802E-2</v>
      </c>
      <c r="AI49">
        <v>0.36210531929377299</v>
      </c>
      <c r="AK49">
        <v>2.0565237240791001</v>
      </c>
      <c r="AL49">
        <v>2.5298151966446301</v>
      </c>
      <c r="AM49">
        <v>2.5487578285737</v>
      </c>
      <c r="AN49">
        <v>1.0893959354877401</v>
      </c>
      <c r="AO49" s="18">
        <v>2.0565237240791001</v>
      </c>
      <c r="AP49" s="18">
        <v>5.5760464687734802E-2</v>
      </c>
      <c r="AQ49" s="18">
        <f t="shared" si="1"/>
        <v>1.137</v>
      </c>
      <c r="AR49" s="18">
        <v>1.137</v>
      </c>
      <c r="AS49">
        <v>1.4771212547196599</v>
      </c>
      <c r="AT49">
        <v>-3.6589396391232301</v>
      </c>
      <c r="AU49">
        <v>-12.185298584074999</v>
      </c>
      <c r="AV49">
        <v>3.4472095629658299</v>
      </c>
      <c r="AW49">
        <v>4.5561817419285999</v>
      </c>
      <c r="AY49">
        <v>5.6675229042999504</v>
      </c>
      <c r="AZ49">
        <v>5.7154633632023302</v>
      </c>
      <c r="BA49" s="11" t="s">
        <v>169</v>
      </c>
      <c r="BB49" t="s">
        <v>70</v>
      </c>
      <c r="BC49" t="s">
        <v>70</v>
      </c>
      <c r="BD49" t="s">
        <v>71</v>
      </c>
      <c r="BE49" t="s">
        <v>71</v>
      </c>
      <c r="BF49" t="s">
        <v>70</v>
      </c>
      <c r="BG49" t="s">
        <v>71</v>
      </c>
      <c r="BI49" t="s">
        <v>73</v>
      </c>
      <c r="BL49">
        <v>0.93303648093672797</v>
      </c>
      <c r="BM49">
        <v>-0.57940246935943795</v>
      </c>
      <c r="BN49">
        <v>0</v>
      </c>
      <c r="BO49">
        <v>0</v>
      </c>
      <c r="BP49">
        <v>1</v>
      </c>
      <c r="BQ49">
        <v>0</v>
      </c>
      <c r="BR49">
        <v>0</v>
      </c>
    </row>
    <row r="50" spans="1:71">
      <c r="A50" t="s">
        <v>170</v>
      </c>
      <c r="B50">
        <v>0.18497519069826099</v>
      </c>
      <c r="C50">
        <v>-0.30007559725752297</v>
      </c>
      <c r="D50">
        <v>-0.15353917487066801</v>
      </c>
      <c r="I50">
        <v>0.85576137233994798</v>
      </c>
      <c r="J50">
        <v>0.56478438450398705</v>
      </c>
      <c r="K50">
        <v>-0.148191485771763</v>
      </c>
      <c r="L50">
        <v>1.8236046283551599</v>
      </c>
      <c r="M50">
        <v>1.12188798510368</v>
      </c>
      <c r="N50">
        <v>2.2129861847366699</v>
      </c>
      <c r="O50">
        <v>0.40122816749811302</v>
      </c>
      <c r="P50">
        <v>-0.101878424458892</v>
      </c>
      <c r="Q50">
        <v>7.2984744627930406E-2</v>
      </c>
      <c r="V50">
        <v>0.86242955610600902</v>
      </c>
      <c r="W50">
        <v>0.60884682232641196</v>
      </c>
      <c r="X50">
        <v>-0.13637977972968399</v>
      </c>
      <c r="Y50">
        <v>1.79393000677268</v>
      </c>
      <c r="Z50">
        <v>1.1306553490220299</v>
      </c>
      <c r="AA50">
        <v>2.22556771343947</v>
      </c>
      <c r="AB50">
        <v>-0.101878424458892</v>
      </c>
      <c r="AC50">
        <v>7.2984744627930406E-2</v>
      </c>
      <c r="AH50">
        <v>0.86242955610600902</v>
      </c>
      <c r="AI50">
        <v>0.60884682232641196</v>
      </c>
      <c r="AJ50">
        <v>-0.13637977972968399</v>
      </c>
      <c r="AK50">
        <v>1.79393000677268</v>
      </c>
      <c r="AL50">
        <v>1.1306553490220299</v>
      </c>
      <c r="AM50">
        <v>2.22556771343947</v>
      </c>
      <c r="AN50">
        <v>0.67536446279507101</v>
      </c>
      <c r="AO50" s="18">
        <v>0.73563818921621005</v>
      </c>
      <c r="AP50" s="18">
        <v>-0.13637977972968399</v>
      </c>
      <c r="AQ50" s="18">
        <f t="shared" si="1"/>
        <v>0.7305000000000007</v>
      </c>
      <c r="AR50" s="18">
        <v>0.7305000000000007</v>
      </c>
      <c r="AS50">
        <v>0.46239799789895603</v>
      </c>
      <c r="AT50">
        <v>-9.2568992236485705</v>
      </c>
      <c r="AU50">
        <v>-15.4495652752186</v>
      </c>
      <c r="AV50">
        <v>9.0451691474911708</v>
      </c>
      <c r="AW50">
        <v>10.1541413264539</v>
      </c>
      <c r="AX50">
        <v>9.1205194439188908</v>
      </c>
      <c r="AY50">
        <v>11.265482488825301</v>
      </c>
      <c r="AZ50">
        <v>9.9925374128647793</v>
      </c>
      <c r="BA50" s="11" t="s">
        <v>171</v>
      </c>
      <c r="BB50" t="s">
        <v>70</v>
      </c>
      <c r="BC50" t="s">
        <v>70</v>
      </c>
      <c r="BD50" t="s">
        <v>71</v>
      </c>
      <c r="BE50" t="s">
        <v>71</v>
      </c>
      <c r="BF50" t="s">
        <v>70</v>
      </c>
      <c r="BG50" t="s">
        <v>70</v>
      </c>
      <c r="BI50" t="s">
        <v>73</v>
      </c>
      <c r="BJ50">
        <v>1</v>
      </c>
      <c r="BK50">
        <v>1.6020599913279601</v>
      </c>
      <c r="BL50">
        <v>0.44934838881418199</v>
      </c>
      <c r="BM50">
        <v>-0.27324019131725402</v>
      </c>
      <c r="BN50">
        <v>0</v>
      </c>
      <c r="BO50">
        <v>0</v>
      </c>
      <c r="BP50">
        <v>0</v>
      </c>
      <c r="BQ50">
        <v>0</v>
      </c>
      <c r="BR50">
        <v>0</v>
      </c>
    </row>
    <row r="51" spans="1:71">
      <c r="A51" t="s">
        <v>172</v>
      </c>
      <c r="B51">
        <v>-0.28241270314453998</v>
      </c>
      <c r="C51">
        <v>-0.53955321611927998</v>
      </c>
      <c r="D51">
        <v>0.30599588277080503</v>
      </c>
      <c r="F51">
        <v>-2.0046719909225899</v>
      </c>
      <c r="I51">
        <v>2.01535975540921</v>
      </c>
      <c r="J51">
        <v>4.7664194601560003E-2</v>
      </c>
      <c r="L51">
        <v>1.73279569828933</v>
      </c>
      <c r="M51">
        <v>1.6963563887333299</v>
      </c>
      <c r="N51">
        <v>1.7381460887120599</v>
      </c>
      <c r="O51">
        <v>-0.120330794367946</v>
      </c>
      <c r="P51">
        <v>-0.41005039867429199</v>
      </c>
      <c r="Q51">
        <v>0.46849502450706898</v>
      </c>
      <c r="S51">
        <v>-2.0208159663255798</v>
      </c>
      <c r="V51">
        <v>2.0277572046905501</v>
      </c>
      <c r="W51">
        <v>4.2575512440190602E-2</v>
      </c>
      <c r="Y51">
        <v>1.71264970162721</v>
      </c>
      <c r="Z51">
        <v>1.7366354976868199</v>
      </c>
      <c r="AA51">
        <v>1.7140781649818599</v>
      </c>
      <c r="AB51">
        <v>-0.41005039867429199</v>
      </c>
      <c r="AC51">
        <v>0.46849502450706898</v>
      </c>
      <c r="AE51">
        <v>-2.0208159663255798</v>
      </c>
      <c r="AH51">
        <v>2.0277572046905501</v>
      </c>
      <c r="AI51">
        <v>4.2575512440190602E-2</v>
      </c>
      <c r="AK51">
        <v>1.71264970162721</v>
      </c>
      <c r="AL51">
        <v>1.7366354976868199</v>
      </c>
      <c r="AM51">
        <v>1.7140781649818599</v>
      </c>
      <c r="AN51">
        <v>-8.0646338441311305E-2</v>
      </c>
      <c r="AO51" s="18">
        <v>1.09057236306714</v>
      </c>
      <c r="AP51" s="18">
        <v>-2.0208159663255798</v>
      </c>
      <c r="AQ51" s="18">
        <f t="shared" si="1"/>
        <v>9.532000000000037E-3</v>
      </c>
      <c r="AR51" s="18">
        <v>9.532000000000037E-3</v>
      </c>
      <c r="AS51">
        <v>2.25527250510331</v>
      </c>
      <c r="AT51">
        <v>-7.9159647250603102</v>
      </c>
      <c r="AU51">
        <v>-16.2296196743244</v>
      </c>
      <c r="AV51">
        <v>7.7042346489029097</v>
      </c>
      <c r="AW51">
        <v>8.8132068278656792</v>
      </c>
      <c r="AY51">
        <v>9.9245479902370306</v>
      </c>
      <c r="AZ51">
        <v>9.00653708812745</v>
      </c>
      <c r="BA51" s="11" t="s">
        <v>173</v>
      </c>
      <c r="BB51" t="s">
        <v>70</v>
      </c>
      <c r="BC51" t="s">
        <v>70</v>
      </c>
      <c r="BD51" t="s">
        <v>71</v>
      </c>
      <c r="BE51" t="s">
        <v>71</v>
      </c>
      <c r="BF51" t="s">
        <v>70</v>
      </c>
      <c r="BG51" t="s">
        <v>70</v>
      </c>
      <c r="BI51" t="s">
        <v>73</v>
      </c>
      <c r="BJ51">
        <v>1.6020599913279601</v>
      </c>
      <c r="BK51">
        <v>1.3010299956639799</v>
      </c>
      <c r="BL51">
        <v>1.46480433086318</v>
      </c>
      <c r="BM51">
        <v>1.16470014203617</v>
      </c>
      <c r="BN51">
        <v>0</v>
      </c>
      <c r="BO51">
        <v>0</v>
      </c>
      <c r="BP51">
        <v>0</v>
      </c>
      <c r="BQ51">
        <v>0</v>
      </c>
      <c r="BR51">
        <v>0</v>
      </c>
    </row>
    <row r="52" spans="1:71">
      <c r="A52" t="s">
        <v>174</v>
      </c>
      <c r="B52">
        <v>-0.98885263922420297</v>
      </c>
      <c r="C52">
        <v>-1.0676784680107101</v>
      </c>
      <c r="D52">
        <v>-5.20274207542199E-2</v>
      </c>
      <c r="F52">
        <v>-2.4343882750979402</v>
      </c>
      <c r="H52">
        <v>0.67951874369578902</v>
      </c>
      <c r="I52">
        <v>0.169086357487023</v>
      </c>
      <c r="J52">
        <v>0.23904909314019099</v>
      </c>
      <c r="K52">
        <v>0.59383966108127095</v>
      </c>
      <c r="L52">
        <v>1.3864989655506501</v>
      </c>
      <c r="M52">
        <v>1.23729233756746</v>
      </c>
      <c r="N52">
        <v>1.3174364965351</v>
      </c>
      <c r="O52">
        <v>-0.79778422419886896</v>
      </c>
      <c r="P52">
        <v>-0.88140463477623798</v>
      </c>
      <c r="Q52">
        <v>0.13481437032046001</v>
      </c>
      <c r="S52">
        <v>-2.4397346021372899</v>
      </c>
      <c r="U52">
        <v>0.66773305253326698</v>
      </c>
      <c r="V52">
        <v>0.18752072083646301</v>
      </c>
      <c r="W52">
        <v>0.23502315949522301</v>
      </c>
      <c r="X52">
        <v>0.59228781595213098</v>
      </c>
      <c r="Y52">
        <v>1.3832766504076499</v>
      </c>
      <c r="Z52">
        <v>1.27253777737524</v>
      </c>
      <c r="AA52">
        <v>1.28443073384452</v>
      </c>
      <c r="AB52">
        <v>-0.88140463477623798</v>
      </c>
      <c r="AC52">
        <v>0.13481437032046001</v>
      </c>
      <c r="AE52">
        <v>-2.4397346021372899</v>
      </c>
      <c r="AG52">
        <v>0.66773305253326698</v>
      </c>
      <c r="AH52">
        <v>0.18752072083646301</v>
      </c>
      <c r="AI52">
        <v>0.23502315949522301</v>
      </c>
      <c r="AJ52">
        <v>0.59228781595213098</v>
      </c>
      <c r="AK52">
        <v>1.3832766504076499</v>
      </c>
      <c r="AL52">
        <v>1.27253777737524</v>
      </c>
      <c r="AM52">
        <v>1.28443073384452</v>
      </c>
      <c r="AN52">
        <v>0.24245828272678499</v>
      </c>
      <c r="AO52" s="18">
        <v>0.413655487723677</v>
      </c>
      <c r="AP52" s="18">
        <v>-2.4397346021372899</v>
      </c>
      <c r="AQ52" s="18">
        <f t="shared" si="1"/>
        <v>3.6329999999999596E-3</v>
      </c>
      <c r="AR52" s="18">
        <v>3.6329999999999596E-3</v>
      </c>
      <c r="AS52">
        <v>0.43136376415898697</v>
      </c>
      <c r="AT52">
        <v>-7.0146900779686803</v>
      </c>
      <c r="AU52">
        <v>-14.1434660533633</v>
      </c>
      <c r="AV52">
        <v>6.8029600018112797</v>
      </c>
      <c r="AW52">
        <v>7.9119321807740501</v>
      </c>
      <c r="AX52">
        <v>7.6069778939208099</v>
      </c>
      <c r="AY52">
        <v>9.0232733431453997</v>
      </c>
      <c r="AZ52">
        <v>7.4283455656923598</v>
      </c>
      <c r="BA52" s="11" t="s">
        <v>175</v>
      </c>
      <c r="BB52" t="s">
        <v>70</v>
      </c>
      <c r="BC52" t="s">
        <v>71</v>
      </c>
      <c r="BD52" t="s">
        <v>71</v>
      </c>
      <c r="BE52" t="s">
        <v>71</v>
      </c>
      <c r="BF52" t="s">
        <v>70</v>
      </c>
      <c r="BG52" t="s">
        <v>70</v>
      </c>
      <c r="BI52" t="s">
        <v>76</v>
      </c>
      <c r="BJ52">
        <v>1</v>
      </c>
      <c r="BK52">
        <v>1</v>
      </c>
      <c r="BL52">
        <v>1.1038858709025501</v>
      </c>
      <c r="BM52">
        <v>1.77082764353103E-2</v>
      </c>
      <c r="BN52">
        <v>0</v>
      </c>
      <c r="BO52">
        <v>0</v>
      </c>
      <c r="BP52">
        <v>0</v>
      </c>
      <c r="BQ52">
        <v>0</v>
      </c>
      <c r="BR52">
        <v>0</v>
      </c>
    </row>
    <row r="53" spans="1:71">
      <c r="A53" t="s">
        <v>176</v>
      </c>
      <c r="B53">
        <v>0.397592434038117</v>
      </c>
      <c r="C53">
        <v>0.55774774164146801</v>
      </c>
      <c r="D53">
        <v>1.08170727009735</v>
      </c>
      <c r="F53">
        <v>-1.7759851886271401</v>
      </c>
      <c r="H53">
        <v>1.22453306260609</v>
      </c>
      <c r="I53">
        <v>1.0265332645233001</v>
      </c>
      <c r="J53">
        <v>1.07736790528416</v>
      </c>
      <c r="K53">
        <v>1.1571544399062801</v>
      </c>
      <c r="L53">
        <v>2.4537768596904401</v>
      </c>
      <c r="M53">
        <v>2.8059763507175601</v>
      </c>
      <c r="N53">
        <v>2.7673785241141799</v>
      </c>
      <c r="O53">
        <v>0.51494600530800405</v>
      </c>
      <c r="P53">
        <v>0.642266618902674</v>
      </c>
      <c r="Q53">
        <v>1.2324878663529899</v>
      </c>
      <c r="S53">
        <v>-1.7579557606304499</v>
      </c>
      <c r="U53">
        <v>1.2307043136125699</v>
      </c>
      <c r="V53">
        <v>1.0394141191761399</v>
      </c>
      <c r="W53">
        <v>1.0891983668051499</v>
      </c>
      <c r="X53">
        <v>1.21537315278342</v>
      </c>
      <c r="Y53">
        <v>2.4656802115982801</v>
      </c>
      <c r="Z53">
        <v>2.7804613328617198</v>
      </c>
      <c r="AA53">
        <v>2.7783683433558699</v>
      </c>
      <c r="AB53">
        <v>0.642266618902674</v>
      </c>
      <c r="AC53">
        <v>1.2324878663529899</v>
      </c>
      <c r="AE53">
        <v>-1.7579557606304499</v>
      </c>
      <c r="AG53">
        <v>1.2307043136125699</v>
      </c>
      <c r="AH53">
        <v>1.0394141191761399</v>
      </c>
      <c r="AI53">
        <v>1.0891983668051499</v>
      </c>
      <c r="AJ53">
        <v>1.21537315278342</v>
      </c>
      <c r="AK53">
        <v>2.4656802115982801</v>
      </c>
      <c r="AL53">
        <v>2.7804613328617198</v>
      </c>
      <c r="AM53">
        <v>2.7783683433558699</v>
      </c>
      <c r="AN53">
        <v>0.83493116642206699</v>
      </c>
      <c r="AO53" s="18">
        <v>1.2230387331979999</v>
      </c>
      <c r="AP53" s="18">
        <v>-1.7579557606304499</v>
      </c>
      <c r="AQ53" s="18">
        <f t="shared" si="1"/>
        <v>1.7459999999999962E-2</v>
      </c>
      <c r="AR53" s="18">
        <v>1.7459999999999962E-2</v>
      </c>
      <c r="AS53">
        <v>7.2617476545236495E-2</v>
      </c>
      <c r="AT53">
        <v>-9.5713878184147401</v>
      </c>
      <c r="AU53">
        <v>-15.7438880522594</v>
      </c>
      <c r="AV53">
        <v>9.3596577422573404</v>
      </c>
      <c r="AW53">
        <v>10.468629921220099</v>
      </c>
      <c r="AX53">
        <v>10.7867609711982</v>
      </c>
      <c r="AY53">
        <v>11.5799710835915</v>
      </c>
      <c r="AZ53">
        <v>10.7944265516127</v>
      </c>
      <c r="BA53" s="11" t="s">
        <v>177</v>
      </c>
      <c r="BB53" t="s">
        <v>70</v>
      </c>
      <c r="BC53" t="s">
        <v>70</v>
      </c>
      <c r="BD53" t="s">
        <v>71</v>
      </c>
      <c r="BE53" t="s">
        <v>71</v>
      </c>
      <c r="BF53" t="s">
        <v>72</v>
      </c>
      <c r="BG53" t="s">
        <v>70</v>
      </c>
      <c r="BI53" t="s">
        <v>76</v>
      </c>
      <c r="BK53">
        <v>1.6020599913279601</v>
      </c>
      <c r="BL53">
        <v>1.0905767483664499</v>
      </c>
      <c r="BM53">
        <v>-1.1504212566527601</v>
      </c>
      <c r="BN53">
        <v>0</v>
      </c>
      <c r="BO53">
        <v>0</v>
      </c>
      <c r="BP53">
        <v>0</v>
      </c>
      <c r="BQ53">
        <v>0</v>
      </c>
      <c r="BR53">
        <v>0</v>
      </c>
    </row>
    <row r="54" spans="1:71">
      <c r="A54" t="s">
        <v>178</v>
      </c>
      <c r="B54">
        <v>-3.9529222465701001E-2</v>
      </c>
      <c r="C54">
        <v>-1.5662811355311201E-3</v>
      </c>
      <c r="D54">
        <v>0.137354111370733</v>
      </c>
      <c r="F54">
        <v>-0.98505965020706299</v>
      </c>
      <c r="G54">
        <v>0.52904517076576896</v>
      </c>
      <c r="H54">
        <v>1.0350292822023699</v>
      </c>
      <c r="I54">
        <v>2.50037371435337</v>
      </c>
      <c r="J54">
        <v>0.56038492297201503</v>
      </c>
      <c r="K54">
        <v>1.3168087520530201</v>
      </c>
      <c r="L54">
        <v>2.1953460583484201</v>
      </c>
      <c r="M54">
        <v>2.20303288701471</v>
      </c>
      <c r="N54">
        <v>2.1519823954574702</v>
      </c>
      <c r="O54">
        <v>0.15745676813422599</v>
      </c>
      <c r="P54">
        <v>0.181271771559462</v>
      </c>
      <c r="Q54">
        <v>0.34202768808747203</v>
      </c>
      <c r="S54">
        <v>-0.95742448755980902</v>
      </c>
      <c r="T54">
        <v>0.52943035436698604</v>
      </c>
      <c r="U54">
        <v>1.0098756337121599</v>
      </c>
      <c r="V54">
        <v>2.4446692309385201</v>
      </c>
      <c r="W54">
        <v>0.517591730711908</v>
      </c>
      <c r="X54">
        <v>1.3121773564397801</v>
      </c>
      <c r="Y54">
        <v>2.1934029030624198</v>
      </c>
      <c r="Z54">
        <v>2.1950689964685899</v>
      </c>
      <c r="AA54">
        <v>2.1544239731146502</v>
      </c>
      <c r="AB54">
        <v>0.181271771559462</v>
      </c>
      <c r="AC54">
        <v>0.34202768808747203</v>
      </c>
      <c r="AE54">
        <v>-0.95742448755980902</v>
      </c>
      <c r="AF54">
        <v>0.52943035436698604</v>
      </c>
      <c r="AG54">
        <v>1.0098756337121599</v>
      </c>
      <c r="AH54">
        <v>2.4446692309385201</v>
      </c>
      <c r="AI54">
        <v>0.517591730711908</v>
      </c>
      <c r="AJ54">
        <v>1.3121773564397801</v>
      </c>
      <c r="AK54">
        <v>2.1934029030624198</v>
      </c>
      <c r="AL54">
        <v>2.1950689964685899</v>
      </c>
      <c r="AM54">
        <v>2.1544239731146502</v>
      </c>
      <c r="AN54">
        <v>0.51757106054991797</v>
      </c>
      <c r="AO54" s="18">
        <v>1.0098756337121599</v>
      </c>
      <c r="AP54" s="18">
        <v>-0.95742448755980902</v>
      </c>
      <c r="AQ54" s="18">
        <f t="shared" si="1"/>
        <v>0.11030000000000009</v>
      </c>
      <c r="AR54" s="18">
        <v>0.11030000000000009</v>
      </c>
      <c r="AS54">
        <v>0.553761698390004</v>
      </c>
      <c r="AT54">
        <v>-7.9716828920070197</v>
      </c>
      <c r="AU54">
        <v>-15.407248026945499</v>
      </c>
      <c r="AV54">
        <v>7.75995281584962</v>
      </c>
      <c r="AW54">
        <v>8.8689249948123905</v>
      </c>
      <c r="AX54">
        <v>9.2838602484467998</v>
      </c>
      <c r="AY54">
        <v>9.9802661571837401</v>
      </c>
      <c r="AZ54">
        <v>8.9815585257191799</v>
      </c>
      <c r="BA54" s="11" t="s">
        <v>179</v>
      </c>
      <c r="BB54" t="s">
        <v>70</v>
      </c>
      <c r="BC54" t="s">
        <v>70</v>
      </c>
      <c r="BD54" t="s">
        <v>71</v>
      </c>
      <c r="BE54" t="s">
        <v>70</v>
      </c>
      <c r="BF54" t="s">
        <v>70</v>
      </c>
      <c r="BG54" t="s">
        <v>70</v>
      </c>
      <c r="BI54" t="s">
        <v>76</v>
      </c>
      <c r="BJ54">
        <v>1</v>
      </c>
      <c r="BK54">
        <v>1</v>
      </c>
      <c r="BL54">
        <v>0.97944807019282998</v>
      </c>
      <c r="BM54">
        <v>-0.45611393532215599</v>
      </c>
      <c r="BN54">
        <v>0</v>
      </c>
      <c r="BO54">
        <v>0</v>
      </c>
      <c r="BP54">
        <v>0</v>
      </c>
      <c r="BQ54">
        <v>0</v>
      </c>
      <c r="BR54">
        <v>0</v>
      </c>
    </row>
    <row r="55" spans="1:71">
      <c r="A55" t="s">
        <v>180</v>
      </c>
      <c r="B55">
        <v>-0.97674754036628897</v>
      </c>
      <c r="C55">
        <v>-1.58020941389364</v>
      </c>
      <c r="D55">
        <v>-4.9002666011194997E-2</v>
      </c>
      <c r="F55">
        <v>-1.1891628488595101</v>
      </c>
      <c r="G55">
        <v>-0.17172688794793001</v>
      </c>
      <c r="H55">
        <v>0.33021078457152803</v>
      </c>
      <c r="I55">
        <v>0.33745926129065601</v>
      </c>
      <c r="J55">
        <v>-1.41695101416078E-2</v>
      </c>
      <c r="K55">
        <v>0.27044590801796298</v>
      </c>
      <c r="L55">
        <v>1.77202816532485</v>
      </c>
      <c r="M55">
        <v>1.4318460456987301</v>
      </c>
      <c r="N55">
        <v>1.9439888750737699</v>
      </c>
      <c r="O55">
        <v>-0.78304279263890297</v>
      </c>
      <c r="P55">
        <v>-1.35193287055107</v>
      </c>
      <c r="Q55">
        <v>0.142076461073285</v>
      </c>
      <c r="S55">
        <v>-1.20502425594887</v>
      </c>
      <c r="T55">
        <v>-0.17295398299526599</v>
      </c>
      <c r="U55">
        <v>0.29994290002276702</v>
      </c>
      <c r="V55">
        <v>0.37014284705110201</v>
      </c>
      <c r="W55">
        <v>-8.7739243075051505E-3</v>
      </c>
      <c r="X55">
        <v>0.25066391946324401</v>
      </c>
      <c r="Y55">
        <v>1.7586848498824399</v>
      </c>
      <c r="Z55">
        <v>1.45178643552429</v>
      </c>
      <c r="AA55">
        <v>1.9092885241622499</v>
      </c>
      <c r="AB55">
        <v>-1.35193287055107</v>
      </c>
      <c r="AC55">
        <v>0.142076461073285</v>
      </c>
      <c r="AE55">
        <v>-1.20502425594887</v>
      </c>
      <c r="AF55">
        <v>-0.17295398299526599</v>
      </c>
      <c r="AG55">
        <v>0.29994290002276702</v>
      </c>
      <c r="AH55">
        <v>0.37014284705110201</v>
      </c>
      <c r="AI55">
        <v>-8.7739243075051505E-3</v>
      </c>
      <c r="AJ55">
        <v>0.25066391946324401</v>
      </c>
      <c r="AK55">
        <v>1.7586848498824399</v>
      </c>
      <c r="AL55">
        <v>1.45178643552429</v>
      </c>
      <c r="AM55">
        <v>1.9092885241622499</v>
      </c>
      <c r="AN55">
        <v>0.40911461869686799</v>
      </c>
      <c r="AO55" s="18">
        <v>0.25066391946324401</v>
      </c>
      <c r="AP55" s="18">
        <v>-1.35193287055107</v>
      </c>
      <c r="AQ55" s="18">
        <f t="shared" si="1"/>
        <v>4.4469999999999517E-2</v>
      </c>
      <c r="AR55" s="18">
        <v>4.4469999999999517E-2</v>
      </c>
      <c r="AS55">
        <v>0.10037054511756301</v>
      </c>
      <c r="AT55">
        <v>-9.1854912723690099</v>
      </c>
      <c r="AU55">
        <v>-15.8044007548039</v>
      </c>
      <c r="AV55">
        <v>8.9737611962116102</v>
      </c>
      <c r="AW55">
        <v>10.082733375174399</v>
      </c>
      <c r="AX55">
        <v>9.4361551918322508</v>
      </c>
      <c r="AY55">
        <v>11.194074537545699</v>
      </c>
      <c r="AZ55">
        <v>9.4361551918322508</v>
      </c>
      <c r="BA55" s="11" t="s">
        <v>181</v>
      </c>
      <c r="BB55" t="s">
        <v>70</v>
      </c>
      <c r="BC55" t="s">
        <v>70</v>
      </c>
      <c r="BD55" t="s">
        <v>71</v>
      </c>
      <c r="BE55" t="s">
        <v>70</v>
      </c>
      <c r="BF55" t="s">
        <v>72</v>
      </c>
      <c r="BG55" t="s">
        <v>70</v>
      </c>
      <c r="BI55" t="s">
        <v>76</v>
      </c>
      <c r="BJ55">
        <v>1</v>
      </c>
      <c r="BK55">
        <v>1</v>
      </c>
      <c r="BL55">
        <v>0.68334499898965295</v>
      </c>
      <c r="BM55">
        <v>-0.15029337434568099</v>
      </c>
      <c r="BN55">
        <v>0</v>
      </c>
      <c r="BO55">
        <v>0</v>
      </c>
      <c r="BP55">
        <v>0</v>
      </c>
      <c r="BQ55">
        <v>0</v>
      </c>
      <c r="BR55">
        <v>0</v>
      </c>
    </row>
    <row r="56" spans="1:71">
      <c r="A56" t="s">
        <v>182</v>
      </c>
      <c r="B56">
        <v>-1.74690441415097</v>
      </c>
      <c r="C56">
        <v>-0.331893762067269</v>
      </c>
      <c r="D56">
        <v>-0.26114019792780002</v>
      </c>
      <c r="E56">
        <v>-1.3822659646359801</v>
      </c>
      <c r="F56">
        <v>-2.5739769843101201</v>
      </c>
      <c r="H56">
        <v>0.56264967221191697</v>
      </c>
      <c r="I56">
        <v>2.1580607939366101</v>
      </c>
      <c r="J56">
        <v>-0.208239195987095</v>
      </c>
      <c r="L56">
        <v>1.51719589794997</v>
      </c>
      <c r="M56">
        <v>1.8498491956052601</v>
      </c>
      <c r="N56">
        <v>1.8393523288954201</v>
      </c>
      <c r="O56">
        <v>-1.5212892444872399</v>
      </c>
      <c r="P56">
        <v>-0.14092177525303101</v>
      </c>
      <c r="Q56">
        <v>-2.91883891274822E-2</v>
      </c>
      <c r="R56">
        <v>-1.38394480502341</v>
      </c>
      <c r="S56">
        <v>-2.5998075114074202</v>
      </c>
      <c r="U56">
        <v>0.57205798992630497</v>
      </c>
      <c r="V56">
        <v>2.1179338350396399</v>
      </c>
      <c r="W56">
        <v>-0.19429529556613601</v>
      </c>
      <c r="Y56">
        <v>1.50974001557038</v>
      </c>
      <c r="Z56">
        <v>1.8569704334824899</v>
      </c>
      <c r="AA56">
        <v>1.82885315967664</v>
      </c>
      <c r="AB56">
        <v>-0.14092177525303101</v>
      </c>
      <c r="AC56">
        <v>-2.91883891274822E-2</v>
      </c>
      <c r="AD56">
        <v>-1.38394480502341</v>
      </c>
      <c r="AE56">
        <v>-2.5998075114074202</v>
      </c>
      <c r="AG56">
        <v>0.57205798992630497</v>
      </c>
      <c r="AH56">
        <v>2.1179338350396399</v>
      </c>
      <c r="AI56">
        <v>-0.19429529556613601</v>
      </c>
      <c r="AK56">
        <v>1.50974001557038</v>
      </c>
      <c r="AL56">
        <v>1.8569704334824899</v>
      </c>
      <c r="AM56">
        <v>1.82885315967664</v>
      </c>
      <c r="AN56">
        <v>0.28172332736127798</v>
      </c>
      <c r="AO56" s="18">
        <v>0.57205798992630497</v>
      </c>
      <c r="AP56" s="18">
        <v>-2.5998075114074202</v>
      </c>
      <c r="AQ56" s="18">
        <f t="shared" si="1"/>
        <v>2.5130000000000209E-3</v>
      </c>
      <c r="AR56" s="18">
        <v>2.5130000000000209E-3</v>
      </c>
      <c r="AS56">
        <v>1.90848501887865</v>
      </c>
      <c r="AT56">
        <v>-8.6629156693532696</v>
      </c>
      <c r="AU56">
        <v>-15.0107883516411</v>
      </c>
      <c r="AV56">
        <v>8.4511855931958699</v>
      </c>
      <c r="AW56">
        <v>9.5601577721586395</v>
      </c>
      <c r="AY56">
        <v>10.67149893453</v>
      </c>
      <c r="AZ56">
        <v>9.2349736592795804</v>
      </c>
      <c r="BA56" s="11" t="s">
        <v>183</v>
      </c>
      <c r="BB56" t="s">
        <v>70</v>
      </c>
      <c r="BC56" t="s">
        <v>70</v>
      </c>
      <c r="BD56" t="s">
        <v>71</v>
      </c>
      <c r="BE56" t="s">
        <v>71</v>
      </c>
      <c r="BF56" t="s">
        <v>70</v>
      </c>
      <c r="BG56" t="s">
        <v>70</v>
      </c>
      <c r="BI56" t="s">
        <v>76</v>
      </c>
      <c r="BL56">
        <v>1.48058942111465</v>
      </c>
      <c r="BM56">
        <v>1.3364270289523501</v>
      </c>
      <c r="BN56">
        <v>0</v>
      </c>
      <c r="BO56">
        <v>0</v>
      </c>
      <c r="BP56">
        <v>0</v>
      </c>
      <c r="BQ56">
        <v>0</v>
      </c>
      <c r="BR56">
        <v>0</v>
      </c>
    </row>
    <row r="57" spans="1:71" ht="45">
      <c r="A57" t="s">
        <v>184</v>
      </c>
      <c r="B57">
        <v>0.350829273582968</v>
      </c>
      <c r="C57">
        <v>1.5939502952639899</v>
      </c>
      <c r="D57">
        <v>0.49345805099518802</v>
      </c>
      <c r="E57">
        <v>0.38703370128236297</v>
      </c>
      <c r="I57">
        <v>3.19645254170339</v>
      </c>
      <c r="J57">
        <v>1.3933996952931</v>
      </c>
      <c r="L57">
        <v>2.8553374044695401</v>
      </c>
      <c r="M57">
        <v>2.8178957571618</v>
      </c>
      <c r="N57">
        <v>2.5606238745499299</v>
      </c>
      <c r="O57">
        <v>0.553640336231354</v>
      </c>
      <c r="P57">
        <v>1.78518742002936</v>
      </c>
      <c r="Q57">
        <v>0.66922387393080596</v>
      </c>
      <c r="R57">
        <v>0.40654018043395501</v>
      </c>
      <c r="V57">
        <v>3.1894903136993702</v>
      </c>
      <c r="W57">
        <v>1.4017450822370601</v>
      </c>
      <c r="Y57">
        <v>2.8829227906026</v>
      </c>
      <c r="Z57">
        <v>2.7900035203904898</v>
      </c>
      <c r="AA57">
        <v>2.5565437084835101</v>
      </c>
      <c r="AB57">
        <v>1.78518742002936</v>
      </c>
      <c r="AC57">
        <v>0.66922387393080596</v>
      </c>
      <c r="AD57">
        <v>0.40654018043395501</v>
      </c>
      <c r="AH57">
        <v>3.1894903136993702</v>
      </c>
      <c r="AI57">
        <v>1.4017450822370601</v>
      </c>
      <c r="AK57">
        <v>2.8829227906026</v>
      </c>
      <c r="AL57">
        <v>2.7900035203904898</v>
      </c>
      <c r="AM57">
        <v>2.5565437084835101</v>
      </c>
      <c r="AN57">
        <v>0.53200531352892799</v>
      </c>
      <c r="AO57" s="18">
        <v>2.5565437084835101</v>
      </c>
      <c r="AP57" s="18">
        <v>0.66922387393080596</v>
      </c>
      <c r="AQ57" s="18">
        <f t="shared" si="1"/>
        <v>4.6690000000000023</v>
      </c>
      <c r="AR57" s="18">
        <v>4.6690000000000023</v>
      </c>
      <c r="AS57">
        <v>1.8750612633917001</v>
      </c>
      <c r="AT57">
        <v>9.07337773085342E-2</v>
      </c>
      <c r="AU57">
        <v>-14.7269526984126</v>
      </c>
      <c r="AV57">
        <v>-0.30246385346593102</v>
      </c>
      <c r="AW57">
        <v>0.80650832549683105</v>
      </c>
      <c r="AY57">
        <v>1.91784948786818</v>
      </c>
      <c r="AZ57">
        <v>2.4658099311749799</v>
      </c>
      <c r="BA57" s="11" t="s">
        <v>185</v>
      </c>
      <c r="BB57" t="s">
        <v>70</v>
      </c>
      <c r="BC57" t="s">
        <v>70</v>
      </c>
      <c r="BD57" t="s">
        <v>71</v>
      </c>
      <c r="BE57" t="s">
        <v>71</v>
      </c>
      <c r="BF57" t="s">
        <v>72</v>
      </c>
      <c r="BG57" t="s">
        <v>71</v>
      </c>
      <c r="BI57" t="s">
        <v>73</v>
      </c>
      <c r="BL57">
        <v>1.09894830896064</v>
      </c>
      <c r="BM57">
        <v>-0.68148244509181399</v>
      </c>
      <c r="BN57">
        <v>0</v>
      </c>
      <c r="BO57">
        <v>1</v>
      </c>
      <c r="BP57">
        <v>1</v>
      </c>
      <c r="BQ57">
        <v>0</v>
      </c>
      <c r="BR57">
        <v>0</v>
      </c>
      <c r="BS57" s="10" t="s">
        <v>530</v>
      </c>
    </row>
    <row r="58" spans="1:71">
      <c r="A58" t="s">
        <v>186</v>
      </c>
      <c r="B58">
        <v>-1.0721165896692899</v>
      </c>
      <c r="C58">
        <v>0.44326298745869502</v>
      </c>
      <c r="D58">
        <v>0.72827259789501697</v>
      </c>
      <c r="E58">
        <v>-1.4320330931768499</v>
      </c>
      <c r="F58">
        <v>1.6297153326471301</v>
      </c>
      <c r="I58">
        <v>1.56655533088306</v>
      </c>
      <c r="J58">
        <v>1.67375793654958</v>
      </c>
      <c r="K58">
        <v>1.68448629218873</v>
      </c>
      <c r="L58">
        <v>2.8655185190747701</v>
      </c>
      <c r="M58">
        <v>2.8494194137969</v>
      </c>
      <c r="N58">
        <v>2.81257915540905</v>
      </c>
      <c r="O58">
        <v>-0.89997426989213702</v>
      </c>
      <c r="P58">
        <v>0.64855515566267097</v>
      </c>
      <c r="Q58">
        <v>0.93459943821807301</v>
      </c>
      <c r="R58">
        <v>-1.4428538576816401</v>
      </c>
      <c r="S58">
        <v>1.6481647785739999</v>
      </c>
      <c r="V58">
        <v>1.57298770819821</v>
      </c>
      <c r="W58">
        <v>1.7098633174404001</v>
      </c>
      <c r="X58">
        <v>1.6819644589946801</v>
      </c>
      <c r="Y58">
        <v>2.8637391073452201</v>
      </c>
      <c r="Z58">
        <v>2.8422971343280699</v>
      </c>
      <c r="AA58">
        <v>2.8280150642239801</v>
      </c>
      <c r="AB58">
        <v>0.64855515566267097</v>
      </c>
      <c r="AC58">
        <v>0.93459943821807301</v>
      </c>
      <c r="AD58">
        <v>-1.4428538576816401</v>
      </c>
      <c r="AE58">
        <v>1.6481647785739999</v>
      </c>
      <c r="AH58">
        <v>1.57298770819821</v>
      </c>
      <c r="AI58">
        <v>1.7098633174404001</v>
      </c>
      <c r="AJ58">
        <v>1.6819644589946801</v>
      </c>
      <c r="AK58">
        <v>2.8637391073452201</v>
      </c>
      <c r="AL58">
        <v>2.8422971343280699</v>
      </c>
      <c r="AM58">
        <v>2.8280150642239801</v>
      </c>
      <c r="AN58">
        <v>1.2645083602771201</v>
      </c>
      <c r="AO58" s="18">
        <v>1.6819644589946801</v>
      </c>
      <c r="AP58" s="18">
        <v>0.64855515566267097</v>
      </c>
      <c r="AQ58" s="18">
        <f t="shared" si="1"/>
        <v>4.4520000000000035</v>
      </c>
      <c r="AR58" s="18">
        <v>4.4520000000000035</v>
      </c>
      <c r="AT58">
        <v>-5.6008938450283496</v>
      </c>
      <c r="AU58">
        <v>-11.8286846930423</v>
      </c>
      <c r="AV58">
        <v>5.3891637688709499</v>
      </c>
      <c r="AW58">
        <v>6.4981359478337204</v>
      </c>
      <c r="AX58">
        <v>7.2828583040230299</v>
      </c>
      <c r="AY58">
        <v>7.60947711020507</v>
      </c>
      <c r="AZ58">
        <v>7.2828583040230299</v>
      </c>
      <c r="BA58" s="11" t="s">
        <v>187</v>
      </c>
      <c r="BB58" t="s">
        <v>72</v>
      </c>
      <c r="BC58" t="s">
        <v>72</v>
      </c>
      <c r="BD58" t="s">
        <v>70</v>
      </c>
      <c r="BE58" t="s">
        <v>70</v>
      </c>
      <c r="BF58" t="s">
        <v>72</v>
      </c>
      <c r="BG58" t="s">
        <v>71</v>
      </c>
      <c r="BI58" t="s">
        <v>73</v>
      </c>
      <c r="BL58">
        <v>1.14047094633556</v>
      </c>
      <c r="BN58">
        <v>0</v>
      </c>
      <c r="BO58">
        <v>0</v>
      </c>
      <c r="BP58">
        <v>0</v>
      </c>
      <c r="BQ58">
        <v>0</v>
      </c>
      <c r="BR58">
        <v>0</v>
      </c>
    </row>
    <row r="59" spans="1:71">
      <c r="A59" t="s">
        <v>188</v>
      </c>
      <c r="B59">
        <v>0.47070442972278798</v>
      </c>
      <c r="C59">
        <v>0.86183299765794497</v>
      </c>
      <c r="D59">
        <v>0.97358962342725697</v>
      </c>
      <c r="H59">
        <v>0.73375883558720301</v>
      </c>
      <c r="I59">
        <v>2.3716219271760202</v>
      </c>
      <c r="J59">
        <v>0.86835049964796795</v>
      </c>
      <c r="L59">
        <v>2.0870712059065402</v>
      </c>
      <c r="M59">
        <v>2.0265332645232998</v>
      </c>
      <c r="N59">
        <v>2.0507663112330401</v>
      </c>
      <c r="O59">
        <v>0.67043140936060597</v>
      </c>
      <c r="P59">
        <v>1.05994188806195</v>
      </c>
      <c r="Q59">
        <v>1.1812717715594601</v>
      </c>
      <c r="U59">
        <v>0.77451696572855</v>
      </c>
      <c r="V59">
        <v>2.3941013020400401</v>
      </c>
      <c r="W59">
        <v>0.86135516019325997</v>
      </c>
      <c r="Y59">
        <v>2.0507663112330401</v>
      </c>
      <c r="Z59">
        <v>2.0791812460476198</v>
      </c>
      <c r="AA59">
        <v>2.05994188806195</v>
      </c>
      <c r="AB59">
        <v>1.05994188806195</v>
      </c>
      <c r="AC59">
        <v>1.1812717715594601</v>
      </c>
      <c r="AG59">
        <v>0.77451696572855</v>
      </c>
      <c r="AH59">
        <v>2.3941013020400401</v>
      </c>
      <c r="AI59">
        <v>0.86135516019325997</v>
      </c>
      <c r="AK59">
        <v>2.0507663112330401</v>
      </c>
      <c r="AL59">
        <v>2.0791812460476198</v>
      </c>
      <c r="AM59">
        <v>2.05994188806195</v>
      </c>
      <c r="AN59">
        <v>0.37429322042487201</v>
      </c>
      <c r="AO59" s="18">
        <v>1.6160190413962501</v>
      </c>
      <c r="AP59" s="18">
        <v>0.77451696572855</v>
      </c>
      <c r="AQ59" s="18">
        <f t="shared" si="1"/>
        <v>5.9500000000000073</v>
      </c>
      <c r="AR59" s="18">
        <v>5.9500000000000073</v>
      </c>
      <c r="AS59">
        <v>2.3010299956639799</v>
      </c>
      <c r="AT59">
        <v>-5.69496946458856</v>
      </c>
      <c r="AU59">
        <v>-12.7860829942262</v>
      </c>
      <c r="AV59">
        <v>5.4832393884311603</v>
      </c>
      <c r="AW59">
        <v>6.5922115673939299</v>
      </c>
      <c r="AY59">
        <v>7.7035527297652804</v>
      </c>
      <c r="AZ59">
        <v>7.3109885059848096</v>
      </c>
      <c r="BA59" s="11" t="s">
        <v>189</v>
      </c>
      <c r="BB59" t="s">
        <v>70</v>
      </c>
      <c r="BC59" t="s">
        <v>70</v>
      </c>
      <c r="BD59" t="s">
        <v>71</v>
      </c>
      <c r="BE59" t="s">
        <v>71</v>
      </c>
      <c r="BF59" t="s">
        <v>72</v>
      </c>
      <c r="BG59" t="s">
        <v>70</v>
      </c>
      <c r="BI59" t="s">
        <v>73</v>
      </c>
      <c r="BL59">
        <v>0.65704881734162202</v>
      </c>
      <c r="BM59">
        <v>0.68501095426772896</v>
      </c>
      <c r="BN59">
        <v>0</v>
      </c>
      <c r="BO59">
        <v>0</v>
      </c>
      <c r="BP59">
        <v>0</v>
      </c>
      <c r="BQ59">
        <v>0</v>
      </c>
      <c r="BR59">
        <v>0</v>
      </c>
    </row>
    <row r="60" spans="1:71">
      <c r="A60" t="s">
        <v>190</v>
      </c>
      <c r="B60">
        <v>-2.6092414712612801</v>
      </c>
      <c r="D60">
        <v>0.81703622605002901</v>
      </c>
      <c r="E60">
        <v>-2.60432421473006</v>
      </c>
      <c r="H60">
        <v>1.37930551775058</v>
      </c>
      <c r="I60">
        <v>2.78433194802215</v>
      </c>
      <c r="J60">
        <v>2.8159096508867698</v>
      </c>
      <c r="L60">
        <v>2.5182506513085001</v>
      </c>
      <c r="M60">
        <v>2.4740705032150401</v>
      </c>
      <c r="N60">
        <v>2.5089335260500301</v>
      </c>
      <c r="O60">
        <v>-2.5679933127304002</v>
      </c>
      <c r="Q60">
        <v>0.83384804953114799</v>
      </c>
      <c r="R60">
        <v>-2.6163641316381199</v>
      </c>
      <c r="U60">
        <v>1.38952046584638</v>
      </c>
      <c r="V60">
        <v>2.8344842853348098</v>
      </c>
      <c r="W60">
        <v>2.78197067391255</v>
      </c>
      <c r="Y60">
        <v>2.47610671684019</v>
      </c>
      <c r="Z60">
        <v>2.4810124209565698</v>
      </c>
      <c r="AA60">
        <v>2.50229052791477</v>
      </c>
      <c r="AC60">
        <v>0.83384804953114799</v>
      </c>
      <c r="AD60">
        <v>-2.6163641316381199</v>
      </c>
      <c r="AG60">
        <v>1.38952046584638</v>
      </c>
      <c r="AH60">
        <v>2.8344842853348098</v>
      </c>
      <c r="AI60">
        <v>2.78197067391255</v>
      </c>
      <c r="AK60">
        <v>2.47610671684019</v>
      </c>
      <c r="AL60">
        <v>2.4810124209565698</v>
      </c>
      <c r="AM60">
        <v>2.50229052791477</v>
      </c>
      <c r="AN60">
        <v>0.77785148502888601</v>
      </c>
      <c r="AO60" s="18">
        <v>2.4810124209565698</v>
      </c>
      <c r="AP60" s="18">
        <v>0.83384804953114799</v>
      </c>
      <c r="AQ60" s="18">
        <f t="shared" si="1"/>
        <v>6.8209999999999997</v>
      </c>
      <c r="AR60" s="18">
        <v>6.8209999999999997</v>
      </c>
      <c r="AT60">
        <v>-8.5491418493756708</v>
      </c>
      <c r="AU60">
        <v>-15.248847746259999</v>
      </c>
      <c r="AV60">
        <v>8.3374117732182693</v>
      </c>
      <c r="AW60">
        <v>9.4463839521810407</v>
      </c>
      <c r="AY60">
        <v>10.557725114552399</v>
      </c>
      <c r="AZ60">
        <v>11.030154270332201</v>
      </c>
      <c r="BA60" s="11" t="s">
        <v>191</v>
      </c>
      <c r="BB60" t="s">
        <v>70</v>
      </c>
      <c r="BC60" t="s">
        <v>70</v>
      </c>
      <c r="BD60" t="s">
        <v>71</v>
      </c>
      <c r="BE60" t="s">
        <v>71</v>
      </c>
      <c r="BF60" t="s">
        <v>72</v>
      </c>
      <c r="BG60" t="s">
        <v>71</v>
      </c>
      <c r="BI60" t="s">
        <v>76</v>
      </c>
      <c r="BL60">
        <v>2.2241957791968101</v>
      </c>
      <c r="BN60">
        <v>0</v>
      </c>
      <c r="BO60">
        <v>0</v>
      </c>
      <c r="BP60">
        <v>0</v>
      </c>
      <c r="BQ60">
        <v>0</v>
      </c>
      <c r="BR60">
        <v>0</v>
      </c>
    </row>
    <row r="61" spans="1:71">
      <c r="A61" t="s">
        <v>192</v>
      </c>
      <c r="B61">
        <v>0.37346372163236902</v>
      </c>
      <c r="D61">
        <v>0.40260524191991498</v>
      </c>
      <c r="I61">
        <v>1.18155777386279</v>
      </c>
      <c r="J61">
        <v>2.7579271831133298</v>
      </c>
      <c r="K61">
        <v>0.79754451436172602</v>
      </c>
      <c r="L61">
        <v>2.4504030861553701</v>
      </c>
      <c r="M61">
        <v>2.49136169383427</v>
      </c>
      <c r="N61">
        <v>2.4797192354395698</v>
      </c>
      <c r="O61">
        <v>0.59692681434297101</v>
      </c>
      <c r="Q61">
        <v>0.58591171031943401</v>
      </c>
      <c r="V61">
        <v>1.22089224921952</v>
      </c>
      <c r="W61">
        <v>2.7554937284151202</v>
      </c>
      <c r="X61">
        <v>0.77444396892496503</v>
      </c>
      <c r="Y61">
        <v>2.4560622244549499</v>
      </c>
      <c r="Z61">
        <v>2.4647875196459399</v>
      </c>
      <c r="AA61">
        <v>2.4984484031740002</v>
      </c>
      <c r="AC61">
        <v>0.58591171031943401</v>
      </c>
      <c r="AH61">
        <v>1.22089224921952</v>
      </c>
      <c r="AI61">
        <v>2.7554937284151202</v>
      </c>
      <c r="AJ61">
        <v>0.77444396892496503</v>
      </c>
      <c r="AK61">
        <v>2.4560622244549499</v>
      </c>
      <c r="AL61">
        <v>2.4647875196459399</v>
      </c>
      <c r="AM61">
        <v>2.4984484031740002</v>
      </c>
      <c r="AN61">
        <v>0.68356417909540901</v>
      </c>
      <c r="AO61" s="18">
        <v>2.4560622244549499</v>
      </c>
      <c r="AP61" s="18">
        <v>0.58591171031943401</v>
      </c>
      <c r="AQ61" s="18">
        <f t="shared" si="1"/>
        <v>3.8539999999999996</v>
      </c>
      <c r="AR61" s="18">
        <v>3.8539999999999996</v>
      </c>
      <c r="AT61">
        <v>-4.9611520274640197</v>
      </c>
      <c r="AU61">
        <v>-11.1556830266021</v>
      </c>
      <c r="AV61">
        <v>4.74942195130662</v>
      </c>
      <c r="AW61">
        <v>5.8583941302693896</v>
      </c>
      <c r="AX61">
        <v>5.7355959963889802</v>
      </c>
      <c r="AY61">
        <v>6.9697352926407401</v>
      </c>
      <c r="AZ61">
        <v>7.4172142519189697</v>
      </c>
      <c r="BA61" s="11" t="s">
        <v>193</v>
      </c>
      <c r="BB61" t="s">
        <v>72</v>
      </c>
      <c r="BC61" t="s">
        <v>72</v>
      </c>
      <c r="BD61" t="s">
        <v>71</v>
      </c>
      <c r="BE61" t="s">
        <v>71</v>
      </c>
      <c r="BF61" t="s">
        <v>72</v>
      </c>
      <c r="BG61" t="s">
        <v>70</v>
      </c>
      <c r="BI61" t="s">
        <v>73</v>
      </c>
      <c r="BJ61">
        <v>1.6020599913279601</v>
      </c>
      <c r="BL61">
        <v>0.98423856978648605</v>
      </c>
      <c r="BN61">
        <v>0</v>
      </c>
      <c r="BO61">
        <v>0</v>
      </c>
      <c r="BP61">
        <v>0</v>
      </c>
      <c r="BQ61">
        <v>0</v>
      </c>
      <c r="BR61">
        <v>0</v>
      </c>
    </row>
    <row r="62" spans="1:71">
      <c r="A62" t="s">
        <v>194</v>
      </c>
      <c r="B62">
        <v>-1.05349860943041</v>
      </c>
      <c r="C62">
        <v>-0.39804859586647801</v>
      </c>
      <c r="D62">
        <v>-0.76929568638743095</v>
      </c>
      <c r="F62">
        <v>-2.0083752654659901</v>
      </c>
      <c r="I62">
        <v>-0.34891591075698902</v>
      </c>
      <c r="J62">
        <v>1.2312146479626001</v>
      </c>
      <c r="K62">
        <v>-0.60730304674033397</v>
      </c>
      <c r="L62">
        <v>0.77626521826810901</v>
      </c>
      <c r="M62">
        <v>0.86308482532036002</v>
      </c>
      <c r="N62">
        <v>0.247727832909723</v>
      </c>
      <c r="O62">
        <v>-1.1211910676407899</v>
      </c>
      <c r="P62">
        <v>-0.48227640516626402</v>
      </c>
      <c r="Q62">
        <v>-0.82419836715172101</v>
      </c>
      <c r="S62">
        <v>-1.97305837204097</v>
      </c>
      <c r="V62">
        <v>-0.35467599843770697</v>
      </c>
      <c r="W62">
        <v>1.2357808703275599</v>
      </c>
      <c r="X62">
        <v>-0.58787559382668297</v>
      </c>
      <c r="Y62">
        <v>0.74233228235714799</v>
      </c>
      <c r="Z62">
        <v>0.859438535455056</v>
      </c>
      <c r="AA62">
        <v>0.25017594808392501</v>
      </c>
      <c r="AB62">
        <v>-0.48227640516626402</v>
      </c>
      <c r="AC62">
        <v>-0.82419836715172101</v>
      </c>
      <c r="AE62">
        <v>-1.97305837204097</v>
      </c>
      <c r="AH62">
        <v>-0.35467599843770697</v>
      </c>
      <c r="AI62">
        <v>1.2357808703275599</v>
      </c>
      <c r="AJ62">
        <v>-0.58787559382668297</v>
      </c>
      <c r="AK62">
        <v>0.74233228235714799</v>
      </c>
      <c r="AL62">
        <v>0.859438535455056</v>
      </c>
      <c r="AM62">
        <v>0.25017594808392501</v>
      </c>
      <c r="AN62">
        <v>2.0560606581135499E-2</v>
      </c>
      <c r="AO62" s="18">
        <v>-0.35467599843770697</v>
      </c>
      <c r="AP62" s="18">
        <v>-1.97305837204097</v>
      </c>
      <c r="AQ62" s="18">
        <f t="shared" si="1"/>
        <v>1.0640000000000009E-2</v>
      </c>
      <c r="AR62" s="18">
        <v>1.0640000000000009E-2</v>
      </c>
      <c r="AT62">
        <v>-8.0419485171751095</v>
      </c>
      <c r="AU62">
        <v>-13.470176625411399</v>
      </c>
      <c r="AV62">
        <v>7.8302184410177098</v>
      </c>
      <c r="AW62">
        <v>8.9391906199804794</v>
      </c>
      <c r="AX62">
        <v>7.4540729233484297</v>
      </c>
      <c r="AY62">
        <v>10.050531782351801</v>
      </c>
      <c r="AZ62">
        <v>7.6872725187373998</v>
      </c>
      <c r="BA62" s="11" t="s">
        <v>195</v>
      </c>
      <c r="BB62" t="s">
        <v>70</v>
      </c>
      <c r="BC62" t="s">
        <v>70</v>
      </c>
      <c r="BD62" t="s">
        <v>71</v>
      </c>
      <c r="BE62" t="s">
        <v>71</v>
      </c>
      <c r="BF62" t="s">
        <v>72</v>
      </c>
      <c r="BG62" t="s">
        <v>70</v>
      </c>
      <c r="BH62" t="s">
        <v>72</v>
      </c>
      <c r="BI62" t="s">
        <v>76</v>
      </c>
      <c r="BJ62">
        <v>1.6020599913279601</v>
      </c>
      <c r="BL62">
        <v>1.0312191644573101</v>
      </c>
      <c r="BN62">
        <v>0</v>
      </c>
      <c r="BO62">
        <v>0</v>
      </c>
      <c r="BP62">
        <v>0</v>
      </c>
      <c r="BQ62">
        <v>0</v>
      </c>
      <c r="BR62">
        <v>0</v>
      </c>
    </row>
    <row r="63" spans="1:71">
      <c r="A63" t="s">
        <v>196</v>
      </c>
      <c r="B63">
        <v>-1.0242466109637101</v>
      </c>
      <c r="C63">
        <v>-0.78146449478347202</v>
      </c>
      <c r="D63">
        <v>-1.2423003749122601</v>
      </c>
      <c r="F63">
        <v>-1.5788898702065699</v>
      </c>
      <c r="H63">
        <v>-0.38955277855787901</v>
      </c>
      <c r="I63">
        <v>-0.32578205442329999</v>
      </c>
      <c r="J63">
        <v>0.19061179781360499</v>
      </c>
      <c r="L63">
        <v>0.50785587169583102</v>
      </c>
      <c r="M63">
        <v>1.3624824747511699</v>
      </c>
      <c r="N63">
        <v>1.4480876666923399</v>
      </c>
      <c r="AB63">
        <v>-0.78146449478347202</v>
      </c>
      <c r="AC63">
        <v>-1.2423003749122601</v>
      </c>
      <c r="AE63">
        <v>-1.5788898702065699</v>
      </c>
      <c r="AG63">
        <v>-0.38955277855787901</v>
      </c>
      <c r="AH63">
        <v>-0.32578205442329999</v>
      </c>
      <c r="AI63">
        <v>0.19061179781360499</v>
      </c>
      <c r="AK63">
        <v>0.50785587169583102</v>
      </c>
      <c r="AL63">
        <v>1.3624824747511699</v>
      </c>
      <c r="AM63">
        <v>1.4480876666923399</v>
      </c>
      <c r="AN63">
        <v>0.445542992554114</v>
      </c>
      <c r="AO63" s="18">
        <v>-0.32578205442329999</v>
      </c>
      <c r="AP63" s="18">
        <v>-1.5788898702065699</v>
      </c>
      <c r="AQ63" s="18">
        <f t="shared" si="1"/>
        <v>2.6369999999999741E-2</v>
      </c>
      <c r="AR63" s="18">
        <v>2.6369999999999741E-2</v>
      </c>
      <c r="AS63">
        <v>0.62242127397567004</v>
      </c>
      <c r="AT63">
        <v>-9.2897478071880002</v>
      </c>
      <c r="AU63">
        <v>-15.8302820439344</v>
      </c>
      <c r="AV63">
        <v>9.0780177310306005</v>
      </c>
      <c r="AW63">
        <v>10.1869899099934</v>
      </c>
      <c r="AY63">
        <v>11.2983310723647</v>
      </c>
      <c r="AZ63">
        <v>8.9639657527647003</v>
      </c>
      <c r="BA63" s="11" t="s">
        <v>197</v>
      </c>
      <c r="BB63" t="s">
        <v>70</v>
      </c>
      <c r="BC63" t="s">
        <v>70</v>
      </c>
      <c r="BD63" t="s">
        <v>71</v>
      </c>
      <c r="BE63" t="s">
        <v>71</v>
      </c>
      <c r="BF63" t="s">
        <v>72</v>
      </c>
      <c r="BG63" t="s">
        <v>70</v>
      </c>
      <c r="BI63" t="s">
        <v>76</v>
      </c>
      <c r="BL63">
        <v>0.64836725535207995</v>
      </c>
      <c r="BM63">
        <v>0.94820332839897004</v>
      </c>
      <c r="BN63">
        <v>0</v>
      </c>
      <c r="BO63">
        <v>0</v>
      </c>
      <c r="BP63">
        <v>0</v>
      </c>
      <c r="BQ63">
        <v>0</v>
      </c>
      <c r="BR63">
        <v>0</v>
      </c>
    </row>
    <row r="64" spans="1:71">
      <c r="A64" t="s">
        <v>198</v>
      </c>
      <c r="B64">
        <v>1.00518051250378</v>
      </c>
      <c r="F64">
        <v>1.0025979807199099</v>
      </c>
      <c r="H64">
        <v>1.03782475058834</v>
      </c>
      <c r="I64">
        <v>1.04493154614916</v>
      </c>
      <c r="J64">
        <v>2.42845877351558</v>
      </c>
      <c r="L64">
        <v>2.13385812520333</v>
      </c>
      <c r="M64">
        <v>2.1277525158329702</v>
      </c>
      <c r="N64">
        <v>2.1322596895310402</v>
      </c>
      <c r="O64">
        <v>1.03261876085072</v>
      </c>
      <c r="S64">
        <v>0.99817212193944105</v>
      </c>
      <c r="U64">
        <v>1.03221570329798</v>
      </c>
      <c r="V64">
        <v>1.04218159451577</v>
      </c>
      <c r="W64">
        <v>2.43663963169266</v>
      </c>
      <c r="Y64">
        <v>2.1202447955463701</v>
      </c>
      <c r="Z64">
        <v>2.1367205671564098</v>
      </c>
      <c r="AA64">
        <v>2.13545069934551</v>
      </c>
      <c r="AE64">
        <v>0.99817212193944105</v>
      </c>
      <c r="AG64">
        <v>1.03221570329798</v>
      </c>
      <c r="AH64">
        <v>1.04218159451577</v>
      </c>
      <c r="AI64">
        <v>2.43663963169266</v>
      </c>
      <c r="AK64">
        <v>2.1202447955463701</v>
      </c>
      <c r="AL64">
        <v>2.1367205671564098</v>
      </c>
      <c r="AM64">
        <v>2.13545069934551</v>
      </c>
      <c r="AN64">
        <v>0.87166071266096101</v>
      </c>
      <c r="AO64" s="18">
        <v>2.1202447955463701</v>
      </c>
      <c r="AP64" s="18">
        <v>0.99817212193944105</v>
      </c>
      <c r="AQ64" s="18">
        <f t="shared" si="1"/>
        <v>9.9580000000000091</v>
      </c>
      <c r="AR64" s="18">
        <v>9.9580000000000091</v>
      </c>
      <c r="AS64">
        <v>2.38471174293828</v>
      </c>
      <c r="AT64">
        <v>-5.9540675434714601</v>
      </c>
      <c r="AU64">
        <v>-14.0841732968334</v>
      </c>
      <c r="AV64">
        <v>5.7423374673140604</v>
      </c>
      <c r="AW64">
        <v>6.8513096462768299</v>
      </c>
      <c r="AY64">
        <v>7.9626508086481804</v>
      </c>
      <c r="AZ64">
        <v>8.0743123390178297</v>
      </c>
      <c r="BA64" s="11" t="s">
        <v>199</v>
      </c>
      <c r="BB64" t="s">
        <v>70</v>
      </c>
      <c r="BC64" t="s">
        <v>70</v>
      </c>
      <c r="BD64" t="s">
        <v>71</v>
      </c>
      <c r="BE64" t="s">
        <v>71</v>
      </c>
      <c r="BF64" t="s">
        <v>70</v>
      </c>
      <c r="BG64" t="s">
        <v>70</v>
      </c>
      <c r="BI64" t="s">
        <v>76</v>
      </c>
      <c r="BL64">
        <v>0.70647621349473699</v>
      </c>
      <c r="BM64">
        <v>0.26446694739191701</v>
      </c>
      <c r="BN64">
        <v>0</v>
      </c>
      <c r="BO64">
        <v>0</v>
      </c>
      <c r="BP64">
        <v>0</v>
      </c>
      <c r="BQ64">
        <v>0</v>
      </c>
      <c r="BR64">
        <v>0</v>
      </c>
    </row>
    <row r="65" spans="1:71">
      <c r="A65" t="s">
        <v>200</v>
      </c>
      <c r="B65">
        <v>2.1652443261253098</v>
      </c>
      <c r="F65">
        <v>2.9716005202300599</v>
      </c>
      <c r="I65">
        <v>4.6844862921887298</v>
      </c>
      <c r="J65">
        <v>4.7002709373564402</v>
      </c>
      <c r="L65">
        <v>3.1389339402569201</v>
      </c>
      <c r="M65">
        <v>4.3749315539781897</v>
      </c>
      <c r="N65">
        <v>4.4164740791002197</v>
      </c>
      <c r="O65">
        <v>0.259832699063484</v>
      </c>
      <c r="S65">
        <v>2.9636934052380202</v>
      </c>
      <c r="V65">
        <v>4.69293500253114</v>
      </c>
      <c r="W65">
        <v>4.7002709373564402</v>
      </c>
      <c r="Y65">
        <v>3.1185953652237601</v>
      </c>
      <c r="Z65">
        <v>4.38542751480513</v>
      </c>
      <c r="AA65">
        <v>4.4101020766428602</v>
      </c>
      <c r="AE65">
        <v>2.9636934052380202</v>
      </c>
      <c r="AH65">
        <v>4.69293500253114</v>
      </c>
      <c r="AI65">
        <v>4.7002709373564402</v>
      </c>
      <c r="AK65">
        <v>3.1185953652237601</v>
      </c>
      <c r="AL65">
        <v>4.38542751480513</v>
      </c>
      <c r="AM65">
        <v>4.4101020766428602</v>
      </c>
      <c r="AN65">
        <v>0.91752516680387397</v>
      </c>
      <c r="AO65" s="18">
        <v>4.397764795724</v>
      </c>
      <c r="AP65" s="18">
        <v>2.9636934052380202</v>
      </c>
      <c r="AQ65" s="18">
        <f t="shared" si="1"/>
        <v>919.80000000000371</v>
      </c>
      <c r="AR65" s="18">
        <v>919.80000000000371</v>
      </c>
      <c r="AS65">
        <v>2.4463041139519199</v>
      </c>
      <c r="AT65">
        <v>5.1180576481618596</v>
      </c>
      <c r="AU65">
        <v>-2.40888062079416</v>
      </c>
      <c r="AV65">
        <v>-5.3297877243192602</v>
      </c>
      <c r="AW65">
        <v>-4.2208155453564897</v>
      </c>
      <c r="AY65">
        <v>-3.1094743829851401</v>
      </c>
      <c r="AZ65">
        <v>-0.72029285243786401</v>
      </c>
      <c r="BA65" s="11" t="s">
        <v>201</v>
      </c>
      <c r="BB65" t="s">
        <v>70</v>
      </c>
      <c r="BC65" t="s">
        <v>70</v>
      </c>
      <c r="BD65" t="s">
        <v>71</v>
      </c>
      <c r="BE65" t="s">
        <v>71</v>
      </c>
      <c r="BF65" t="s">
        <v>70</v>
      </c>
      <c r="BG65" t="s">
        <v>70</v>
      </c>
      <c r="BI65" t="s">
        <v>76</v>
      </c>
      <c r="BL65">
        <v>1.00050252730042</v>
      </c>
      <c r="BM65">
        <v>-1.9514606817720701</v>
      </c>
      <c r="BN65">
        <v>0</v>
      </c>
      <c r="BO65">
        <v>0</v>
      </c>
      <c r="BP65">
        <v>0</v>
      </c>
      <c r="BQ65">
        <v>0</v>
      </c>
      <c r="BR65">
        <v>0</v>
      </c>
    </row>
    <row r="66" spans="1:71" ht="75">
      <c r="A66" t="s">
        <v>202</v>
      </c>
      <c r="B66">
        <v>-1.4508740732418901</v>
      </c>
      <c r="C66">
        <v>-0.613322716039162</v>
      </c>
      <c r="D66">
        <v>4.32137378264258E-3</v>
      </c>
      <c r="I66">
        <v>2.3856062735983099</v>
      </c>
      <c r="J66">
        <v>2.4111144185509001</v>
      </c>
      <c r="L66">
        <v>2.1136091510730299</v>
      </c>
      <c r="M66">
        <v>2.0982975364946999</v>
      </c>
      <c r="N66">
        <v>2.0972573096934202</v>
      </c>
      <c r="O66">
        <v>-1.4099387691962599</v>
      </c>
      <c r="P66">
        <v>-0.59277910707260395</v>
      </c>
      <c r="Q66">
        <v>3.1812271330370401E-2</v>
      </c>
      <c r="V66">
        <v>2.37748838337613</v>
      </c>
      <c r="W66">
        <v>2.3907585287387199</v>
      </c>
      <c r="Y66">
        <v>2.10105935490812</v>
      </c>
      <c r="Z66">
        <v>2.0958664534785401</v>
      </c>
      <c r="AA66">
        <v>2.1038037209559599</v>
      </c>
      <c r="AB66">
        <v>-0.59277910707260395</v>
      </c>
      <c r="AC66">
        <v>3.1812271330370401E-2</v>
      </c>
      <c r="AH66">
        <v>2.37748838337613</v>
      </c>
      <c r="AI66">
        <v>2.3907585287387199</v>
      </c>
      <c r="AK66">
        <v>2.10105935490812</v>
      </c>
      <c r="AL66">
        <v>2.0958664534785401</v>
      </c>
      <c r="AM66">
        <v>2.1038037209559599</v>
      </c>
      <c r="AN66">
        <v>0.254234860265314</v>
      </c>
      <c r="AO66" s="18">
        <v>2.10105935490812</v>
      </c>
      <c r="AP66" s="18">
        <v>-0.59277910707260395</v>
      </c>
      <c r="AQ66" s="18">
        <f t="shared" ref="AQ66:AQ97" si="2">POWER(10,AP66)</f>
        <v>0.25539999999999974</v>
      </c>
      <c r="AR66" s="18">
        <v>0.25539999999999974</v>
      </c>
      <c r="AS66">
        <v>-1.58502665202918</v>
      </c>
      <c r="AT66">
        <v>-5.9137659864362702</v>
      </c>
      <c r="AU66">
        <v>-11.0911421302243</v>
      </c>
      <c r="AV66">
        <v>5.7020359102788696</v>
      </c>
      <c r="AW66">
        <v>6.81100808924164</v>
      </c>
      <c r="AY66">
        <v>7.9223492516129896</v>
      </c>
      <c r="AZ66">
        <v>8.0148253413443893</v>
      </c>
      <c r="BA66" s="11" t="s">
        <v>203</v>
      </c>
      <c r="BB66" t="s">
        <v>70</v>
      </c>
      <c r="BC66" t="s">
        <v>70</v>
      </c>
      <c r="BD66" t="s">
        <v>71</v>
      </c>
      <c r="BE66" t="s">
        <v>71</v>
      </c>
      <c r="BF66" t="s">
        <v>70</v>
      </c>
      <c r="BG66" t="s">
        <v>70</v>
      </c>
      <c r="BI66" t="s">
        <v>73</v>
      </c>
      <c r="BL66">
        <v>1.55940961434703</v>
      </c>
      <c r="BM66">
        <v>-3.6860860069373</v>
      </c>
      <c r="BN66">
        <v>0</v>
      </c>
      <c r="BO66">
        <v>0</v>
      </c>
      <c r="BP66">
        <v>0</v>
      </c>
      <c r="BQ66">
        <v>1</v>
      </c>
      <c r="BR66">
        <v>0</v>
      </c>
      <c r="BS66" s="10" t="s">
        <v>529</v>
      </c>
    </row>
    <row r="67" spans="1:71">
      <c r="A67" t="s">
        <v>204</v>
      </c>
      <c r="B67">
        <v>6.1075323629791803E-2</v>
      </c>
      <c r="C67">
        <v>8.9905111439397903E-2</v>
      </c>
      <c r="D67">
        <v>0.91613798310717498</v>
      </c>
      <c r="F67">
        <v>-0.60380065290426399</v>
      </c>
      <c r="H67">
        <v>1.5769169559652101</v>
      </c>
      <c r="I67">
        <v>1.8332746392905599</v>
      </c>
      <c r="J67">
        <v>1.4884096889031999</v>
      </c>
      <c r="K67">
        <v>1.42748610909579</v>
      </c>
      <c r="L67">
        <v>2.2227164711475802</v>
      </c>
      <c r="M67">
        <v>2.45392959205773</v>
      </c>
      <c r="N67">
        <v>2.6241789257480201</v>
      </c>
      <c r="O67">
        <v>0.274619619091238</v>
      </c>
      <c r="P67">
        <v>0.274619619091238</v>
      </c>
      <c r="Q67">
        <v>1.0958664534785401</v>
      </c>
      <c r="S67">
        <v>-0.59550838224131397</v>
      </c>
      <c r="U67">
        <v>1.5765716840652899</v>
      </c>
      <c r="V67">
        <v>1.8300109359361201</v>
      </c>
      <c r="W67">
        <v>1.4963760540124</v>
      </c>
      <c r="X67">
        <v>1.37566361396089</v>
      </c>
      <c r="Y67">
        <v>2.2242740142942599</v>
      </c>
      <c r="Z67">
        <v>2.4339297656084602</v>
      </c>
      <c r="AA67">
        <v>2.59813364581324</v>
      </c>
      <c r="AB67">
        <v>0.274619619091238</v>
      </c>
      <c r="AC67">
        <v>1.0958664534785401</v>
      </c>
      <c r="AE67">
        <v>-0.59550838224131397</v>
      </c>
      <c r="AG67">
        <v>1.5765716840652899</v>
      </c>
      <c r="AH67">
        <v>1.8300109359361201</v>
      </c>
      <c r="AI67">
        <v>1.4963760540124</v>
      </c>
      <c r="AJ67">
        <v>1.37566361396089</v>
      </c>
      <c r="AK67">
        <v>2.2242740142942599</v>
      </c>
      <c r="AL67">
        <v>2.4339297656084602</v>
      </c>
      <c r="AM67">
        <v>2.59813364581324</v>
      </c>
      <c r="AN67">
        <v>0.77698146153132597</v>
      </c>
      <c r="AO67" s="18">
        <v>1.53647386903885</v>
      </c>
      <c r="AP67" s="18">
        <v>-0.59550838224131397</v>
      </c>
      <c r="AQ67" s="18">
        <f t="shared" si="2"/>
        <v>0.25380000000000003</v>
      </c>
      <c r="AR67" s="18">
        <v>0.25380000000000003</v>
      </c>
      <c r="AS67">
        <v>1.24004977211265</v>
      </c>
      <c r="AT67">
        <v>-7.2453675453862498</v>
      </c>
      <c r="AU67">
        <v>-14.499936053107399</v>
      </c>
      <c r="AV67">
        <v>7.0336374692288501</v>
      </c>
      <c r="AW67">
        <v>8.1426096481916197</v>
      </c>
      <c r="AX67">
        <v>8.6210311593471296</v>
      </c>
      <c r="AY67">
        <v>9.2539508105629693</v>
      </c>
      <c r="AZ67">
        <v>8.7818414144251005</v>
      </c>
      <c r="BA67" s="11" t="s">
        <v>205</v>
      </c>
      <c r="BB67" t="s">
        <v>71</v>
      </c>
      <c r="BC67" t="s">
        <v>71</v>
      </c>
      <c r="BD67" t="s">
        <v>71</v>
      </c>
      <c r="BE67" t="s">
        <v>71</v>
      </c>
      <c r="BF67" t="s">
        <v>72</v>
      </c>
      <c r="BG67" t="s">
        <v>70</v>
      </c>
      <c r="BI67" t="s">
        <v>76</v>
      </c>
      <c r="BJ67">
        <v>1.6020599913279601</v>
      </c>
      <c r="BK67">
        <v>1.6020599913279601</v>
      </c>
      <c r="BL67">
        <v>0.86501146887173597</v>
      </c>
      <c r="BM67">
        <v>-0.29642409692619798</v>
      </c>
      <c r="BN67">
        <v>0</v>
      </c>
      <c r="BO67">
        <v>0</v>
      </c>
      <c r="BP67">
        <v>0</v>
      </c>
      <c r="BQ67">
        <v>0</v>
      </c>
      <c r="BR67">
        <v>0</v>
      </c>
    </row>
    <row r="68" spans="1:71">
      <c r="A68" t="s">
        <v>206</v>
      </c>
      <c r="B68">
        <v>-1.0801899798298</v>
      </c>
      <c r="C68">
        <v>-1.3316140833100001</v>
      </c>
      <c r="D68">
        <v>1.0670708560453701</v>
      </c>
      <c r="F68">
        <v>-1.7994230732451499</v>
      </c>
      <c r="H68">
        <v>0.75488322825216803</v>
      </c>
      <c r="I68">
        <v>0.880927865267085</v>
      </c>
      <c r="J68">
        <v>-3.1552743720267702</v>
      </c>
      <c r="K68">
        <v>0.231724383328517</v>
      </c>
      <c r="L68">
        <v>2.1676126727275302</v>
      </c>
      <c r="M68">
        <v>1.4572761860613299</v>
      </c>
      <c r="N68">
        <v>2.1866738674997501</v>
      </c>
      <c r="O68">
        <v>-0.88840147511960599</v>
      </c>
      <c r="P68">
        <v>-1.10264786565569</v>
      </c>
      <c r="Q68">
        <v>1.23879856271392</v>
      </c>
      <c r="S68">
        <v>-1.7862167006647001</v>
      </c>
      <c r="U68">
        <v>0.70671778233675897</v>
      </c>
      <c r="V68">
        <v>0.90681971546654505</v>
      </c>
      <c r="W68">
        <v>-3.2092927126723199</v>
      </c>
      <c r="X68">
        <v>0.22608411597582401</v>
      </c>
      <c r="Y68">
        <v>2.18041263283832</v>
      </c>
      <c r="Z68">
        <v>1.4626974081017201</v>
      </c>
      <c r="AA68">
        <v>2.1492191126553801</v>
      </c>
      <c r="AB68">
        <v>-1.10264786565569</v>
      </c>
      <c r="AC68">
        <v>1.23879856271392</v>
      </c>
      <c r="AE68">
        <v>-1.7862167006647001</v>
      </c>
      <c r="AG68">
        <v>0.70671778233675897</v>
      </c>
      <c r="AH68">
        <v>0.90681971546654505</v>
      </c>
      <c r="AI68">
        <v>-3.2092927126723199</v>
      </c>
      <c r="AJ68">
        <v>0.22608411597582401</v>
      </c>
      <c r="AK68">
        <v>2.18041263283832</v>
      </c>
      <c r="AL68">
        <v>1.4626974081017201</v>
      </c>
      <c r="AM68">
        <v>2.1492191126553801</v>
      </c>
      <c r="AN68">
        <v>0.24269014939540801</v>
      </c>
      <c r="AO68" s="18">
        <v>0.80676874890165196</v>
      </c>
      <c r="AP68" s="18">
        <v>-3.2092927126723199</v>
      </c>
      <c r="AQ68" s="18">
        <f t="shared" si="2"/>
        <v>6.1759999999999983E-4</v>
      </c>
      <c r="AR68" s="18">
        <v>6.1759999999999983E-4</v>
      </c>
      <c r="AS68">
        <v>0.99869515831165601</v>
      </c>
      <c r="AT68">
        <v>-9.3896699083295196</v>
      </c>
      <c r="AU68">
        <v>-15.591923054270101</v>
      </c>
      <c r="AV68">
        <v>9.1779398321721199</v>
      </c>
      <c r="AW68">
        <v>10.2869120111349</v>
      </c>
      <c r="AX68">
        <v>9.6157540243053408</v>
      </c>
      <c r="AY68">
        <v>11.3982531735062</v>
      </c>
      <c r="AZ68">
        <v>10.1964386572312</v>
      </c>
      <c r="BA68" s="11" t="s">
        <v>207</v>
      </c>
      <c r="BB68" t="s">
        <v>70</v>
      </c>
      <c r="BC68" t="s">
        <v>70</v>
      </c>
      <c r="BD68" t="s">
        <v>71</v>
      </c>
      <c r="BE68" t="s">
        <v>71</v>
      </c>
      <c r="BF68" t="s">
        <v>72</v>
      </c>
      <c r="BG68" t="s">
        <v>70</v>
      </c>
      <c r="BI68" t="s">
        <v>76</v>
      </c>
      <c r="BL68">
        <v>1.64877644568565</v>
      </c>
      <c r="BM68">
        <v>0.191926409410003</v>
      </c>
      <c r="BN68">
        <v>0</v>
      </c>
      <c r="BO68">
        <v>0</v>
      </c>
      <c r="BP68">
        <v>0</v>
      </c>
      <c r="BQ68">
        <v>0</v>
      </c>
      <c r="BR68">
        <v>0</v>
      </c>
    </row>
    <row r="69" spans="1:71">
      <c r="A69" t="s">
        <v>208</v>
      </c>
      <c r="B69">
        <v>-1.10829532376082</v>
      </c>
      <c r="F69">
        <v>-1.2008663066979399</v>
      </c>
      <c r="H69">
        <v>-0.93404701968613002</v>
      </c>
      <c r="I69">
        <v>1.004751155591</v>
      </c>
      <c r="J69">
        <v>0.74374487859246097</v>
      </c>
      <c r="L69">
        <v>0.74044164494976605</v>
      </c>
      <c r="M69">
        <v>0.72924580722530696</v>
      </c>
      <c r="N69">
        <v>0.72924580722530696</v>
      </c>
      <c r="O69">
        <v>-0.88206616496035894</v>
      </c>
      <c r="S69">
        <v>-1.2347786336950199</v>
      </c>
      <c r="U69">
        <v>-0.95467702121334297</v>
      </c>
      <c r="V69">
        <v>1.0145205387579199</v>
      </c>
      <c r="W69">
        <v>0.70969386972779203</v>
      </c>
      <c r="Y69">
        <v>0.71899963787871801</v>
      </c>
      <c r="Z69">
        <v>0.740520586053665</v>
      </c>
      <c r="AA69">
        <v>0.71332250498702798</v>
      </c>
      <c r="AE69">
        <v>-1.2347786336950199</v>
      </c>
      <c r="AG69">
        <v>-0.95467702121334297</v>
      </c>
      <c r="AH69">
        <v>1.0145205387579199</v>
      </c>
      <c r="AI69">
        <v>0.70969386972779203</v>
      </c>
      <c r="AK69">
        <v>0.71899963787871801</v>
      </c>
      <c r="AL69">
        <v>0.740520586053665</v>
      </c>
      <c r="AM69">
        <v>0.71332250498702798</v>
      </c>
      <c r="AN69">
        <v>-0.179912031305617</v>
      </c>
      <c r="AO69" s="18">
        <v>0.71332250498702798</v>
      </c>
      <c r="AP69" s="18">
        <v>-1.2347786336950199</v>
      </c>
      <c r="AQ69" s="18">
        <f t="shared" si="2"/>
        <v>5.8239999999999903E-2</v>
      </c>
      <c r="AR69" s="18">
        <v>5.8239999999999903E-2</v>
      </c>
      <c r="AS69">
        <v>1.3359591061482501</v>
      </c>
      <c r="AT69">
        <v>-11.653845983258099</v>
      </c>
      <c r="AU69">
        <v>-17.421115605591002</v>
      </c>
      <c r="AV69">
        <v>11.4421159071007</v>
      </c>
      <c r="AW69">
        <v>12.551088086063499</v>
      </c>
      <c r="AY69">
        <v>13.662429248434799</v>
      </c>
      <c r="AZ69">
        <v>12.367168488245101</v>
      </c>
      <c r="BA69" s="11" t="s">
        <v>209</v>
      </c>
      <c r="BB69" t="s">
        <v>70</v>
      </c>
      <c r="BC69" t="s">
        <v>70</v>
      </c>
      <c r="BD69" t="s">
        <v>71</v>
      </c>
      <c r="BE69" t="s">
        <v>71</v>
      </c>
      <c r="BF69" t="s">
        <v>70</v>
      </c>
      <c r="BG69" t="s">
        <v>70</v>
      </c>
      <c r="BI69" t="s">
        <v>76</v>
      </c>
      <c r="BL69">
        <v>1.14235012831883</v>
      </c>
      <c r="BM69">
        <v>0.62263660116121999</v>
      </c>
      <c r="BN69">
        <v>0</v>
      </c>
      <c r="BO69">
        <v>0</v>
      </c>
      <c r="BP69">
        <v>0</v>
      </c>
      <c r="BQ69">
        <v>0</v>
      </c>
      <c r="BR69">
        <v>0</v>
      </c>
    </row>
    <row r="70" spans="1:71" ht="45">
      <c r="A70" t="s">
        <v>210</v>
      </c>
      <c r="B70">
        <v>-1.20259395032362</v>
      </c>
      <c r="C70">
        <v>0.137354111370733</v>
      </c>
      <c r="D70">
        <v>-0.52534674663793701</v>
      </c>
      <c r="E70">
        <v>-1.42573717029297</v>
      </c>
      <c r="I70">
        <v>2.7351995484223099</v>
      </c>
      <c r="J70">
        <v>2.7599698575543101</v>
      </c>
      <c r="L70">
        <v>2.4435758797502598</v>
      </c>
      <c r="N70">
        <v>2.4776999283321302</v>
      </c>
      <c r="O70">
        <v>-1.0247980377421499</v>
      </c>
      <c r="P70">
        <v>0.324076579739486</v>
      </c>
      <c r="Q70">
        <v>-0.36171046458574302</v>
      </c>
      <c r="R70">
        <v>-1.3771645204784799</v>
      </c>
      <c r="V70">
        <v>2.7675268994083799</v>
      </c>
      <c r="W70">
        <v>2.7416242575038101</v>
      </c>
      <c r="Y70">
        <v>2.4407517004791899</v>
      </c>
      <c r="AA70">
        <v>2.4466924663715299</v>
      </c>
      <c r="AB70">
        <v>0.324076579739486</v>
      </c>
      <c r="AC70">
        <v>-0.36171046458574302</v>
      </c>
      <c r="AD70">
        <v>-1.3771645204784799</v>
      </c>
      <c r="AH70">
        <v>2.7675268994083799</v>
      </c>
      <c r="AI70">
        <v>2.7416242575038101</v>
      </c>
      <c r="AK70">
        <v>2.4407517004791899</v>
      </c>
      <c r="AM70">
        <v>2.4466924663715299</v>
      </c>
      <c r="AN70">
        <v>0.93916712941700498</v>
      </c>
      <c r="AO70" s="18">
        <v>2.4437220834253601</v>
      </c>
      <c r="AP70" s="18">
        <v>-0.36171046458574302</v>
      </c>
      <c r="AQ70" s="18">
        <f t="shared" si="2"/>
        <v>0.43480000000000002</v>
      </c>
      <c r="AR70" s="18">
        <v>0.43480000000000002</v>
      </c>
      <c r="AS70">
        <v>1.7958800173440801</v>
      </c>
      <c r="AT70">
        <v>0.21197306532100799</v>
      </c>
      <c r="AU70">
        <v>-5.2684893215013098</v>
      </c>
      <c r="AV70">
        <v>-0.42370314147840499</v>
      </c>
      <c r="AW70">
        <v>0.68526903748435697</v>
      </c>
      <c r="AY70">
        <v>1.79661019985571</v>
      </c>
      <c r="AZ70">
        <v>2.2317490181043498</v>
      </c>
      <c r="BA70" s="11" t="s">
        <v>211</v>
      </c>
      <c r="BB70" t="s">
        <v>70</v>
      </c>
      <c r="BC70" t="s">
        <v>70</v>
      </c>
      <c r="BD70" t="s">
        <v>71</v>
      </c>
      <c r="BE70" t="s">
        <v>71</v>
      </c>
      <c r="BF70" t="s">
        <v>72</v>
      </c>
      <c r="BG70" t="s">
        <v>71</v>
      </c>
      <c r="BI70" t="s">
        <v>73</v>
      </c>
      <c r="BL70">
        <v>1.86784675653459</v>
      </c>
      <c r="BM70">
        <v>-0.64784206608128103</v>
      </c>
      <c r="BN70">
        <v>0</v>
      </c>
      <c r="BO70">
        <v>1</v>
      </c>
      <c r="BP70">
        <v>1</v>
      </c>
      <c r="BQ70">
        <v>0</v>
      </c>
      <c r="BR70">
        <v>0</v>
      </c>
      <c r="BS70" s="10" t="s">
        <v>530</v>
      </c>
    </row>
    <row r="71" spans="1:71">
      <c r="A71" t="s">
        <v>212</v>
      </c>
      <c r="B71">
        <v>1.02448566769917</v>
      </c>
      <c r="C71">
        <v>1.15745676813423</v>
      </c>
      <c r="D71">
        <v>1.1027766148834399</v>
      </c>
      <c r="F71">
        <v>0.48586332959733503</v>
      </c>
      <c r="H71">
        <v>1.54319858563765</v>
      </c>
      <c r="I71">
        <v>2.9326259440217801</v>
      </c>
      <c r="J71">
        <v>2.9441370731581</v>
      </c>
      <c r="L71">
        <v>2.9404168646816702</v>
      </c>
      <c r="M71">
        <v>2.9429500700770999</v>
      </c>
      <c r="N71">
        <v>2.9556396530232498</v>
      </c>
      <c r="O71">
        <v>1.22608411597582</v>
      </c>
      <c r="P71">
        <v>1.3510228525841199</v>
      </c>
      <c r="Q71">
        <v>1.3228392726863201</v>
      </c>
      <c r="S71">
        <v>0.45285933579585202</v>
      </c>
      <c r="U71">
        <v>1.5337720583847201</v>
      </c>
      <c r="V71">
        <v>2.9505595616117999</v>
      </c>
      <c r="W71">
        <v>2.94880404593281</v>
      </c>
      <c r="Y71">
        <v>2.93409426835548</v>
      </c>
      <c r="Z71">
        <v>2.9468451139606202</v>
      </c>
      <c r="AA71">
        <v>2.9407654356312198</v>
      </c>
      <c r="AB71">
        <v>1.3510228525841199</v>
      </c>
      <c r="AC71">
        <v>1.3228392726863201</v>
      </c>
      <c r="AE71">
        <v>0.45285933579585202</v>
      </c>
      <c r="AG71">
        <v>1.5337720583847201</v>
      </c>
      <c r="AH71">
        <v>2.9505595616117999</v>
      </c>
      <c r="AI71">
        <v>2.94880404593281</v>
      </c>
      <c r="AK71">
        <v>2.93409426835548</v>
      </c>
      <c r="AL71">
        <v>2.9468451139606202</v>
      </c>
      <c r="AM71">
        <v>2.9407654356312198</v>
      </c>
      <c r="AN71">
        <v>0.77245899219390701</v>
      </c>
      <c r="AO71" s="18">
        <v>2.93409426835548</v>
      </c>
      <c r="AP71" s="18">
        <v>0.45285933579585202</v>
      </c>
      <c r="AQ71" s="18">
        <f t="shared" si="2"/>
        <v>2.8369999999999989</v>
      </c>
      <c r="AR71" s="18">
        <v>2.8369999999999989</v>
      </c>
      <c r="AS71">
        <v>1.3979400086720399</v>
      </c>
      <c r="AT71">
        <v>-10.0047676401557</v>
      </c>
      <c r="AU71">
        <v>-17.7688391095474</v>
      </c>
      <c r="AV71">
        <v>9.7930375639983005</v>
      </c>
      <c r="AW71">
        <v>10.9020097429611</v>
      </c>
      <c r="AY71">
        <v>12.0133509053324</v>
      </c>
      <c r="AZ71">
        <v>12.9388619085112</v>
      </c>
      <c r="BA71" s="11" t="s">
        <v>213</v>
      </c>
      <c r="BB71" t="s">
        <v>70</v>
      </c>
      <c r="BC71" t="s">
        <v>70</v>
      </c>
      <c r="BD71" t="s">
        <v>71</v>
      </c>
      <c r="BE71" t="s">
        <v>71</v>
      </c>
      <c r="BF71" t="s">
        <v>70</v>
      </c>
      <c r="BG71" t="s">
        <v>70</v>
      </c>
      <c r="BI71" t="s">
        <v>76</v>
      </c>
      <c r="BJ71">
        <v>1.6020599913279601</v>
      </c>
      <c r="BK71">
        <v>1</v>
      </c>
      <c r="BL71">
        <v>0.99487232669994297</v>
      </c>
      <c r="BM71">
        <v>-1.5361542596834401</v>
      </c>
      <c r="BN71">
        <v>0</v>
      </c>
      <c r="BO71">
        <v>0</v>
      </c>
      <c r="BP71">
        <v>0</v>
      </c>
      <c r="BQ71">
        <v>0</v>
      </c>
      <c r="BR71">
        <v>0</v>
      </c>
    </row>
    <row r="72" spans="1:71">
      <c r="A72" t="s">
        <v>214</v>
      </c>
      <c r="B72">
        <v>-1.3397987986193201</v>
      </c>
      <c r="C72">
        <v>-0.88605664769316295</v>
      </c>
      <c r="F72">
        <v>-1.60310355085748</v>
      </c>
      <c r="G72">
        <v>-0.14618015414323701</v>
      </c>
      <c r="H72">
        <v>-1.33423144928062</v>
      </c>
      <c r="I72">
        <v>1.2487087356009201</v>
      </c>
      <c r="J72">
        <v>-0.26744542014856798</v>
      </c>
      <c r="K72">
        <v>-0.85016530328421502</v>
      </c>
      <c r="L72">
        <v>0.57783634129274397</v>
      </c>
      <c r="M72">
        <v>0.85021724179838898</v>
      </c>
      <c r="N72">
        <v>1.2455126678141499</v>
      </c>
      <c r="O72">
        <v>-1.0908720580107401</v>
      </c>
      <c r="P72">
        <v>-0.66134433442130003</v>
      </c>
      <c r="S72">
        <v>-1.63695240547891</v>
      </c>
      <c r="T72">
        <v>-0.14587621789883301</v>
      </c>
      <c r="U72">
        <v>-1.37561475857973</v>
      </c>
      <c r="V72">
        <v>1.2648178230095399</v>
      </c>
      <c r="W72">
        <v>-0.28158135817034402</v>
      </c>
      <c r="X72">
        <v>-0.85418228550817199</v>
      </c>
      <c r="Y72">
        <v>0.549616239519085</v>
      </c>
      <c r="Z72">
        <v>0.86308482532036002</v>
      </c>
      <c r="AA72">
        <v>1.23678909940929</v>
      </c>
      <c r="AB72">
        <v>-0.66134433442130003</v>
      </c>
      <c r="AE72">
        <v>-1.63695240547891</v>
      </c>
      <c r="AF72">
        <v>-0.14587621789883301</v>
      </c>
      <c r="AG72">
        <v>-1.37561475857973</v>
      </c>
      <c r="AH72">
        <v>1.2648178230095399</v>
      </c>
      <c r="AI72">
        <v>-0.28158135817034402</v>
      </c>
      <c r="AJ72">
        <v>-0.85418228550817199</v>
      </c>
      <c r="AK72">
        <v>0.549616239519085</v>
      </c>
      <c r="AL72">
        <v>0.86308482532036002</v>
      </c>
      <c r="AM72">
        <v>1.23678909940929</v>
      </c>
      <c r="AN72">
        <v>-0.397294157337092</v>
      </c>
      <c r="AO72" s="18">
        <v>-0.213728788034589</v>
      </c>
      <c r="AP72" s="18">
        <v>-1.63695240547891</v>
      </c>
      <c r="AQ72" s="18">
        <f t="shared" si="2"/>
        <v>2.3069999999999806E-2</v>
      </c>
      <c r="AR72" s="18">
        <v>2.3069999999999806E-2</v>
      </c>
      <c r="AT72">
        <v>-9.08347443801593</v>
      </c>
      <c r="AU72">
        <v>-15.7019001203718</v>
      </c>
      <c r="AV72">
        <v>8.8717443618585303</v>
      </c>
      <c r="AW72">
        <v>9.9807165408212892</v>
      </c>
      <c r="AX72">
        <v>8.2292921525077602</v>
      </c>
      <c r="AY72">
        <v>11.0920577031926</v>
      </c>
      <c r="AZ72">
        <v>8.8697456499813399</v>
      </c>
      <c r="BA72" s="11" t="s">
        <v>215</v>
      </c>
      <c r="BB72" t="s">
        <v>70</v>
      </c>
      <c r="BC72" t="s">
        <v>70</v>
      </c>
      <c r="BD72" t="s">
        <v>71</v>
      </c>
      <c r="BE72" t="s">
        <v>71</v>
      </c>
      <c r="BF72" t="s">
        <v>72</v>
      </c>
      <c r="BG72" t="s">
        <v>70</v>
      </c>
      <c r="BI72" t="s">
        <v>76</v>
      </c>
      <c r="BL72">
        <v>0.95684675955602605</v>
      </c>
      <c r="BN72">
        <v>0</v>
      </c>
      <c r="BO72">
        <v>0</v>
      </c>
      <c r="BP72">
        <v>0</v>
      </c>
      <c r="BQ72">
        <v>0</v>
      </c>
      <c r="BR72">
        <v>0</v>
      </c>
    </row>
    <row r="73" spans="1:71">
      <c r="A73" t="s">
        <v>216</v>
      </c>
      <c r="B73">
        <v>0.31365634661803099</v>
      </c>
      <c r="C73">
        <v>-0.34418950550474797</v>
      </c>
      <c r="D73">
        <v>0.314499227973152</v>
      </c>
      <c r="E73">
        <v>2.53058652647703E-2</v>
      </c>
      <c r="F73">
        <v>-1.1251124891538899</v>
      </c>
      <c r="H73">
        <v>0.56133994145890098</v>
      </c>
      <c r="I73">
        <v>0.82782142768280198</v>
      </c>
      <c r="J73">
        <v>0.73399928653838697</v>
      </c>
      <c r="K73">
        <v>0.72386596444350404</v>
      </c>
      <c r="M73">
        <v>1.6812412373755901</v>
      </c>
      <c r="N73">
        <v>1.6823256186678099</v>
      </c>
      <c r="O73">
        <v>0.20736503746907201</v>
      </c>
      <c r="P73">
        <v>-0.43121178768465301</v>
      </c>
      <c r="Q73">
        <v>0.20574554094266201</v>
      </c>
      <c r="R73">
        <v>5.4613054556887697E-2</v>
      </c>
      <c r="S73">
        <v>-1.11696348997232</v>
      </c>
      <c r="U73">
        <v>0.56454771175594798</v>
      </c>
      <c r="V73">
        <v>0.82184092720045399</v>
      </c>
      <c r="W73">
        <v>0.73663549768682102</v>
      </c>
      <c r="X73">
        <v>0.72032471741744197</v>
      </c>
      <c r="Z73">
        <v>1.6685722691845599</v>
      </c>
      <c r="AA73">
        <v>1.6843066460716301</v>
      </c>
      <c r="AB73">
        <v>-0.43121178768465301</v>
      </c>
      <c r="AC73">
        <v>0.20574554094266201</v>
      </c>
      <c r="AD73">
        <v>5.4613054556887697E-2</v>
      </c>
      <c r="AE73">
        <v>-1.11696348997232</v>
      </c>
      <c r="AG73">
        <v>0.56454771175594798</v>
      </c>
      <c r="AH73">
        <v>0.82184092720045399</v>
      </c>
      <c r="AI73">
        <v>0.73663549768682102</v>
      </c>
      <c r="AJ73">
        <v>0.72032471741744197</v>
      </c>
      <c r="AL73">
        <v>1.6685722691845599</v>
      </c>
      <c r="AM73">
        <v>1.6843066460716301</v>
      </c>
      <c r="AN73">
        <v>0.19645879062797</v>
      </c>
      <c r="AO73" s="18">
        <v>0.72032471741744197</v>
      </c>
      <c r="AP73" s="18">
        <v>-1.11696348997232</v>
      </c>
      <c r="AQ73" s="18">
        <f t="shared" si="2"/>
        <v>7.6390000000000013E-2</v>
      </c>
      <c r="AR73" s="18">
        <v>7.6390000000000013E-2</v>
      </c>
      <c r="AS73">
        <v>-0.524256193251874</v>
      </c>
      <c r="AT73">
        <v>-21.348018698912501</v>
      </c>
      <c r="AU73">
        <v>-24.051145348988801</v>
      </c>
      <c r="AV73">
        <v>21.136288622755099</v>
      </c>
      <c r="AW73">
        <v>22.245260801717901</v>
      </c>
      <c r="AX73">
        <v>22.068343416329899</v>
      </c>
      <c r="AY73">
        <v>23.356601964089201</v>
      </c>
      <c r="AZ73">
        <v>22.068343416329899</v>
      </c>
      <c r="BA73" s="11" t="s">
        <v>217</v>
      </c>
      <c r="BB73" t="s">
        <v>71</v>
      </c>
      <c r="BC73" t="s">
        <v>70</v>
      </c>
      <c r="BD73" t="s">
        <v>70</v>
      </c>
      <c r="BE73" t="s">
        <v>70</v>
      </c>
      <c r="BF73" t="s">
        <v>70</v>
      </c>
      <c r="BG73" t="s">
        <v>70</v>
      </c>
      <c r="BH73" t="s">
        <v>72</v>
      </c>
      <c r="BI73" t="s">
        <v>76</v>
      </c>
      <c r="BJ73">
        <v>1</v>
      </c>
      <c r="BK73">
        <v>1</v>
      </c>
      <c r="BL73">
        <v>0.67949992098520695</v>
      </c>
      <c r="BM73">
        <v>-1.24458091066932</v>
      </c>
      <c r="BN73">
        <v>0</v>
      </c>
      <c r="BO73">
        <v>0</v>
      </c>
      <c r="BP73">
        <v>0</v>
      </c>
      <c r="BQ73">
        <v>1</v>
      </c>
      <c r="BR73">
        <v>0</v>
      </c>
    </row>
    <row r="74" spans="1:71" s="20" customFormat="1">
      <c r="A74" s="20" t="s">
        <v>218</v>
      </c>
      <c r="B74" s="20">
        <v>-0.29722492209895601</v>
      </c>
      <c r="C74" s="20">
        <v>1.22141423784234</v>
      </c>
      <c r="D74" s="20">
        <v>0.48287358360875399</v>
      </c>
      <c r="F74" s="20">
        <v>-0.32102662408023502</v>
      </c>
      <c r="G74" s="20">
        <v>-0.940058111938045</v>
      </c>
      <c r="H74" s="20">
        <v>1.24821856119007</v>
      </c>
      <c r="I74" s="20">
        <v>2.9157690659836799</v>
      </c>
      <c r="J74" s="20">
        <v>2.91078443479284</v>
      </c>
      <c r="L74" s="20">
        <v>2.5994463757252801</v>
      </c>
      <c r="M74" s="20">
        <v>2.64256343710439</v>
      </c>
      <c r="N74" s="20">
        <v>2.58455736052567</v>
      </c>
      <c r="O74" s="20">
        <v>-0.22040350874217501</v>
      </c>
      <c r="P74" s="20">
        <v>1.28057837036808</v>
      </c>
      <c r="Q74" s="20">
        <v>0.58001211252942397</v>
      </c>
      <c r="S74" s="20">
        <v>-0.32202824718925999</v>
      </c>
      <c r="T74" s="20">
        <v>-0.91613919913342701</v>
      </c>
      <c r="U74" s="20">
        <v>1.2472365495067601</v>
      </c>
      <c r="V74" s="20">
        <v>2.93257522349829</v>
      </c>
      <c r="W74" s="20">
        <v>2.87227284622421</v>
      </c>
      <c r="Y74" s="20">
        <v>2.5749567757645102</v>
      </c>
      <c r="Z74" s="20">
        <v>2.5926208213219799</v>
      </c>
      <c r="AA74" s="20">
        <v>2.61637047229127</v>
      </c>
      <c r="AB74" s="20">
        <v>1.28057837036808</v>
      </c>
      <c r="AC74" s="20">
        <v>0.58001211252942397</v>
      </c>
      <c r="AE74" s="20">
        <v>-0.32202824718925999</v>
      </c>
      <c r="AF74" s="20">
        <v>-0.91613919913342701</v>
      </c>
      <c r="AG74" s="20">
        <v>1.2472365495067601</v>
      </c>
      <c r="AH74" s="20">
        <v>2.93257522349829</v>
      </c>
      <c r="AI74" s="20">
        <v>2.87227284622421</v>
      </c>
      <c r="AK74" s="20">
        <v>2.5749567757645102</v>
      </c>
      <c r="AL74" s="20">
        <v>2.5926208213219799</v>
      </c>
      <c r="AM74" s="20">
        <v>2.61637047229127</v>
      </c>
      <c r="AN74" s="20">
        <v>0.81580152994630795</v>
      </c>
      <c r="AO74" s="21">
        <v>1.92776757306629</v>
      </c>
      <c r="AP74" s="21">
        <v>-0.91613919913342701</v>
      </c>
      <c r="AQ74" s="21">
        <f t="shared" si="2"/>
        <v>0.12129999999999998</v>
      </c>
      <c r="AR74" s="21">
        <v>0.12130000000000001</v>
      </c>
      <c r="AS74" s="20">
        <v>-0.30277065724028202</v>
      </c>
      <c r="AT74" s="20">
        <v>-9.5418383811265102</v>
      </c>
      <c r="AU74" s="20">
        <v>-15.3914665696339</v>
      </c>
      <c r="AV74" s="20">
        <v>9.3301083049691105</v>
      </c>
      <c r="AW74" s="20">
        <v>10.4390804839319</v>
      </c>
      <c r="AY74" s="20">
        <v>11.550421646303199</v>
      </c>
      <c r="AZ74" s="20">
        <v>11.469605954192801</v>
      </c>
      <c r="BA74" s="22" t="s">
        <v>219</v>
      </c>
      <c r="BB74" s="20" t="s">
        <v>70</v>
      </c>
      <c r="BC74" s="20" t="s">
        <v>70</v>
      </c>
      <c r="BD74" s="20" t="s">
        <v>70</v>
      </c>
      <c r="BE74" s="20" t="s">
        <v>70</v>
      </c>
      <c r="BF74" s="20" t="s">
        <v>70</v>
      </c>
      <c r="BG74" s="20" t="s">
        <v>70</v>
      </c>
      <c r="BI74" s="20" t="s">
        <v>76</v>
      </c>
      <c r="BL74" s="20">
        <v>1.4669041273326899</v>
      </c>
      <c r="BM74" s="20">
        <v>-2.2305382303065699</v>
      </c>
      <c r="BN74" s="20">
        <v>0</v>
      </c>
      <c r="BO74" s="20">
        <v>0</v>
      </c>
      <c r="BP74" s="20">
        <v>0</v>
      </c>
      <c r="BQ74" s="20">
        <v>1</v>
      </c>
      <c r="BR74" s="20">
        <v>0</v>
      </c>
      <c r="BS74" s="23"/>
    </row>
    <row r="75" spans="1:71" ht="90">
      <c r="A75" t="s">
        <v>220</v>
      </c>
      <c r="B75">
        <v>-1.9689957186364599</v>
      </c>
      <c r="C75">
        <v>-1.72124639904717</v>
      </c>
      <c r="D75">
        <v>0.44731310882356801</v>
      </c>
      <c r="F75">
        <v>-3.5553307690614799</v>
      </c>
      <c r="H75">
        <v>0.737431200514582</v>
      </c>
      <c r="I75">
        <v>-0.229884705212898</v>
      </c>
      <c r="J75">
        <v>2.4586378490256502</v>
      </c>
      <c r="K75">
        <v>0.91996670148338699</v>
      </c>
      <c r="L75">
        <v>1.6649238934380799</v>
      </c>
      <c r="M75">
        <v>1.4449811120879399</v>
      </c>
      <c r="N75">
        <v>1.6975780336511099</v>
      </c>
      <c r="O75">
        <v>-1.77546693739391</v>
      </c>
      <c r="P75">
        <v>-1.5325398904927401</v>
      </c>
      <c r="Q75">
        <v>0.65089007785631203</v>
      </c>
      <c r="S75">
        <v>-3.56463349338734</v>
      </c>
      <c r="U75">
        <v>0.74444945744679802</v>
      </c>
      <c r="V75">
        <v>-0.20059052038487299</v>
      </c>
      <c r="W75">
        <v>2.4519398693651002</v>
      </c>
      <c r="X75">
        <v>0.90993025975283104</v>
      </c>
      <c r="Y75">
        <v>1.69293500253114</v>
      </c>
      <c r="Z75">
        <v>1.4896772916637</v>
      </c>
      <c r="AA75">
        <v>1.67623621676331</v>
      </c>
      <c r="AB75">
        <v>-1.5325398904927401</v>
      </c>
      <c r="AC75">
        <v>0.65089007785631203</v>
      </c>
      <c r="AE75">
        <v>-3.56463349338734</v>
      </c>
      <c r="AG75">
        <v>0.74444945744679802</v>
      </c>
      <c r="AH75">
        <v>-0.20059052038487299</v>
      </c>
      <c r="AI75">
        <v>2.4519398693651002</v>
      </c>
      <c r="AJ75">
        <v>0.90993025975283104</v>
      </c>
      <c r="AK75">
        <v>1.69293500253114</v>
      </c>
      <c r="AL75">
        <v>1.4896772916637</v>
      </c>
      <c r="AM75">
        <v>1.67623621676331</v>
      </c>
      <c r="AN75">
        <v>0.14920628867196201</v>
      </c>
      <c r="AO75" s="18">
        <v>0.82718985859981498</v>
      </c>
      <c r="AP75" s="18">
        <v>-3.56463349338734</v>
      </c>
      <c r="AQ75" s="18">
        <f t="shared" si="2"/>
        <v>2.7249999999999887E-4</v>
      </c>
      <c r="AR75" s="18">
        <v>2.7249999999999887E-4</v>
      </c>
      <c r="AS75">
        <v>1.3010299956639799</v>
      </c>
      <c r="AT75">
        <v>-6.0112818148422198</v>
      </c>
      <c r="AU75">
        <v>-11.9575016641051</v>
      </c>
      <c r="AV75">
        <v>5.7995517386848201</v>
      </c>
      <c r="AW75">
        <v>6.9085239176475897</v>
      </c>
      <c r="AX75">
        <v>6.9212120745950498</v>
      </c>
      <c r="AY75">
        <v>8.0198650800189402</v>
      </c>
      <c r="AZ75">
        <v>6.8384716734420303</v>
      </c>
      <c r="BA75" s="11" t="s">
        <v>221</v>
      </c>
      <c r="BB75" t="s">
        <v>71</v>
      </c>
      <c r="BC75" t="s">
        <v>71</v>
      </c>
      <c r="BD75" t="s">
        <v>71</v>
      </c>
      <c r="BE75" t="s">
        <v>71</v>
      </c>
      <c r="BF75" t="s">
        <v>72</v>
      </c>
      <c r="BG75" t="s">
        <v>70</v>
      </c>
      <c r="BI75" t="s">
        <v>73</v>
      </c>
      <c r="BJ75">
        <v>1.6020599913279601</v>
      </c>
      <c r="BK75">
        <v>1.6020599913279601</v>
      </c>
      <c r="BL75">
        <v>1.95241856021827</v>
      </c>
      <c r="BM75">
        <v>0.473840137064167</v>
      </c>
      <c r="BN75">
        <v>0</v>
      </c>
      <c r="BO75">
        <v>0</v>
      </c>
      <c r="BP75">
        <v>0</v>
      </c>
      <c r="BQ75">
        <v>0</v>
      </c>
      <c r="BR75">
        <v>0</v>
      </c>
      <c r="BS75" s="10" t="s">
        <v>531</v>
      </c>
    </row>
    <row r="76" spans="1:71">
      <c r="A76" t="s">
        <v>222</v>
      </c>
      <c r="B76">
        <v>-1.3967473380183499</v>
      </c>
      <c r="C76">
        <v>1.5269850685599999</v>
      </c>
      <c r="D76">
        <v>0.56395546499581295</v>
      </c>
      <c r="F76">
        <v>1.54703589974001</v>
      </c>
      <c r="G76">
        <v>1.8123785111541899</v>
      </c>
      <c r="H76">
        <v>1.92100980149703</v>
      </c>
      <c r="I76">
        <v>3.2571984261393401</v>
      </c>
      <c r="J76">
        <v>2.1967287226232899</v>
      </c>
      <c r="K76">
        <v>1.67052415778208</v>
      </c>
      <c r="L76">
        <v>2.9170851906405701</v>
      </c>
      <c r="M76">
        <v>2.9391197176484898</v>
      </c>
      <c r="N76">
        <v>2.94885290619971</v>
      </c>
      <c r="O76">
        <v>-1.23336411368973</v>
      </c>
      <c r="P76">
        <v>1.65839302627912</v>
      </c>
      <c r="Q76">
        <v>0.73215241806521403</v>
      </c>
      <c r="S76">
        <v>1.5725230978496401</v>
      </c>
      <c r="T76">
        <v>1.82471144346473</v>
      </c>
      <c r="U76">
        <v>1.9188687433809799</v>
      </c>
      <c r="V76">
        <v>3.2598326990634798</v>
      </c>
      <c r="W76">
        <v>2.19645254170339</v>
      </c>
      <c r="X76">
        <v>1.60530504614111</v>
      </c>
      <c r="Y76">
        <v>2.9543390086024601</v>
      </c>
      <c r="Z76">
        <v>2.9758911364017901</v>
      </c>
      <c r="AA76">
        <v>2.9567925203704899</v>
      </c>
      <c r="AB76">
        <v>1.65839302627912</v>
      </c>
      <c r="AC76">
        <v>0.73215241806521403</v>
      </c>
      <c r="AE76">
        <v>1.5725230978496401</v>
      </c>
      <c r="AF76">
        <v>1.82471144346473</v>
      </c>
      <c r="AG76">
        <v>1.9188687433809799</v>
      </c>
      <c r="AH76">
        <v>3.2598326990634798</v>
      </c>
      <c r="AI76">
        <v>2.19645254170339</v>
      </c>
      <c r="AJ76">
        <v>1.60530504614111</v>
      </c>
      <c r="AK76">
        <v>2.9543390086024601</v>
      </c>
      <c r="AL76">
        <v>2.9758911364017901</v>
      </c>
      <c r="AM76">
        <v>2.9567925203704899</v>
      </c>
      <c r="AN76">
        <v>1.07922684152652</v>
      </c>
      <c r="AO76" s="18">
        <v>1.9188687433809799</v>
      </c>
      <c r="AP76" s="18">
        <v>0.73215241806521403</v>
      </c>
      <c r="AQ76" s="18">
        <f t="shared" si="2"/>
        <v>5.3970000000000038</v>
      </c>
      <c r="AR76" s="18">
        <v>5.3970000000000038</v>
      </c>
      <c r="AS76">
        <v>0.30102999566398098</v>
      </c>
      <c r="AT76">
        <v>-5.9814829078677398</v>
      </c>
      <c r="AU76">
        <v>-12.276514797091901</v>
      </c>
      <c r="AV76">
        <v>5.7697528317103401</v>
      </c>
      <c r="AW76">
        <v>6.8787250106731097</v>
      </c>
      <c r="AX76">
        <v>7.5867879540088499</v>
      </c>
      <c r="AY76">
        <v>7.9900661730444602</v>
      </c>
      <c r="AZ76">
        <v>7.9003516512487204</v>
      </c>
      <c r="BA76" s="11" t="s">
        <v>223</v>
      </c>
      <c r="BB76" t="s">
        <v>113</v>
      </c>
      <c r="BC76" t="s">
        <v>72</v>
      </c>
      <c r="BD76" t="s">
        <v>71</v>
      </c>
      <c r="BE76" t="s">
        <v>71</v>
      </c>
      <c r="BF76" t="s">
        <v>72</v>
      </c>
      <c r="BG76" t="s">
        <v>70</v>
      </c>
      <c r="BI76" t="s">
        <v>73</v>
      </c>
      <c r="BL76">
        <v>0.71074200898791795</v>
      </c>
      <c r="BM76">
        <v>-1.617838747717</v>
      </c>
      <c r="BN76">
        <v>0</v>
      </c>
      <c r="BO76">
        <v>0</v>
      </c>
      <c r="BP76">
        <v>0</v>
      </c>
      <c r="BQ76">
        <v>0</v>
      </c>
      <c r="BR76">
        <v>0</v>
      </c>
    </row>
    <row r="77" spans="1:71">
      <c r="A77" t="s">
        <v>224</v>
      </c>
      <c r="B77">
        <v>-0.13948232253825399</v>
      </c>
      <c r="C77">
        <v>-0.78330640083024605</v>
      </c>
      <c r="D77">
        <v>1.1513698502474601</v>
      </c>
      <c r="F77">
        <v>-5.1733780119704503E-2</v>
      </c>
      <c r="H77">
        <v>1.2008504980910799</v>
      </c>
      <c r="I77">
        <v>0.68788552484870502</v>
      </c>
      <c r="J77">
        <v>0.93801909747621004</v>
      </c>
      <c r="K77">
        <v>1.49471102520526</v>
      </c>
      <c r="L77">
        <v>2.5129510799724901</v>
      </c>
      <c r="M77">
        <v>2.5771469848275199</v>
      </c>
      <c r="N77">
        <v>2.8447256279732298</v>
      </c>
      <c r="O77">
        <v>6.0320028688285197E-2</v>
      </c>
      <c r="P77">
        <v>-0.58586263781552295</v>
      </c>
      <c r="Q77">
        <v>1.2866809693549299</v>
      </c>
      <c r="S77">
        <v>-6.1080187755228298E-2</v>
      </c>
      <c r="U77">
        <v>1.2127201544178401</v>
      </c>
      <c r="V77">
        <v>0.64914006414421899</v>
      </c>
      <c r="W77">
        <v>0.96184805901832404</v>
      </c>
      <c r="X77">
        <v>1.4204508591060701</v>
      </c>
      <c r="Y77">
        <v>2.5121505369220301</v>
      </c>
      <c r="Z77">
        <v>2.5902844037181598</v>
      </c>
      <c r="AA77">
        <v>2.8188854145940101</v>
      </c>
      <c r="AB77">
        <v>-0.58586263781552295</v>
      </c>
      <c r="AC77">
        <v>1.2866809693549299</v>
      </c>
      <c r="AE77">
        <v>-6.1080187755228298E-2</v>
      </c>
      <c r="AG77">
        <v>1.2127201544178401</v>
      </c>
      <c r="AH77">
        <v>0.64914006414421899</v>
      </c>
      <c r="AI77">
        <v>0.96184805901832404</v>
      </c>
      <c r="AJ77">
        <v>1.4204508591060701</v>
      </c>
      <c r="AK77">
        <v>2.5121505369220301</v>
      </c>
      <c r="AL77">
        <v>2.5902844037181598</v>
      </c>
      <c r="AM77">
        <v>2.8188854145940101</v>
      </c>
      <c r="AN77">
        <v>0.90334314381820102</v>
      </c>
      <c r="AO77" s="18">
        <v>1.2497005618863899</v>
      </c>
      <c r="AP77" s="18">
        <v>-0.58586263781552295</v>
      </c>
      <c r="AQ77" s="18">
        <f t="shared" si="2"/>
        <v>0.25950000000000023</v>
      </c>
      <c r="AR77" s="18">
        <v>0.25950000000000023</v>
      </c>
      <c r="AS77">
        <v>1.1524412380589499</v>
      </c>
      <c r="AT77">
        <v>-13.866672466748399</v>
      </c>
      <c r="AU77">
        <v>-15.874423850125201</v>
      </c>
      <c r="AV77">
        <v>13.654942390591</v>
      </c>
      <c r="AW77">
        <v>14.763914569553799</v>
      </c>
      <c r="AX77">
        <v>15.2871233258545</v>
      </c>
      <c r="AY77">
        <v>15.875255731925099</v>
      </c>
      <c r="AZ77">
        <v>15.116373028634801</v>
      </c>
      <c r="BA77" s="11" t="s">
        <v>225</v>
      </c>
      <c r="BB77" t="s">
        <v>70</v>
      </c>
      <c r="BC77" t="s">
        <v>70</v>
      </c>
      <c r="BD77" t="s">
        <v>71</v>
      </c>
      <c r="BE77" t="s">
        <v>71</v>
      </c>
      <c r="BF77" t="s">
        <v>70</v>
      </c>
      <c r="BG77" t="s">
        <v>70</v>
      </c>
      <c r="BI77" t="s">
        <v>76</v>
      </c>
      <c r="BL77">
        <v>0.75607823989271805</v>
      </c>
      <c r="BM77">
        <v>-9.7259323827431493E-2</v>
      </c>
      <c r="BN77">
        <v>0</v>
      </c>
      <c r="BO77">
        <v>0</v>
      </c>
      <c r="BP77">
        <v>0</v>
      </c>
      <c r="BQ77">
        <v>0</v>
      </c>
      <c r="BR77">
        <v>0</v>
      </c>
    </row>
    <row r="78" spans="1:71">
      <c r="A78" t="s">
        <v>226</v>
      </c>
      <c r="B78">
        <v>0.58331215198307795</v>
      </c>
      <c r="C78">
        <v>1.9869955397243799</v>
      </c>
      <c r="D78">
        <v>2.08600370561838</v>
      </c>
      <c r="F78">
        <v>1.5490032620257901</v>
      </c>
      <c r="G78">
        <v>-0.59192971411281503</v>
      </c>
      <c r="H78">
        <v>3.4723175463168401</v>
      </c>
      <c r="I78">
        <v>3.4747988188006298</v>
      </c>
      <c r="J78">
        <v>3.5200903281128402</v>
      </c>
      <c r="L78">
        <v>3.2219355998280101</v>
      </c>
      <c r="M78">
        <v>3.18012587516405</v>
      </c>
      <c r="N78">
        <v>3.00817418400643</v>
      </c>
      <c r="O78">
        <v>0.83167784919146703</v>
      </c>
      <c r="P78">
        <v>2.2129861847366699</v>
      </c>
      <c r="Q78">
        <v>2.31407799177921</v>
      </c>
      <c r="S78">
        <v>1.5739154404215501</v>
      </c>
      <c r="T78">
        <v>-0.59602203633064499</v>
      </c>
      <c r="U78">
        <v>3.48072537898849</v>
      </c>
      <c r="V78">
        <v>3.47377883464672</v>
      </c>
      <c r="W78">
        <v>3.4879863311293899</v>
      </c>
      <c r="Y78">
        <v>3.1743505974793802</v>
      </c>
      <c r="Z78">
        <v>3.1492191126553801</v>
      </c>
      <c r="AA78">
        <v>3.00902574208691</v>
      </c>
      <c r="AB78">
        <v>2.2129861847366699</v>
      </c>
      <c r="AC78">
        <v>2.31407799177921</v>
      </c>
      <c r="AE78">
        <v>1.5739154404215501</v>
      </c>
      <c r="AF78">
        <v>-0.59602203633064499</v>
      </c>
      <c r="AG78">
        <v>3.48072537898849</v>
      </c>
      <c r="AH78">
        <v>3.47377883464672</v>
      </c>
      <c r="AI78">
        <v>3.4879863311293899</v>
      </c>
      <c r="AK78">
        <v>3.1743505974793802</v>
      </c>
      <c r="AL78">
        <v>3.1492191126553801</v>
      </c>
      <c r="AM78">
        <v>3.00902574208691</v>
      </c>
      <c r="AN78">
        <v>1.10538466586298</v>
      </c>
      <c r="AO78" s="18">
        <v>3.0791224273711499</v>
      </c>
      <c r="AP78" s="18">
        <v>-0.59602203633064499</v>
      </c>
      <c r="AQ78" s="18">
        <f t="shared" si="2"/>
        <v>0.25350000000000011</v>
      </c>
      <c r="AR78" s="18">
        <v>0.25350000000000011</v>
      </c>
      <c r="AS78">
        <v>1.7967477388752999</v>
      </c>
      <c r="AT78">
        <v>-3.4614650530308602</v>
      </c>
      <c r="AU78">
        <v>-7.5637504242978704</v>
      </c>
      <c r="AV78">
        <v>3.24973497687346</v>
      </c>
      <c r="AW78">
        <v>4.35870715583623</v>
      </c>
      <c r="AY78">
        <v>5.4700483182075796</v>
      </c>
      <c r="AZ78">
        <v>6.5405874804020003</v>
      </c>
      <c r="BA78" s="11" t="s">
        <v>227</v>
      </c>
      <c r="BB78" t="s">
        <v>70</v>
      </c>
      <c r="BC78" t="s">
        <v>70</v>
      </c>
      <c r="BD78" t="s">
        <v>70</v>
      </c>
      <c r="BE78" t="s">
        <v>70</v>
      </c>
      <c r="BF78" t="s">
        <v>70</v>
      </c>
      <c r="BG78" t="s">
        <v>70</v>
      </c>
      <c r="BI78" t="s">
        <v>76</v>
      </c>
      <c r="BL78">
        <v>1.4777103984773099</v>
      </c>
      <c r="BM78">
        <v>-1.28237468849584</v>
      </c>
      <c r="BN78">
        <v>0</v>
      </c>
      <c r="BO78">
        <v>0</v>
      </c>
      <c r="BP78">
        <v>0</v>
      </c>
      <c r="BQ78">
        <v>0</v>
      </c>
      <c r="BR78">
        <v>0</v>
      </c>
    </row>
    <row r="79" spans="1:71">
      <c r="A79" t="s">
        <v>228</v>
      </c>
      <c r="B79">
        <v>-7.5462282224510194E-2</v>
      </c>
      <c r="C79">
        <v>-1.0073139608378701</v>
      </c>
      <c r="D79">
        <v>-0.110586235957291</v>
      </c>
      <c r="F79">
        <v>-1.7602001815529</v>
      </c>
      <c r="H79">
        <v>0.18155777386278599</v>
      </c>
      <c r="I79">
        <v>0.23350376034113399</v>
      </c>
      <c r="J79">
        <v>1.9186592934218201</v>
      </c>
      <c r="K79">
        <v>0.320354032817672</v>
      </c>
      <c r="L79">
        <v>1.0107238653917701</v>
      </c>
      <c r="M79">
        <v>0.95375969173322905</v>
      </c>
      <c r="N79">
        <v>0.84596576154548397</v>
      </c>
      <c r="O79">
        <v>-8.8948979671873499E-2</v>
      </c>
      <c r="P79">
        <v>-0.99956592252068099</v>
      </c>
      <c r="Q79">
        <v>-6.8186296040860697E-2</v>
      </c>
      <c r="S79">
        <v>-1.7007106659123199</v>
      </c>
      <c r="U79">
        <v>0.188928483760853</v>
      </c>
      <c r="V79">
        <v>0.30037806487070301</v>
      </c>
      <c r="W79">
        <v>1.9066043717249801</v>
      </c>
      <c r="X79">
        <v>0.31281182621208797</v>
      </c>
      <c r="Y79">
        <v>1.0098756337121599</v>
      </c>
      <c r="Z79">
        <v>0.92484763297553696</v>
      </c>
      <c r="AA79">
        <v>0.82555593229035695</v>
      </c>
      <c r="AB79">
        <v>-0.99956592252068099</v>
      </c>
      <c r="AC79">
        <v>-6.8186296040860697E-2</v>
      </c>
      <c r="AE79">
        <v>-1.7007106659123199</v>
      </c>
      <c r="AG79">
        <v>0.188928483760853</v>
      </c>
      <c r="AH79">
        <v>0.30037806487070301</v>
      </c>
      <c r="AI79">
        <v>1.9066043717249801</v>
      </c>
      <c r="AJ79">
        <v>0.31281182621208797</v>
      </c>
      <c r="AK79">
        <v>1.0098756337121599</v>
      </c>
      <c r="AL79">
        <v>0.92484763297553696</v>
      </c>
      <c r="AM79">
        <v>0.82555593229035695</v>
      </c>
      <c r="AN79">
        <v>1.64156954655926E-2</v>
      </c>
      <c r="AO79" s="18">
        <v>0.30659494554139499</v>
      </c>
      <c r="AP79" s="18">
        <v>-1.7007106659123199</v>
      </c>
      <c r="AQ79" s="18">
        <f t="shared" si="2"/>
        <v>1.9919999999999997E-2</v>
      </c>
      <c r="AR79" s="18">
        <v>1.9919999999999997E-2</v>
      </c>
      <c r="AS79">
        <v>2</v>
      </c>
      <c r="AT79">
        <v>-7.0445463649205804</v>
      </c>
      <c r="AU79">
        <v>-13.617947490633201</v>
      </c>
      <c r="AV79">
        <v>6.8328162887631798</v>
      </c>
      <c r="AW79">
        <v>7.9417884677259503</v>
      </c>
      <c r="AX79">
        <v>7.3573581911326702</v>
      </c>
      <c r="AY79">
        <v>9.0531296300973008</v>
      </c>
      <c r="AZ79">
        <v>7.3511413104619798</v>
      </c>
      <c r="BA79" s="11" t="s">
        <v>229</v>
      </c>
      <c r="BB79" t="s">
        <v>70</v>
      </c>
      <c r="BC79" t="s">
        <v>70</v>
      </c>
      <c r="BD79" t="s">
        <v>71</v>
      </c>
      <c r="BE79" t="s">
        <v>71</v>
      </c>
      <c r="BF79" t="s">
        <v>70</v>
      </c>
      <c r="BG79" t="s">
        <v>70</v>
      </c>
      <c r="BI79" t="s">
        <v>76</v>
      </c>
      <c r="BJ79">
        <v>1.6020599913279601</v>
      </c>
      <c r="BK79">
        <v>1.6020599913279601</v>
      </c>
      <c r="BL79">
        <v>1.13685243514191</v>
      </c>
      <c r="BM79">
        <v>1.6934050544585999</v>
      </c>
      <c r="BN79">
        <v>0</v>
      </c>
      <c r="BO79">
        <v>0</v>
      </c>
      <c r="BP79">
        <v>0</v>
      </c>
      <c r="BQ79">
        <v>0</v>
      </c>
      <c r="BR79">
        <v>0</v>
      </c>
    </row>
    <row r="80" spans="1:71">
      <c r="A80" t="s">
        <v>230</v>
      </c>
      <c r="B80">
        <v>-2.29843201494407</v>
      </c>
      <c r="D80">
        <v>0.64394591274806701</v>
      </c>
      <c r="E80">
        <v>-2.46218090492673</v>
      </c>
      <c r="H80">
        <v>-0.22701854965503601</v>
      </c>
      <c r="I80">
        <v>1.7199110641983399</v>
      </c>
      <c r="J80">
        <v>-0.32120856563375599</v>
      </c>
      <c r="L80">
        <v>1.4316853446860101</v>
      </c>
      <c r="M80">
        <v>1.4416951356407199</v>
      </c>
      <c r="N80">
        <v>1.41946007278607</v>
      </c>
      <c r="O80">
        <v>-2.1608363170853502</v>
      </c>
      <c r="Q80">
        <v>0.787814567063023</v>
      </c>
      <c r="R80">
        <v>-2.4350973274708001</v>
      </c>
      <c r="U80">
        <v>-0.214955041668456</v>
      </c>
      <c r="V80">
        <v>1.7208205817703399</v>
      </c>
      <c r="W80">
        <v>-0.29132420727346298</v>
      </c>
      <c r="Y80">
        <v>1.44310645673727</v>
      </c>
      <c r="Z80">
        <v>1.4253711664389399</v>
      </c>
      <c r="AA80">
        <v>1.4219328132785101</v>
      </c>
      <c r="AC80">
        <v>0.787814567063023</v>
      </c>
      <c r="AD80">
        <v>-2.4350973274708001</v>
      </c>
      <c r="AG80">
        <v>-0.214955041668456</v>
      </c>
      <c r="AH80">
        <v>1.7208205817703399</v>
      </c>
      <c r="AI80">
        <v>-0.29132420727346298</v>
      </c>
      <c r="AK80">
        <v>1.44310645673727</v>
      </c>
      <c r="AL80">
        <v>1.4253711664389399</v>
      </c>
      <c r="AM80">
        <v>1.4219328132785101</v>
      </c>
      <c r="AN80">
        <v>0.33816778589067797</v>
      </c>
      <c r="AO80" s="18">
        <v>1.4219328132785101</v>
      </c>
      <c r="AP80" s="18">
        <v>-0.29132420727346298</v>
      </c>
      <c r="AQ80" s="18">
        <f t="shared" si="2"/>
        <v>0.51129999999999998</v>
      </c>
      <c r="AR80" s="18">
        <v>0.51129999999999998</v>
      </c>
      <c r="AS80">
        <v>1.0899051114394001</v>
      </c>
      <c r="BA80" s="11" t="s">
        <v>231</v>
      </c>
      <c r="BB80" t="s">
        <v>70</v>
      </c>
      <c r="BC80" t="s">
        <v>70</v>
      </c>
      <c r="BD80" t="s">
        <v>71</v>
      </c>
      <c r="BE80" t="s">
        <v>71</v>
      </c>
      <c r="BF80" t="s">
        <v>70</v>
      </c>
      <c r="BG80" t="s">
        <v>71</v>
      </c>
      <c r="BI80" t="s">
        <v>73</v>
      </c>
      <c r="BL80">
        <v>1.5496125883612</v>
      </c>
      <c r="BM80">
        <v>-0.33202770183911001</v>
      </c>
      <c r="BN80">
        <v>0</v>
      </c>
      <c r="BO80">
        <v>0</v>
      </c>
      <c r="BP80">
        <v>0</v>
      </c>
      <c r="BQ80">
        <v>0</v>
      </c>
      <c r="BR80">
        <v>0</v>
      </c>
    </row>
    <row r="81" spans="1:71">
      <c r="A81" t="s">
        <v>232</v>
      </c>
      <c r="B81">
        <v>-0.65856547542185995</v>
      </c>
      <c r="C81">
        <v>-0.67223251009727103</v>
      </c>
      <c r="D81">
        <v>-0.33366925569803102</v>
      </c>
      <c r="F81">
        <v>-2.4699284311626202</v>
      </c>
      <c r="G81">
        <v>-0.166597870768141</v>
      </c>
      <c r="H81">
        <v>0.36002508918939802</v>
      </c>
      <c r="I81">
        <v>0.78204241662055396</v>
      </c>
      <c r="J81">
        <v>0.67338957818830503</v>
      </c>
      <c r="K81">
        <v>0.70337736851235</v>
      </c>
      <c r="L81">
        <v>2.1348143703204601</v>
      </c>
      <c r="N81">
        <v>1.5643109099606001</v>
      </c>
      <c r="O81">
        <v>-0.47547406337362402</v>
      </c>
      <c r="P81">
        <v>-0.471468939364588</v>
      </c>
      <c r="Q81">
        <v>-0.178093622647677</v>
      </c>
      <c r="S81">
        <v>-2.4162346317150001</v>
      </c>
      <c r="T81">
        <v>-0.20809891999042901</v>
      </c>
      <c r="U81">
        <v>0.35717225772303401</v>
      </c>
      <c r="V81">
        <v>0.81204389793022702</v>
      </c>
      <c r="W81">
        <v>0.68187412212864695</v>
      </c>
      <c r="X81">
        <v>0.71550194529328404</v>
      </c>
      <c r="Y81">
        <v>2.1395642661758498</v>
      </c>
      <c r="AA81">
        <v>1.59692681434297</v>
      </c>
      <c r="AB81">
        <v>-0.471468939364588</v>
      </c>
      <c r="AC81">
        <v>-0.178093622647677</v>
      </c>
      <c r="AE81">
        <v>-2.4162346317150001</v>
      </c>
      <c r="AF81">
        <v>-0.20809891999042901</v>
      </c>
      <c r="AG81">
        <v>0.35717225772303401</v>
      </c>
      <c r="AH81">
        <v>0.81204389793022702</v>
      </c>
      <c r="AI81">
        <v>0.68187412212864695</v>
      </c>
      <c r="AJ81">
        <v>0.71550194529328404</v>
      </c>
      <c r="AK81">
        <v>2.1395642661758498</v>
      </c>
      <c r="AM81">
        <v>1.59692681434297</v>
      </c>
      <c r="AN81">
        <v>0.58391326851464198</v>
      </c>
      <c r="AO81" s="18">
        <v>0.51952318992584001</v>
      </c>
      <c r="AP81" s="18">
        <v>-2.4162346317150001</v>
      </c>
      <c r="AQ81" s="18">
        <f t="shared" si="2"/>
        <v>3.8349999999999981E-3</v>
      </c>
      <c r="AR81" s="18">
        <v>3.8349999999999981E-3</v>
      </c>
      <c r="AS81">
        <v>-1.7728766960431599E-2</v>
      </c>
      <c r="AT81">
        <v>-11.0339159353541</v>
      </c>
      <c r="AU81">
        <v>-18.910325450241</v>
      </c>
      <c r="AV81">
        <v>10.822185859196701</v>
      </c>
      <c r="AW81">
        <v>11.9311580381595</v>
      </c>
      <c r="AX81">
        <v>11.7494178806474</v>
      </c>
      <c r="AY81">
        <v>13.0424992005308</v>
      </c>
      <c r="AZ81">
        <v>11.553439125279899</v>
      </c>
      <c r="BA81" s="11" t="s">
        <v>233</v>
      </c>
      <c r="BB81" t="s">
        <v>70</v>
      </c>
      <c r="BC81" t="s">
        <v>70</v>
      </c>
      <c r="BD81" t="s">
        <v>71</v>
      </c>
      <c r="BE81" t="s">
        <v>70</v>
      </c>
      <c r="BF81" t="s">
        <v>70</v>
      </c>
      <c r="BG81" t="s">
        <v>70</v>
      </c>
      <c r="BI81" t="s">
        <v>76</v>
      </c>
      <c r="BJ81">
        <v>1</v>
      </c>
      <c r="BK81">
        <v>0.60205999132796195</v>
      </c>
      <c r="BL81">
        <v>1.05808743035985</v>
      </c>
      <c r="BM81">
        <v>-0.53725195688627203</v>
      </c>
      <c r="BN81">
        <v>0</v>
      </c>
      <c r="BO81">
        <v>0</v>
      </c>
      <c r="BP81">
        <v>0</v>
      </c>
      <c r="BQ81">
        <v>1</v>
      </c>
      <c r="BR81">
        <v>0</v>
      </c>
    </row>
    <row r="82" spans="1:71">
      <c r="A82" t="s">
        <v>234</v>
      </c>
      <c r="B82">
        <v>-2.4293403299784702</v>
      </c>
      <c r="C82">
        <v>-1.79969681701842</v>
      </c>
      <c r="F82">
        <v>-2.85016530328422</v>
      </c>
      <c r="H82">
        <v>-1.21232703531251</v>
      </c>
      <c r="I82">
        <v>0.44901531634778602</v>
      </c>
      <c r="J82">
        <v>0.461498526783019</v>
      </c>
      <c r="L82">
        <v>-5.1000545973046998E-2</v>
      </c>
      <c r="M82">
        <v>0.13924921757160699</v>
      </c>
      <c r="N82">
        <v>0.17435059747938</v>
      </c>
      <c r="O82">
        <v>-2.1789452449531099</v>
      </c>
      <c r="P82">
        <v>-1.6160052105582701</v>
      </c>
      <c r="S82">
        <v>-2.8054856581175298</v>
      </c>
      <c r="U82">
        <v>-1.19743150168604</v>
      </c>
      <c r="V82">
        <v>0.461648568063455</v>
      </c>
      <c r="W82">
        <v>0.468937805665461</v>
      </c>
      <c r="Y82">
        <v>-4.67720284401461E-2</v>
      </c>
      <c r="Z82">
        <v>0.15806079393660499</v>
      </c>
      <c r="AA82">
        <v>0.15167623084704801</v>
      </c>
      <c r="AB82">
        <v>-1.6160052105582701</v>
      </c>
      <c r="AE82">
        <v>-2.8054856581175298</v>
      </c>
      <c r="AG82">
        <v>-1.19743150168604</v>
      </c>
      <c r="AH82">
        <v>0.461648568063455</v>
      </c>
      <c r="AI82">
        <v>0.468937805665461</v>
      </c>
      <c r="AK82">
        <v>-4.67720284401461E-2</v>
      </c>
      <c r="AL82">
        <v>0.15806079393660499</v>
      </c>
      <c r="AM82">
        <v>0.15167623084704801</v>
      </c>
      <c r="AN82">
        <v>-0.79640948548775403</v>
      </c>
      <c r="AO82" s="18">
        <v>5.2452101203450799E-2</v>
      </c>
      <c r="AP82" s="18">
        <v>-2.8054856581175298</v>
      </c>
      <c r="AQ82" s="18">
        <f t="shared" si="2"/>
        <v>1.5650000000000089E-3</v>
      </c>
      <c r="AR82" s="18">
        <v>1.5650000000000089E-3</v>
      </c>
      <c r="AS82">
        <v>-2</v>
      </c>
      <c r="AT82">
        <v>-14.816513987211801</v>
      </c>
      <c r="AU82">
        <v>-15.9958341908191</v>
      </c>
      <c r="AV82">
        <v>14.604783911054399</v>
      </c>
      <c r="AW82">
        <v>15.713756090017201</v>
      </c>
      <c r="AY82">
        <v>16.825097252388499</v>
      </c>
      <c r="AZ82">
        <v>14.8689660884153</v>
      </c>
      <c r="BA82" s="11" t="s">
        <v>235</v>
      </c>
      <c r="BB82" t="s">
        <v>70</v>
      </c>
      <c r="BC82" t="s">
        <v>70</v>
      </c>
      <c r="BD82" t="s">
        <v>71</v>
      </c>
      <c r="BE82" t="s">
        <v>71</v>
      </c>
      <c r="BF82" t="s">
        <v>70</v>
      </c>
      <c r="BG82" t="s">
        <v>70</v>
      </c>
      <c r="BI82" t="s">
        <v>76</v>
      </c>
      <c r="BL82">
        <v>1.4100521268908199</v>
      </c>
      <c r="BM82">
        <v>-2.0524521012034498</v>
      </c>
      <c r="BN82">
        <v>0</v>
      </c>
      <c r="BO82">
        <v>0</v>
      </c>
      <c r="BP82">
        <v>0</v>
      </c>
      <c r="BQ82">
        <v>1</v>
      </c>
      <c r="BR82">
        <v>0</v>
      </c>
    </row>
    <row r="83" spans="1:71">
      <c r="A83" t="s">
        <v>236</v>
      </c>
      <c r="B83">
        <v>-1.0817248744452499E-2</v>
      </c>
      <c r="E83">
        <v>-0.11328372588352199</v>
      </c>
      <c r="F83">
        <v>0.72073797701842501</v>
      </c>
      <c r="H83">
        <v>2.38435341413751</v>
      </c>
      <c r="I83">
        <v>2.37602918172818</v>
      </c>
      <c r="J83">
        <v>-0.98129950133375698</v>
      </c>
      <c r="L83">
        <v>1.7113853790984499</v>
      </c>
      <c r="M83">
        <v>2.1149444157125799</v>
      </c>
      <c r="N83">
        <v>1.2659963704950801</v>
      </c>
      <c r="O83">
        <v>0.13830269816628099</v>
      </c>
      <c r="R83">
        <v>-6.5602559219011897E-2</v>
      </c>
      <c r="S83">
        <v>0.72329144647758403</v>
      </c>
      <c r="U83">
        <v>2.3972445810103902</v>
      </c>
      <c r="V83">
        <v>2.3879234669734402</v>
      </c>
      <c r="W83">
        <v>-0.97021052916814399</v>
      </c>
      <c r="Y83">
        <v>1.6909045540549701</v>
      </c>
      <c r="Z83">
        <v>2.08350261983027</v>
      </c>
      <c r="AA83">
        <v>1.2281436075977401</v>
      </c>
      <c r="AD83">
        <v>-6.5602559219011897E-2</v>
      </c>
      <c r="AE83">
        <v>0.72329144647758403</v>
      </c>
      <c r="AG83">
        <v>2.3972445810103902</v>
      </c>
      <c r="AH83">
        <v>2.3879234669734402</v>
      </c>
      <c r="AI83">
        <v>-0.97021052916814399</v>
      </c>
      <c r="AK83">
        <v>1.6909045540549701</v>
      </c>
      <c r="AL83">
        <v>2.08350261983027</v>
      </c>
      <c r="AM83">
        <v>1.2281436075977401</v>
      </c>
      <c r="AN83">
        <v>0.50659221074452199</v>
      </c>
      <c r="AO83" s="18">
        <v>1.6909045540549701</v>
      </c>
      <c r="AP83" s="18">
        <v>-0.97021052916814399</v>
      </c>
      <c r="AQ83" s="18">
        <f t="shared" si="2"/>
        <v>0.1071000000000001</v>
      </c>
      <c r="AR83" s="18">
        <v>0.1071000000000001</v>
      </c>
      <c r="AS83">
        <v>1.1283992687178099</v>
      </c>
      <c r="AT83">
        <v>-6.26622255606416</v>
      </c>
      <c r="AU83">
        <v>-12.5976552133135</v>
      </c>
      <c r="AV83">
        <v>6.0544924799067603</v>
      </c>
      <c r="AW83">
        <v>7.1634646588695299</v>
      </c>
      <c r="AY83">
        <v>8.2748058212408804</v>
      </c>
      <c r="AZ83">
        <v>7.9571271101191297</v>
      </c>
      <c r="BA83" s="11" t="s">
        <v>237</v>
      </c>
      <c r="BB83" t="s">
        <v>70</v>
      </c>
      <c r="BC83" t="s">
        <v>70</v>
      </c>
      <c r="BD83" t="s">
        <v>71</v>
      </c>
      <c r="BE83" t="s">
        <v>71</v>
      </c>
      <c r="BF83" t="s">
        <v>70</v>
      </c>
      <c r="BG83" t="s">
        <v>70</v>
      </c>
      <c r="BI83" t="s">
        <v>73</v>
      </c>
      <c r="BL83">
        <v>1.4930513699957499</v>
      </c>
      <c r="BM83">
        <v>-0.56250528533716004</v>
      </c>
      <c r="BN83">
        <v>0</v>
      </c>
      <c r="BO83">
        <v>0</v>
      </c>
      <c r="BP83">
        <v>0</v>
      </c>
      <c r="BQ83">
        <v>0</v>
      </c>
      <c r="BR83">
        <v>0</v>
      </c>
    </row>
    <row r="84" spans="1:71" s="20" customFormat="1">
      <c r="A84" s="20" t="s">
        <v>238</v>
      </c>
      <c r="B84" s="20">
        <v>-2.7031155244614502</v>
      </c>
      <c r="C84" s="20">
        <v>-2.6397853867046499</v>
      </c>
      <c r="D84" s="20">
        <v>-2.0651986582534598</v>
      </c>
      <c r="F84" s="20">
        <v>-3.0222763947111502</v>
      </c>
      <c r="G84" s="20">
        <v>-1.3759242688543201</v>
      </c>
      <c r="H84" s="20">
        <v>-1.67551176669234</v>
      </c>
      <c r="I84" s="20">
        <v>-1.3139002280040799</v>
      </c>
      <c r="J84" s="20">
        <v>-1.4001169279263099</v>
      </c>
      <c r="K84" s="20">
        <v>-1.9653715433746799</v>
      </c>
      <c r="L84" s="20">
        <v>2.8571252692537599E-2</v>
      </c>
      <c r="N84" s="20">
        <v>1.0723865391773099E-2</v>
      </c>
      <c r="AB84" s="20">
        <v>-2.6397853867046499</v>
      </c>
      <c r="AC84" s="20">
        <v>-2.0651986582534598</v>
      </c>
      <c r="AE84" s="20">
        <v>-3.0222763947111502</v>
      </c>
      <c r="AF84" s="20">
        <v>-1.3759242688543201</v>
      </c>
      <c r="AG84" s="20">
        <v>-1.67551176669234</v>
      </c>
      <c r="AH84" s="20">
        <v>-1.3139002280040799</v>
      </c>
      <c r="AI84" s="20">
        <v>-1.4001169279263099</v>
      </c>
      <c r="AJ84" s="20">
        <v>-1.9653715433746799</v>
      </c>
      <c r="AK84" s="20">
        <v>2.8571252692537599E-2</v>
      </c>
      <c r="AM84" s="20">
        <v>1.0723865391773099E-2</v>
      </c>
      <c r="AN84" s="20">
        <v>-0.33282959424189301</v>
      </c>
      <c r="AO84" s="21">
        <v>-1.53781434730933</v>
      </c>
      <c r="AP84" s="21">
        <v>-3.0222763947111502</v>
      </c>
      <c r="AQ84" s="21">
        <f t="shared" si="2"/>
        <v>9.5000000000000401E-4</v>
      </c>
      <c r="AR84" s="21">
        <v>9.5000000000000401E-4</v>
      </c>
      <c r="AS84" s="20">
        <v>-1.72124639904717</v>
      </c>
      <c r="AT84" s="20">
        <v>-9.9515813302473806</v>
      </c>
      <c r="AU84" s="20">
        <v>-15.9901389824749</v>
      </c>
      <c r="AV84" s="20">
        <v>9.7398512540899809</v>
      </c>
      <c r="AW84" s="20">
        <v>10.848823433052701</v>
      </c>
      <c r="AX84" s="20">
        <v>7.9862097868727</v>
      </c>
      <c r="AY84" s="20">
        <v>11.9601645954241</v>
      </c>
      <c r="AZ84" s="20">
        <v>8.4137669829380499</v>
      </c>
      <c r="BA84" s="22" t="s">
        <v>239</v>
      </c>
      <c r="BB84" s="20" t="s">
        <v>70</v>
      </c>
      <c r="BC84" s="20" t="s">
        <v>70</v>
      </c>
      <c r="BD84" s="20" t="s">
        <v>71</v>
      </c>
      <c r="BE84" s="20" t="s">
        <v>70</v>
      </c>
      <c r="BF84" s="20" t="s">
        <v>70</v>
      </c>
      <c r="BG84" s="20" t="s">
        <v>70</v>
      </c>
      <c r="BI84" s="20" t="s">
        <v>76</v>
      </c>
      <c r="BJ84" s="20">
        <v>1.6020599913279601</v>
      </c>
      <c r="BK84" s="20">
        <v>1</v>
      </c>
      <c r="BL84" s="20">
        <v>0.626608915691104</v>
      </c>
      <c r="BM84" s="20">
        <v>-0.18343205173784299</v>
      </c>
      <c r="BN84" s="20">
        <v>0</v>
      </c>
      <c r="BO84" s="20">
        <v>0</v>
      </c>
      <c r="BP84" s="20">
        <v>0</v>
      </c>
      <c r="BQ84" s="20">
        <v>1</v>
      </c>
      <c r="BR84" s="20">
        <v>0</v>
      </c>
      <c r="BS84" s="23"/>
    </row>
    <row r="85" spans="1:71">
      <c r="A85" t="s">
        <v>240</v>
      </c>
      <c r="B85">
        <v>-0.37975981015416899</v>
      </c>
      <c r="C85">
        <v>1.15745676813423</v>
      </c>
      <c r="D85">
        <v>0.87192303188237297</v>
      </c>
      <c r="I85">
        <v>3.1743505974793802</v>
      </c>
      <c r="J85">
        <v>1.8561849267271699</v>
      </c>
      <c r="K85">
        <v>2.0831441431430502</v>
      </c>
      <c r="M85">
        <v>2.00902574208691</v>
      </c>
      <c r="N85">
        <v>1.95842052805252</v>
      </c>
      <c r="AB85">
        <v>1.15745676813423</v>
      </c>
      <c r="AC85">
        <v>0.87192303188237297</v>
      </c>
      <c r="AH85">
        <v>3.1743505974793802</v>
      </c>
      <c r="AI85">
        <v>1.8561849267271699</v>
      </c>
      <c r="AJ85">
        <v>2.0831441431430502</v>
      </c>
      <c r="AL85">
        <v>2.00902574208691</v>
      </c>
      <c r="AM85">
        <v>1.95842052805252</v>
      </c>
      <c r="AN85">
        <v>0.14661270327262599</v>
      </c>
      <c r="AO85" s="18">
        <v>1.95842052805252</v>
      </c>
      <c r="AP85" s="18">
        <v>0.87192303188237297</v>
      </c>
      <c r="AQ85" s="18">
        <f t="shared" si="2"/>
        <v>7.4459999999999944</v>
      </c>
      <c r="AR85" s="18">
        <v>7.4459999999999944</v>
      </c>
      <c r="AS85">
        <v>1.68668094746632</v>
      </c>
      <c r="AT85">
        <v>-2.4738997490236998</v>
      </c>
      <c r="AU85">
        <v>-10.153038169450999</v>
      </c>
      <c r="AV85">
        <v>2.2621696728663001</v>
      </c>
      <c r="AW85">
        <v>3.3711418518290701</v>
      </c>
      <c r="AX85">
        <v>4.5570438921667504</v>
      </c>
      <c r="AY85">
        <v>4.4824830142004197</v>
      </c>
      <c r="AZ85">
        <v>4.4323202770762196</v>
      </c>
      <c r="BA85" s="11" t="s">
        <v>241</v>
      </c>
      <c r="BB85" t="s">
        <v>70</v>
      </c>
      <c r="BC85" t="s">
        <v>70</v>
      </c>
      <c r="BD85" t="s">
        <v>71</v>
      </c>
      <c r="BE85" t="s">
        <v>71</v>
      </c>
      <c r="BF85" t="s">
        <v>70</v>
      </c>
      <c r="BG85" t="s">
        <v>70</v>
      </c>
      <c r="BI85" t="s">
        <v>73</v>
      </c>
      <c r="BJ85">
        <v>1.6989700043360201</v>
      </c>
      <c r="BK85">
        <v>1.6989700043360201</v>
      </c>
      <c r="BL85">
        <v>0.90031416432068001</v>
      </c>
      <c r="BM85">
        <v>-0.27173958058619402</v>
      </c>
      <c r="BN85">
        <v>0</v>
      </c>
      <c r="BO85">
        <v>0</v>
      </c>
      <c r="BP85">
        <v>1</v>
      </c>
      <c r="BQ85">
        <v>0</v>
      </c>
      <c r="BR85">
        <v>0</v>
      </c>
    </row>
    <row r="86" spans="1:71">
      <c r="A86" t="s">
        <v>242</v>
      </c>
      <c r="B86">
        <v>1.0299956639811999E-2</v>
      </c>
      <c r="C86">
        <v>2.1122697684172702</v>
      </c>
      <c r="D86">
        <v>0.37106786227173599</v>
      </c>
      <c r="I86">
        <v>3.6933751510251902</v>
      </c>
      <c r="J86">
        <v>3.6909930320998701</v>
      </c>
      <c r="K86">
        <v>1.98299445465866</v>
      </c>
      <c r="L86">
        <v>3.3749315539781901</v>
      </c>
      <c r="M86">
        <v>3.3714373174041001</v>
      </c>
      <c r="N86">
        <v>2.6909930320998701</v>
      </c>
      <c r="O86">
        <v>5.2693941924967902E-2</v>
      </c>
      <c r="P86">
        <v>2.10002573010786</v>
      </c>
      <c r="Q86">
        <v>0.39602489660859302</v>
      </c>
      <c r="V86">
        <v>3.68574173860226</v>
      </c>
      <c r="W86">
        <v>3.6852937813867799</v>
      </c>
      <c r="X86">
        <v>1.9717859378791101</v>
      </c>
      <c r="Y86">
        <v>3.3993275321586802</v>
      </c>
      <c r="Z86">
        <v>3.3767593954048798</v>
      </c>
      <c r="AA86">
        <v>2.67200544502295</v>
      </c>
      <c r="AB86">
        <v>2.10002573010786</v>
      </c>
      <c r="AC86">
        <v>0.39602489660859302</v>
      </c>
      <c r="AH86">
        <v>3.68574173860226</v>
      </c>
      <c r="AI86">
        <v>3.6852937813867799</v>
      </c>
      <c r="AJ86">
        <v>1.9717859378791101</v>
      </c>
      <c r="AK86">
        <v>3.3993275321586802</v>
      </c>
      <c r="AL86">
        <v>3.3767593954048798</v>
      </c>
      <c r="AM86">
        <v>2.67200544502295</v>
      </c>
      <c r="AN86">
        <v>0.926728310619648</v>
      </c>
      <c r="AO86" s="18">
        <v>3.0243824202139198</v>
      </c>
      <c r="AP86" s="18">
        <v>0.39602489660859302</v>
      </c>
      <c r="AQ86" s="18">
        <f t="shared" si="2"/>
        <v>2.488999999999999</v>
      </c>
      <c r="AR86" s="18">
        <v>2.488999999999999</v>
      </c>
      <c r="AS86">
        <v>1.6020599913279601</v>
      </c>
      <c r="AT86">
        <v>-7.0077982216786801</v>
      </c>
      <c r="AU86">
        <v>-14.82016504798</v>
      </c>
      <c r="AV86">
        <v>6.7960681455212804</v>
      </c>
      <c r="AW86">
        <v>7.9050403244840499</v>
      </c>
      <c r="AX86">
        <v>8.9795841595578008</v>
      </c>
      <c r="AY86">
        <v>9.0163814868553995</v>
      </c>
      <c r="AZ86">
        <v>10.0321806418926</v>
      </c>
      <c r="BA86" s="11" t="s">
        <v>243</v>
      </c>
      <c r="BB86" t="s">
        <v>70</v>
      </c>
      <c r="BC86" t="s">
        <v>70</v>
      </c>
      <c r="BD86" t="s">
        <v>71</v>
      </c>
      <c r="BE86" t="s">
        <v>71</v>
      </c>
      <c r="BF86" t="s">
        <v>72</v>
      </c>
      <c r="BG86" t="s">
        <v>70</v>
      </c>
      <c r="BI86" t="s">
        <v>73</v>
      </c>
      <c r="BL86">
        <v>1.37742400356955</v>
      </c>
      <c r="BM86">
        <v>-1.42232242888595</v>
      </c>
      <c r="BN86">
        <v>0</v>
      </c>
      <c r="BO86">
        <v>0</v>
      </c>
      <c r="BP86">
        <v>0</v>
      </c>
      <c r="BQ86">
        <v>0</v>
      </c>
      <c r="BR86">
        <v>0</v>
      </c>
    </row>
    <row r="87" spans="1:71">
      <c r="A87" t="s">
        <v>244</v>
      </c>
      <c r="B87">
        <v>-2.5221555236612399</v>
      </c>
      <c r="D87">
        <v>0.50555693866382201</v>
      </c>
      <c r="I87">
        <v>1.1156105116743</v>
      </c>
      <c r="J87">
        <v>2.8941498467679199</v>
      </c>
      <c r="L87">
        <v>2.6123599479677702</v>
      </c>
      <c r="M87">
        <v>2.6257239095257598</v>
      </c>
      <c r="N87">
        <v>2.59813364581324</v>
      </c>
      <c r="O87">
        <v>-2.4778166823813099</v>
      </c>
      <c r="Q87">
        <v>0.54666602507018403</v>
      </c>
      <c r="V87">
        <v>1.1041455505540101</v>
      </c>
      <c r="W87">
        <v>2.9161379831071801</v>
      </c>
      <c r="Y87">
        <v>2.6135247028536499</v>
      </c>
      <c r="Z87">
        <v>2.5994463757252801</v>
      </c>
      <c r="AA87">
        <v>2.6148972160331301</v>
      </c>
      <c r="AC87">
        <v>0.54666602507018403</v>
      </c>
      <c r="AH87">
        <v>1.1041455505540101</v>
      </c>
      <c r="AI87">
        <v>2.9161379831071801</v>
      </c>
      <c r="AK87">
        <v>2.6135247028536499</v>
      </c>
      <c r="AL87">
        <v>2.5994463757252801</v>
      </c>
      <c r="AM87">
        <v>2.6148972160331301</v>
      </c>
      <c r="AN87">
        <v>0.65729155801089501</v>
      </c>
      <c r="AO87" s="18">
        <v>2.6064855392894599</v>
      </c>
      <c r="AP87" s="18">
        <v>0.54666602507018403</v>
      </c>
      <c r="AQ87" s="18">
        <f t="shared" si="2"/>
        <v>3.520999999999999</v>
      </c>
      <c r="AR87" s="18">
        <v>3.520999999999999</v>
      </c>
      <c r="AS87">
        <v>2.25527250510331</v>
      </c>
      <c r="AT87">
        <v>-4.2111469867592097</v>
      </c>
      <c r="AU87">
        <v>-11.858701158610801</v>
      </c>
      <c r="AV87">
        <v>3.99941691060181</v>
      </c>
      <c r="AW87">
        <v>5.1083890895645796</v>
      </c>
      <c r="AY87">
        <v>6.2197302519359301</v>
      </c>
      <c r="AZ87">
        <v>6.8176325260486701</v>
      </c>
      <c r="BA87" s="11" t="s">
        <v>245</v>
      </c>
      <c r="BB87" t="s">
        <v>70</v>
      </c>
      <c r="BC87" t="s">
        <v>72</v>
      </c>
      <c r="BD87" t="s">
        <v>70</v>
      </c>
      <c r="BE87" t="s">
        <v>70</v>
      </c>
      <c r="BF87" t="s">
        <v>70</v>
      </c>
      <c r="BG87" t="s">
        <v>70</v>
      </c>
      <c r="BI87" t="s">
        <v>73</v>
      </c>
      <c r="BL87">
        <v>1.2388500956456401</v>
      </c>
      <c r="BM87">
        <v>-0.35121303418615801</v>
      </c>
      <c r="BN87">
        <v>0</v>
      </c>
      <c r="BO87">
        <v>0</v>
      </c>
      <c r="BP87">
        <v>0</v>
      </c>
      <c r="BQ87">
        <v>0</v>
      </c>
      <c r="BR87">
        <v>0</v>
      </c>
    </row>
    <row r="88" spans="1:71">
      <c r="A88" t="s">
        <v>246</v>
      </c>
      <c r="B88">
        <v>0.49094120535678698</v>
      </c>
      <c r="D88">
        <v>0.39637372753650701</v>
      </c>
      <c r="H88">
        <v>2.7708520116421398</v>
      </c>
      <c r="I88">
        <v>2.76425087543877</v>
      </c>
      <c r="J88">
        <v>1.1319392952104199</v>
      </c>
      <c r="L88">
        <v>2.4731949092049401</v>
      </c>
      <c r="M88">
        <v>2.49540556314619</v>
      </c>
      <c r="N88">
        <v>2.47187819930729</v>
      </c>
      <c r="O88">
        <v>0.64137494519212501</v>
      </c>
      <c r="Q88">
        <v>0.51745982654023204</v>
      </c>
      <c r="U88">
        <v>2.7485756169309901</v>
      </c>
      <c r="V88">
        <v>2.7947667979408202</v>
      </c>
      <c r="W88">
        <v>1.1003705451175601</v>
      </c>
      <c r="Y88">
        <v>2.48812749624746</v>
      </c>
      <c r="Z88">
        <v>2.49623754516674</v>
      </c>
      <c r="AA88">
        <v>2.4787107555127599</v>
      </c>
      <c r="AC88">
        <v>0.51745982654023204</v>
      </c>
      <c r="AG88">
        <v>2.7485756169309901</v>
      </c>
      <c r="AH88">
        <v>2.7947667979408202</v>
      </c>
      <c r="AI88">
        <v>1.1003705451175601</v>
      </c>
      <c r="AK88">
        <v>2.48812749624746</v>
      </c>
      <c r="AL88">
        <v>2.49623754516674</v>
      </c>
      <c r="AM88">
        <v>2.4787107555127599</v>
      </c>
      <c r="AN88">
        <v>0.746440194730013</v>
      </c>
      <c r="AO88" s="18">
        <v>2.48812749624746</v>
      </c>
      <c r="AP88" s="18">
        <v>0.51745982654023204</v>
      </c>
      <c r="AQ88" s="18">
        <f t="shared" si="2"/>
        <v>3.2919999999999989</v>
      </c>
      <c r="AR88" s="18">
        <v>3.2919999999999989</v>
      </c>
      <c r="AS88">
        <v>2</v>
      </c>
      <c r="AT88">
        <v>-0.99568256902496599</v>
      </c>
      <c r="AU88">
        <v>-7.2981152276007402</v>
      </c>
      <c r="AV88">
        <v>0.78395249286756896</v>
      </c>
      <c r="AW88">
        <v>1.8929246718303301</v>
      </c>
      <c r="AY88">
        <v>3.0042658342016799</v>
      </c>
      <c r="AZ88">
        <v>3.48381006527242</v>
      </c>
      <c r="BA88" s="11" t="s">
        <v>247</v>
      </c>
      <c r="BB88" t="s">
        <v>70</v>
      </c>
      <c r="BC88" t="s">
        <v>70</v>
      </c>
      <c r="BD88" t="s">
        <v>71</v>
      </c>
      <c r="BE88" t="s">
        <v>71</v>
      </c>
      <c r="BF88" t="s">
        <v>72</v>
      </c>
      <c r="BG88" t="s">
        <v>70</v>
      </c>
      <c r="BI88" t="s">
        <v>73</v>
      </c>
      <c r="BL88">
        <v>1.15806886177986</v>
      </c>
      <c r="BM88">
        <v>-0.48812749624745799</v>
      </c>
      <c r="BN88">
        <v>0</v>
      </c>
      <c r="BO88">
        <v>1</v>
      </c>
      <c r="BP88">
        <v>1</v>
      </c>
      <c r="BQ88">
        <v>0</v>
      </c>
      <c r="BR88">
        <v>0</v>
      </c>
    </row>
    <row r="89" spans="1:71">
      <c r="A89" t="s">
        <v>248</v>
      </c>
      <c r="B89">
        <v>1.0515383905153299</v>
      </c>
      <c r="C89">
        <v>2.14488541828714</v>
      </c>
      <c r="F89">
        <v>0.79358086736815603</v>
      </c>
      <c r="H89">
        <v>3.2569581525609301</v>
      </c>
      <c r="I89">
        <v>3.26646689544024</v>
      </c>
      <c r="J89">
        <v>3.3064250275506901</v>
      </c>
      <c r="L89">
        <v>2.7097786018482299</v>
      </c>
      <c r="M89">
        <v>2.7357585374437399</v>
      </c>
      <c r="N89">
        <v>2.9554472105777001</v>
      </c>
      <c r="O89">
        <v>1.2286569581089399</v>
      </c>
      <c r="P89">
        <v>2.3172273491764201</v>
      </c>
      <c r="S89">
        <v>0.78118072093726199</v>
      </c>
      <c r="U89">
        <v>3.2681097298084798</v>
      </c>
      <c r="V89">
        <v>3.27760921430409</v>
      </c>
      <c r="W89">
        <v>3.2579184503140599</v>
      </c>
      <c r="Y89">
        <v>2.7323937598229699</v>
      </c>
      <c r="Z89">
        <v>2.75534118381155</v>
      </c>
      <c r="AA89">
        <v>2.9701143222851001</v>
      </c>
      <c r="AB89">
        <v>2.3172273491764201</v>
      </c>
      <c r="AE89">
        <v>0.78118072093726199</v>
      </c>
      <c r="AG89">
        <v>3.2681097298084798</v>
      </c>
      <c r="AH89">
        <v>3.27760921430409</v>
      </c>
      <c r="AI89">
        <v>3.2579184503140599</v>
      </c>
      <c r="AK89">
        <v>2.7323937598229699</v>
      </c>
      <c r="AL89">
        <v>2.75534118381155</v>
      </c>
      <c r="AM89">
        <v>2.9701143222851001</v>
      </c>
      <c r="AN89">
        <v>1.49468346720192</v>
      </c>
      <c r="AO89" s="18">
        <v>2.8627277530483202</v>
      </c>
      <c r="AP89" s="18">
        <v>0.78118072093726199</v>
      </c>
      <c r="AQ89" s="18">
        <f t="shared" si="2"/>
        <v>6.042000000000006</v>
      </c>
      <c r="AR89" s="18">
        <v>6.042000000000006</v>
      </c>
      <c r="AS89">
        <v>0.60205999132796195</v>
      </c>
      <c r="AT89">
        <v>-4.9999950003123601</v>
      </c>
      <c r="AU89">
        <v>-10.5732924594945</v>
      </c>
      <c r="AV89">
        <v>4.7882649241549604</v>
      </c>
      <c r="AW89">
        <v>5.89723710311773</v>
      </c>
      <c r="AY89">
        <v>7.0085782654890796</v>
      </c>
      <c r="AZ89">
        <v>7.8627227533606803</v>
      </c>
      <c r="BA89" s="11" t="s">
        <v>249</v>
      </c>
      <c r="BB89" t="s">
        <v>70</v>
      </c>
      <c r="BC89" t="s">
        <v>70</v>
      </c>
      <c r="BD89" t="s">
        <v>71</v>
      </c>
      <c r="BE89" t="s">
        <v>71</v>
      </c>
      <c r="BF89" t="s">
        <v>70</v>
      </c>
      <c r="BG89" t="s">
        <v>70</v>
      </c>
      <c r="BI89" t="s">
        <v>76</v>
      </c>
      <c r="BL89">
        <v>1.0867987934041501</v>
      </c>
      <c r="BM89">
        <v>-2.2606677617203599</v>
      </c>
      <c r="BN89">
        <v>0</v>
      </c>
      <c r="BO89">
        <v>0</v>
      </c>
      <c r="BP89">
        <v>0</v>
      </c>
      <c r="BQ89">
        <v>0</v>
      </c>
      <c r="BR89">
        <v>0</v>
      </c>
    </row>
    <row r="90" spans="1:71">
      <c r="A90" t="s">
        <v>250</v>
      </c>
      <c r="B90">
        <v>-1.1359638172742299</v>
      </c>
      <c r="C90">
        <v>-0.68909437062385903</v>
      </c>
      <c r="D90">
        <v>-9.8705182834432803E-2</v>
      </c>
      <c r="E90">
        <v>-6.8440432909194798E-2</v>
      </c>
      <c r="F90">
        <v>-2.3082997917098398</v>
      </c>
      <c r="H90">
        <v>-0.69271795296665395</v>
      </c>
      <c r="I90">
        <v>-0.37530546872791898</v>
      </c>
      <c r="J90">
        <v>-0.47755576649367998</v>
      </c>
      <c r="K90">
        <v>-0.589054141312225</v>
      </c>
      <c r="L90">
        <v>1.0102999566398101</v>
      </c>
      <c r="M90">
        <v>0.58012632541158204</v>
      </c>
      <c r="N90">
        <v>1.0157787563890399</v>
      </c>
      <c r="O90">
        <v>-0.90938929217159303</v>
      </c>
      <c r="P90">
        <v>-0.46737299877110899</v>
      </c>
      <c r="Q90">
        <v>0.185542154854375</v>
      </c>
      <c r="R90">
        <v>-7.8833949362261305E-2</v>
      </c>
      <c r="S90">
        <v>-2.2943928365953901</v>
      </c>
      <c r="U90">
        <v>-0.69615622511134501</v>
      </c>
      <c r="V90">
        <v>-0.34055921812968198</v>
      </c>
      <c r="W90">
        <v>-0.476513667656772</v>
      </c>
      <c r="X90">
        <v>-0.57888987020656602</v>
      </c>
      <c r="Y90">
        <v>1.03059972196595</v>
      </c>
      <c r="Z90">
        <v>0.55738688205950704</v>
      </c>
      <c r="AA90">
        <v>1.01241537476243</v>
      </c>
      <c r="AB90">
        <v>-0.46737299877110899</v>
      </c>
      <c r="AC90">
        <v>0.185542154854375</v>
      </c>
      <c r="AD90">
        <v>-7.8833949362261305E-2</v>
      </c>
      <c r="AE90">
        <v>-2.2943928365953901</v>
      </c>
      <c r="AG90">
        <v>-0.69615622511134501</v>
      </c>
      <c r="AH90">
        <v>-0.34055921812968198</v>
      </c>
      <c r="AI90">
        <v>-0.476513667656772</v>
      </c>
      <c r="AJ90">
        <v>-0.57888987020656602</v>
      </c>
      <c r="AK90">
        <v>1.03059972196595</v>
      </c>
      <c r="AL90">
        <v>0.55738688205950704</v>
      </c>
      <c r="AM90">
        <v>1.01241537476243</v>
      </c>
      <c r="AN90">
        <v>-2.22953426109057E-2</v>
      </c>
      <c r="AO90" s="18">
        <v>-0.40396610845039599</v>
      </c>
      <c r="AP90" s="18">
        <v>-2.2943928365953901</v>
      </c>
      <c r="AQ90" s="18">
        <f t="shared" si="2"/>
        <v>5.0770000000000537E-3</v>
      </c>
      <c r="AR90" s="18">
        <v>5.0770000000000537E-3</v>
      </c>
      <c r="AS90">
        <v>0.86033800657099402</v>
      </c>
      <c r="AT90">
        <v>-7.9134919147499296</v>
      </c>
      <c r="AU90">
        <v>-13.706945564868899</v>
      </c>
      <c r="AV90">
        <v>7.7017618385925299</v>
      </c>
      <c r="AW90">
        <v>8.8107340175552906</v>
      </c>
      <c r="AX90">
        <v>7.3346020445433604</v>
      </c>
      <c r="AY90">
        <v>9.9220751799266491</v>
      </c>
      <c r="AZ90">
        <v>7.5095258062995303</v>
      </c>
      <c r="BA90" s="11" t="s">
        <v>251</v>
      </c>
      <c r="BB90" t="s">
        <v>70</v>
      </c>
      <c r="BC90" t="s">
        <v>70</v>
      </c>
      <c r="BD90" t="s">
        <v>71</v>
      </c>
      <c r="BE90" t="s">
        <v>71</v>
      </c>
      <c r="BF90" t="s">
        <v>70</v>
      </c>
      <c r="BG90" t="s">
        <v>70</v>
      </c>
      <c r="BI90" t="s">
        <v>76</v>
      </c>
      <c r="BJ90">
        <v>1.6020599913279601</v>
      </c>
      <c r="BK90">
        <v>1.6020599913279601</v>
      </c>
      <c r="BL90">
        <v>0.743461863516935</v>
      </c>
      <c r="BM90">
        <v>1.2643041150213901</v>
      </c>
      <c r="BN90">
        <v>0</v>
      </c>
      <c r="BO90">
        <v>0</v>
      </c>
      <c r="BP90">
        <v>0</v>
      </c>
      <c r="BQ90">
        <v>0</v>
      </c>
      <c r="BR90">
        <v>0</v>
      </c>
    </row>
    <row r="91" spans="1:71">
      <c r="A91" t="s">
        <v>252</v>
      </c>
      <c r="B91">
        <v>-1.04287180232319</v>
      </c>
      <c r="C91">
        <v>-0.38394480502341399</v>
      </c>
      <c r="D91">
        <v>0.26528962586082999</v>
      </c>
      <c r="F91">
        <v>0.51745982654023204</v>
      </c>
      <c r="H91">
        <v>2.69399061046078</v>
      </c>
      <c r="I91">
        <v>1.1034616220947</v>
      </c>
      <c r="J91">
        <v>1.3469394626989899</v>
      </c>
      <c r="L91">
        <v>2.3581252852766501</v>
      </c>
      <c r="M91">
        <v>2.3767593954048798</v>
      </c>
      <c r="N91">
        <v>2.35659943572497</v>
      </c>
      <c r="O91">
        <v>-0.94730605807503199</v>
      </c>
      <c r="P91">
        <v>-0.247260306064672</v>
      </c>
      <c r="Q91">
        <v>0.39515159150454299</v>
      </c>
      <c r="S91">
        <v>0.49623754516673502</v>
      </c>
      <c r="U91">
        <v>2.6751365044679898</v>
      </c>
      <c r="V91">
        <v>1.09795107099415</v>
      </c>
      <c r="W91">
        <v>1.3197304943302199</v>
      </c>
      <c r="Y91">
        <v>2.4230819582972298</v>
      </c>
      <c r="Z91">
        <v>2.3776704393343202</v>
      </c>
      <c r="AA91">
        <v>2.37912414607039</v>
      </c>
      <c r="AB91">
        <v>-0.247260306064672</v>
      </c>
      <c r="AC91">
        <v>0.39515159150454299</v>
      </c>
      <c r="AE91">
        <v>0.49623754516673502</v>
      </c>
      <c r="AG91">
        <v>2.6751365044679898</v>
      </c>
      <c r="AH91">
        <v>1.09795107099415</v>
      </c>
      <c r="AI91">
        <v>1.3197304943302199</v>
      </c>
      <c r="AK91">
        <v>2.4230819582972298</v>
      </c>
      <c r="AL91">
        <v>2.3776704393343202</v>
      </c>
      <c r="AM91">
        <v>2.37912414607039</v>
      </c>
      <c r="AN91">
        <v>1.0425563579089001</v>
      </c>
      <c r="AO91" s="18">
        <v>1.3197304943302199</v>
      </c>
      <c r="AP91" s="18">
        <v>-0.247260306064672</v>
      </c>
      <c r="AQ91" s="18">
        <f t="shared" si="2"/>
        <v>0.56589999999999985</v>
      </c>
      <c r="AR91" s="18">
        <v>0.56589999999999985</v>
      </c>
      <c r="AS91">
        <v>-1</v>
      </c>
      <c r="AT91">
        <v>-8.3617503520107999</v>
      </c>
      <c r="AU91">
        <v>-15.032607187243199</v>
      </c>
      <c r="AV91">
        <v>8.1500202758534002</v>
      </c>
      <c r="AW91">
        <v>9.2589924548161697</v>
      </c>
      <c r="AY91">
        <v>10.3703336171875</v>
      </c>
      <c r="AZ91">
        <v>9.6814808463410191</v>
      </c>
      <c r="BA91" s="11" t="s">
        <v>253</v>
      </c>
      <c r="BB91" t="s">
        <v>71</v>
      </c>
      <c r="BC91" t="s">
        <v>70</v>
      </c>
      <c r="BD91" t="s">
        <v>70</v>
      </c>
      <c r="BE91" t="s">
        <v>70</v>
      </c>
      <c r="BF91" t="s">
        <v>72</v>
      </c>
      <c r="BG91" t="s">
        <v>70</v>
      </c>
      <c r="BI91" t="s">
        <v>76</v>
      </c>
      <c r="BL91">
        <v>1.00813173414558</v>
      </c>
      <c r="BM91">
        <v>-2.3197304943302202</v>
      </c>
      <c r="BN91">
        <v>0</v>
      </c>
      <c r="BO91">
        <v>0</v>
      </c>
      <c r="BP91">
        <v>0</v>
      </c>
      <c r="BQ91">
        <v>1</v>
      </c>
      <c r="BR91">
        <v>0</v>
      </c>
    </row>
    <row r="92" spans="1:71">
      <c r="A92" t="s">
        <v>254</v>
      </c>
      <c r="B92">
        <v>-6.6090648928966198</v>
      </c>
      <c r="D92">
        <v>0.555336327995267</v>
      </c>
      <c r="G92">
        <v>-1.1460585541195101</v>
      </c>
      <c r="H92">
        <v>2.2329961103921501</v>
      </c>
      <c r="I92">
        <v>0.49094120535678698</v>
      </c>
      <c r="J92">
        <v>2.5122840632818502</v>
      </c>
      <c r="L92">
        <v>2.2095150145426299</v>
      </c>
      <c r="M92">
        <v>2.2153731527834202</v>
      </c>
      <c r="N92">
        <v>2.21984638602436</v>
      </c>
      <c r="O92">
        <v>-6.4497716469449102</v>
      </c>
      <c r="Q92">
        <v>0.66978161520853696</v>
      </c>
      <c r="T92">
        <v>-1.1868862459920999</v>
      </c>
      <c r="U92">
        <v>2.2214142378423398</v>
      </c>
      <c r="V92">
        <v>0.50092223919030099</v>
      </c>
      <c r="W92">
        <v>2.51759173071191</v>
      </c>
      <c r="Y92">
        <v>2.2076343673889598</v>
      </c>
      <c r="Z92">
        <v>2.2132520521963999</v>
      </c>
      <c r="AA92">
        <v>2.19838213000829</v>
      </c>
      <c r="AC92">
        <v>0.66978161520853696</v>
      </c>
      <c r="AF92">
        <v>-1.1868862459920999</v>
      </c>
      <c r="AG92">
        <v>2.2214142378423398</v>
      </c>
      <c r="AH92">
        <v>0.50092223919030099</v>
      </c>
      <c r="AI92">
        <v>2.51759173071191</v>
      </c>
      <c r="AK92">
        <v>2.2076343673889598</v>
      </c>
      <c r="AL92">
        <v>2.2132520521963999</v>
      </c>
      <c r="AM92">
        <v>2.19838213000829</v>
      </c>
      <c r="AN92">
        <v>1.0716705995109399</v>
      </c>
      <c r="AO92" s="18">
        <v>2.2030082486986302</v>
      </c>
      <c r="AP92" s="18">
        <v>-1.1868862459920999</v>
      </c>
      <c r="AQ92" s="18">
        <f t="shared" si="2"/>
        <v>6.5030000000000213E-2</v>
      </c>
      <c r="AR92" s="18">
        <v>6.5030000000000213E-2</v>
      </c>
      <c r="AS92">
        <v>2.1422329917947098</v>
      </c>
      <c r="AT92">
        <v>0.83165580647106596</v>
      </c>
      <c r="AU92">
        <v>-10.6253807603133</v>
      </c>
      <c r="AV92">
        <v>-1.0433858826284601</v>
      </c>
      <c r="AW92">
        <v>6.5586296334299493E-2</v>
      </c>
      <c r="AY92">
        <v>1.17692745870565</v>
      </c>
      <c r="AZ92">
        <v>1.37135244222756</v>
      </c>
      <c r="BA92" s="11" t="s">
        <v>255</v>
      </c>
      <c r="BB92" t="s">
        <v>70</v>
      </c>
      <c r="BC92" t="s">
        <v>70</v>
      </c>
      <c r="BD92" t="s">
        <v>70</v>
      </c>
      <c r="BE92" t="s">
        <v>70</v>
      </c>
      <c r="BF92" t="s">
        <v>70</v>
      </c>
      <c r="BG92" t="s">
        <v>70</v>
      </c>
      <c r="BI92" t="s">
        <v>73</v>
      </c>
      <c r="BL92">
        <v>1.4933323720399601</v>
      </c>
      <c r="BM92">
        <v>-6.07752569039142E-2</v>
      </c>
      <c r="BN92">
        <v>0</v>
      </c>
      <c r="BO92">
        <v>1</v>
      </c>
      <c r="BP92">
        <v>1</v>
      </c>
      <c r="BQ92">
        <v>0</v>
      </c>
      <c r="BR92">
        <v>0</v>
      </c>
    </row>
    <row r="93" spans="1:71">
      <c r="A93" t="s">
        <v>256</v>
      </c>
      <c r="B93">
        <v>0.14395111642396299</v>
      </c>
      <c r="C93">
        <v>0.13417710757676601</v>
      </c>
      <c r="D93">
        <v>0.65848838130901699</v>
      </c>
      <c r="H93">
        <v>-0.69897000433601897</v>
      </c>
      <c r="I93">
        <v>2.0374264979406198</v>
      </c>
      <c r="J93">
        <v>0.26646689544024099</v>
      </c>
      <c r="K93">
        <v>0.957271979992943</v>
      </c>
      <c r="L93">
        <v>1.71045586433542</v>
      </c>
      <c r="M93">
        <v>1.59846220047415</v>
      </c>
      <c r="N93">
        <v>1.7445276734725701</v>
      </c>
      <c r="O93">
        <v>0.26904570965762298</v>
      </c>
      <c r="P93">
        <v>0.24723654950676399</v>
      </c>
      <c r="Q93">
        <v>0.78802688409580401</v>
      </c>
      <c r="U93">
        <v>-0.71579493229820601</v>
      </c>
      <c r="V93">
        <v>2.06145247908719</v>
      </c>
      <c r="W93">
        <v>0.260548372636979</v>
      </c>
      <c r="X93">
        <v>0.93731724776249403</v>
      </c>
      <c r="Y93">
        <v>1.7209857441537399</v>
      </c>
      <c r="Z93">
        <v>1.57495677576451</v>
      </c>
      <c r="AA93">
        <v>1.74593315845944</v>
      </c>
      <c r="AB93">
        <v>0.24723654950676399</v>
      </c>
      <c r="AC93">
        <v>0.78802688409580401</v>
      </c>
      <c r="AG93">
        <v>-0.71579493229820601</v>
      </c>
      <c r="AH93">
        <v>2.06145247908719</v>
      </c>
      <c r="AI93">
        <v>0.260548372636979</v>
      </c>
      <c r="AJ93">
        <v>0.93731724776249403</v>
      </c>
      <c r="AK93">
        <v>1.7209857441537399</v>
      </c>
      <c r="AL93">
        <v>1.57495677576451</v>
      </c>
      <c r="AM93">
        <v>1.74593315845944</v>
      </c>
      <c r="AN93">
        <v>0.18423653583937299</v>
      </c>
      <c r="AO93" s="18">
        <v>0.93731724776249403</v>
      </c>
      <c r="AP93" s="18">
        <v>-0.71579493229820601</v>
      </c>
      <c r="AQ93" s="18">
        <f t="shared" si="2"/>
        <v>0.1923999999999999</v>
      </c>
      <c r="AR93" s="18">
        <v>0.1923999999999999</v>
      </c>
      <c r="AS93">
        <v>0.47712125471966199</v>
      </c>
      <c r="AT93">
        <v>-6.4104107692456704</v>
      </c>
      <c r="AU93">
        <v>-13.918819837243401</v>
      </c>
      <c r="AV93">
        <v>6.1986806930882699</v>
      </c>
      <c r="AW93">
        <v>7.3076528720510403</v>
      </c>
      <c r="AX93">
        <v>7.3477280170081603</v>
      </c>
      <c r="AY93">
        <v>8.4189940344223899</v>
      </c>
      <c r="AZ93">
        <v>7.3477280170081603</v>
      </c>
      <c r="BA93" s="11" t="s">
        <v>257</v>
      </c>
      <c r="BB93" t="s">
        <v>70</v>
      </c>
      <c r="BC93" t="s">
        <v>70</v>
      </c>
      <c r="BD93" t="s">
        <v>71</v>
      </c>
      <c r="BE93" t="s">
        <v>71</v>
      </c>
      <c r="BF93" t="s">
        <v>70</v>
      </c>
      <c r="BG93" t="s">
        <v>70</v>
      </c>
      <c r="BI93" t="s">
        <v>76</v>
      </c>
      <c r="BL93">
        <v>0.92259320886418295</v>
      </c>
      <c r="BM93">
        <v>-0.46019599304283199</v>
      </c>
      <c r="BN93">
        <v>0</v>
      </c>
      <c r="BO93">
        <v>0</v>
      </c>
      <c r="BP93">
        <v>0</v>
      </c>
      <c r="BQ93">
        <v>0</v>
      </c>
      <c r="BR93">
        <v>0</v>
      </c>
    </row>
    <row r="94" spans="1:71">
      <c r="A94" t="s">
        <v>258</v>
      </c>
      <c r="B94">
        <v>-2.0022642234021002</v>
      </c>
      <c r="C94">
        <v>-0.55113915439255901</v>
      </c>
      <c r="D94">
        <v>-1.7406615763012701E-3</v>
      </c>
      <c r="E94">
        <v>-0.69271795296665395</v>
      </c>
      <c r="F94">
        <v>-2.3307761260691899</v>
      </c>
      <c r="H94">
        <v>-0.69962193512929705</v>
      </c>
      <c r="I94">
        <v>1.4176377396522299</v>
      </c>
      <c r="J94">
        <v>-2.0542681902151701E-2</v>
      </c>
      <c r="L94">
        <v>1.0603200286882899</v>
      </c>
      <c r="M94">
        <v>0.74319608144870097</v>
      </c>
      <c r="N94">
        <v>1.10890312766731</v>
      </c>
      <c r="O94">
        <v>-1.7896814801737699</v>
      </c>
      <c r="P94">
        <v>-0.33273388061772602</v>
      </c>
      <c r="Q94">
        <v>0.22010808804005499</v>
      </c>
      <c r="R94">
        <v>-0.68151927482548302</v>
      </c>
      <c r="S94">
        <v>-2.3275326869319199</v>
      </c>
      <c r="U94">
        <v>-0.67778070526608103</v>
      </c>
      <c r="V94">
        <v>1.41346741298582</v>
      </c>
      <c r="W94">
        <v>-2.40170562874535E-2</v>
      </c>
      <c r="Y94">
        <v>1.09307130637606</v>
      </c>
      <c r="Z94">
        <v>0.79413935576777395</v>
      </c>
      <c r="AA94">
        <v>1.0849335749367199</v>
      </c>
      <c r="AB94">
        <v>-0.33273388061772602</v>
      </c>
      <c r="AC94">
        <v>0.22010808804005499</v>
      </c>
      <c r="AD94">
        <v>-0.68151927482548302</v>
      </c>
      <c r="AE94">
        <v>-2.3275326869319199</v>
      </c>
      <c r="AG94">
        <v>-0.67778070526608103</v>
      </c>
      <c r="AH94">
        <v>1.41346741298582</v>
      </c>
      <c r="AI94">
        <v>-2.40170562874535E-2</v>
      </c>
      <c r="AK94">
        <v>1.09307130637606</v>
      </c>
      <c r="AL94">
        <v>0.79413935576777395</v>
      </c>
      <c r="AM94">
        <v>1.0849335749367199</v>
      </c>
      <c r="AN94">
        <v>-0.16028326132051099</v>
      </c>
      <c r="AO94" s="18">
        <v>0.22010808804005499</v>
      </c>
      <c r="AP94" s="18">
        <v>-2.3275326869319199</v>
      </c>
      <c r="AQ94" s="18">
        <f t="shared" si="2"/>
        <v>4.7039999999999738E-3</v>
      </c>
      <c r="AR94" s="18">
        <v>4.7039999999999738E-3</v>
      </c>
      <c r="AT94">
        <v>-6.6341383667186804</v>
      </c>
      <c r="AU94">
        <v>-13.6635743115626</v>
      </c>
      <c r="AV94">
        <v>6.4224082905612798</v>
      </c>
      <c r="AW94">
        <v>7.5313804695240503</v>
      </c>
      <c r="AY94">
        <v>8.6427216318953999</v>
      </c>
      <c r="AZ94">
        <v>6.8542464547587398</v>
      </c>
      <c r="BA94" s="11" t="s">
        <v>259</v>
      </c>
      <c r="BB94" t="s">
        <v>70</v>
      </c>
      <c r="BC94" t="s">
        <v>70</v>
      </c>
      <c r="BD94" t="s">
        <v>71</v>
      </c>
      <c r="BE94" t="s">
        <v>71</v>
      </c>
      <c r="BF94" t="s">
        <v>72</v>
      </c>
      <c r="BG94" t="s">
        <v>70</v>
      </c>
      <c r="BI94" t="s">
        <v>73</v>
      </c>
      <c r="BL94">
        <v>1.13057181819334</v>
      </c>
      <c r="BN94">
        <v>0</v>
      </c>
      <c r="BO94">
        <v>0</v>
      </c>
      <c r="BP94">
        <v>0</v>
      </c>
      <c r="BQ94">
        <v>0</v>
      </c>
      <c r="BR94">
        <v>0</v>
      </c>
    </row>
    <row r="95" spans="1:71">
      <c r="A95" t="s">
        <v>260</v>
      </c>
      <c r="B95">
        <v>-1.2027324591692801</v>
      </c>
      <c r="C95">
        <v>-1.1252283628157</v>
      </c>
      <c r="D95">
        <v>-0.439495584804943</v>
      </c>
      <c r="F95">
        <v>-0.44177157819667401</v>
      </c>
      <c r="H95">
        <v>-7.8105529070897697E-2</v>
      </c>
      <c r="I95">
        <v>1.5331362882786399</v>
      </c>
      <c r="J95">
        <v>1.56702636615906</v>
      </c>
      <c r="K95">
        <v>-0.14923127307112</v>
      </c>
      <c r="L95">
        <v>1.1129399760840799</v>
      </c>
      <c r="M95">
        <v>0.99734269060162195</v>
      </c>
      <c r="N95">
        <v>1.0248959601074801</v>
      </c>
      <c r="O95">
        <v>-1.0317038849537401</v>
      </c>
      <c r="P95">
        <v>-0.96940027803404905</v>
      </c>
      <c r="Q95">
        <v>-0.28962873573923698</v>
      </c>
      <c r="S95">
        <v>-0.47249898901887999</v>
      </c>
      <c r="U95">
        <v>-7.4636332645898404E-2</v>
      </c>
      <c r="V95">
        <v>1.56596581744667</v>
      </c>
      <c r="W95">
        <v>1.5420781463356299</v>
      </c>
      <c r="X95">
        <v>-0.13661765155921199</v>
      </c>
      <c r="Y95">
        <v>1.0996806411092499</v>
      </c>
      <c r="Z95">
        <v>1.0025979807199099</v>
      </c>
      <c r="AA95">
        <v>1.0182843084265301</v>
      </c>
      <c r="AB95">
        <v>-0.96940027803404905</v>
      </c>
      <c r="AC95">
        <v>-0.28962873573923698</v>
      </c>
      <c r="AE95">
        <v>-0.47249898901887999</v>
      </c>
      <c r="AG95">
        <v>-7.4636332645898404E-2</v>
      </c>
      <c r="AH95">
        <v>1.56596581744667</v>
      </c>
      <c r="AI95">
        <v>1.5420781463356299</v>
      </c>
      <c r="AJ95">
        <v>-0.13661765155921199</v>
      </c>
      <c r="AK95">
        <v>1.0996806411092499</v>
      </c>
      <c r="AL95">
        <v>1.0025979807199099</v>
      </c>
      <c r="AM95">
        <v>1.0182843084265301</v>
      </c>
      <c r="AN95">
        <v>-6.3404306805122296E-2</v>
      </c>
      <c r="AO95" s="18">
        <v>0.46398082403700502</v>
      </c>
      <c r="AP95" s="18">
        <v>-0.96940027803404905</v>
      </c>
      <c r="AQ95" s="18">
        <f t="shared" si="2"/>
        <v>0.10729999999999996</v>
      </c>
      <c r="AR95" s="18">
        <v>0.10729999999999996</v>
      </c>
      <c r="AT95">
        <v>-6.3579910178996801</v>
      </c>
      <c r="AU95">
        <v>-13.293996609678199</v>
      </c>
      <c r="AV95">
        <v>6.1462609417422804</v>
      </c>
      <c r="AW95">
        <v>7.25523312070505</v>
      </c>
      <c r="AX95">
        <v>6.2213733663404698</v>
      </c>
      <c r="AY95">
        <v>8.3665742830763996</v>
      </c>
      <c r="AZ95">
        <v>6.8219718419366897</v>
      </c>
      <c r="BA95" s="11" t="s">
        <v>261</v>
      </c>
      <c r="BB95" t="s">
        <v>71</v>
      </c>
      <c r="BC95" t="s">
        <v>71</v>
      </c>
      <c r="BD95" t="s">
        <v>71</v>
      </c>
      <c r="BE95" t="s">
        <v>71</v>
      </c>
      <c r="BF95" t="s">
        <v>70</v>
      </c>
      <c r="BG95" t="s">
        <v>70</v>
      </c>
      <c r="BI95" t="s">
        <v>76</v>
      </c>
      <c r="BK95">
        <v>1</v>
      </c>
      <c r="BL95">
        <v>0.99225243911390704</v>
      </c>
      <c r="BN95">
        <v>0</v>
      </c>
      <c r="BO95">
        <v>0</v>
      </c>
      <c r="BP95">
        <v>0</v>
      </c>
      <c r="BQ95">
        <v>0</v>
      </c>
      <c r="BR95">
        <v>0</v>
      </c>
    </row>
    <row r="96" spans="1:71">
      <c r="A96" t="s">
        <v>262</v>
      </c>
      <c r="B96">
        <v>-1.4982562703720099</v>
      </c>
      <c r="C96">
        <v>-3.0489054431583398</v>
      </c>
      <c r="D96">
        <v>-1.2385232204553001</v>
      </c>
      <c r="F96">
        <v>-2.4568014143623498</v>
      </c>
      <c r="G96">
        <v>-0.80520824227807497</v>
      </c>
      <c r="H96">
        <v>-1.0054189187401099</v>
      </c>
      <c r="I96">
        <v>-1.74690441415097</v>
      </c>
      <c r="J96">
        <v>-0.57971411505808201</v>
      </c>
      <c r="K96">
        <v>0.131618664349126</v>
      </c>
      <c r="L96">
        <v>1.3096301674259001</v>
      </c>
      <c r="M96">
        <v>0.99751743941472504</v>
      </c>
      <c r="N96">
        <v>1.46716396596909</v>
      </c>
      <c r="AB96">
        <v>-3.0489054431583398</v>
      </c>
      <c r="AC96">
        <v>-1.2385232204553001</v>
      </c>
      <c r="AE96">
        <v>-2.4568014143623498</v>
      </c>
      <c r="AF96">
        <v>-0.80520824227807497</v>
      </c>
      <c r="AG96">
        <v>-1.0054189187401099</v>
      </c>
      <c r="AH96">
        <v>-1.74690441415097</v>
      </c>
      <c r="AI96">
        <v>-0.57971411505808201</v>
      </c>
      <c r="AJ96">
        <v>0.131618664349126</v>
      </c>
      <c r="AK96">
        <v>1.3096301674259001</v>
      </c>
      <c r="AL96">
        <v>0.99751743941472504</v>
      </c>
      <c r="AM96">
        <v>1.46716396596909</v>
      </c>
      <c r="AN96">
        <v>0.41193605775309999</v>
      </c>
      <c r="AO96" s="18">
        <v>-0.80520824227807497</v>
      </c>
      <c r="AP96" s="18">
        <v>-3.0489054431583398</v>
      </c>
      <c r="AQ96" s="18">
        <f t="shared" si="2"/>
        <v>8.9349999999999358E-4</v>
      </c>
      <c r="AR96" s="18">
        <v>8.9349999999999358E-4</v>
      </c>
      <c r="AS96">
        <v>1.07918124604762</v>
      </c>
      <c r="AT96">
        <v>-7.4186442090539799</v>
      </c>
      <c r="AU96">
        <v>-13.883734639368701</v>
      </c>
      <c r="AV96">
        <v>7.2069141328965802</v>
      </c>
      <c r="AW96">
        <v>8.3158863118593391</v>
      </c>
      <c r="AX96">
        <v>7.5502628734031099</v>
      </c>
      <c r="AY96">
        <v>9.4272274742306994</v>
      </c>
      <c r="AZ96">
        <v>6.6134359667759002</v>
      </c>
      <c r="BA96" s="11" t="s">
        <v>263</v>
      </c>
      <c r="BB96" t="s">
        <v>70</v>
      </c>
      <c r="BC96" t="s">
        <v>71</v>
      </c>
      <c r="BD96" t="s">
        <v>71</v>
      </c>
      <c r="BE96" t="s">
        <v>71</v>
      </c>
      <c r="BF96" t="s">
        <v>70</v>
      </c>
      <c r="BG96" t="s">
        <v>70</v>
      </c>
      <c r="BI96" t="s">
        <v>76</v>
      </c>
      <c r="BJ96">
        <v>1.6020599913279601</v>
      </c>
      <c r="BL96">
        <v>1.03406295505751</v>
      </c>
      <c r="BM96">
        <v>1.8843894883257</v>
      </c>
      <c r="BN96">
        <v>0</v>
      </c>
      <c r="BO96">
        <v>0</v>
      </c>
      <c r="BP96">
        <v>0</v>
      </c>
      <c r="BQ96">
        <v>0</v>
      </c>
      <c r="BR96">
        <v>0</v>
      </c>
    </row>
    <row r="97" spans="1:71">
      <c r="A97" t="s">
        <v>264</v>
      </c>
      <c r="B97">
        <v>-1.44165149123838</v>
      </c>
      <c r="C97">
        <v>0.74942709912174899</v>
      </c>
      <c r="D97">
        <v>-0.33629907461035202</v>
      </c>
      <c r="I97">
        <v>-0.72170379190872602</v>
      </c>
      <c r="J97">
        <v>-2.98464024459079</v>
      </c>
      <c r="K97">
        <v>1.05918461763137</v>
      </c>
      <c r="L97">
        <v>1.76774936734558</v>
      </c>
      <c r="M97">
        <v>1.7024305364455301</v>
      </c>
      <c r="N97">
        <v>1.42291798076766</v>
      </c>
      <c r="AB97">
        <v>0.74942709912174899</v>
      </c>
      <c r="AC97">
        <v>-0.33629907461035202</v>
      </c>
      <c r="AH97">
        <v>-0.72170379190872602</v>
      </c>
      <c r="AI97">
        <v>-2.98464024459079</v>
      </c>
      <c r="AJ97">
        <v>1.05918461763137</v>
      </c>
      <c r="AK97">
        <v>1.76774936734558</v>
      </c>
      <c r="AL97">
        <v>1.7024305364455301</v>
      </c>
      <c r="AM97">
        <v>1.42291798076766</v>
      </c>
      <c r="AN97">
        <v>1.10767385599965</v>
      </c>
      <c r="AO97" s="18">
        <v>0.90430585837655997</v>
      </c>
      <c r="AP97" s="18">
        <v>-2.98464024459079</v>
      </c>
      <c r="AQ97" s="18">
        <f t="shared" si="2"/>
        <v>1.0359999999999892E-3</v>
      </c>
      <c r="AR97" s="18">
        <v>1.0359999999999892E-3</v>
      </c>
      <c r="AS97">
        <v>3</v>
      </c>
      <c r="AT97">
        <v>-6.6019532754930204</v>
      </c>
      <c r="AU97">
        <v>-11.9258154164279</v>
      </c>
      <c r="AV97">
        <v>6.3902231993356198</v>
      </c>
      <c r="AW97">
        <v>7.4991953782983902</v>
      </c>
      <c r="AX97">
        <v>7.6611378931243896</v>
      </c>
      <c r="AY97">
        <v>8.6105365406697398</v>
      </c>
      <c r="AZ97">
        <v>7.5062591338695803</v>
      </c>
      <c r="BA97" s="11" t="s">
        <v>265</v>
      </c>
      <c r="BB97" t="s">
        <v>70</v>
      </c>
      <c r="BC97" t="s">
        <v>70</v>
      </c>
      <c r="BD97" t="s">
        <v>70</v>
      </c>
      <c r="BE97" t="s">
        <v>70</v>
      </c>
      <c r="BF97" t="s">
        <v>70</v>
      </c>
      <c r="BG97" t="s">
        <v>70</v>
      </c>
      <c r="BI97" t="s">
        <v>73</v>
      </c>
      <c r="BL97">
        <v>1.59901255446923</v>
      </c>
      <c r="BM97">
        <v>2.09569414162344</v>
      </c>
      <c r="BN97">
        <v>0</v>
      </c>
      <c r="BO97">
        <v>0</v>
      </c>
      <c r="BP97">
        <v>0</v>
      </c>
      <c r="BQ97">
        <v>0</v>
      </c>
      <c r="BR97">
        <v>1</v>
      </c>
    </row>
    <row r="98" spans="1:71">
      <c r="A98" t="s">
        <v>266</v>
      </c>
      <c r="B98">
        <v>0.44012160318780402</v>
      </c>
      <c r="C98">
        <v>1.7457772178897599</v>
      </c>
      <c r="D98">
        <v>1.56229286445647</v>
      </c>
      <c r="F98">
        <v>0.65628990119135999</v>
      </c>
      <c r="H98">
        <v>2.9457639231111701</v>
      </c>
      <c r="I98">
        <v>2.9755237129603298</v>
      </c>
      <c r="J98">
        <v>2.9204364065507602</v>
      </c>
      <c r="L98">
        <v>2.64982146322457</v>
      </c>
      <c r="M98">
        <v>2.6460114095912401</v>
      </c>
      <c r="N98">
        <v>2.67089495352021</v>
      </c>
      <c r="O98">
        <v>0.67833624673217996</v>
      </c>
      <c r="P98">
        <v>1.94645226501307</v>
      </c>
      <c r="Q98">
        <v>1.74919504221967</v>
      </c>
      <c r="S98">
        <v>0.664923893438082</v>
      </c>
      <c r="U98">
        <v>2.9730354406869299</v>
      </c>
      <c r="V98">
        <v>2.9558320102324198</v>
      </c>
      <c r="W98">
        <v>2.9661886809561402</v>
      </c>
      <c r="Y98">
        <v>2.7013088852280802</v>
      </c>
      <c r="Z98">
        <v>2.6596310116069999</v>
      </c>
      <c r="AA98">
        <v>2.6181527333785199</v>
      </c>
      <c r="AB98">
        <v>1.94645226501307</v>
      </c>
      <c r="AC98">
        <v>1.74919504221967</v>
      </c>
      <c r="AE98">
        <v>0.664923893438082</v>
      </c>
      <c r="AG98">
        <v>2.9730354406869299</v>
      </c>
      <c r="AH98">
        <v>2.9558320102324198</v>
      </c>
      <c r="AI98">
        <v>2.9661886809561402</v>
      </c>
      <c r="AK98">
        <v>2.7013088852280802</v>
      </c>
      <c r="AL98">
        <v>2.6596310116069999</v>
      </c>
      <c r="AM98">
        <v>2.6181527333785199</v>
      </c>
      <c r="AN98">
        <v>0.89682926210803604</v>
      </c>
      <c r="AO98" s="18">
        <v>2.6596310116069999</v>
      </c>
      <c r="AP98" s="18">
        <v>0.664923893438082</v>
      </c>
      <c r="AQ98" s="18">
        <f t="shared" ref="AQ98:AQ129" si="3">POWER(10,AP98)</f>
        <v>4.6230000000000029</v>
      </c>
      <c r="AR98" s="18">
        <v>4.6230000000000029</v>
      </c>
      <c r="AS98">
        <v>3</v>
      </c>
      <c r="AT98">
        <v>0.27841692868832801</v>
      </c>
      <c r="AU98">
        <v>-8.0119402760231502</v>
      </c>
      <c r="AV98">
        <v>-0.49014700484572499</v>
      </c>
      <c r="AW98">
        <v>0.61882517411703697</v>
      </c>
      <c r="AY98">
        <v>1.7301663364883899</v>
      </c>
      <c r="AZ98">
        <v>2.3812140829186701</v>
      </c>
      <c r="BA98" s="11" t="s">
        <v>267</v>
      </c>
      <c r="BB98" t="s">
        <v>70</v>
      </c>
      <c r="BC98" t="s">
        <v>70</v>
      </c>
      <c r="BD98" t="s">
        <v>71</v>
      </c>
      <c r="BE98" t="s">
        <v>71</v>
      </c>
      <c r="BF98" t="s">
        <v>70</v>
      </c>
      <c r="BG98" t="s">
        <v>70</v>
      </c>
      <c r="BI98" t="s">
        <v>76</v>
      </c>
      <c r="BK98">
        <v>1.6020599913279601</v>
      </c>
      <c r="BL98">
        <v>0.93588091107090998</v>
      </c>
      <c r="BM98">
        <v>0.34036898839299901</v>
      </c>
      <c r="BN98">
        <v>0</v>
      </c>
      <c r="BO98">
        <v>0</v>
      </c>
      <c r="BP98">
        <v>0</v>
      </c>
      <c r="BQ98">
        <v>0</v>
      </c>
      <c r="BR98">
        <v>1</v>
      </c>
    </row>
    <row r="99" spans="1:71">
      <c r="A99" t="s">
        <v>268</v>
      </c>
      <c r="B99">
        <v>-2.31957382914185</v>
      </c>
      <c r="C99">
        <v>-0.79805693659834998</v>
      </c>
      <c r="D99">
        <v>-1.3059215379192399</v>
      </c>
      <c r="F99">
        <v>-0.55237690223971403</v>
      </c>
      <c r="H99">
        <v>-0.882728704344236</v>
      </c>
      <c r="I99">
        <v>1.06744284277638</v>
      </c>
      <c r="J99">
        <v>-0.94923368876695802</v>
      </c>
      <c r="L99">
        <v>0.77393264746764501</v>
      </c>
      <c r="M99">
        <v>0.78738962135210999</v>
      </c>
      <c r="N99">
        <v>0.77677380241210703</v>
      </c>
      <c r="O99">
        <v>-2.19165396425961</v>
      </c>
      <c r="P99">
        <v>-0.69058277422185999</v>
      </c>
      <c r="Q99">
        <v>-1.1931419704811801</v>
      </c>
      <c r="S99">
        <v>-0.59363016453073203</v>
      </c>
      <c r="U99">
        <v>-0.88173527391052098</v>
      </c>
      <c r="V99">
        <v>1.0681858617461599</v>
      </c>
      <c r="W99">
        <v>-0.93967997131171499</v>
      </c>
      <c r="Y99">
        <v>0.799478398837981</v>
      </c>
      <c r="Z99">
        <v>0.78074923110355199</v>
      </c>
      <c r="AA99">
        <v>0.74989084127142203</v>
      </c>
      <c r="AB99">
        <v>-0.69058277422185999</v>
      </c>
      <c r="AC99">
        <v>-1.1931419704811801</v>
      </c>
      <c r="AE99">
        <v>-0.59363016453073203</v>
      </c>
      <c r="AG99">
        <v>-0.88173527391052098</v>
      </c>
      <c r="AH99">
        <v>1.0681858617461599</v>
      </c>
      <c r="AI99">
        <v>-0.93967997131171499</v>
      </c>
      <c r="AK99">
        <v>0.799478398837981</v>
      </c>
      <c r="AL99">
        <v>0.78074923110355199</v>
      </c>
      <c r="AM99">
        <v>0.74989084127142203</v>
      </c>
      <c r="AN99">
        <v>9.4027257186942104E-2</v>
      </c>
      <c r="AO99" s="18">
        <v>-0.59363016453073203</v>
      </c>
      <c r="AP99" s="18">
        <v>-1.1931419704811801</v>
      </c>
      <c r="AQ99" s="18">
        <f t="shared" si="3"/>
        <v>6.4100000000000351E-2</v>
      </c>
      <c r="AR99" s="18">
        <v>6.4100000000000351E-2</v>
      </c>
      <c r="AS99">
        <v>0</v>
      </c>
      <c r="AT99">
        <v>-6.5059507015418303</v>
      </c>
      <c r="AU99">
        <v>-13.6537477268354</v>
      </c>
      <c r="AV99">
        <v>6.2942206253844297</v>
      </c>
      <c r="AW99">
        <v>7.4031928043472002</v>
      </c>
      <c r="AY99">
        <v>8.5145339667185507</v>
      </c>
      <c r="AZ99">
        <v>5.9123205370110998</v>
      </c>
      <c r="BA99" s="11" t="s">
        <v>269</v>
      </c>
      <c r="BB99" t="s">
        <v>70</v>
      </c>
      <c r="BC99" t="s">
        <v>70</v>
      </c>
      <c r="BD99" t="s">
        <v>71</v>
      </c>
      <c r="BE99" t="s">
        <v>71</v>
      </c>
      <c r="BF99" t="s">
        <v>70</v>
      </c>
      <c r="BG99" t="s">
        <v>70</v>
      </c>
      <c r="BI99" t="s">
        <v>76</v>
      </c>
      <c r="BL99">
        <v>0.814238278017277</v>
      </c>
      <c r="BM99">
        <v>0.59363016453073203</v>
      </c>
      <c r="BN99">
        <v>0</v>
      </c>
      <c r="BO99">
        <v>0</v>
      </c>
      <c r="BP99">
        <v>0</v>
      </c>
      <c r="BQ99">
        <v>0</v>
      </c>
      <c r="BR99">
        <v>0</v>
      </c>
    </row>
    <row r="100" spans="1:71">
      <c r="A100" t="s">
        <v>270</v>
      </c>
      <c r="B100">
        <v>0.70440792738684099</v>
      </c>
      <c r="C100">
        <v>1.6138418218760699</v>
      </c>
      <c r="D100">
        <v>0.73239375982296895</v>
      </c>
      <c r="F100">
        <v>0.24029958200271301</v>
      </c>
      <c r="I100">
        <v>1.4212747912103501</v>
      </c>
      <c r="J100">
        <v>1.93756803860038</v>
      </c>
      <c r="K100">
        <v>1.55436800099009</v>
      </c>
      <c r="O100">
        <v>0.871572935545879</v>
      </c>
      <c r="P100">
        <v>1.7423322823571501</v>
      </c>
      <c r="Q100">
        <v>0.87093035834869603</v>
      </c>
      <c r="S100">
        <v>0.200303182981585</v>
      </c>
      <c r="V100">
        <v>1.3930484664167799</v>
      </c>
      <c r="W100">
        <v>1.9211660506377399</v>
      </c>
      <c r="X100">
        <v>1.55205953418788</v>
      </c>
      <c r="AB100">
        <v>1.7423322823571501</v>
      </c>
      <c r="AC100">
        <v>0.87093035834869603</v>
      </c>
      <c r="AE100">
        <v>0.200303182981585</v>
      </c>
      <c r="AH100">
        <v>1.3930484664167799</v>
      </c>
      <c r="AI100">
        <v>1.9211660506377399</v>
      </c>
      <c r="AJ100">
        <v>1.55205953418788</v>
      </c>
      <c r="AN100">
        <v>4.7546381962646503E-2</v>
      </c>
      <c r="AO100" s="18">
        <v>1.4725540003023301</v>
      </c>
      <c r="AP100" s="18">
        <v>0.200303182981585</v>
      </c>
      <c r="AQ100" s="18">
        <f t="shared" si="3"/>
        <v>1.5860000000000001</v>
      </c>
      <c r="AR100" s="18">
        <v>1.5860000000000001</v>
      </c>
      <c r="AS100">
        <v>1.4232458739368099</v>
      </c>
      <c r="AT100">
        <v>-5.4672277167052599</v>
      </c>
      <c r="AU100">
        <v>-11.504039737900101</v>
      </c>
      <c r="AV100">
        <v>5.2554976405478602</v>
      </c>
      <c r="AW100">
        <v>6.3644698195106297</v>
      </c>
      <c r="AX100">
        <v>7.0192872508931403</v>
      </c>
      <c r="AY100">
        <v>7.4758109818819802</v>
      </c>
      <c r="AZ100">
        <v>6.9397817170075902</v>
      </c>
      <c r="BA100" s="11" t="s">
        <v>271</v>
      </c>
      <c r="BB100" t="s">
        <v>70</v>
      </c>
      <c r="BC100" t="s">
        <v>71</v>
      </c>
      <c r="BD100" t="s">
        <v>71</v>
      </c>
      <c r="BE100" t="s">
        <v>71</v>
      </c>
      <c r="BF100" t="s">
        <v>70</v>
      </c>
      <c r="BG100" t="s">
        <v>70</v>
      </c>
      <c r="BI100" t="s">
        <v>76</v>
      </c>
      <c r="BJ100">
        <v>0.60205999132796195</v>
      </c>
      <c r="BK100">
        <v>0</v>
      </c>
      <c r="BL100">
        <v>0.63948800986863896</v>
      </c>
      <c r="BM100">
        <v>-4.93081263655233E-2</v>
      </c>
      <c r="BN100">
        <v>0</v>
      </c>
      <c r="BO100">
        <v>0</v>
      </c>
      <c r="BP100">
        <v>0</v>
      </c>
      <c r="BQ100">
        <v>0</v>
      </c>
      <c r="BR100">
        <v>0</v>
      </c>
    </row>
    <row r="101" spans="1:71">
      <c r="A101" t="s">
        <v>272</v>
      </c>
      <c r="B101">
        <v>-0.548060130634897</v>
      </c>
      <c r="C101">
        <v>0.69548167649019699</v>
      </c>
      <c r="D101">
        <v>0.28891960566172697</v>
      </c>
      <c r="E101">
        <v>1.90428265764563</v>
      </c>
      <c r="F101">
        <v>-1.5616158929652899</v>
      </c>
      <c r="G101">
        <v>1.28284860283464</v>
      </c>
      <c r="H101">
        <v>1.23729233756746</v>
      </c>
      <c r="I101">
        <v>1.4039779636693499</v>
      </c>
      <c r="J101">
        <v>1.8828090413924401</v>
      </c>
      <c r="K101">
        <v>1.2718416065364999</v>
      </c>
      <c r="L101">
        <v>2.8900295861634202</v>
      </c>
      <c r="M101">
        <v>2.27369558793009</v>
      </c>
      <c r="N101">
        <v>2.6711728427150798</v>
      </c>
      <c r="O101">
        <v>-0.35615268970028602</v>
      </c>
      <c r="P101">
        <v>0.863322860120456</v>
      </c>
      <c r="Q101">
        <v>0.468790262099611</v>
      </c>
      <c r="R101">
        <v>1.89498029092797</v>
      </c>
      <c r="S101">
        <v>-1.5739769843101199</v>
      </c>
      <c r="T101">
        <v>1.24674470972384</v>
      </c>
      <c r="U101">
        <v>1.23628527744803</v>
      </c>
      <c r="V101">
        <v>1.42748610909579</v>
      </c>
      <c r="W101">
        <v>1.86439240515059</v>
      </c>
      <c r="X101">
        <v>1.2975416678181599</v>
      </c>
      <c r="Y101">
        <v>2.8880109122450301</v>
      </c>
      <c r="Z101">
        <v>2.2659963704950798</v>
      </c>
      <c r="AA101">
        <v>2.6617180576946602</v>
      </c>
      <c r="AB101">
        <v>0.863322860120456</v>
      </c>
      <c r="AC101">
        <v>0.468790262099611</v>
      </c>
      <c r="AD101">
        <v>1.89498029092797</v>
      </c>
      <c r="AE101">
        <v>-1.5739769843101199</v>
      </c>
      <c r="AF101">
        <v>1.24674470972384</v>
      </c>
      <c r="AG101">
        <v>1.23628527744803</v>
      </c>
      <c r="AH101">
        <v>1.42748610909579</v>
      </c>
      <c r="AI101">
        <v>1.86439240515059</v>
      </c>
      <c r="AJ101">
        <v>1.2975416678181599</v>
      </c>
      <c r="AK101">
        <v>2.8880109122450301</v>
      </c>
      <c r="AL101">
        <v>2.2659963704950798</v>
      </c>
      <c r="AM101">
        <v>2.6617180576946602</v>
      </c>
      <c r="AN101">
        <v>0.67233725835138802</v>
      </c>
      <c r="AO101" s="18">
        <v>1.2975416678181599</v>
      </c>
      <c r="AP101" s="18">
        <v>-1.5739769843101199</v>
      </c>
      <c r="AQ101" s="18">
        <f t="shared" si="3"/>
        <v>2.6670000000000232E-2</v>
      </c>
      <c r="AR101" s="18">
        <v>2.6670000000000232E-2</v>
      </c>
      <c r="AS101">
        <v>0</v>
      </c>
      <c r="AT101">
        <v>-8.6999368071287897</v>
      </c>
      <c r="AU101">
        <v>-15.2457502731856</v>
      </c>
      <c r="AV101">
        <v>8.48820673097139</v>
      </c>
      <c r="AW101">
        <v>9.5971789099341507</v>
      </c>
      <c r="AX101">
        <v>9.9974784749469503</v>
      </c>
      <c r="AY101">
        <v>10.7085200723055</v>
      </c>
      <c r="AZ101">
        <v>9.9974784749469503</v>
      </c>
      <c r="BA101" s="11" t="s">
        <v>273</v>
      </c>
      <c r="BB101" t="s">
        <v>70</v>
      </c>
      <c r="BC101" t="s">
        <v>70</v>
      </c>
      <c r="BD101" t="s">
        <v>71</v>
      </c>
      <c r="BE101" t="s">
        <v>70</v>
      </c>
      <c r="BF101" t="s">
        <v>70</v>
      </c>
      <c r="BG101" t="s">
        <v>70</v>
      </c>
      <c r="BI101" t="s">
        <v>76</v>
      </c>
      <c r="BL101">
        <v>1.05202226728208</v>
      </c>
      <c r="BM101">
        <v>-1.2975416678181599</v>
      </c>
      <c r="BN101">
        <v>0</v>
      </c>
      <c r="BO101">
        <v>0</v>
      </c>
      <c r="BP101">
        <v>0</v>
      </c>
      <c r="BQ101">
        <v>0</v>
      </c>
      <c r="BR101">
        <v>0</v>
      </c>
    </row>
    <row r="102" spans="1:71">
      <c r="A102" t="s">
        <v>274</v>
      </c>
      <c r="B102">
        <v>-2.1721785723172</v>
      </c>
      <c r="C102">
        <v>-2.1897002589598298</v>
      </c>
      <c r="D102">
        <v>-0.116622510251661</v>
      </c>
      <c r="F102">
        <v>1.26670196688409</v>
      </c>
      <c r="G102">
        <v>-2.1175323851046302</v>
      </c>
      <c r="H102">
        <v>-0.86678054326750598</v>
      </c>
      <c r="I102">
        <v>0.60064623566239495</v>
      </c>
      <c r="J102">
        <v>-1.9995659225206801</v>
      </c>
      <c r="K102">
        <v>-1.6842395093342699</v>
      </c>
      <c r="L102">
        <v>2.4483971034577698</v>
      </c>
      <c r="M102">
        <v>1.6069185259482901</v>
      </c>
      <c r="N102">
        <v>2.4402792132355899</v>
      </c>
      <c r="AB102">
        <v>-2.1897002589598298</v>
      </c>
      <c r="AC102">
        <v>-0.116622510251661</v>
      </c>
      <c r="AE102">
        <v>1.26670196688409</v>
      </c>
      <c r="AF102">
        <v>-2.1175323851046302</v>
      </c>
      <c r="AG102">
        <v>-0.86678054326750598</v>
      </c>
      <c r="AH102">
        <v>0.60064623566239495</v>
      </c>
      <c r="AI102">
        <v>-1.9995659225206801</v>
      </c>
      <c r="AJ102">
        <v>-1.6842395093342699</v>
      </c>
      <c r="AK102">
        <v>2.4483971034577698</v>
      </c>
      <c r="AL102">
        <v>1.6069185259482901</v>
      </c>
      <c r="AM102">
        <v>2.4402792132355899</v>
      </c>
      <c r="AN102">
        <v>0.61468485832753905</v>
      </c>
      <c r="AO102" s="18">
        <v>-0.116622510251661</v>
      </c>
      <c r="AP102" s="18">
        <v>-2.1897002589598298</v>
      </c>
      <c r="AQ102" s="18">
        <f t="shared" si="3"/>
        <v>6.4610000000000188E-3</v>
      </c>
      <c r="AR102" s="18">
        <v>6.4610000000000188E-3</v>
      </c>
      <c r="AS102">
        <v>-0.33254704711004601</v>
      </c>
      <c r="AT102">
        <v>-9.3550386417460896</v>
      </c>
      <c r="AU102">
        <v>-15.3791996838501</v>
      </c>
      <c r="AV102">
        <v>9.1433085655886899</v>
      </c>
      <c r="AW102">
        <v>10.2522807445515</v>
      </c>
      <c r="AX102">
        <v>7.6707991324118199</v>
      </c>
      <c r="AY102">
        <v>11.3636219069228</v>
      </c>
      <c r="AZ102">
        <v>9.2384161314944304</v>
      </c>
      <c r="BA102" s="11" t="s">
        <v>275</v>
      </c>
      <c r="BB102" t="s">
        <v>71</v>
      </c>
      <c r="BC102" t="s">
        <v>70</v>
      </c>
      <c r="BD102" t="s">
        <v>71</v>
      </c>
      <c r="BE102" t="s">
        <v>70</v>
      </c>
      <c r="BF102" t="s">
        <v>70</v>
      </c>
      <c r="BG102" t="s">
        <v>70</v>
      </c>
      <c r="BI102" t="s">
        <v>76</v>
      </c>
      <c r="BJ102">
        <v>1</v>
      </c>
      <c r="BK102">
        <v>0</v>
      </c>
      <c r="BL102">
        <v>1.33791042241449</v>
      </c>
      <c r="BM102">
        <v>-0.215924536858385</v>
      </c>
      <c r="BN102">
        <v>0</v>
      </c>
      <c r="BO102">
        <v>0</v>
      </c>
      <c r="BP102">
        <v>0</v>
      </c>
      <c r="BQ102">
        <v>1</v>
      </c>
      <c r="BR102">
        <v>0</v>
      </c>
    </row>
    <row r="103" spans="1:71">
      <c r="A103" t="s">
        <v>276</v>
      </c>
      <c r="B103">
        <v>-1.0690509688324801</v>
      </c>
      <c r="C103">
        <v>0.40773072802633498</v>
      </c>
      <c r="D103">
        <v>-0.33847125986801702</v>
      </c>
      <c r="F103">
        <v>1.26410915630581</v>
      </c>
      <c r="H103">
        <v>-1.4993519366280901</v>
      </c>
      <c r="I103">
        <v>2.6587743208443602</v>
      </c>
      <c r="J103">
        <v>1.0663259253620401</v>
      </c>
      <c r="M103">
        <v>2.2716093013788301</v>
      </c>
      <c r="N103">
        <v>2.3370597263205202</v>
      </c>
      <c r="AB103">
        <v>0.40773072802633498</v>
      </c>
      <c r="AC103">
        <v>-0.33847125986801702</v>
      </c>
      <c r="AE103">
        <v>1.26410915630581</v>
      </c>
      <c r="AG103">
        <v>-1.4993519366280901</v>
      </c>
      <c r="AH103">
        <v>2.6587743208443602</v>
      </c>
      <c r="AI103">
        <v>1.0663259253620401</v>
      </c>
      <c r="AL103">
        <v>2.2716093013788301</v>
      </c>
      <c r="AM103">
        <v>2.3370597263205202</v>
      </c>
      <c r="AN103">
        <v>0.123202459737096</v>
      </c>
      <c r="AO103" s="18">
        <v>1.16521754083392</v>
      </c>
      <c r="AP103" s="18">
        <v>-1.4993519366280901</v>
      </c>
      <c r="AQ103" s="18">
        <f t="shared" si="3"/>
        <v>3.1669999999999851E-2</v>
      </c>
      <c r="AR103" s="18">
        <v>3.1669999999999851E-2</v>
      </c>
      <c r="AS103">
        <v>0</v>
      </c>
      <c r="AT103">
        <v>-9.3361572295189195</v>
      </c>
      <c r="AU103">
        <v>-14.9781986967457</v>
      </c>
      <c r="AV103">
        <v>9.1244271533615198</v>
      </c>
      <c r="AW103">
        <v>10.2333993323243</v>
      </c>
      <c r="AY103">
        <v>11.3447404946956</v>
      </c>
      <c r="AZ103">
        <v>10.5013747703528</v>
      </c>
      <c r="BA103" s="11" t="s">
        <v>277</v>
      </c>
      <c r="BB103" t="s">
        <v>70</v>
      </c>
      <c r="BC103" t="s">
        <v>70</v>
      </c>
      <c r="BD103" t="s">
        <v>71</v>
      </c>
      <c r="BE103" t="s">
        <v>71</v>
      </c>
      <c r="BF103" t="s">
        <v>72</v>
      </c>
      <c r="BG103" t="s">
        <v>70</v>
      </c>
      <c r="BI103" t="s">
        <v>76</v>
      </c>
      <c r="BJ103">
        <v>1.6020599913279601</v>
      </c>
      <c r="BK103">
        <v>1.6020599913279601</v>
      </c>
      <c r="BL103">
        <v>1.4298075608866201</v>
      </c>
      <c r="BM103">
        <v>-1.16521754083392</v>
      </c>
      <c r="BN103">
        <v>0</v>
      </c>
      <c r="BO103">
        <v>0</v>
      </c>
      <c r="BP103">
        <v>0</v>
      </c>
      <c r="BQ103">
        <v>0</v>
      </c>
      <c r="BR103">
        <v>0</v>
      </c>
    </row>
    <row r="104" spans="1:71">
      <c r="A104" t="s">
        <v>278</v>
      </c>
      <c r="B104">
        <v>-1.4535807331648101</v>
      </c>
      <c r="C104">
        <v>-0.57186520597121104</v>
      </c>
      <c r="D104">
        <v>-1.07186029312488</v>
      </c>
      <c r="H104">
        <v>-1.6428277422769699</v>
      </c>
      <c r="I104">
        <v>-0.43238555726915601</v>
      </c>
      <c r="J104">
        <v>-1.0852867130263799</v>
      </c>
      <c r="L104">
        <v>1.04649516433471</v>
      </c>
      <c r="M104">
        <v>1.04883008652835</v>
      </c>
      <c r="N104">
        <v>0.89292898235520601</v>
      </c>
      <c r="AB104">
        <v>-0.57186520597121104</v>
      </c>
      <c r="AC104">
        <v>-1.07186029312488</v>
      </c>
      <c r="AG104">
        <v>-1.6428277422769699</v>
      </c>
      <c r="AH104">
        <v>-0.43238555726915601</v>
      </c>
      <c r="AI104">
        <v>-1.0852867130263799</v>
      </c>
      <c r="AK104">
        <v>1.04649516433471</v>
      </c>
      <c r="AL104">
        <v>1.04883008652835</v>
      </c>
      <c r="AM104">
        <v>0.89292898235520601</v>
      </c>
      <c r="AN104">
        <v>0.36060724502943797</v>
      </c>
      <c r="AO104" s="18">
        <v>-0.50212538162018305</v>
      </c>
      <c r="AP104" s="18">
        <v>-1.6428277422769699</v>
      </c>
      <c r="AQ104" s="18">
        <f t="shared" si="3"/>
        <v>2.2759999999999805E-2</v>
      </c>
      <c r="AR104" s="18">
        <v>2.2759999999999805E-2</v>
      </c>
      <c r="AS104">
        <v>8.6359830674748297E-2</v>
      </c>
      <c r="AT104">
        <v>-8.3639024388875196</v>
      </c>
      <c r="AU104">
        <v>-14.832003009211</v>
      </c>
      <c r="AV104">
        <v>8.1521723627301199</v>
      </c>
      <c r="AW104">
        <v>9.2611445416928895</v>
      </c>
      <c r="AY104">
        <v>10.3724857040642</v>
      </c>
      <c r="AZ104">
        <v>7.8617770572673402</v>
      </c>
      <c r="BA104" s="11" t="s">
        <v>279</v>
      </c>
      <c r="BB104" t="s">
        <v>70</v>
      </c>
      <c r="BC104" t="s">
        <v>70</v>
      </c>
      <c r="BD104" t="s">
        <v>70</v>
      </c>
      <c r="BE104" t="s">
        <v>70</v>
      </c>
      <c r="BF104" t="s">
        <v>72</v>
      </c>
      <c r="BG104" t="s">
        <v>70</v>
      </c>
      <c r="BI104" t="s">
        <v>76</v>
      </c>
      <c r="BK104">
        <v>1.6020599913279601</v>
      </c>
      <c r="BL104">
        <v>0.48049070198760702</v>
      </c>
      <c r="BM104">
        <v>0.588485212294932</v>
      </c>
      <c r="BN104">
        <v>0</v>
      </c>
      <c r="BO104">
        <v>0</v>
      </c>
      <c r="BP104">
        <v>0</v>
      </c>
      <c r="BQ104">
        <v>0</v>
      </c>
      <c r="BR104">
        <v>0</v>
      </c>
    </row>
    <row r="105" spans="1:71">
      <c r="A105" t="s">
        <v>280</v>
      </c>
      <c r="B105">
        <v>-2.2591637929426902</v>
      </c>
      <c r="C105">
        <v>-2.3812199754937899</v>
      </c>
      <c r="D105">
        <v>-1.98800688534074</v>
      </c>
      <c r="F105">
        <v>-2.9488474775526199</v>
      </c>
      <c r="I105">
        <v>-2.0780535457705902</v>
      </c>
      <c r="J105">
        <v>-1.77108659400531</v>
      </c>
      <c r="K105">
        <v>-0.93218548883815999</v>
      </c>
      <c r="L105">
        <v>-0.45642857603763498</v>
      </c>
      <c r="M105">
        <v>6.9298012115529301E-2</v>
      </c>
      <c r="N105">
        <v>5.9941888061954697E-2</v>
      </c>
      <c r="O105">
        <v>-2.0057708591823</v>
      </c>
      <c r="P105">
        <v>-2.1411020427679999</v>
      </c>
      <c r="Q105">
        <v>-1.7672579372792601</v>
      </c>
      <c r="S105">
        <v>-2.9558523791212798</v>
      </c>
      <c r="V105">
        <v>-2.0723217358620101</v>
      </c>
      <c r="W105">
        <v>-1.79021698515149</v>
      </c>
      <c r="X105">
        <v>-0.97224279530944702</v>
      </c>
      <c r="Y105">
        <v>-0.47873112440161503</v>
      </c>
      <c r="Z105">
        <v>8.4218686739238796E-2</v>
      </c>
      <c r="AA105">
        <v>5.88054866759068E-2</v>
      </c>
      <c r="AB105">
        <v>-2.1411020427679999</v>
      </c>
      <c r="AC105">
        <v>-1.7672579372792601</v>
      </c>
      <c r="AE105">
        <v>-2.9558523791212798</v>
      </c>
      <c r="AH105">
        <v>-2.0723217358620101</v>
      </c>
      <c r="AI105">
        <v>-1.79021698515149</v>
      </c>
      <c r="AJ105">
        <v>-0.97224279530944702</v>
      </c>
      <c r="AK105">
        <v>-0.47873112440161503</v>
      </c>
      <c r="AL105">
        <v>8.4218686739238796E-2</v>
      </c>
      <c r="AM105">
        <v>5.88054866759068E-2</v>
      </c>
      <c r="AN105">
        <v>-2.21924278092883E-2</v>
      </c>
      <c r="AO105" s="18">
        <v>-1.7672579372792601</v>
      </c>
      <c r="AP105" s="18">
        <v>-2.9558523791212798</v>
      </c>
      <c r="AQ105" s="18">
        <f t="shared" si="3"/>
        <v>1.1069999999999928E-3</v>
      </c>
      <c r="AR105" s="18">
        <v>1.1069999999999928E-3</v>
      </c>
      <c r="AT105">
        <v>-7.0300153802044401</v>
      </c>
      <c r="AU105">
        <v>-13.2713663145295</v>
      </c>
      <c r="AV105">
        <v>6.8182853040470404</v>
      </c>
      <c r="AW105">
        <v>7.9272574830098099</v>
      </c>
      <c r="AX105">
        <v>6.0577725848949902</v>
      </c>
      <c r="AY105">
        <v>9.0385986453811604</v>
      </c>
      <c r="AZ105">
        <v>5.2627574429251798</v>
      </c>
      <c r="BA105" s="11" t="s">
        <v>281</v>
      </c>
      <c r="BB105" t="s">
        <v>72</v>
      </c>
      <c r="BC105" t="s">
        <v>72</v>
      </c>
      <c r="BD105" t="s">
        <v>71</v>
      </c>
      <c r="BE105" t="s">
        <v>71</v>
      </c>
      <c r="BF105" t="s">
        <v>72</v>
      </c>
      <c r="BG105" t="s">
        <v>70</v>
      </c>
      <c r="BI105" t="s">
        <v>73</v>
      </c>
      <c r="BJ105">
        <v>0.30102999566398098</v>
      </c>
      <c r="BK105">
        <v>1</v>
      </c>
      <c r="BL105">
        <v>0.64469463505285995</v>
      </c>
      <c r="BN105">
        <v>1</v>
      </c>
      <c r="BO105">
        <v>0</v>
      </c>
      <c r="BP105">
        <v>1</v>
      </c>
      <c r="BQ105">
        <v>0</v>
      </c>
      <c r="BR105">
        <v>0</v>
      </c>
      <c r="BS105" s="10" t="s">
        <v>532</v>
      </c>
    </row>
    <row r="106" spans="1:71">
      <c r="A106" t="s">
        <v>282</v>
      </c>
      <c r="B106">
        <v>-3.9838026464875602</v>
      </c>
      <c r="C106">
        <v>-4.3039932847814502</v>
      </c>
      <c r="D106">
        <v>-3.0584388797639299</v>
      </c>
      <c r="F106">
        <v>-4.2920042535770699</v>
      </c>
      <c r="G106">
        <v>-4.4669909775045102</v>
      </c>
      <c r="H106">
        <v>-3.5998075114074202</v>
      </c>
      <c r="I106">
        <v>-5.19983300979864</v>
      </c>
      <c r="J106">
        <v>-5.0124231052730099</v>
      </c>
      <c r="K106">
        <v>-5.0740178996729002</v>
      </c>
      <c r="O106">
        <v>-3.7420815496859401</v>
      </c>
      <c r="P106">
        <v>-4.0629336879825697</v>
      </c>
      <c r="Q106">
        <v>-2.8187282284405399</v>
      </c>
      <c r="S106">
        <v>-4.2745784499257402</v>
      </c>
      <c r="T106">
        <v>-4.4810914263085904</v>
      </c>
      <c r="U106">
        <v>-3.6165437034752501</v>
      </c>
      <c r="V106">
        <v>-5.2158107946190402</v>
      </c>
      <c r="W106">
        <v>-5.0048037084028199</v>
      </c>
      <c r="X106">
        <v>-5.0932879430570397</v>
      </c>
      <c r="AB106">
        <v>-4.0629336879825697</v>
      </c>
      <c r="AC106">
        <v>-2.8187282284405399</v>
      </c>
      <c r="AE106">
        <v>-4.2745784499257402</v>
      </c>
      <c r="AF106">
        <v>-4.4810914263085904</v>
      </c>
      <c r="AG106">
        <v>-3.6165437034752501</v>
      </c>
      <c r="AH106">
        <v>-5.2158107946190402</v>
      </c>
      <c r="AI106">
        <v>-5.0048037084028199</v>
      </c>
      <c r="AJ106">
        <v>-5.0932879430570397</v>
      </c>
      <c r="AN106">
        <v>-0.10095777301736999</v>
      </c>
      <c r="AO106" s="18">
        <v>-4.37783493811716</v>
      </c>
      <c r="AP106" s="18">
        <v>-5.2158107946190402</v>
      </c>
      <c r="AQ106" s="18">
        <f t="shared" si="3"/>
        <v>6.0839999999999819E-6</v>
      </c>
      <c r="AR106" s="18">
        <v>6.0839999999999819E-6</v>
      </c>
      <c r="AT106">
        <v>-10.121980036279099</v>
      </c>
      <c r="AU106">
        <v>-16.094888786896099</v>
      </c>
      <c r="AV106">
        <v>9.9102499601216998</v>
      </c>
      <c r="AW106">
        <v>11.0192221390845</v>
      </c>
      <c r="AX106">
        <v>5.0286920932220598</v>
      </c>
      <c r="AY106">
        <v>12.130563301455799</v>
      </c>
      <c r="AZ106">
        <v>5.7441450981619404</v>
      </c>
      <c r="BA106" s="11" t="s">
        <v>283</v>
      </c>
      <c r="BB106" t="s">
        <v>70</v>
      </c>
      <c r="BC106" t="s">
        <v>70</v>
      </c>
      <c r="BD106" t="s">
        <v>71</v>
      </c>
      <c r="BE106" t="s">
        <v>70</v>
      </c>
      <c r="BF106" t="s">
        <v>72</v>
      </c>
      <c r="BG106" t="s">
        <v>70</v>
      </c>
      <c r="BI106" t="s">
        <v>73</v>
      </c>
      <c r="BJ106">
        <v>0</v>
      </c>
      <c r="BK106">
        <v>0</v>
      </c>
      <c r="BL106">
        <v>0.820467125348606</v>
      </c>
      <c r="BN106">
        <v>1</v>
      </c>
      <c r="BO106">
        <v>0</v>
      </c>
      <c r="BP106">
        <v>1</v>
      </c>
      <c r="BQ106">
        <v>0</v>
      </c>
      <c r="BR106">
        <v>0</v>
      </c>
    </row>
    <row r="107" spans="1:71">
      <c r="A107" t="s">
        <v>284</v>
      </c>
      <c r="B107">
        <v>1.0955180423231501</v>
      </c>
      <c r="D107">
        <v>1.09377178149873</v>
      </c>
      <c r="I107">
        <v>1.9638350307021499</v>
      </c>
      <c r="J107">
        <v>3.4577305482459999</v>
      </c>
      <c r="L107">
        <v>2.71658757767569</v>
      </c>
      <c r="M107">
        <v>3.2103185198262301</v>
      </c>
      <c r="N107">
        <v>2.4036351897905499</v>
      </c>
      <c r="O107">
        <v>1.11727129565576</v>
      </c>
      <c r="Q107">
        <v>1.14829409743475</v>
      </c>
      <c r="V107">
        <v>1.9874428049357999</v>
      </c>
      <c r="W107">
        <v>3.4715850541851898</v>
      </c>
      <c r="Y107">
        <v>2.6821450763738302</v>
      </c>
      <c r="Z107">
        <v>3.1619666163640701</v>
      </c>
      <c r="AA107">
        <v>2.4085791254086701</v>
      </c>
      <c r="AC107">
        <v>1.14829409743475</v>
      </c>
      <c r="AH107">
        <v>1.9874428049357999</v>
      </c>
      <c r="AI107">
        <v>3.4715850541851898</v>
      </c>
      <c r="AK107">
        <v>2.6821450763738302</v>
      </c>
      <c r="AL107">
        <v>3.1619666163640701</v>
      </c>
      <c r="AM107">
        <v>2.4085791254086701</v>
      </c>
      <c r="AN107">
        <v>0.24332867332831901</v>
      </c>
      <c r="AO107" s="18">
        <v>2.5453621008912499</v>
      </c>
      <c r="AP107" s="18">
        <v>1.14829409743475</v>
      </c>
      <c r="AQ107" s="18">
        <f t="shared" si="3"/>
        <v>14.070000000000139</v>
      </c>
      <c r="AR107" s="18">
        <v>14.070000000000139</v>
      </c>
      <c r="AS107">
        <v>1.6020599913279601</v>
      </c>
      <c r="AT107">
        <v>0.76432326998909195</v>
      </c>
      <c r="AU107">
        <v>-7.9674040561016097</v>
      </c>
      <c r="AV107">
        <v>-0.97605334614648898</v>
      </c>
      <c r="AW107">
        <v>0.13291883281627301</v>
      </c>
      <c r="AY107">
        <v>1.2442599951876201</v>
      </c>
      <c r="AZ107">
        <v>1.7810388309021601</v>
      </c>
      <c r="BA107" s="11" t="s">
        <v>285</v>
      </c>
      <c r="BB107" t="s">
        <v>70</v>
      </c>
      <c r="BC107" t="s">
        <v>70</v>
      </c>
      <c r="BD107" t="s">
        <v>71</v>
      </c>
      <c r="BE107" t="s">
        <v>71</v>
      </c>
      <c r="BF107" t="s">
        <v>72</v>
      </c>
      <c r="BG107" t="s">
        <v>70</v>
      </c>
      <c r="BI107" t="s">
        <v>73</v>
      </c>
      <c r="BL107">
        <v>1.17647281021323</v>
      </c>
      <c r="BM107">
        <v>-0.94330210956328697</v>
      </c>
      <c r="BN107">
        <v>0</v>
      </c>
      <c r="BO107">
        <v>1</v>
      </c>
      <c r="BP107">
        <v>1</v>
      </c>
      <c r="BQ107">
        <v>0</v>
      </c>
      <c r="BR107">
        <v>0</v>
      </c>
    </row>
    <row r="108" spans="1:71">
      <c r="A108" t="s">
        <v>286</v>
      </c>
      <c r="B108">
        <v>-1.8230410194130899</v>
      </c>
      <c r="C108">
        <v>0.56193576331378103</v>
      </c>
      <c r="D108">
        <v>-0.34323122073398299</v>
      </c>
      <c r="F108">
        <v>-1.3901922306712999</v>
      </c>
      <c r="I108">
        <v>1.6232492903978999</v>
      </c>
      <c r="J108">
        <v>-0.60783085051026398</v>
      </c>
      <c r="K108">
        <v>0.65369479531508201</v>
      </c>
      <c r="M108">
        <v>1.07077646284343</v>
      </c>
      <c r="N108">
        <v>1.14332712999205</v>
      </c>
      <c r="S108">
        <v>-2.00008686758343</v>
      </c>
      <c r="V108">
        <v>1.6704314093606101</v>
      </c>
      <c r="W108">
        <v>-0.42181939037222199</v>
      </c>
      <c r="X108">
        <v>-0.36361241418684298</v>
      </c>
      <c r="Z108">
        <v>0.72476724564631001</v>
      </c>
      <c r="AA108">
        <v>1.02694162795903</v>
      </c>
      <c r="AB108">
        <v>0.56193576331378103</v>
      </c>
      <c r="AC108">
        <v>-0.34323122073398299</v>
      </c>
      <c r="AE108">
        <v>-2.00008686758343</v>
      </c>
      <c r="AH108">
        <v>1.6704314093606101</v>
      </c>
      <c r="AI108">
        <v>-0.42181939037222199</v>
      </c>
      <c r="AJ108">
        <v>-0.36361241418684298</v>
      </c>
      <c r="AL108">
        <v>0.72476724564631001</v>
      </c>
      <c r="AM108">
        <v>1.02694162795903</v>
      </c>
      <c r="AN108">
        <v>-8.58177873745576E-2</v>
      </c>
      <c r="AO108" s="18">
        <v>0.10935227128989899</v>
      </c>
      <c r="AP108" s="18">
        <v>-2.00008686758343</v>
      </c>
      <c r="AQ108" s="18">
        <f t="shared" si="3"/>
        <v>9.9979999999999652E-3</v>
      </c>
      <c r="AR108" s="18">
        <v>9.9979999999999652E-3</v>
      </c>
      <c r="AT108">
        <v>-8.8822261485523093</v>
      </c>
      <c r="AU108">
        <v>-16.568472233439099</v>
      </c>
      <c r="AV108">
        <v>8.6704960723949096</v>
      </c>
      <c r="AW108">
        <v>9.7794682513576703</v>
      </c>
      <c r="AX108">
        <v>8.51861373436547</v>
      </c>
      <c r="AY108">
        <v>10.890809413729</v>
      </c>
      <c r="AZ108">
        <v>8.9915784198422095</v>
      </c>
      <c r="BA108" s="11" t="s">
        <v>287</v>
      </c>
      <c r="BB108" t="s">
        <v>113</v>
      </c>
      <c r="BC108" t="s">
        <v>70</v>
      </c>
      <c r="BD108" t="s">
        <v>71</v>
      </c>
      <c r="BE108" t="s">
        <v>71</v>
      </c>
      <c r="BF108" t="s">
        <v>72</v>
      </c>
      <c r="BG108" t="s">
        <v>70</v>
      </c>
      <c r="BI108" t="s">
        <v>73</v>
      </c>
      <c r="BL108">
        <v>1.21659332837513</v>
      </c>
      <c r="BN108">
        <v>0</v>
      </c>
      <c r="BO108">
        <v>0</v>
      </c>
      <c r="BP108">
        <v>0</v>
      </c>
      <c r="BQ108">
        <v>0</v>
      </c>
      <c r="BR108">
        <v>0</v>
      </c>
    </row>
    <row r="109" spans="1:71">
      <c r="A109" t="s">
        <v>288</v>
      </c>
      <c r="B109">
        <v>-3.0043209394883799</v>
      </c>
      <c r="C109">
        <v>-3.1319436381769599</v>
      </c>
      <c r="D109">
        <v>-3.53595779456119</v>
      </c>
      <c r="G109">
        <v>-2.9408153823686298</v>
      </c>
      <c r="I109">
        <v>-3.7281583934635001</v>
      </c>
      <c r="J109">
        <v>-0.49770947208522698</v>
      </c>
      <c r="K109">
        <v>-2.7587026128900098</v>
      </c>
      <c r="L109">
        <v>-1.5946536398242901</v>
      </c>
      <c r="N109">
        <v>-0.81219736128158104</v>
      </c>
      <c r="O109">
        <v>-2.87095494011204</v>
      </c>
      <c r="P109">
        <v>-2.9609826780025901</v>
      </c>
      <c r="Q109">
        <v>-3.4002260608536101</v>
      </c>
      <c r="T109">
        <v>-2.9262816496538799</v>
      </c>
      <c r="V109">
        <v>-3.71942162963192</v>
      </c>
      <c r="W109">
        <v>-0.50320868429995802</v>
      </c>
      <c r="X109">
        <v>-2.7647241233129498</v>
      </c>
      <c r="Y109">
        <v>-1.60032627851896</v>
      </c>
      <c r="AA109">
        <v>-0.80743254666345399</v>
      </c>
      <c r="AB109">
        <v>-2.9609826780025901</v>
      </c>
      <c r="AC109">
        <v>-3.4002260608536101</v>
      </c>
      <c r="AF109">
        <v>-2.9262816496538799</v>
      </c>
      <c r="AH109">
        <v>-3.71942162963192</v>
      </c>
      <c r="AI109">
        <v>-0.50320868429995802</v>
      </c>
      <c r="AJ109">
        <v>-2.7647241233129498</v>
      </c>
      <c r="AK109">
        <v>-1.60032627851896</v>
      </c>
      <c r="AM109">
        <v>-0.80743254666345399</v>
      </c>
      <c r="AN109">
        <v>0.49870536748794803</v>
      </c>
      <c r="AO109" s="18">
        <v>-2.84550288648341</v>
      </c>
      <c r="AP109" s="18">
        <v>-3.71942162963192</v>
      </c>
      <c r="AQ109" s="18">
        <f t="shared" si="3"/>
        <v>1.9080000000000149E-4</v>
      </c>
      <c r="AR109" s="18">
        <v>1.9080000000000149E-4</v>
      </c>
      <c r="AT109">
        <v>-5.5009769998095601</v>
      </c>
      <c r="AU109">
        <v>-14.5462419462188</v>
      </c>
      <c r="AV109">
        <v>5.2892469236521604</v>
      </c>
      <c r="AW109">
        <v>6.39821910261493</v>
      </c>
      <c r="AX109">
        <v>2.7362528764966099</v>
      </c>
      <c r="AY109">
        <v>7.5095602649862796</v>
      </c>
      <c r="AZ109">
        <v>2.6554741133261501</v>
      </c>
      <c r="BA109" s="11" t="s">
        <v>289</v>
      </c>
      <c r="BB109" t="s">
        <v>72</v>
      </c>
      <c r="BC109" t="s">
        <v>72</v>
      </c>
      <c r="BD109" t="s">
        <v>71</v>
      </c>
      <c r="BE109" t="s">
        <v>71</v>
      </c>
      <c r="BF109" t="s">
        <v>70</v>
      </c>
      <c r="BG109" t="s">
        <v>70</v>
      </c>
      <c r="BH109" t="s">
        <v>72</v>
      </c>
      <c r="BI109" t="s">
        <v>73</v>
      </c>
      <c r="BJ109">
        <v>0.95424250943932498</v>
      </c>
      <c r="BK109">
        <v>1.3010299956639799</v>
      </c>
      <c r="BL109">
        <v>1.1382442629474701</v>
      </c>
      <c r="BN109">
        <v>1</v>
      </c>
      <c r="BO109">
        <v>1</v>
      </c>
      <c r="BP109">
        <v>1</v>
      </c>
      <c r="BQ109">
        <v>0</v>
      </c>
      <c r="BR109">
        <v>0</v>
      </c>
      <c r="BS109" s="10" t="s">
        <v>532</v>
      </c>
    </row>
    <row r="110" spans="1:71">
      <c r="A110" t="s">
        <v>290</v>
      </c>
      <c r="B110">
        <v>-0.22417118553538801</v>
      </c>
      <c r="C110">
        <v>1.64875021269802</v>
      </c>
      <c r="D110">
        <v>0.56572978783112704</v>
      </c>
      <c r="I110">
        <v>3.2771506139638</v>
      </c>
      <c r="J110">
        <v>1.6952189189051501</v>
      </c>
      <c r="K110">
        <v>1.6027109449575601</v>
      </c>
      <c r="L110">
        <v>2.6099144100860001</v>
      </c>
      <c r="M110">
        <v>2.81716857238106</v>
      </c>
      <c r="N110">
        <v>2.9653428355606199</v>
      </c>
      <c r="O110">
        <v>-0.13954220457652899</v>
      </c>
      <c r="P110">
        <v>1.76245348236355</v>
      </c>
      <c r="Q110">
        <v>0.63898815934368203</v>
      </c>
      <c r="V110">
        <v>3.2412973871099902</v>
      </c>
      <c r="W110">
        <v>1.70680309703734</v>
      </c>
      <c r="X110">
        <v>1.6099144100859999</v>
      </c>
      <c r="Y110">
        <v>2.6236627073562002</v>
      </c>
      <c r="Z110">
        <v>2.7946971268919998</v>
      </c>
      <c r="AA110">
        <v>2.95221105810867</v>
      </c>
      <c r="AB110">
        <v>1.76245348236355</v>
      </c>
      <c r="AC110">
        <v>0.63898815934368203</v>
      </c>
      <c r="AH110">
        <v>3.2412973871099902</v>
      </c>
      <c r="AI110">
        <v>1.70680309703734</v>
      </c>
      <c r="AJ110">
        <v>1.6099144100859999</v>
      </c>
      <c r="AK110">
        <v>2.6236627073562002</v>
      </c>
      <c r="AL110">
        <v>2.7946971268919998</v>
      </c>
      <c r="AM110">
        <v>2.95221105810867</v>
      </c>
      <c r="AN110">
        <v>0.88224694973540096</v>
      </c>
      <c r="AO110" s="18">
        <v>2.1930580948598801</v>
      </c>
      <c r="AP110" s="18">
        <v>0.63898815934368203</v>
      </c>
      <c r="AQ110" s="18">
        <f t="shared" si="3"/>
        <v>4.3550000000000013</v>
      </c>
      <c r="AR110" s="18">
        <v>4.3550000000000013</v>
      </c>
      <c r="AS110">
        <v>0.81990569689714998</v>
      </c>
      <c r="AT110">
        <v>-7.0379528051278202</v>
      </c>
      <c r="AU110">
        <v>-14.2827885199354</v>
      </c>
      <c r="AV110">
        <v>6.8262227289704196</v>
      </c>
      <c r="AW110">
        <v>7.93519490793319</v>
      </c>
      <c r="AX110">
        <v>8.6478672152138198</v>
      </c>
      <c r="AY110">
        <v>9.0465360703045405</v>
      </c>
      <c r="AZ110">
        <v>9.2310108999876999</v>
      </c>
      <c r="BA110" s="11" t="s">
        <v>291</v>
      </c>
      <c r="BB110" t="s">
        <v>70</v>
      </c>
      <c r="BC110" t="s">
        <v>70</v>
      </c>
      <c r="BD110" t="s">
        <v>71</v>
      </c>
      <c r="BE110" t="s">
        <v>71</v>
      </c>
      <c r="BF110" t="s">
        <v>70</v>
      </c>
      <c r="BG110" t="s">
        <v>70</v>
      </c>
      <c r="BI110" t="s">
        <v>73</v>
      </c>
      <c r="BL110">
        <v>0.93155593403457104</v>
      </c>
      <c r="BM110">
        <v>-1.37315239796273</v>
      </c>
      <c r="BN110">
        <v>0</v>
      </c>
      <c r="BO110">
        <v>0</v>
      </c>
      <c r="BP110">
        <v>0</v>
      </c>
      <c r="BQ110">
        <v>0</v>
      </c>
      <c r="BR110">
        <v>0</v>
      </c>
    </row>
    <row r="111" spans="1:71" s="13" customFormat="1">
      <c r="A111" s="13" t="s">
        <v>292</v>
      </c>
      <c r="B111" s="13">
        <v>-1.4189610512278299</v>
      </c>
      <c r="D111" s="13">
        <v>-0.75202673363819295</v>
      </c>
      <c r="H111" s="13">
        <v>-0.53224394875596703</v>
      </c>
      <c r="I111" s="13">
        <v>-8.7087448823902999E-2</v>
      </c>
      <c r="J111" s="13">
        <v>-0.636388020107856</v>
      </c>
      <c r="K111" s="13">
        <v>-7.7378328476800998E-2</v>
      </c>
      <c r="O111" s="13">
        <v>-1.2639223629960501</v>
      </c>
      <c r="Q111" s="13">
        <v>-0.60660030470689796</v>
      </c>
      <c r="U111" s="13">
        <v>-0.54821356447571001</v>
      </c>
      <c r="V111" s="13">
        <v>-0.115544503929512</v>
      </c>
      <c r="W111" s="13">
        <v>-0.63789468070622701</v>
      </c>
      <c r="X111" s="13">
        <v>-5.3596866100945398E-2</v>
      </c>
      <c r="AC111" s="13">
        <v>-0.60660030470689796</v>
      </c>
      <c r="AG111" s="13">
        <v>-0.54821356447571001</v>
      </c>
      <c r="AH111" s="13">
        <v>-0.115544503929512</v>
      </c>
      <c r="AI111" s="13">
        <v>-0.63789468070622701</v>
      </c>
      <c r="AJ111" s="13">
        <v>-5.3596866100945398E-2</v>
      </c>
      <c r="AN111" s="13">
        <v>8.50548851442854E-2</v>
      </c>
      <c r="AO111" s="13">
        <v>-0.54821356447571001</v>
      </c>
      <c r="AP111" s="13">
        <v>-0.63789468070622701</v>
      </c>
      <c r="AQ111" s="13">
        <f t="shared" si="3"/>
        <v>0.23019999999999993</v>
      </c>
      <c r="AR111" s="13">
        <v>0.23019999999999999</v>
      </c>
      <c r="AS111" s="13">
        <v>-1</v>
      </c>
      <c r="BA111" s="26" t="s">
        <v>293</v>
      </c>
      <c r="BB111" s="13" t="s">
        <v>113</v>
      </c>
      <c r="BC111" s="13" t="s">
        <v>113</v>
      </c>
      <c r="BD111" s="13" t="s">
        <v>71</v>
      </c>
      <c r="BE111" s="13" t="s">
        <v>71</v>
      </c>
      <c r="BF111" s="13" t="s">
        <v>70</v>
      </c>
      <c r="BG111" s="13" t="s">
        <v>70</v>
      </c>
      <c r="BI111" s="13" t="s">
        <v>73</v>
      </c>
      <c r="BJ111" s="13">
        <v>0.60205999132796195</v>
      </c>
      <c r="BK111" s="13">
        <v>0.30102999566398098</v>
      </c>
      <c r="BL111" s="13">
        <v>0.28366520777390802</v>
      </c>
      <c r="BM111" s="13">
        <v>-0.45178643552428999</v>
      </c>
      <c r="BN111" s="13">
        <v>0</v>
      </c>
      <c r="BO111" s="13">
        <v>0</v>
      </c>
      <c r="BP111" s="13">
        <v>0</v>
      </c>
      <c r="BQ111" s="13">
        <v>1</v>
      </c>
      <c r="BR111" s="13">
        <v>0</v>
      </c>
      <c r="BS111" s="27"/>
    </row>
    <row r="112" spans="1:71">
      <c r="A112" t="s">
        <v>294</v>
      </c>
      <c r="B112">
        <v>-4.1328862201680199</v>
      </c>
      <c r="C112">
        <v>-3.7260732198994702</v>
      </c>
      <c r="D112">
        <v>-2.8910968723326902</v>
      </c>
      <c r="E112">
        <v>-5.4383024673460101</v>
      </c>
      <c r="F112">
        <v>-3.25111455999048</v>
      </c>
      <c r="G112">
        <v>-2.1525507375008299</v>
      </c>
      <c r="H112">
        <v>-2.3554629422215898</v>
      </c>
      <c r="I112">
        <v>-2.43320908761841</v>
      </c>
      <c r="J112">
        <v>-2.4776862048433301</v>
      </c>
      <c r="K112">
        <v>-4.30706499746886</v>
      </c>
      <c r="L112">
        <v>-0.80854898553510401</v>
      </c>
      <c r="M112">
        <v>-0.80520824227807497</v>
      </c>
      <c r="N112">
        <v>-0.81474123470341497</v>
      </c>
      <c r="O112">
        <v>-3.9288547095489199</v>
      </c>
      <c r="P112">
        <v>-3.53313237964589</v>
      </c>
      <c r="Q112">
        <v>-2.7026772857946999</v>
      </c>
      <c r="R112">
        <v>-5.4326206923490199</v>
      </c>
      <c r="S112">
        <v>-3.26090255388252</v>
      </c>
      <c r="T112">
        <v>-2.15826522102526</v>
      </c>
      <c r="U112">
        <v>-2.35389047802115</v>
      </c>
      <c r="V112">
        <v>-2.4342702121688702</v>
      </c>
      <c r="W112">
        <v>-2.4778166823813099</v>
      </c>
      <c r="X112">
        <v>-4.2886146209015497</v>
      </c>
      <c r="Y112">
        <v>-0.79560866808069997</v>
      </c>
      <c r="Z112">
        <v>-0.80051908513764403</v>
      </c>
      <c r="AA112">
        <v>-0.81701503299641798</v>
      </c>
      <c r="AB112">
        <v>-3.53313237964589</v>
      </c>
      <c r="AC112">
        <v>-2.7026772857946999</v>
      </c>
      <c r="AD112">
        <v>-5.4326206923490199</v>
      </c>
      <c r="AE112">
        <v>-3.26090255388252</v>
      </c>
      <c r="AF112">
        <v>-2.15826522102526</v>
      </c>
      <c r="AG112">
        <v>-2.35389047802115</v>
      </c>
      <c r="AH112">
        <v>-2.4342702121688702</v>
      </c>
      <c r="AI112">
        <v>-2.4778166823813099</v>
      </c>
      <c r="AJ112">
        <v>-4.2886146209015497</v>
      </c>
      <c r="AK112">
        <v>-0.79560866808069997</v>
      </c>
      <c r="AL112">
        <v>-0.80051908513764403</v>
      </c>
      <c r="AM112">
        <v>-0.81701503299641798</v>
      </c>
      <c r="AN112">
        <v>-8.6383955013473304E-2</v>
      </c>
      <c r="AO112" s="18">
        <v>-2.4342702121688702</v>
      </c>
      <c r="AP112" s="18">
        <v>-4.2886146209015497</v>
      </c>
      <c r="AQ112" s="18">
        <f t="shared" si="3"/>
        <v>5.1449999999999767E-5</v>
      </c>
      <c r="AR112" s="18">
        <v>5.1449999999999767E-5</v>
      </c>
      <c r="AS112">
        <v>-1.5301779840218399</v>
      </c>
      <c r="AT112">
        <v>-21.330161322375499</v>
      </c>
      <c r="AU112">
        <v>-24.021865997000699</v>
      </c>
      <c r="AV112">
        <v>21.118431246218101</v>
      </c>
      <c r="AW112">
        <v>22.227403425180899</v>
      </c>
      <c r="AX112">
        <v>17.041546701474001</v>
      </c>
      <c r="AY112">
        <v>23.338744587552199</v>
      </c>
      <c r="AZ112">
        <v>18.895891110206598</v>
      </c>
      <c r="BA112" s="11" t="s">
        <v>295</v>
      </c>
      <c r="BB112" t="s">
        <v>70</v>
      </c>
      <c r="BC112" t="s">
        <v>70</v>
      </c>
      <c r="BD112" t="s">
        <v>71</v>
      </c>
      <c r="BE112" t="s">
        <v>71</v>
      </c>
      <c r="BF112" t="s">
        <v>70</v>
      </c>
      <c r="BG112" t="s">
        <v>71</v>
      </c>
      <c r="BH112" t="s">
        <v>72</v>
      </c>
      <c r="BI112" t="s">
        <v>76</v>
      </c>
      <c r="BJ112">
        <v>1</v>
      </c>
      <c r="BK112">
        <v>1</v>
      </c>
      <c r="BL112">
        <v>1.0861589175347699</v>
      </c>
      <c r="BM112">
        <v>0.90409222814703605</v>
      </c>
      <c r="BN112">
        <v>0</v>
      </c>
      <c r="BO112">
        <v>0</v>
      </c>
      <c r="BP112">
        <v>0</v>
      </c>
      <c r="BQ112">
        <v>1</v>
      </c>
      <c r="BR112">
        <v>0</v>
      </c>
    </row>
    <row r="113" spans="1:71">
      <c r="A113" t="s">
        <v>296</v>
      </c>
      <c r="B113">
        <v>-0.63620005452089101</v>
      </c>
      <c r="C113">
        <v>0.13097669160561701</v>
      </c>
      <c r="D113">
        <v>1.06557971472845</v>
      </c>
      <c r="F113">
        <v>-0.510322708336301</v>
      </c>
      <c r="H113">
        <v>2.45636603312904</v>
      </c>
      <c r="I113">
        <v>0.86051767746174601</v>
      </c>
      <c r="J113">
        <v>2.4592416648780802</v>
      </c>
      <c r="K113">
        <v>0.88241068437396797</v>
      </c>
      <c r="L113">
        <v>1.59835270986928</v>
      </c>
      <c r="M113">
        <v>2.1640552918934501</v>
      </c>
      <c r="N113">
        <v>2.1504494094608799</v>
      </c>
      <c r="O113">
        <v>-0.58203035778526302</v>
      </c>
      <c r="P113">
        <v>0.198106998873402</v>
      </c>
      <c r="Q113">
        <v>1.1072099696478701</v>
      </c>
      <c r="S113">
        <v>-0.51513096727959795</v>
      </c>
      <c r="U113">
        <v>2.4736329268738402</v>
      </c>
      <c r="V113">
        <v>0.88394519503428004</v>
      </c>
      <c r="W113">
        <v>2.4569730136358201</v>
      </c>
      <c r="X113">
        <v>0.89326228588799095</v>
      </c>
      <c r="Y113">
        <v>1.64276120326532</v>
      </c>
      <c r="Z113">
        <v>2.15503222879097</v>
      </c>
      <c r="AA113">
        <v>2.1553360374650601</v>
      </c>
      <c r="AB113">
        <v>0.198106998873402</v>
      </c>
      <c r="AC113">
        <v>1.1072099696478701</v>
      </c>
      <c r="AE113">
        <v>-0.51513096727959795</v>
      </c>
      <c r="AG113">
        <v>2.4736329268738402</v>
      </c>
      <c r="AH113">
        <v>0.88394519503428004</v>
      </c>
      <c r="AI113">
        <v>2.4569730136358201</v>
      </c>
      <c r="AJ113">
        <v>0.89326228588799095</v>
      </c>
      <c r="AK113">
        <v>1.64276120326532</v>
      </c>
      <c r="AL113">
        <v>2.15503222879097</v>
      </c>
      <c r="AM113">
        <v>2.1553360374650601</v>
      </c>
      <c r="AN113">
        <v>0.79456471009693797</v>
      </c>
      <c r="AO113" s="18">
        <v>1.3749855864565901</v>
      </c>
      <c r="AP113" s="18">
        <v>-0.51513096727959795</v>
      </c>
      <c r="AQ113" s="18">
        <f t="shared" si="3"/>
        <v>0.30539999999999973</v>
      </c>
      <c r="AR113" s="18">
        <v>0.30539999999999973</v>
      </c>
      <c r="AS113">
        <v>-0.69897000433601897</v>
      </c>
      <c r="AT113">
        <v>-9.0275767488917609</v>
      </c>
      <c r="AU113">
        <v>-15.5077805008161</v>
      </c>
      <c r="AV113">
        <v>8.8158466727343594</v>
      </c>
      <c r="AW113">
        <v>9.9248188516971307</v>
      </c>
      <c r="AX113">
        <v>9.9208390347797497</v>
      </c>
      <c r="AY113">
        <v>11.0361600140685</v>
      </c>
      <c r="AZ113">
        <v>10.402562335348399</v>
      </c>
      <c r="BA113" s="11" t="s">
        <v>297</v>
      </c>
      <c r="BB113" t="s">
        <v>70</v>
      </c>
      <c r="BC113" t="s">
        <v>70</v>
      </c>
      <c r="BD113" t="s">
        <v>71</v>
      </c>
      <c r="BE113" t="s">
        <v>71</v>
      </c>
      <c r="BF113" t="s">
        <v>70</v>
      </c>
      <c r="BG113" t="s">
        <v>70</v>
      </c>
      <c r="BI113" t="s">
        <v>76</v>
      </c>
      <c r="BK113">
        <v>1.6020599913279601</v>
      </c>
      <c r="BL113">
        <v>1.09802437534758</v>
      </c>
      <c r="BM113">
        <v>-2.0739555907926102</v>
      </c>
      <c r="BN113">
        <v>0</v>
      </c>
      <c r="BO113">
        <v>0</v>
      </c>
      <c r="BP113">
        <v>0</v>
      </c>
      <c r="BQ113">
        <v>1</v>
      </c>
      <c r="BR113">
        <v>0</v>
      </c>
    </row>
    <row r="114" spans="1:71">
      <c r="A114" t="s">
        <v>298</v>
      </c>
      <c r="B114">
        <v>-0.714667772356116</v>
      </c>
      <c r="C114">
        <v>0.26363606858810801</v>
      </c>
      <c r="D114">
        <v>-0.76120143728608303</v>
      </c>
      <c r="F114">
        <v>-1.2051635421854401</v>
      </c>
      <c r="G114">
        <v>0.22711508258912499</v>
      </c>
      <c r="H114">
        <v>0.43822580760452901</v>
      </c>
      <c r="I114">
        <v>2.2513948500401</v>
      </c>
      <c r="J114">
        <v>2.2671717284030102</v>
      </c>
      <c r="L114">
        <v>1.99502060612476</v>
      </c>
      <c r="M114">
        <v>1.9667985463833599</v>
      </c>
      <c r="N114">
        <v>1.96520170102591</v>
      </c>
      <c r="O114">
        <v>-0.52680509079506199</v>
      </c>
      <c r="P114">
        <v>0.45484486000850999</v>
      </c>
      <c r="Q114">
        <v>-0.52680509079506199</v>
      </c>
      <c r="S114">
        <v>-1.20169471797802</v>
      </c>
      <c r="T114">
        <v>0.20112389720738</v>
      </c>
      <c r="U114">
        <v>0.42845877351557998</v>
      </c>
      <c r="V114">
        <v>2.2629254693318299</v>
      </c>
      <c r="W114">
        <v>2.2629254693318299</v>
      </c>
      <c r="Y114">
        <v>1.96104121695331</v>
      </c>
      <c r="Z114">
        <v>1.9566965648946499</v>
      </c>
      <c r="AA114">
        <v>1.98931630498995</v>
      </c>
      <c r="AB114">
        <v>0.45484486000850999</v>
      </c>
      <c r="AC114">
        <v>-0.52680509079506199</v>
      </c>
      <c r="AE114">
        <v>-1.20169471797802</v>
      </c>
      <c r="AF114">
        <v>0.20112389720738</v>
      </c>
      <c r="AG114">
        <v>0.42845877351557998</v>
      </c>
      <c r="AH114">
        <v>2.2629254693318299</v>
      </c>
      <c r="AI114">
        <v>2.2629254693318299</v>
      </c>
      <c r="AK114">
        <v>1.96104121695331</v>
      </c>
      <c r="AL114">
        <v>1.9566965648946499</v>
      </c>
      <c r="AM114">
        <v>1.98931630498995</v>
      </c>
      <c r="AN114">
        <v>0.47322621137218301</v>
      </c>
      <c r="AO114" s="18">
        <v>1.20577071245158</v>
      </c>
      <c r="AP114" s="18">
        <v>-1.20169471797802</v>
      </c>
      <c r="AQ114" s="18">
        <f t="shared" si="3"/>
        <v>6.2850000000000503E-2</v>
      </c>
      <c r="AR114" s="18">
        <v>6.2850000000000503E-2</v>
      </c>
      <c r="AS114">
        <v>2.4485667699166901E-2</v>
      </c>
      <c r="AT114">
        <v>-9.4529393496860106</v>
      </c>
      <c r="AU114">
        <v>-14.4514565058087</v>
      </c>
      <c r="AV114">
        <v>9.2412092735286109</v>
      </c>
      <c r="AW114">
        <v>10.3501814524914</v>
      </c>
      <c r="AY114">
        <v>11.4615226148627</v>
      </c>
      <c r="AZ114">
        <v>10.658710062137599</v>
      </c>
      <c r="BA114" s="11" t="s">
        <v>299</v>
      </c>
      <c r="BB114" t="s">
        <v>70</v>
      </c>
      <c r="BC114" t="s">
        <v>70</v>
      </c>
      <c r="BD114" t="s">
        <v>71</v>
      </c>
      <c r="BE114" t="s">
        <v>71</v>
      </c>
      <c r="BF114" t="s">
        <v>72</v>
      </c>
      <c r="BG114" t="s">
        <v>70</v>
      </c>
      <c r="BI114" t="s">
        <v>76</v>
      </c>
      <c r="BL114">
        <v>1.3064945434245601</v>
      </c>
      <c r="BM114">
        <v>-1.1812850447524099</v>
      </c>
      <c r="BN114">
        <v>0</v>
      </c>
      <c r="BO114">
        <v>0</v>
      </c>
      <c r="BP114">
        <v>0</v>
      </c>
      <c r="BQ114">
        <v>0</v>
      </c>
      <c r="BR114">
        <v>0</v>
      </c>
    </row>
    <row r="115" spans="1:71">
      <c r="A115" t="s">
        <v>300</v>
      </c>
      <c r="B115">
        <v>-0.99225222199926</v>
      </c>
      <c r="C115">
        <v>1.0820669342851099</v>
      </c>
      <c r="D115">
        <v>-5.2321260063063403E-2</v>
      </c>
      <c r="I115">
        <v>1.9496339237992599</v>
      </c>
      <c r="J115">
        <v>0.61836193110987803</v>
      </c>
      <c r="K115">
        <v>-0.16247469055039901</v>
      </c>
      <c r="L115">
        <v>1.63387226265833</v>
      </c>
      <c r="M115">
        <v>1.44870631990508</v>
      </c>
      <c r="N115">
        <v>0.47552591503928099</v>
      </c>
      <c r="O115">
        <v>-0.89177334362507099</v>
      </c>
      <c r="P115">
        <v>1.18155777386279</v>
      </c>
      <c r="Q115">
        <v>6.7814511161840105E-2</v>
      </c>
      <c r="V115">
        <v>1.95002390652333</v>
      </c>
      <c r="W115">
        <v>0.63898815934368203</v>
      </c>
      <c r="X115">
        <v>-0.15521228117215399</v>
      </c>
      <c r="Y115">
        <v>1.64982146322457</v>
      </c>
      <c r="Z115">
        <v>1.44978684698577</v>
      </c>
      <c r="AA115">
        <v>0.467312062980552</v>
      </c>
      <c r="AB115">
        <v>1.18155777386279</v>
      </c>
      <c r="AC115">
        <v>6.7814511161840105E-2</v>
      </c>
      <c r="AH115">
        <v>1.95002390652333</v>
      </c>
      <c r="AI115">
        <v>0.63898815934368203</v>
      </c>
      <c r="AJ115">
        <v>-0.15521228117215399</v>
      </c>
      <c r="AK115">
        <v>1.64982146322457</v>
      </c>
      <c r="AL115">
        <v>1.44978684698577</v>
      </c>
      <c r="AM115">
        <v>0.467312062980552</v>
      </c>
      <c r="AN115">
        <v>8.9344642926894799E-2</v>
      </c>
      <c r="AO115" s="18">
        <v>0.91027296660323398</v>
      </c>
      <c r="AP115" s="18">
        <v>-0.15521228117215399</v>
      </c>
      <c r="AQ115" s="18">
        <f t="shared" si="3"/>
        <v>0.69949999999999923</v>
      </c>
      <c r="AR115" s="18">
        <v>0.69949999999999923</v>
      </c>
      <c r="AS115">
        <v>0.27875360095282897</v>
      </c>
      <c r="AT115">
        <v>-2.5567266682976801</v>
      </c>
      <c r="AU115">
        <v>-8.8288187530907294</v>
      </c>
      <c r="AV115">
        <v>2.34499659214028</v>
      </c>
      <c r="AW115">
        <v>3.45396877110305</v>
      </c>
      <c r="AX115">
        <v>2.40151438712553</v>
      </c>
      <c r="AY115">
        <v>4.5653099334744001</v>
      </c>
      <c r="AZ115">
        <v>3.46699963490091</v>
      </c>
      <c r="BA115" s="11" t="s">
        <v>301</v>
      </c>
      <c r="BB115" t="s">
        <v>70</v>
      </c>
      <c r="BC115" t="s">
        <v>70</v>
      </c>
      <c r="BD115" t="s">
        <v>71</v>
      </c>
      <c r="BE115" t="s">
        <v>71</v>
      </c>
      <c r="BF115" t="s">
        <v>70</v>
      </c>
      <c r="BG115" t="s">
        <v>70</v>
      </c>
      <c r="BI115" t="s">
        <v>73</v>
      </c>
      <c r="BL115">
        <v>0.85476842447062096</v>
      </c>
      <c r="BM115">
        <v>-0.63151936565040501</v>
      </c>
      <c r="BN115">
        <v>0</v>
      </c>
      <c r="BO115">
        <v>0</v>
      </c>
      <c r="BP115">
        <v>1</v>
      </c>
      <c r="BQ115">
        <v>0</v>
      </c>
      <c r="BR115">
        <v>0</v>
      </c>
    </row>
    <row r="116" spans="1:71">
      <c r="A116" t="s">
        <v>302</v>
      </c>
      <c r="B116">
        <v>1.5526682161121901</v>
      </c>
      <c r="F116">
        <v>1.4388586594205599</v>
      </c>
      <c r="H116">
        <v>2.5710096723093101</v>
      </c>
      <c r="I116">
        <v>1.9071963102716001</v>
      </c>
      <c r="J116">
        <v>4.4019172505175703</v>
      </c>
      <c r="L116">
        <v>3.0350292822023701</v>
      </c>
      <c r="M116">
        <v>4.0972573096934202</v>
      </c>
      <c r="N116">
        <v>4.1146109842321703</v>
      </c>
      <c r="O116">
        <v>1.70859084515034</v>
      </c>
      <c r="S116">
        <v>1.4344092075874999</v>
      </c>
      <c r="U116">
        <v>2.5822906827189902</v>
      </c>
      <c r="V116">
        <v>1.9336391125249299</v>
      </c>
      <c r="W116">
        <v>4.38578495884334</v>
      </c>
      <c r="Y116">
        <v>3.0958664534785401</v>
      </c>
      <c r="Z116">
        <v>4.1109262422664203</v>
      </c>
      <c r="AA116">
        <v>4.0979510709941502</v>
      </c>
      <c r="AE116">
        <v>1.4344092075874999</v>
      </c>
      <c r="AG116">
        <v>2.5822906827189902</v>
      </c>
      <c r="AH116">
        <v>1.9336391125249299</v>
      </c>
      <c r="AI116">
        <v>4.38578495884334</v>
      </c>
      <c r="AK116">
        <v>3.0958664534785401</v>
      </c>
      <c r="AL116">
        <v>4.1109262422664203</v>
      </c>
      <c r="AM116">
        <v>4.0979510709941502</v>
      </c>
      <c r="AN116">
        <v>1.5882485845441701</v>
      </c>
      <c r="AO116" s="18">
        <v>3.0958664534785401</v>
      </c>
      <c r="AP116" s="18">
        <v>1.4344092075874999</v>
      </c>
      <c r="AQ116" s="18">
        <f t="shared" si="3"/>
        <v>27.189999999999991</v>
      </c>
      <c r="AR116" s="18">
        <v>27.189999999999991</v>
      </c>
      <c r="AS116">
        <v>1.9413126253606601</v>
      </c>
      <c r="AT116">
        <v>-8.3463891575980202</v>
      </c>
      <c r="AU116">
        <v>-13.061371225577499</v>
      </c>
      <c r="AV116">
        <v>8.1346590814406206</v>
      </c>
      <c r="AW116">
        <v>9.2436312604033901</v>
      </c>
      <c r="AY116">
        <v>10.354972422774701</v>
      </c>
      <c r="AZ116">
        <v>11.4422556110766</v>
      </c>
      <c r="BA116" s="11" t="s">
        <v>303</v>
      </c>
      <c r="BB116" t="s">
        <v>70</v>
      </c>
      <c r="BC116" t="s">
        <v>70</v>
      </c>
      <c r="BD116" t="s">
        <v>71</v>
      </c>
      <c r="BE116" t="s">
        <v>71</v>
      </c>
      <c r="BF116" t="s">
        <v>70</v>
      </c>
      <c r="BG116" t="s">
        <v>70</v>
      </c>
      <c r="BI116" t="s">
        <v>73</v>
      </c>
      <c r="BL116">
        <v>1.28982689145934</v>
      </c>
      <c r="BM116">
        <v>-1.15455382811788</v>
      </c>
      <c r="BN116">
        <v>0</v>
      </c>
      <c r="BO116">
        <v>0</v>
      </c>
      <c r="BP116">
        <v>0</v>
      </c>
      <c r="BQ116">
        <v>0</v>
      </c>
      <c r="BR116">
        <v>0</v>
      </c>
    </row>
    <row r="117" spans="1:71">
      <c r="A117" t="s">
        <v>304</v>
      </c>
      <c r="B117">
        <v>0.39585037601878098</v>
      </c>
      <c r="C117">
        <v>1.0895518828864501</v>
      </c>
      <c r="D117">
        <v>1.7670073639498001</v>
      </c>
      <c r="F117">
        <v>2.6507930396519299</v>
      </c>
      <c r="G117">
        <v>7.5911761482777507E-2</v>
      </c>
      <c r="H117">
        <v>0.92992956008458805</v>
      </c>
      <c r="I117">
        <v>2.2662316966898901</v>
      </c>
      <c r="J117">
        <v>3.7459331584594402</v>
      </c>
      <c r="K117">
        <v>2.3504418565350602</v>
      </c>
      <c r="L117">
        <v>3.4407517004791899</v>
      </c>
      <c r="M117">
        <v>3.4452927694259698</v>
      </c>
      <c r="N117">
        <v>2.5461723683169399</v>
      </c>
      <c r="O117">
        <v>0.41195623793040098</v>
      </c>
      <c r="P117">
        <v>1.1427022457376199</v>
      </c>
      <c r="Q117">
        <v>1.7721015692770099</v>
      </c>
      <c r="S117">
        <v>2.66754633951152</v>
      </c>
      <c r="T117">
        <v>5.6523724079100397E-2</v>
      </c>
      <c r="U117">
        <v>0.93038861824432195</v>
      </c>
      <c r="V117">
        <v>2.2559957267224</v>
      </c>
      <c r="W117">
        <v>3.7396514437093802</v>
      </c>
      <c r="X117">
        <v>2.3712526291249398</v>
      </c>
      <c r="Y117">
        <v>3.43104194533589</v>
      </c>
      <c r="Z117">
        <v>3.4364806950094899</v>
      </c>
      <c r="AA117">
        <v>2.55083960506578</v>
      </c>
      <c r="AB117">
        <v>1.1427022457376199</v>
      </c>
      <c r="AC117">
        <v>1.7721015692770099</v>
      </c>
      <c r="AE117">
        <v>2.66754633951152</v>
      </c>
      <c r="AF117">
        <v>5.6523724079100397E-2</v>
      </c>
      <c r="AG117">
        <v>0.93038861824432195</v>
      </c>
      <c r="AH117">
        <v>2.2559957267224</v>
      </c>
      <c r="AI117">
        <v>3.7396514437093802</v>
      </c>
      <c r="AJ117">
        <v>2.3712526291249398</v>
      </c>
      <c r="AK117">
        <v>3.43104194533589</v>
      </c>
      <c r="AL117">
        <v>3.4364806950094899</v>
      </c>
      <c r="AM117">
        <v>2.55083960506578</v>
      </c>
      <c r="AN117">
        <v>1.0899536466498001</v>
      </c>
      <c r="AO117" s="18">
        <v>2.3712526291249398</v>
      </c>
      <c r="AP117" s="18">
        <v>5.6523724079100397E-2</v>
      </c>
      <c r="AQ117" s="18">
        <f t="shared" si="3"/>
        <v>1.139</v>
      </c>
      <c r="AR117" s="18">
        <v>1.139</v>
      </c>
      <c r="AS117">
        <v>1</v>
      </c>
      <c r="AT117">
        <v>-11.2522204728995</v>
      </c>
      <c r="AU117">
        <v>-16.0645630922366</v>
      </c>
      <c r="AV117">
        <v>11.040490396742101</v>
      </c>
      <c r="AW117">
        <v>12.1494625757049</v>
      </c>
      <c r="AX117">
        <v>13.6234731020244</v>
      </c>
      <c r="AY117">
        <v>13.2608037380762</v>
      </c>
      <c r="AZ117">
        <v>13.6234731020244</v>
      </c>
      <c r="BA117" s="11" t="s">
        <v>305</v>
      </c>
      <c r="BB117" t="s">
        <v>70</v>
      </c>
      <c r="BC117" t="s">
        <v>70</v>
      </c>
      <c r="BD117" t="s">
        <v>70</v>
      </c>
      <c r="BE117" t="s">
        <v>70</v>
      </c>
      <c r="BF117" t="s">
        <v>72</v>
      </c>
      <c r="BG117" t="s">
        <v>70</v>
      </c>
      <c r="BI117" t="s">
        <v>76</v>
      </c>
      <c r="BL117">
        <v>1.1490346527484501</v>
      </c>
      <c r="BM117">
        <v>-1.3712526291249401</v>
      </c>
      <c r="BN117">
        <v>0</v>
      </c>
      <c r="BO117">
        <v>0</v>
      </c>
      <c r="BP117">
        <v>0</v>
      </c>
      <c r="BQ117">
        <v>0</v>
      </c>
      <c r="BR117">
        <v>0</v>
      </c>
    </row>
    <row r="118" spans="1:71">
      <c r="A118" t="s">
        <v>306</v>
      </c>
      <c r="B118">
        <v>-0.21925076889644801</v>
      </c>
      <c r="C118">
        <v>-0.26640153903866098</v>
      </c>
      <c r="D118">
        <v>-0.84801760454252595</v>
      </c>
      <c r="F118">
        <v>-0.20830935097988201</v>
      </c>
      <c r="H118">
        <v>4.1392685158225098E-2</v>
      </c>
      <c r="I118">
        <v>0.26316246496221701</v>
      </c>
      <c r="J118">
        <v>0.62705846400098997</v>
      </c>
      <c r="K118">
        <v>-0.61101121487528598</v>
      </c>
      <c r="L118">
        <v>1.3457656931144899</v>
      </c>
      <c r="M118">
        <v>1.3703280077795099</v>
      </c>
      <c r="N118">
        <v>1.5606238745499299</v>
      </c>
      <c r="AB118">
        <v>-0.26640153903866098</v>
      </c>
      <c r="AC118">
        <v>-0.84801760454252595</v>
      </c>
      <c r="AE118">
        <v>-0.20830935097988201</v>
      </c>
      <c r="AG118">
        <v>4.1392685158225098E-2</v>
      </c>
      <c r="AH118">
        <v>0.26316246496221701</v>
      </c>
      <c r="AI118">
        <v>0.62705846400098997</v>
      </c>
      <c r="AJ118">
        <v>-0.61101121487528598</v>
      </c>
      <c r="AK118">
        <v>1.3457656931144899</v>
      </c>
      <c r="AL118">
        <v>1.3703280077795099</v>
      </c>
      <c r="AM118">
        <v>1.5606238745499299</v>
      </c>
      <c r="AN118">
        <v>0.60288592726254497</v>
      </c>
      <c r="AO118" s="18">
        <v>0.15227757506022099</v>
      </c>
      <c r="AP118" s="18">
        <v>-0.84801760454252595</v>
      </c>
      <c r="AQ118" s="18">
        <f t="shared" si="3"/>
        <v>0.1419</v>
      </c>
      <c r="AR118" s="18">
        <v>0.1419</v>
      </c>
      <c r="AS118">
        <v>-0.22184874961635601</v>
      </c>
      <c r="AT118">
        <v>-10.432825221950001</v>
      </c>
      <c r="AU118">
        <v>-15.2901140383404</v>
      </c>
      <c r="AV118">
        <v>10.221095145792599</v>
      </c>
      <c r="AW118">
        <v>11.330067324755399</v>
      </c>
      <c r="AX118">
        <v>9.8218140070747193</v>
      </c>
      <c r="AY118">
        <v>12.441408487126701</v>
      </c>
      <c r="AZ118">
        <v>10.585102797010199</v>
      </c>
      <c r="BA118" s="11" t="s">
        <v>307</v>
      </c>
      <c r="BB118" t="s">
        <v>70</v>
      </c>
      <c r="BC118" t="s">
        <v>70</v>
      </c>
      <c r="BD118" t="s">
        <v>71</v>
      </c>
      <c r="BE118" t="s">
        <v>71</v>
      </c>
      <c r="BF118" t="s">
        <v>72</v>
      </c>
      <c r="BG118" t="s">
        <v>70</v>
      </c>
      <c r="BI118" t="s">
        <v>76</v>
      </c>
      <c r="BJ118">
        <v>1.6020599913279601</v>
      </c>
      <c r="BK118">
        <v>1</v>
      </c>
      <c r="BL118">
        <v>0.504568468798544</v>
      </c>
      <c r="BM118">
        <v>-0.37412632467657703</v>
      </c>
      <c r="BN118">
        <v>0</v>
      </c>
      <c r="BO118">
        <v>0</v>
      </c>
      <c r="BP118">
        <v>0</v>
      </c>
      <c r="BQ118">
        <v>1</v>
      </c>
      <c r="BR118">
        <v>0</v>
      </c>
    </row>
    <row r="119" spans="1:71">
      <c r="A119" t="s">
        <v>308</v>
      </c>
      <c r="B119">
        <v>-0.464452720823332</v>
      </c>
      <c r="C119">
        <v>3.8620161949702803E-2</v>
      </c>
      <c r="D119">
        <v>-0.41510365586254999</v>
      </c>
      <c r="F119">
        <v>-0.679853713888946</v>
      </c>
      <c r="G119">
        <v>1.17201880942456</v>
      </c>
      <c r="H119">
        <v>0.83834526877599103</v>
      </c>
      <c r="I119">
        <v>0.74303915480493299</v>
      </c>
      <c r="J119">
        <v>-0.33828194230534098</v>
      </c>
      <c r="K119">
        <v>0.79295170825013195</v>
      </c>
      <c r="L119">
        <v>2.3092041796704099</v>
      </c>
      <c r="M119">
        <v>2.3072820470333499</v>
      </c>
      <c r="N119">
        <v>1.93429640681941</v>
      </c>
      <c r="O119">
        <v>-0.334888262924949</v>
      </c>
      <c r="P119">
        <v>0.17983892802318699</v>
      </c>
      <c r="Q119">
        <v>-0.25555054255320098</v>
      </c>
      <c r="S119">
        <v>-0.673664139071249</v>
      </c>
      <c r="T119">
        <v>1.1702617153949599</v>
      </c>
      <c r="U119">
        <v>0.84695532501982396</v>
      </c>
      <c r="V119">
        <v>0.75823040845774903</v>
      </c>
      <c r="W119">
        <v>-0.38142897187987002</v>
      </c>
      <c r="X119">
        <v>0.76215319230359502</v>
      </c>
      <c r="Y119">
        <v>2.3180633349627602</v>
      </c>
      <c r="Z119">
        <v>2.2964457942064</v>
      </c>
      <c r="AA119">
        <v>1.9708580569965</v>
      </c>
      <c r="AB119">
        <v>0.17983892802318699</v>
      </c>
      <c r="AC119">
        <v>-0.25555054255320098</v>
      </c>
      <c r="AE119">
        <v>-0.673664139071249</v>
      </c>
      <c r="AF119">
        <v>1.1702617153949599</v>
      </c>
      <c r="AG119">
        <v>0.84695532501982396</v>
      </c>
      <c r="AH119">
        <v>0.75823040845774903</v>
      </c>
      <c r="AI119">
        <v>-0.38142897187987002</v>
      </c>
      <c r="AJ119">
        <v>0.76215319230359502</v>
      </c>
      <c r="AK119">
        <v>2.3180633349627602</v>
      </c>
      <c r="AL119">
        <v>2.2964457942064</v>
      </c>
      <c r="AM119">
        <v>1.9708580569965</v>
      </c>
      <c r="AN119">
        <v>0.77567693390510495</v>
      </c>
      <c r="AO119" s="18">
        <v>0.76215319230359502</v>
      </c>
      <c r="AP119" s="18">
        <v>-0.673664139071249</v>
      </c>
      <c r="AQ119" s="18">
        <f t="shared" si="3"/>
        <v>0.21199999999999974</v>
      </c>
      <c r="AR119" s="18">
        <v>0.21199999999999974</v>
      </c>
      <c r="AS119">
        <v>1.00560944536028</v>
      </c>
      <c r="AT119">
        <v>-9.6214840136770103</v>
      </c>
      <c r="AU119">
        <v>-16.057543790955201</v>
      </c>
      <c r="AV119">
        <v>9.4097539375196106</v>
      </c>
      <c r="AW119">
        <v>10.5187261164824</v>
      </c>
      <c r="AX119">
        <v>10.3836372059806</v>
      </c>
      <c r="AY119">
        <v>11.6300672788537</v>
      </c>
      <c r="AZ119">
        <v>10.3836372059806</v>
      </c>
      <c r="BA119" s="11" t="s">
        <v>309</v>
      </c>
      <c r="BB119" t="s">
        <v>70</v>
      </c>
      <c r="BC119" t="s">
        <v>70</v>
      </c>
      <c r="BD119" t="s">
        <v>71</v>
      </c>
      <c r="BE119" t="s">
        <v>71</v>
      </c>
      <c r="BF119" t="s">
        <v>72</v>
      </c>
      <c r="BG119" t="s">
        <v>70</v>
      </c>
      <c r="BI119" t="s">
        <v>76</v>
      </c>
      <c r="BL119">
        <v>0.67776026905463704</v>
      </c>
      <c r="BM119">
        <v>0.243456253056686</v>
      </c>
      <c r="BN119">
        <v>0</v>
      </c>
      <c r="BO119">
        <v>0</v>
      </c>
      <c r="BP119">
        <v>0</v>
      </c>
      <c r="BQ119">
        <v>0</v>
      </c>
      <c r="BR119">
        <v>0</v>
      </c>
    </row>
    <row r="120" spans="1:71">
      <c r="A120" t="s">
        <v>310</v>
      </c>
      <c r="B120">
        <v>-2.8338660296948901</v>
      </c>
      <c r="D120">
        <v>0.32694999416599901</v>
      </c>
      <c r="E120">
        <v>-2.7994230732451499</v>
      </c>
      <c r="I120">
        <v>2.6860997719959201</v>
      </c>
      <c r="J120">
        <v>1.0025979807199099</v>
      </c>
      <c r="L120">
        <v>2.3805730030668899</v>
      </c>
      <c r="M120">
        <v>2.3838153659804302</v>
      </c>
      <c r="N120">
        <v>1.82393045512556</v>
      </c>
      <c r="O120">
        <v>-2.6298571529489001</v>
      </c>
      <c r="Q120">
        <v>0.45848676379820702</v>
      </c>
      <c r="R120">
        <v>-2.81958736716168</v>
      </c>
      <c r="V120">
        <v>2.7050936105478698</v>
      </c>
      <c r="W120">
        <v>1.0382226383687201</v>
      </c>
      <c r="Y120">
        <v>2.4161410311683298</v>
      </c>
      <c r="Z120">
        <v>2.40466270087372</v>
      </c>
      <c r="AA120">
        <v>1.80624782719579</v>
      </c>
      <c r="AC120">
        <v>0.45848676379820702</v>
      </c>
      <c r="AD120">
        <v>-2.81958736716168</v>
      </c>
      <c r="AH120">
        <v>2.7050936105478698</v>
      </c>
      <c r="AI120">
        <v>1.0382226383687201</v>
      </c>
      <c r="AK120">
        <v>2.4161410311683298</v>
      </c>
      <c r="AL120">
        <v>2.40466270087372</v>
      </c>
      <c r="AM120">
        <v>1.80624782719579</v>
      </c>
      <c r="AN120">
        <v>0.49904211500845902</v>
      </c>
      <c r="AO120" s="18">
        <v>2.1054552640347599</v>
      </c>
      <c r="AP120" s="18">
        <v>0.45848676379820702</v>
      </c>
      <c r="AQ120" s="18">
        <f t="shared" si="3"/>
        <v>2.8740000000000014</v>
      </c>
      <c r="AR120" s="18">
        <v>2.8740000000000014</v>
      </c>
      <c r="AS120">
        <v>2.8078731320033299</v>
      </c>
      <c r="AT120">
        <v>0.94844474732241901</v>
      </c>
      <c r="AU120">
        <v>-7.9956994352277402</v>
      </c>
      <c r="AV120">
        <v>-1.1601748234798199</v>
      </c>
      <c r="AW120">
        <v>-5.12026445170536E-2</v>
      </c>
      <c r="AY120">
        <v>1.0601385178542999</v>
      </c>
      <c r="AZ120">
        <v>1.1570105167123399</v>
      </c>
      <c r="BA120" s="11" t="s">
        <v>311</v>
      </c>
      <c r="BB120" t="s">
        <v>70</v>
      </c>
      <c r="BC120" t="s">
        <v>70</v>
      </c>
      <c r="BD120" t="s">
        <v>71</v>
      </c>
      <c r="BE120" t="s">
        <v>71</v>
      </c>
      <c r="BF120" t="s">
        <v>72</v>
      </c>
      <c r="BG120" t="s">
        <v>71</v>
      </c>
      <c r="BI120" t="s">
        <v>73</v>
      </c>
      <c r="BL120">
        <v>2.3150299277821502</v>
      </c>
      <c r="BM120">
        <v>0.70241786796857597</v>
      </c>
      <c r="BN120">
        <v>0</v>
      </c>
      <c r="BO120">
        <v>1</v>
      </c>
      <c r="BP120">
        <v>1</v>
      </c>
      <c r="BQ120">
        <v>0</v>
      </c>
      <c r="BR120">
        <v>1</v>
      </c>
    </row>
    <row r="121" spans="1:71" ht="45">
      <c r="A121" t="s">
        <v>312</v>
      </c>
      <c r="B121">
        <v>-2.4374692311377402</v>
      </c>
      <c r="C121">
        <v>1.26764098234592</v>
      </c>
      <c r="D121">
        <v>-0.28676153845433799</v>
      </c>
      <c r="E121">
        <v>-1.9515581964496</v>
      </c>
      <c r="I121">
        <v>-1.9133445417920902E-2</v>
      </c>
      <c r="J121">
        <v>0.422261450813603</v>
      </c>
      <c r="K121">
        <v>0.90124030207330896</v>
      </c>
      <c r="L121">
        <v>1.8265283063406501</v>
      </c>
      <c r="M121">
        <v>1.6493348587121399</v>
      </c>
      <c r="N121">
        <v>1.825101411598</v>
      </c>
      <c r="O121">
        <v>-2.2999022953869499</v>
      </c>
      <c r="P121">
        <v>1.41262852054438</v>
      </c>
      <c r="Q121">
        <v>-0.109411332294513</v>
      </c>
      <c r="R121">
        <v>-1.99225222199926</v>
      </c>
      <c r="V121">
        <v>-1.25571950641987E-2</v>
      </c>
      <c r="W121">
        <v>0.39915433395821698</v>
      </c>
      <c r="X121">
        <v>0.91296562070410403</v>
      </c>
      <c r="Y121">
        <v>1.8234742291703001</v>
      </c>
      <c r="Z121">
        <v>1.66745295288995</v>
      </c>
      <c r="AA121">
        <v>1.8089532991559101</v>
      </c>
      <c r="AB121">
        <v>1.41262852054438</v>
      </c>
      <c r="AC121">
        <v>-0.109411332294513</v>
      </c>
      <c r="AD121">
        <v>-1.99225222199926</v>
      </c>
      <c r="AH121">
        <v>-1.25571950641987E-2</v>
      </c>
      <c r="AI121">
        <v>0.39915433395821698</v>
      </c>
      <c r="AJ121">
        <v>0.91296562070410403</v>
      </c>
      <c r="AK121">
        <v>1.8234742291703001</v>
      </c>
      <c r="AL121">
        <v>1.66745295288995</v>
      </c>
      <c r="AM121">
        <v>1.8089532991559101</v>
      </c>
      <c r="AN121">
        <v>1.3728507968886601</v>
      </c>
      <c r="AO121" s="18">
        <v>1.1627970706242401</v>
      </c>
      <c r="AP121" s="18">
        <v>-0.109411332294513</v>
      </c>
      <c r="AQ121" s="18">
        <f t="shared" si="3"/>
        <v>0.77729999999999955</v>
      </c>
      <c r="AR121" s="18">
        <v>0.77729999999999955</v>
      </c>
      <c r="AS121">
        <v>2.2671717284030102</v>
      </c>
      <c r="AT121">
        <v>-0.27212783586704797</v>
      </c>
      <c r="AU121">
        <v>-5.9357409116757998</v>
      </c>
      <c r="AV121">
        <v>6.0397759709651E-2</v>
      </c>
      <c r="AW121">
        <v>1.1693699386724099</v>
      </c>
      <c r="AX121">
        <v>1.18509345657115</v>
      </c>
      <c r="AY121">
        <v>2.2807111010437602</v>
      </c>
      <c r="AZ121">
        <v>1.4349249064912899</v>
      </c>
      <c r="BA121" s="11" t="s">
        <v>313</v>
      </c>
      <c r="BB121" t="s">
        <v>70</v>
      </c>
      <c r="BC121" t="s">
        <v>70</v>
      </c>
      <c r="BD121" t="s">
        <v>71</v>
      </c>
      <c r="BE121" t="s">
        <v>71</v>
      </c>
      <c r="BF121" t="s">
        <v>70</v>
      </c>
      <c r="BG121" t="s">
        <v>71</v>
      </c>
      <c r="BI121" t="s">
        <v>73</v>
      </c>
      <c r="BL121">
        <v>1.1753657443932599</v>
      </c>
      <c r="BM121">
        <v>1.1043746577787701</v>
      </c>
      <c r="BN121">
        <v>0</v>
      </c>
      <c r="BO121">
        <v>1</v>
      </c>
      <c r="BP121">
        <v>1</v>
      </c>
      <c r="BQ121">
        <v>0</v>
      </c>
      <c r="BR121">
        <v>0</v>
      </c>
      <c r="BS121" s="10" t="s">
        <v>530</v>
      </c>
    </row>
    <row r="122" spans="1:71">
      <c r="A122" t="s">
        <v>314</v>
      </c>
      <c r="B122">
        <v>-3.4475751542959099</v>
      </c>
      <c r="D122">
        <v>1.8833206783829799</v>
      </c>
      <c r="G122">
        <v>1.2432861460834499</v>
      </c>
      <c r="I122">
        <v>3.2650537885040101</v>
      </c>
      <c r="J122">
        <v>3.27760921430409</v>
      </c>
      <c r="L122">
        <v>3.00817418400643</v>
      </c>
      <c r="M122">
        <v>2.9664702637292799</v>
      </c>
      <c r="N122">
        <v>2.9423057528958898</v>
      </c>
      <c r="O122">
        <v>-3.3426572631853699</v>
      </c>
      <c r="Q122">
        <v>1.9470904642196201</v>
      </c>
      <c r="T122">
        <v>1.2291697025391</v>
      </c>
      <c r="V122">
        <v>3.2924775936677801</v>
      </c>
      <c r="W122">
        <v>3.25115134317535</v>
      </c>
      <c r="Y122">
        <v>2.9833556143317899</v>
      </c>
      <c r="Z122">
        <v>2.9936125579388899</v>
      </c>
      <c r="AA122">
        <v>2.9763041165519999</v>
      </c>
      <c r="AC122">
        <v>1.9470904642196201</v>
      </c>
      <c r="AF122">
        <v>1.2291697025391</v>
      </c>
      <c r="AH122">
        <v>3.2924775936677801</v>
      </c>
      <c r="AI122">
        <v>3.25115134317535</v>
      </c>
      <c r="AK122">
        <v>2.9833556143317899</v>
      </c>
      <c r="AL122">
        <v>2.9936125579388899</v>
      </c>
      <c r="AM122">
        <v>2.9763041165519999</v>
      </c>
      <c r="AN122">
        <v>-0.10439867211046799</v>
      </c>
      <c r="AO122" s="18">
        <v>2.9833556143317899</v>
      </c>
      <c r="AP122" s="18">
        <v>1.2291697025391</v>
      </c>
      <c r="AQ122" s="18">
        <f t="shared" si="3"/>
        <v>16.949999999999967</v>
      </c>
      <c r="AR122" s="18">
        <v>16.949999999999967</v>
      </c>
      <c r="AT122">
        <v>-8.8623045486968106</v>
      </c>
      <c r="AU122">
        <v>-15.554248458408299</v>
      </c>
      <c r="AV122">
        <v>8.6505744725394091</v>
      </c>
      <c r="AW122">
        <v>9.7595466515021805</v>
      </c>
      <c r="AY122">
        <v>10.8708878138735</v>
      </c>
      <c r="AZ122">
        <v>11.845660163028599</v>
      </c>
      <c r="BA122" s="11" t="s">
        <v>315</v>
      </c>
      <c r="BB122" t="s">
        <v>70</v>
      </c>
      <c r="BC122" t="s">
        <v>70</v>
      </c>
      <c r="BD122" t="s">
        <v>71</v>
      </c>
      <c r="BE122" t="s">
        <v>71</v>
      </c>
      <c r="BF122" t="s">
        <v>70</v>
      </c>
      <c r="BG122" t="s">
        <v>70</v>
      </c>
      <c r="BI122" t="s">
        <v>73</v>
      </c>
      <c r="BL122">
        <v>1.01543950221088</v>
      </c>
      <c r="BN122">
        <v>0</v>
      </c>
      <c r="BO122">
        <v>0</v>
      </c>
      <c r="BP122">
        <v>0</v>
      </c>
      <c r="BQ122">
        <v>0</v>
      </c>
      <c r="BR122">
        <v>0</v>
      </c>
    </row>
    <row r="123" spans="1:71">
      <c r="A123" t="s">
        <v>316</v>
      </c>
      <c r="B123">
        <v>1.1492191126553799</v>
      </c>
      <c r="D123">
        <v>1.7381460887120599</v>
      </c>
      <c r="H123">
        <v>4.4525530632289296</v>
      </c>
      <c r="I123">
        <v>3.3257208580194102</v>
      </c>
      <c r="J123">
        <v>4.46775605124403</v>
      </c>
      <c r="L123">
        <v>4.1373541113707297</v>
      </c>
      <c r="M123">
        <v>4.1451964061141799</v>
      </c>
      <c r="N123">
        <v>3.3049211619008898</v>
      </c>
      <c r="O123">
        <v>1.20139712432045</v>
      </c>
      <c r="Q123">
        <v>1.79183094767484</v>
      </c>
      <c r="U123">
        <v>4.4415380387021601</v>
      </c>
      <c r="V123">
        <v>3.2964457942064</v>
      </c>
      <c r="W123">
        <v>4.4220971631317099</v>
      </c>
      <c r="Y123">
        <v>4.1504494094608804</v>
      </c>
      <c r="Z123">
        <v>4.1303337684950101</v>
      </c>
      <c r="AA123">
        <v>3.2988530764097099</v>
      </c>
      <c r="AC123">
        <v>1.79183094767484</v>
      </c>
      <c r="AG123">
        <v>4.4415380387021601</v>
      </c>
      <c r="AH123">
        <v>3.2964457942064</v>
      </c>
      <c r="AI123">
        <v>4.4220971631317099</v>
      </c>
      <c r="AK123">
        <v>4.1504494094608804</v>
      </c>
      <c r="AL123">
        <v>4.1303337684950101</v>
      </c>
      <c r="AM123">
        <v>3.2988530764097099</v>
      </c>
      <c r="AN123">
        <v>0.94843280783741202</v>
      </c>
      <c r="AO123" s="18">
        <v>4.1303337684950101</v>
      </c>
      <c r="AP123" s="18">
        <v>1.79183094767484</v>
      </c>
      <c r="AQ123" s="18">
        <f t="shared" si="3"/>
        <v>61.920000000000556</v>
      </c>
      <c r="AR123" s="18">
        <v>61.920000000000556</v>
      </c>
      <c r="AS123">
        <v>1.7405758362899699</v>
      </c>
      <c r="AT123">
        <v>-4.4963057383382603</v>
      </c>
      <c r="AU123">
        <v>-9.8756164758951499</v>
      </c>
      <c r="AV123">
        <v>4.2845756621808597</v>
      </c>
      <c r="AW123">
        <v>5.3935478411436302</v>
      </c>
      <c r="AY123">
        <v>6.5048890035149798</v>
      </c>
      <c r="AZ123">
        <v>8.6266395068332695</v>
      </c>
      <c r="BA123" s="11" t="s">
        <v>317</v>
      </c>
      <c r="BB123" t="s">
        <v>70</v>
      </c>
      <c r="BC123" t="s">
        <v>70</v>
      </c>
      <c r="BD123" t="s">
        <v>71</v>
      </c>
      <c r="BE123" t="s">
        <v>71</v>
      </c>
      <c r="BF123" t="s">
        <v>70</v>
      </c>
      <c r="BG123" t="s">
        <v>70</v>
      </c>
      <c r="BI123" t="s">
        <v>73</v>
      </c>
      <c r="BL123">
        <v>1.25106018604316</v>
      </c>
      <c r="BM123">
        <v>-2.3897579322050402</v>
      </c>
      <c r="BN123">
        <v>0</v>
      </c>
      <c r="BO123">
        <v>0</v>
      </c>
      <c r="BP123">
        <v>0</v>
      </c>
      <c r="BQ123">
        <v>0</v>
      </c>
      <c r="BR123">
        <v>0</v>
      </c>
    </row>
    <row r="124" spans="1:71">
      <c r="A124" t="s">
        <v>318</v>
      </c>
      <c r="B124">
        <v>-1.13388996015562</v>
      </c>
      <c r="D124">
        <v>0.313234291694724</v>
      </c>
      <c r="H124">
        <v>1.4220971631317101</v>
      </c>
      <c r="I124">
        <v>2.7337588355871998</v>
      </c>
      <c r="J124">
        <v>2.69923050288341</v>
      </c>
      <c r="M124">
        <v>2.2855573090077699</v>
      </c>
      <c r="N124">
        <v>1.75678819876812</v>
      </c>
      <c r="O124">
        <v>-0.88873748634093497</v>
      </c>
      <c r="Q124">
        <v>0.49651451869774499</v>
      </c>
      <c r="U124">
        <v>1.4396484295634699</v>
      </c>
      <c r="V124">
        <v>2.73045926004577</v>
      </c>
      <c r="W124">
        <v>2.7122286696195399</v>
      </c>
      <c r="Z124">
        <v>2.2574385668598098</v>
      </c>
      <c r="AA124">
        <v>1.74873055609849</v>
      </c>
      <c r="AC124">
        <v>0.49651451869774499</v>
      </c>
      <c r="AG124">
        <v>1.4396484295634699</v>
      </c>
      <c r="AH124">
        <v>2.73045926004577</v>
      </c>
      <c r="AI124">
        <v>2.7122286696195399</v>
      </c>
      <c r="AL124">
        <v>2.2574385668598098</v>
      </c>
      <c r="AM124">
        <v>1.74873055609849</v>
      </c>
      <c r="AN124">
        <v>-4.2141185239767197E-2</v>
      </c>
      <c r="AO124" s="18">
        <v>2.0030845614791501</v>
      </c>
      <c r="AP124" s="18">
        <v>0.49651451869774499</v>
      </c>
      <c r="AQ124" s="18">
        <f t="shared" si="3"/>
        <v>3.137</v>
      </c>
      <c r="AR124" s="18">
        <v>3.137</v>
      </c>
      <c r="AS124">
        <v>1.6989700043360201</v>
      </c>
      <c r="BA124" s="11" t="s">
        <v>319</v>
      </c>
      <c r="BB124" t="s">
        <v>70</v>
      </c>
      <c r="BC124" t="s">
        <v>113</v>
      </c>
      <c r="BD124" t="s">
        <v>71</v>
      </c>
      <c r="BE124" t="s">
        <v>71</v>
      </c>
      <c r="BF124" t="s">
        <v>70</v>
      </c>
      <c r="BG124" t="s">
        <v>70</v>
      </c>
      <c r="BI124" t="s">
        <v>73</v>
      </c>
      <c r="BK124">
        <v>1.6020599913279601</v>
      </c>
      <c r="BL124">
        <v>1.0830275966673</v>
      </c>
      <c r="BM124">
        <v>-0.30411455714313501</v>
      </c>
      <c r="BN124">
        <v>0</v>
      </c>
      <c r="BO124">
        <v>0</v>
      </c>
      <c r="BP124">
        <v>0</v>
      </c>
      <c r="BQ124">
        <v>0</v>
      </c>
      <c r="BR124">
        <v>0</v>
      </c>
    </row>
    <row r="125" spans="1:71">
      <c r="A125" t="s">
        <v>320</v>
      </c>
      <c r="B125">
        <v>-4.7929044595807797</v>
      </c>
      <c r="D125">
        <v>-0.26905630657226398</v>
      </c>
      <c r="F125">
        <v>-0.46890445312997198</v>
      </c>
      <c r="H125">
        <v>-2.2351516428065898</v>
      </c>
      <c r="I125">
        <v>-1.02946717023168</v>
      </c>
      <c r="J125">
        <v>1.4336098433237201</v>
      </c>
      <c r="L125">
        <v>1.4462264017781601</v>
      </c>
      <c r="M125">
        <v>1.43504764133996</v>
      </c>
      <c r="N125">
        <v>1.4227539413013499</v>
      </c>
      <c r="O125">
        <v>-4.6345120151090997</v>
      </c>
      <c r="Q125">
        <v>-0.115941352906062</v>
      </c>
      <c r="S125">
        <v>-0.510182091698549</v>
      </c>
      <c r="U125">
        <v>-2.23604817396668</v>
      </c>
      <c r="V125">
        <v>-1.0546299055096999</v>
      </c>
      <c r="W125">
        <v>1.43552585149865</v>
      </c>
      <c r="Y125">
        <v>1.4072208929273999</v>
      </c>
      <c r="Z125">
        <v>1.4119562379304</v>
      </c>
      <c r="AA125">
        <v>1.41863268735407</v>
      </c>
      <c r="AC125">
        <v>-0.115941352906062</v>
      </c>
      <c r="AE125">
        <v>-0.510182091698549</v>
      </c>
      <c r="AG125">
        <v>-2.23604817396668</v>
      </c>
      <c r="AH125">
        <v>-1.0546299055096999</v>
      </c>
      <c r="AI125">
        <v>1.43552585149865</v>
      </c>
      <c r="AK125">
        <v>1.4072208929273999</v>
      </c>
      <c r="AL125">
        <v>1.4119562379304</v>
      </c>
      <c r="AM125">
        <v>1.41863268735407</v>
      </c>
      <c r="AN125">
        <v>0.36442608496564499</v>
      </c>
      <c r="AO125" s="18">
        <v>0.64563977001066797</v>
      </c>
      <c r="AP125" s="18">
        <v>-2.23604817396668</v>
      </c>
      <c r="AQ125" s="18">
        <f t="shared" si="3"/>
        <v>5.8069999999999424E-3</v>
      </c>
      <c r="AR125" s="18">
        <v>5.8069999999999424E-3</v>
      </c>
      <c r="AS125">
        <v>1.1139433523068401</v>
      </c>
      <c r="AT125">
        <v>-1.6236184968588001</v>
      </c>
      <c r="AU125">
        <v>-9.1940222268322795</v>
      </c>
      <c r="AV125">
        <v>1.4118884207014</v>
      </c>
      <c r="AW125">
        <v>2.5208605996641702</v>
      </c>
      <c r="AY125">
        <v>3.6322017620355198</v>
      </c>
      <c r="AZ125">
        <v>2.2692582668694699</v>
      </c>
      <c r="BA125" s="11" t="s">
        <v>321</v>
      </c>
      <c r="BB125" t="s">
        <v>70</v>
      </c>
      <c r="BC125" t="s">
        <v>70</v>
      </c>
      <c r="BD125" t="s">
        <v>71</v>
      </c>
      <c r="BE125" t="s">
        <v>71</v>
      </c>
      <c r="BF125" t="s">
        <v>70</v>
      </c>
      <c r="BG125" t="s">
        <v>70</v>
      </c>
      <c r="BI125" t="s">
        <v>76</v>
      </c>
      <c r="BL125">
        <v>1.3430629653472901</v>
      </c>
      <c r="BM125">
        <v>0.46830358229616897</v>
      </c>
      <c r="BN125">
        <v>0</v>
      </c>
      <c r="BO125">
        <v>0</v>
      </c>
      <c r="BP125">
        <v>0</v>
      </c>
      <c r="BQ125">
        <v>0</v>
      </c>
      <c r="BR125">
        <v>0</v>
      </c>
    </row>
    <row r="126" spans="1:71">
      <c r="A126" t="s">
        <v>322</v>
      </c>
      <c r="B126">
        <v>-0.141763664570487</v>
      </c>
      <c r="C126">
        <v>1.36735592102602</v>
      </c>
      <c r="D126">
        <v>1.36492603378998</v>
      </c>
      <c r="F126">
        <v>0.40840957846843001</v>
      </c>
      <c r="H126">
        <v>1.4998244958395801</v>
      </c>
      <c r="I126">
        <v>1.64295887940979</v>
      </c>
      <c r="J126">
        <v>3.3479151865016901</v>
      </c>
      <c r="M126">
        <v>3.0584260244570101</v>
      </c>
      <c r="N126">
        <v>3.04883008652835</v>
      </c>
      <c r="O126">
        <v>-0.118558278058607</v>
      </c>
      <c r="P126">
        <v>1.40874860618424</v>
      </c>
      <c r="Q126">
        <v>1.40500466505037</v>
      </c>
      <c r="S126">
        <v>0.39515159150454299</v>
      </c>
      <c r="U126">
        <v>1.4945719842302001</v>
      </c>
      <c r="V126">
        <v>1.6206564798196199</v>
      </c>
      <c r="W126">
        <v>3.3492775274679598</v>
      </c>
      <c r="Z126">
        <v>3.0526939419249701</v>
      </c>
      <c r="AA126">
        <v>3.04883008652835</v>
      </c>
      <c r="AB126">
        <v>1.40874860618424</v>
      </c>
      <c r="AC126">
        <v>1.40500466505037</v>
      </c>
      <c r="AE126">
        <v>0.39515159150454299</v>
      </c>
      <c r="AG126">
        <v>1.4945719842302001</v>
      </c>
      <c r="AH126">
        <v>1.6206564798196199</v>
      </c>
      <c r="AI126">
        <v>3.3492775274679598</v>
      </c>
      <c r="AL126">
        <v>3.0526939419249701</v>
      </c>
      <c r="AM126">
        <v>3.04883008652835</v>
      </c>
      <c r="AN126">
        <v>0.57672923457889302</v>
      </c>
      <c r="AO126" s="18">
        <v>1.55761423202491</v>
      </c>
      <c r="AP126" s="18">
        <v>0.39515159150454299</v>
      </c>
      <c r="AQ126" s="18">
        <f t="shared" si="3"/>
        <v>2.4840000000000027</v>
      </c>
      <c r="AR126" s="18">
        <v>2.4840000000000027</v>
      </c>
      <c r="AS126">
        <v>-1.3010299956639799</v>
      </c>
      <c r="AT126">
        <v>-14.838495915404</v>
      </c>
      <c r="AU126">
        <v>-16.2375644178078</v>
      </c>
      <c r="AV126">
        <v>14.6267658392466</v>
      </c>
      <c r="AW126">
        <v>15.7357380182094</v>
      </c>
      <c r="AY126">
        <v>16.8470791805807</v>
      </c>
      <c r="AZ126">
        <v>16.396110147428899</v>
      </c>
      <c r="BA126" s="11" t="s">
        <v>323</v>
      </c>
      <c r="BB126" t="s">
        <v>70</v>
      </c>
      <c r="BC126" t="s">
        <v>70</v>
      </c>
      <c r="BD126" t="s">
        <v>71</v>
      </c>
      <c r="BE126" t="s">
        <v>71</v>
      </c>
      <c r="BF126" t="s">
        <v>72</v>
      </c>
      <c r="BG126" t="s">
        <v>70</v>
      </c>
      <c r="BI126" t="s">
        <v>76</v>
      </c>
      <c r="BL126">
        <v>0.95884048686535295</v>
      </c>
      <c r="BM126">
        <v>-2.8586442276888899</v>
      </c>
      <c r="BN126">
        <v>0</v>
      </c>
      <c r="BO126">
        <v>0</v>
      </c>
      <c r="BP126">
        <v>0</v>
      </c>
      <c r="BQ126">
        <v>1</v>
      </c>
      <c r="BR126">
        <v>0</v>
      </c>
    </row>
    <row r="127" spans="1:71">
      <c r="A127" t="s">
        <v>324</v>
      </c>
      <c r="B127">
        <v>-2.1128892968751201</v>
      </c>
      <c r="C127">
        <v>-0.89619627904404298</v>
      </c>
      <c r="D127">
        <v>8.8844562727004306E-2</v>
      </c>
      <c r="F127">
        <v>-2.7354182707619201</v>
      </c>
      <c r="H127">
        <v>-0.42678017288557801</v>
      </c>
      <c r="I127">
        <v>-1.1840239990280099</v>
      </c>
      <c r="J127">
        <v>-0.319664486585437</v>
      </c>
      <c r="K127">
        <v>-0.223226197587893</v>
      </c>
      <c r="L127">
        <v>1.16702179579026</v>
      </c>
      <c r="M127">
        <v>1.1953460583484199</v>
      </c>
      <c r="N127">
        <v>1.1846914308176</v>
      </c>
      <c r="AB127">
        <v>-0.89619627904404298</v>
      </c>
      <c r="AC127">
        <v>8.8844562727004306E-2</v>
      </c>
      <c r="AE127">
        <v>-2.7354182707619201</v>
      </c>
      <c r="AG127">
        <v>-0.42678017288557801</v>
      </c>
      <c r="AH127">
        <v>-1.1840239990280099</v>
      </c>
      <c r="AI127">
        <v>-0.319664486585437</v>
      </c>
      <c r="AJ127">
        <v>-0.223226197587893</v>
      </c>
      <c r="AK127">
        <v>1.16702179579026</v>
      </c>
      <c r="AL127">
        <v>1.1953460583484199</v>
      </c>
      <c r="AM127">
        <v>1.1846914308176</v>
      </c>
      <c r="AN127">
        <v>0.14005830158318799</v>
      </c>
      <c r="AO127" s="18">
        <v>-0.27144534208666499</v>
      </c>
      <c r="AP127" s="18">
        <v>-2.7354182707619201</v>
      </c>
      <c r="AQ127" s="18">
        <f t="shared" si="3"/>
        <v>1.8390000000000082E-3</v>
      </c>
      <c r="AR127" s="18">
        <v>1.8390000000000082E-3</v>
      </c>
      <c r="AS127">
        <v>-2</v>
      </c>
      <c r="AT127">
        <v>-15.0964406091559</v>
      </c>
      <c r="AU127">
        <v>-16.3865477544051</v>
      </c>
      <c r="AV127">
        <v>14.884710532998501</v>
      </c>
      <c r="AW127">
        <v>15.9936827119613</v>
      </c>
      <c r="AX127">
        <v>14.873214411568</v>
      </c>
      <c r="AY127">
        <v>17.105023874332598</v>
      </c>
      <c r="AZ127">
        <v>14.8249952670692</v>
      </c>
      <c r="BA127" s="11" t="s">
        <v>325</v>
      </c>
      <c r="BB127" t="s">
        <v>70</v>
      </c>
      <c r="BC127" t="s">
        <v>71</v>
      </c>
      <c r="BD127" t="s">
        <v>71</v>
      </c>
      <c r="BE127" t="s">
        <v>71</v>
      </c>
      <c r="BF127" t="s">
        <v>70</v>
      </c>
      <c r="BG127" t="s">
        <v>70</v>
      </c>
      <c r="BI127" t="s">
        <v>76</v>
      </c>
      <c r="BJ127">
        <v>1.6020599913279601</v>
      </c>
      <c r="BK127">
        <v>1.6020599913279601</v>
      </c>
      <c r="BL127">
        <v>0.94815352194728897</v>
      </c>
      <c r="BM127">
        <v>-1.72855465791334</v>
      </c>
      <c r="BN127">
        <v>0</v>
      </c>
      <c r="BO127">
        <v>0</v>
      </c>
      <c r="BP127">
        <v>0</v>
      </c>
      <c r="BQ127">
        <v>1</v>
      </c>
      <c r="BR127">
        <v>0</v>
      </c>
    </row>
    <row r="128" spans="1:71">
      <c r="A128" t="s">
        <v>326</v>
      </c>
      <c r="B128">
        <v>0.34399906905716099</v>
      </c>
      <c r="I128">
        <v>0.37876117531637299</v>
      </c>
      <c r="J128">
        <v>1.8253611959526299</v>
      </c>
      <c r="K128">
        <v>0.51851393987788696</v>
      </c>
      <c r="L128">
        <v>1.2523675144599</v>
      </c>
      <c r="M128">
        <v>1.5128177585648701</v>
      </c>
      <c r="N128">
        <v>1.5089335260500301</v>
      </c>
      <c r="O128">
        <v>0.45132580848951998</v>
      </c>
      <c r="V128">
        <v>0.37694175714675898</v>
      </c>
      <c r="W128">
        <v>1.7937205568135199</v>
      </c>
      <c r="X128">
        <v>0.50960570461155597</v>
      </c>
      <c r="Y128">
        <v>1.25503116334555</v>
      </c>
      <c r="Z128">
        <v>1.5148132949992901</v>
      </c>
      <c r="AA128">
        <v>1.5089335260500301</v>
      </c>
      <c r="AH128">
        <v>0.37694175714675898</v>
      </c>
      <c r="AI128">
        <v>1.7937205568135199</v>
      </c>
      <c r="AJ128">
        <v>0.50960570461155597</v>
      </c>
      <c r="AK128">
        <v>1.25503116334555</v>
      </c>
      <c r="AL128">
        <v>1.5148132949992901</v>
      </c>
      <c r="AM128">
        <v>1.5089335260500301</v>
      </c>
      <c r="AN128">
        <v>0.53293302515421304</v>
      </c>
      <c r="AO128" s="18">
        <v>1.3819823446977899</v>
      </c>
      <c r="AP128" s="18">
        <v>0.37694175714675898</v>
      </c>
      <c r="AQ128" s="18">
        <f t="shared" si="3"/>
        <v>2.3820000000000019</v>
      </c>
      <c r="AR128" s="18">
        <v>2.3820000000000019</v>
      </c>
      <c r="AS128">
        <v>2.8195439355418701</v>
      </c>
      <c r="AT128">
        <v>0.12719190921353499</v>
      </c>
      <c r="AU128">
        <v>-7.3625686156024104</v>
      </c>
      <c r="AV128">
        <v>-0.33892198537093199</v>
      </c>
      <c r="AW128">
        <v>0.77005019359183002</v>
      </c>
      <c r="AX128">
        <v>0.38241379539802101</v>
      </c>
      <c r="AY128">
        <v>1.8813913559631801</v>
      </c>
      <c r="AZ128">
        <v>1.2547904354842601</v>
      </c>
      <c r="BA128" s="11" t="s">
        <v>327</v>
      </c>
      <c r="BB128" t="s">
        <v>70</v>
      </c>
      <c r="BC128" t="s">
        <v>70</v>
      </c>
      <c r="BD128" t="s">
        <v>71</v>
      </c>
      <c r="BE128" t="s">
        <v>71</v>
      </c>
      <c r="BF128" t="s">
        <v>72</v>
      </c>
      <c r="BG128" t="s">
        <v>70</v>
      </c>
      <c r="BI128" t="s">
        <v>73</v>
      </c>
      <c r="BL128">
        <v>0.78249737420090004</v>
      </c>
      <c r="BM128">
        <v>1.43756159084408</v>
      </c>
      <c r="BN128">
        <v>0</v>
      </c>
      <c r="BO128">
        <v>0</v>
      </c>
      <c r="BP128">
        <v>1</v>
      </c>
      <c r="BQ128">
        <v>0</v>
      </c>
      <c r="BR128">
        <v>1</v>
      </c>
    </row>
    <row r="129" spans="1:71">
      <c r="A129" t="s">
        <v>328</v>
      </c>
      <c r="B129">
        <v>-1.8312079796858201</v>
      </c>
      <c r="C129">
        <v>-1.6022337438735501</v>
      </c>
      <c r="D129">
        <v>-0.86138156610050798</v>
      </c>
      <c r="F129">
        <v>-2.59074334796109</v>
      </c>
      <c r="H129">
        <v>-0.92554928104540901</v>
      </c>
      <c r="I129">
        <v>-0.267606240177031</v>
      </c>
      <c r="J129">
        <v>-0.95155819644959505</v>
      </c>
      <c r="K129">
        <v>-0.17763574755844999</v>
      </c>
      <c r="L129">
        <v>0.674861140737812</v>
      </c>
      <c r="M129">
        <v>0.95846831836694402</v>
      </c>
      <c r="N129">
        <v>1.2491983573911101</v>
      </c>
      <c r="O129">
        <v>-1.61225434039114</v>
      </c>
      <c r="P129">
        <v>-1.47586362340743</v>
      </c>
      <c r="Q129">
        <v>-0.64263696938485704</v>
      </c>
      <c r="S129">
        <v>-2.5548630312867</v>
      </c>
      <c r="U129">
        <v>-0.88773023158272901</v>
      </c>
      <c r="V129">
        <v>-0.23980377054486601</v>
      </c>
      <c r="W129">
        <v>-0.93033190308840397</v>
      </c>
      <c r="X129">
        <v>-0.18144422070219701</v>
      </c>
      <c r="Y129">
        <v>0.66304097489397396</v>
      </c>
      <c r="Z129">
        <v>0.95211408490699301</v>
      </c>
      <c r="AA129">
        <v>1.2477278329097199</v>
      </c>
      <c r="AB129">
        <v>-1.47586362340743</v>
      </c>
      <c r="AC129">
        <v>-0.64263696938485704</v>
      </c>
      <c r="AE129">
        <v>-2.5548630312867</v>
      </c>
      <c r="AG129">
        <v>-0.88773023158272901</v>
      </c>
      <c r="AH129">
        <v>-0.23980377054486601</v>
      </c>
      <c r="AI129">
        <v>-0.93033190308840397</v>
      </c>
      <c r="AJ129">
        <v>-0.18144422070219701</v>
      </c>
      <c r="AK129">
        <v>0.66304097489397396</v>
      </c>
      <c r="AL129">
        <v>0.95211408490699301</v>
      </c>
      <c r="AM129">
        <v>1.2477278329097199</v>
      </c>
      <c r="AN129">
        <v>-2.9675978372565699E-2</v>
      </c>
      <c r="AO129" s="18">
        <v>-0.44122036996486202</v>
      </c>
      <c r="AP129" s="18">
        <v>-2.5548630312867</v>
      </c>
      <c r="AQ129" s="18">
        <f t="shared" si="3"/>
        <v>2.7869999999999718E-3</v>
      </c>
      <c r="AR129" s="18">
        <v>2.7869999999999718E-3</v>
      </c>
      <c r="AT129">
        <v>-15.3281292211581</v>
      </c>
      <c r="AU129">
        <v>-16.599057924694598</v>
      </c>
      <c r="AV129">
        <v>15.116399145000701</v>
      </c>
      <c r="AW129">
        <v>16.2253713239635</v>
      </c>
      <c r="AX129">
        <v>15.1466850004559</v>
      </c>
      <c r="AY129">
        <v>17.3367124863348</v>
      </c>
      <c r="AZ129">
        <v>14.8869088511932</v>
      </c>
      <c r="BA129" s="11" t="s">
        <v>329</v>
      </c>
      <c r="BB129" t="s">
        <v>70</v>
      </c>
      <c r="BC129" t="s">
        <v>70</v>
      </c>
      <c r="BD129" t="s">
        <v>71</v>
      </c>
      <c r="BE129" t="s">
        <v>71</v>
      </c>
      <c r="BF129" t="s">
        <v>70</v>
      </c>
      <c r="BG129" t="s">
        <v>70</v>
      </c>
      <c r="BI129" t="s">
        <v>76</v>
      </c>
      <c r="BK129">
        <v>1.6020599913279601</v>
      </c>
      <c r="BL129">
        <v>0.82016808998313795</v>
      </c>
      <c r="BN129">
        <v>0</v>
      </c>
      <c r="BO129">
        <v>0</v>
      </c>
      <c r="BP129">
        <v>0</v>
      </c>
      <c r="BQ129">
        <v>0</v>
      </c>
      <c r="BR129">
        <v>0</v>
      </c>
    </row>
    <row r="130" spans="1:71">
      <c r="A130" t="s">
        <v>330</v>
      </c>
      <c r="B130">
        <v>-2.3103360349842301</v>
      </c>
      <c r="C130">
        <v>-1.4765136676567701</v>
      </c>
      <c r="D130">
        <v>0.45117215751253997</v>
      </c>
      <c r="E130">
        <v>-2.3362990746103498</v>
      </c>
      <c r="H130">
        <v>-0.61118858652647601</v>
      </c>
      <c r="I130">
        <v>-1.12050271275057</v>
      </c>
      <c r="J130">
        <v>-0.328549445787505</v>
      </c>
      <c r="K130">
        <v>-0.714667772356116</v>
      </c>
      <c r="L130">
        <v>2.8624295561060098</v>
      </c>
      <c r="M130">
        <v>2.8492965408347302</v>
      </c>
      <c r="N130">
        <v>2.87719851527179</v>
      </c>
      <c r="O130">
        <v>-2.2079586892879202</v>
      </c>
      <c r="P130">
        <v>-1.36632959394856</v>
      </c>
      <c r="Q130">
        <v>0.54617236831694305</v>
      </c>
      <c r="R130">
        <v>-2.34227504579489</v>
      </c>
      <c r="U130">
        <v>-0.62967199222048997</v>
      </c>
      <c r="V130">
        <v>-1.0748942731903399</v>
      </c>
      <c r="W130">
        <v>-0.36301089818777099</v>
      </c>
      <c r="X130">
        <v>-0.79588001734407499</v>
      </c>
      <c r="Y130">
        <v>2.8688794462370901</v>
      </c>
      <c r="Z130">
        <v>2.8470170979353502</v>
      </c>
      <c r="AA130">
        <v>2.8729134416203999</v>
      </c>
      <c r="AB130">
        <v>-1.36632959394856</v>
      </c>
      <c r="AC130">
        <v>0.54617236831694305</v>
      </c>
      <c r="AD130">
        <v>-2.34227504579489</v>
      </c>
      <c r="AG130">
        <v>-0.62967199222048997</v>
      </c>
      <c r="AH130">
        <v>-1.0748942731903399</v>
      </c>
      <c r="AI130">
        <v>-0.36301089818777099</v>
      </c>
      <c r="AJ130">
        <v>-0.79588001734407499</v>
      </c>
      <c r="AK130">
        <v>2.8688794462370901</v>
      </c>
      <c r="AL130">
        <v>2.8470170979353502</v>
      </c>
      <c r="AM130">
        <v>2.8729134416203999</v>
      </c>
      <c r="AN130">
        <v>1.0484795919693399</v>
      </c>
      <c r="AO130" s="18">
        <v>-0.36301089818777099</v>
      </c>
      <c r="AP130" s="18">
        <v>-1.36632959394856</v>
      </c>
      <c r="AQ130" s="18">
        <f t="shared" ref="AQ130:AQ161" si="4">POWER(10,AP130)</f>
        <v>4.3019999999999614E-2</v>
      </c>
      <c r="AR130" s="18">
        <v>4.3019999999999614E-2</v>
      </c>
      <c r="AT130">
        <v>-9.3913150516849804</v>
      </c>
      <c r="AU130">
        <v>-15.4867863655164</v>
      </c>
      <c r="AV130">
        <v>9.1795849755275807</v>
      </c>
      <c r="AW130">
        <v>10.288557154490301</v>
      </c>
      <c r="AX130">
        <v>8.5954350343409107</v>
      </c>
      <c r="AY130">
        <v>11.3998983168617</v>
      </c>
      <c r="AZ130">
        <v>9.0283041534972099</v>
      </c>
      <c r="BA130" s="11" t="s">
        <v>331</v>
      </c>
      <c r="BB130" t="s">
        <v>72</v>
      </c>
      <c r="BC130" t="s">
        <v>72</v>
      </c>
      <c r="BD130" t="s">
        <v>71</v>
      </c>
      <c r="BE130" t="s">
        <v>71</v>
      </c>
      <c r="BF130" t="s">
        <v>72</v>
      </c>
      <c r="BG130" t="s">
        <v>71</v>
      </c>
      <c r="BI130" t="s">
        <v>73</v>
      </c>
      <c r="BK130">
        <v>1</v>
      </c>
      <c r="BL130">
        <v>0.89267060206376403</v>
      </c>
      <c r="BN130">
        <v>0</v>
      </c>
      <c r="BO130">
        <v>0</v>
      </c>
      <c r="BP130">
        <v>0</v>
      </c>
      <c r="BQ130">
        <v>0</v>
      </c>
      <c r="BR130">
        <v>0</v>
      </c>
    </row>
    <row r="131" spans="1:71" ht="90">
      <c r="A131" t="s">
        <v>332</v>
      </c>
      <c r="B131">
        <v>-0.88372441241945598</v>
      </c>
      <c r="C131">
        <v>2.1492191126553801</v>
      </c>
      <c r="D131">
        <v>1.2219355998280099</v>
      </c>
      <c r="H131">
        <v>2.26646689544024</v>
      </c>
      <c r="I131">
        <v>3.9059037662166198</v>
      </c>
      <c r="J131">
        <v>3.9306943876645399</v>
      </c>
      <c r="L131">
        <v>3.5768018958289098</v>
      </c>
      <c r="M131">
        <v>3.6166855208955102</v>
      </c>
      <c r="N131">
        <v>3.6035773681514698</v>
      </c>
      <c r="O131">
        <v>-0.613322716039162</v>
      </c>
      <c r="P131">
        <v>2.3916407034923899</v>
      </c>
      <c r="Q131">
        <v>1.36172783601759</v>
      </c>
      <c r="U131">
        <v>2.2926990030439298</v>
      </c>
      <c r="V131">
        <v>3.8982313845131</v>
      </c>
      <c r="W131">
        <v>3.9030899869919402</v>
      </c>
      <c r="Y131">
        <v>3.6044420662607202</v>
      </c>
      <c r="Z131">
        <v>3.6199277102914702</v>
      </c>
      <c r="AA131">
        <v>3.6077766037416898</v>
      </c>
      <c r="AB131">
        <v>2.3916407034923899</v>
      </c>
      <c r="AC131">
        <v>1.36172783601759</v>
      </c>
      <c r="AG131">
        <v>2.2926990030439298</v>
      </c>
      <c r="AH131">
        <v>3.8982313845131</v>
      </c>
      <c r="AI131">
        <v>3.9030899869919402</v>
      </c>
      <c r="AK131">
        <v>3.6044420662607202</v>
      </c>
      <c r="AL131">
        <v>3.6199277102914702</v>
      </c>
      <c r="AM131">
        <v>3.6077766037416898</v>
      </c>
      <c r="AN131">
        <v>1.0959190195708099</v>
      </c>
      <c r="AO131" s="18">
        <v>3.6061093350012099</v>
      </c>
      <c r="AP131" s="18">
        <v>1.36172783601759</v>
      </c>
      <c r="AQ131" s="18">
        <f t="shared" si="4"/>
        <v>22.999999999999858</v>
      </c>
      <c r="AR131" s="18">
        <v>22.999999999999858</v>
      </c>
      <c r="AT131">
        <v>-0.82169192622439402</v>
      </c>
      <c r="AU131">
        <v>-7.7618044768667902</v>
      </c>
      <c r="AV131">
        <v>0.60996185006699699</v>
      </c>
      <c r="AW131">
        <v>1.7189340290297599</v>
      </c>
      <c r="AY131">
        <v>2.8302751914011099</v>
      </c>
      <c r="AZ131">
        <v>4.4278012612255999</v>
      </c>
      <c r="BA131" s="11" t="s">
        <v>333</v>
      </c>
      <c r="BB131" t="s">
        <v>70</v>
      </c>
      <c r="BC131" t="s">
        <v>70</v>
      </c>
      <c r="BD131" t="s">
        <v>71</v>
      </c>
      <c r="BE131" t="s">
        <v>71</v>
      </c>
      <c r="BF131" t="s">
        <v>72</v>
      </c>
      <c r="BG131" t="s">
        <v>70</v>
      </c>
      <c r="BI131" t="s">
        <v>73</v>
      </c>
      <c r="BL131">
        <v>1.10803881913772</v>
      </c>
      <c r="BN131">
        <v>1</v>
      </c>
      <c r="BO131">
        <v>1</v>
      </c>
      <c r="BP131">
        <v>0</v>
      </c>
      <c r="BQ131">
        <v>0</v>
      </c>
      <c r="BR131">
        <v>0</v>
      </c>
      <c r="BS131" s="10" t="s">
        <v>533</v>
      </c>
    </row>
    <row r="132" spans="1:71">
      <c r="A132" t="s">
        <v>334</v>
      </c>
      <c r="B132">
        <v>-3.7685304095693199</v>
      </c>
      <c r="C132">
        <v>-0.450383760480915</v>
      </c>
      <c r="D132">
        <v>-0.31695296176115001</v>
      </c>
      <c r="I132">
        <v>-0.45667709935308798</v>
      </c>
      <c r="J132">
        <v>1.0982975364947001</v>
      </c>
      <c r="L132">
        <v>0.80373017097454402</v>
      </c>
      <c r="M132">
        <v>0.77224833997185405</v>
      </c>
      <c r="N132">
        <v>0.74842062246756802</v>
      </c>
      <c r="O132">
        <v>-3.5723516288130699</v>
      </c>
      <c r="P132">
        <v>-0.30592153791924098</v>
      </c>
      <c r="Q132">
        <v>-0.127028369261557</v>
      </c>
      <c r="V132">
        <v>-0.44818417764898399</v>
      </c>
      <c r="W132">
        <v>1.0726174765452401</v>
      </c>
      <c r="Y132">
        <v>0.74138799247926901</v>
      </c>
      <c r="Z132">
        <v>0.75898754686761905</v>
      </c>
      <c r="AA132">
        <v>0.768786046908014</v>
      </c>
      <c r="AB132">
        <v>-0.30592153791924098</v>
      </c>
      <c r="AC132">
        <v>-0.127028369261557</v>
      </c>
      <c r="AH132">
        <v>-0.44818417764898399</v>
      </c>
      <c r="AI132">
        <v>1.0726174765452401</v>
      </c>
      <c r="AK132">
        <v>0.74138799247926901</v>
      </c>
      <c r="AL132">
        <v>0.75898754686761905</v>
      </c>
      <c r="AM132">
        <v>0.768786046908014</v>
      </c>
      <c r="AN132">
        <v>0.344301745578524</v>
      </c>
      <c r="AO132" s="18">
        <v>0.74138799247926901</v>
      </c>
      <c r="AP132" s="18">
        <v>-0.44818417764898399</v>
      </c>
      <c r="AQ132" s="18">
        <f t="shared" si="4"/>
        <v>0.35630000000000028</v>
      </c>
      <c r="AR132" s="18">
        <v>0.35630000000000028</v>
      </c>
      <c r="AS132">
        <v>-6.1480274823507999E-2</v>
      </c>
      <c r="AT132">
        <v>-8.4246923542191503</v>
      </c>
      <c r="AU132">
        <v>-14.8088026557768</v>
      </c>
      <c r="AV132">
        <v>8.2129622780617506</v>
      </c>
      <c r="AW132">
        <v>9.3219344570245095</v>
      </c>
      <c r="AY132">
        <v>10.4332756193959</v>
      </c>
      <c r="AZ132">
        <v>9.1660803466984202</v>
      </c>
      <c r="BA132" s="11" t="s">
        <v>335</v>
      </c>
      <c r="BB132" t="s">
        <v>70</v>
      </c>
      <c r="BC132" t="s">
        <v>70</v>
      </c>
      <c r="BD132" t="s">
        <v>71</v>
      </c>
      <c r="BE132" t="s">
        <v>71</v>
      </c>
      <c r="BF132" t="s">
        <v>70</v>
      </c>
      <c r="BG132" t="s">
        <v>70</v>
      </c>
      <c r="BI132" t="s">
        <v>76</v>
      </c>
      <c r="BL132">
        <v>0.69568552036093101</v>
      </c>
      <c r="BM132">
        <v>-0.80286826730277705</v>
      </c>
      <c r="BN132">
        <v>0</v>
      </c>
      <c r="BO132">
        <v>0</v>
      </c>
      <c r="BP132">
        <v>0</v>
      </c>
      <c r="BQ132">
        <v>1</v>
      </c>
      <c r="BR132">
        <v>0</v>
      </c>
    </row>
    <row r="133" spans="1:71">
      <c r="A133" t="s">
        <v>336</v>
      </c>
      <c r="B133">
        <v>0.70457944969629904</v>
      </c>
      <c r="C133">
        <v>1.39846084960822</v>
      </c>
      <c r="D133">
        <v>1.26410915630581</v>
      </c>
      <c r="F133">
        <v>0.70799574642292895</v>
      </c>
      <c r="H133">
        <v>1.16016829295851</v>
      </c>
      <c r="I133">
        <v>2.0030294705536198</v>
      </c>
      <c r="J133">
        <v>1.80202075177198</v>
      </c>
      <c r="K133">
        <v>1.61961500574281</v>
      </c>
      <c r="O133">
        <v>0.78010119146791201</v>
      </c>
      <c r="P133">
        <v>1.4300750555519399</v>
      </c>
      <c r="Q133">
        <v>1.28035069304601</v>
      </c>
      <c r="S133">
        <v>0.71391035412895498</v>
      </c>
      <c r="U133">
        <v>1.1139433523068401</v>
      </c>
      <c r="V133">
        <v>2.0220157398177201</v>
      </c>
      <c r="W133">
        <v>1.7646243978509799</v>
      </c>
      <c r="X133">
        <v>1.60031932975166</v>
      </c>
      <c r="AB133">
        <v>1.4300750555519399</v>
      </c>
      <c r="AC133">
        <v>1.28035069304601</v>
      </c>
      <c r="AE133">
        <v>0.71391035412895498</v>
      </c>
      <c r="AG133">
        <v>1.1139433523068401</v>
      </c>
      <c r="AH133">
        <v>2.0220157398177201</v>
      </c>
      <c r="AI133">
        <v>1.7646243978509799</v>
      </c>
      <c r="AJ133">
        <v>1.60031932975166</v>
      </c>
      <c r="AN133">
        <v>7.8877865239874705E-3</v>
      </c>
      <c r="AO133" s="18">
        <v>1.4300750555519399</v>
      </c>
      <c r="AP133" s="18">
        <v>0.71391035412895498</v>
      </c>
      <c r="AQ133" s="18">
        <f t="shared" si="4"/>
        <v>5.1749999999999963</v>
      </c>
      <c r="AR133" s="18">
        <v>5.1749999999999963</v>
      </c>
      <c r="AS133">
        <v>-0.455931955649724</v>
      </c>
      <c r="AT133">
        <v>-5.34302778784786</v>
      </c>
      <c r="AU133">
        <v>-12.6043230113316</v>
      </c>
      <c r="AV133">
        <v>5.1312977116904603</v>
      </c>
      <c r="AW133">
        <v>6.2402698906532299</v>
      </c>
      <c r="AX133">
        <v>6.9433471175995196</v>
      </c>
      <c r="AY133">
        <v>7.3516110530245804</v>
      </c>
      <c r="AZ133">
        <v>6.7731028433998004</v>
      </c>
      <c r="BA133" s="11" t="s">
        <v>337</v>
      </c>
      <c r="BB133" t="s">
        <v>70</v>
      </c>
      <c r="BC133" t="s">
        <v>70</v>
      </c>
      <c r="BD133" t="s">
        <v>71</v>
      </c>
      <c r="BE133" t="s">
        <v>71</v>
      </c>
      <c r="BF133" t="s">
        <v>72</v>
      </c>
      <c r="BG133" t="s">
        <v>70</v>
      </c>
      <c r="BI133" t="s">
        <v>76</v>
      </c>
      <c r="BJ133">
        <v>1.6020599913279601</v>
      </c>
      <c r="BK133">
        <v>0.60205999132796195</v>
      </c>
      <c r="BL133">
        <v>0.43311075478959599</v>
      </c>
      <c r="BM133">
        <v>-1.88600701120166</v>
      </c>
      <c r="BN133">
        <v>0</v>
      </c>
      <c r="BO133">
        <v>0</v>
      </c>
      <c r="BP133">
        <v>0</v>
      </c>
      <c r="BQ133">
        <v>1</v>
      </c>
      <c r="BR133">
        <v>0</v>
      </c>
    </row>
    <row r="134" spans="1:71">
      <c r="A134" t="s">
        <v>338</v>
      </c>
      <c r="B134">
        <v>-0.152921137934284</v>
      </c>
      <c r="C134">
        <v>-0.60153915039177697</v>
      </c>
      <c r="D134">
        <v>-0.169732199066358</v>
      </c>
      <c r="F134">
        <v>-2.0429676836530599</v>
      </c>
      <c r="G134">
        <v>-2.5713793273280601</v>
      </c>
      <c r="I134">
        <v>2.2052043639481398</v>
      </c>
      <c r="J134">
        <v>2.1858253596129602</v>
      </c>
      <c r="K134">
        <v>0.870403905279027</v>
      </c>
      <c r="M134">
        <v>1.93389203576421</v>
      </c>
      <c r="N134">
        <v>1.7146649928625399</v>
      </c>
      <c r="O134">
        <v>9.3771781498729903E-2</v>
      </c>
      <c r="P134">
        <v>-0.38278990544256603</v>
      </c>
      <c r="Q134">
        <v>1.7337128090005301E-3</v>
      </c>
      <c r="S134">
        <v>-2.03763066432998</v>
      </c>
      <c r="T134">
        <v>-2.5787252087896499</v>
      </c>
      <c r="V134">
        <v>2.1903316981702901</v>
      </c>
      <c r="W134">
        <v>2.2345172835126901</v>
      </c>
      <c r="X134">
        <v>0.87696796743258498</v>
      </c>
      <c r="Z134">
        <v>1.88907749265006</v>
      </c>
      <c r="AA134">
        <v>1.7376696273566401</v>
      </c>
      <c r="AB134">
        <v>-0.38278990544256603</v>
      </c>
      <c r="AC134">
        <v>1.7337128090005301E-3</v>
      </c>
      <c r="AE134">
        <v>-2.03763066432998</v>
      </c>
      <c r="AF134">
        <v>-2.5787252087896499</v>
      </c>
      <c r="AH134">
        <v>2.1903316981702901</v>
      </c>
      <c r="AI134">
        <v>2.2345172835126901</v>
      </c>
      <c r="AJ134">
        <v>0.87696796743258498</v>
      </c>
      <c r="AL134">
        <v>1.88907749265006</v>
      </c>
      <c r="AM134">
        <v>1.7376696273566401</v>
      </c>
      <c r="AN134">
        <v>0.17536466888874799</v>
      </c>
      <c r="AO134" s="18">
        <v>0.87696796743258498</v>
      </c>
      <c r="AP134" s="18">
        <v>-2.5787252087896499</v>
      </c>
      <c r="AQ134" s="18">
        <f t="shared" si="4"/>
        <v>2.6380000000000201E-3</v>
      </c>
      <c r="AR134" s="18">
        <v>2.6380000000000201E-3</v>
      </c>
      <c r="AS134">
        <v>1.39445168082622</v>
      </c>
      <c r="BA134" s="11" t="s">
        <v>339</v>
      </c>
      <c r="BB134" t="s">
        <v>70</v>
      </c>
      <c r="BC134" t="s">
        <v>70</v>
      </c>
      <c r="BD134" t="s">
        <v>70</v>
      </c>
      <c r="BE134" t="s">
        <v>70</v>
      </c>
      <c r="BF134" t="s">
        <v>70</v>
      </c>
      <c r="BG134" t="s">
        <v>70</v>
      </c>
      <c r="BI134" t="s">
        <v>73</v>
      </c>
      <c r="BJ134">
        <v>1</v>
      </c>
      <c r="BL134">
        <v>1.89273828628517</v>
      </c>
      <c r="BM134">
        <v>0.51748371339363097</v>
      </c>
      <c r="BN134">
        <v>0</v>
      </c>
      <c r="BO134">
        <v>0</v>
      </c>
      <c r="BP134">
        <v>0</v>
      </c>
      <c r="BQ134">
        <v>0</v>
      </c>
      <c r="BR134">
        <v>0</v>
      </c>
    </row>
    <row r="135" spans="1:71">
      <c r="A135" t="s">
        <v>340</v>
      </c>
      <c r="B135">
        <v>-1.7677664788852701</v>
      </c>
      <c r="C135">
        <v>1.07736790528416</v>
      </c>
      <c r="D135">
        <v>0.52608069180202999</v>
      </c>
      <c r="E135">
        <v>-2.05012229596313</v>
      </c>
      <c r="I135">
        <v>-1.6217838502501201</v>
      </c>
      <c r="J135">
        <v>1.01283722470517</v>
      </c>
      <c r="L135">
        <v>2.2143138974243999</v>
      </c>
      <c r="M135">
        <v>2.2008504980910799</v>
      </c>
      <c r="N135">
        <v>2.2166935991697501</v>
      </c>
      <c r="O135">
        <v>-1.56911905354711</v>
      </c>
      <c r="P135">
        <v>1.2432861460834499</v>
      </c>
      <c r="Q135">
        <v>0.70663245087329496</v>
      </c>
      <c r="R135">
        <v>-2.0465786003189601</v>
      </c>
      <c r="V135">
        <v>-1.65443024394361</v>
      </c>
      <c r="W135">
        <v>1.0136796972911899</v>
      </c>
      <c r="Y135">
        <v>2.1947917577219198</v>
      </c>
      <c r="Z135">
        <v>2.2276296495710102</v>
      </c>
      <c r="AA135">
        <v>2.2111205412580501</v>
      </c>
      <c r="AB135">
        <v>1.2432861460834499</v>
      </c>
      <c r="AC135">
        <v>0.70663245087329496</v>
      </c>
      <c r="AD135">
        <v>-2.0465786003189601</v>
      </c>
      <c r="AH135">
        <v>-1.65443024394361</v>
      </c>
      <c r="AI135">
        <v>1.0136796972911899</v>
      </c>
      <c r="AK135">
        <v>2.1947917577219198</v>
      </c>
      <c r="AL135">
        <v>2.2276296495710102</v>
      </c>
      <c r="AM135">
        <v>2.2111205412580501</v>
      </c>
      <c r="AN135">
        <v>1.45717891246812</v>
      </c>
      <c r="AO135" s="18">
        <v>1.2432861460834499</v>
      </c>
      <c r="AP135" s="18">
        <v>-1.65443024394361</v>
      </c>
      <c r="AQ135" s="18">
        <f t="shared" si="4"/>
        <v>2.2159999999999885E-2</v>
      </c>
      <c r="AR135" s="18">
        <v>2.2159999999999885E-2</v>
      </c>
      <c r="AS135">
        <v>2.0681858617461599</v>
      </c>
      <c r="AT135">
        <v>-3.77105848026835</v>
      </c>
      <c r="AU135">
        <v>-9.3896518992163305</v>
      </c>
      <c r="AV135">
        <v>3.5593284041109499</v>
      </c>
      <c r="AW135">
        <v>4.6683005830737203</v>
      </c>
      <c r="AY135">
        <v>5.7796417454450699</v>
      </c>
      <c r="AZ135">
        <v>5.0143446263518001</v>
      </c>
      <c r="BA135" s="11" t="s">
        <v>341</v>
      </c>
      <c r="BB135" t="s">
        <v>70</v>
      </c>
      <c r="BC135" t="s">
        <v>70</v>
      </c>
      <c r="BD135" t="s">
        <v>70</v>
      </c>
      <c r="BE135" t="s">
        <v>70</v>
      </c>
      <c r="BF135" t="s">
        <v>72</v>
      </c>
      <c r="BG135" t="s">
        <v>71</v>
      </c>
      <c r="BI135" t="s">
        <v>73</v>
      </c>
      <c r="BL135">
        <v>1.5723791627558299</v>
      </c>
      <c r="BM135">
        <v>0.82489971566271603</v>
      </c>
      <c r="BN135">
        <v>0</v>
      </c>
      <c r="BO135">
        <v>1</v>
      </c>
      <c r="BP135">
        <v>1</v>
      </c>
      <c r="BQ135">
        <v>0</v>
      </c>
      <c r="BR135">
        <v>0</v>
      </c>
      <c r="BS135" s="10" t="s">
        <v>534</v>
      </c>
    </row>
    <row r="136" spans="1:71">
      <c r="A136" t="s">
        <v>342</v>
      </c>
      <c r="B136">
        <v>-0.67551176669234403</v>
      </c>
      <c r="C136">
        <v>-0.71828502997270405</v>
      </c>
      <c r="H136">
        <v>-2.6126101736612699</v>
      </c>
      <c r="I136">
        <v>1.53668467262093</v>
      </c>
      <c r="J136">
        <v>1.5120169694961301</v>
      </c>
      <c r="L136">
        <v>1.01241537476243</v>
      </c>
      <c r="M136">
        <v>0.91030416806856895</v>
      </c>
      <c r="N136">
        <v>0.56014583984904798</v>
      </c>
      <c r="O136">
        <v>-0.49444306133617799</v>
      </c>
      <c r="P136">
        <v>-0.49948908947366299</v>
      </c>
      <c r="U136">
        <v>-2.6064247967304102</v>
      </c>
      <c r="V136">
        <v>1.56002624891289</v>
      </c>
      <c r="W136">
        <v>1.5328817194074</v>
      </c>
      <c r="Y136">
        <v>0.96430678230393696</v>
      </c>
      <c r="Z136">
        <v>0.92345126963965096</v>
      </c>
      <c r="AA136">
        <v>0.58804749698608305</v>
      </c>
      <c r="AB136">
        <v>-0.49948908947366299</v>
      </c>
      <c r="AG136">
        <v>-2.6064247967304102</v>
      </c>
      <c r="AH136">
        <v>1.56002624891289</v>
      </c>
      <c r="AI136">
        <v>1.5328817194074</v>
      </c>
      <c r="AK136">
        <v>0.96430678230393696</v>
      </c>
      <c r="AL136">
        <v>0.92345126963965096</v>
      </c>
      <c r="AM136">
        <v>0.58804749698608305</v>
      </c>
      <c r="AN136">
        <v>-0.52790686934652797</v>
      </c>
      <c r="AO136" s="18">
        <v>0.92345126963965096</v>
      </c>
      <c r="AP136" s="18">
        <v>-2.6064247967304102</v>
      </c>
      <c r="AQ136" s="18">
        <f t="shared" si="4"/>
        <v>2.4750000000000123E-3</v>
      </c>
      <c r="AR136" s="18">
        <v>2.4750000000000123E-3</v>
      </c>
      <c r="AS136">
        <v>0.57316180901508995</v>
      </c>
      <c r="AT136">
        <v>-3.6390070746841499</v>
      </c>
      <c r="AU136">
        <v>-10.0764679252487</v>
      </c>
      <c r="AV136">
        <v>3.4272769985267502</v>
      </c>
      <c r="AW136">
        <v>4.5362491774895197</v>
      </c>
      <c r="AY136">
        <v>5.6475903398608702</v>
      </c>
      <c r="AZ136">
        <v>4.5624583443238</v>
      </c>
      <c r="BA136" s="11" t="s">
        <v>343</v>
      </c>
      <c r="BB136" t="s">
        <v>70</v>
      </c>
      <c r="BC136" t="s">
        <v>70</v>
      </c>
      <c r="BD136" t="s">
        <v>71</v>
      </c>
      <c r="BE136" t="s">
        <v>71</v>
      </c>
      <c r="BF136" t="s">
        <v>70</v>
      </c>
      <c r="BG136" t="s">
        <v>70</v>
      </c>
      <c r="BI136" t="s">
        <v>76</v>
      </c>
      <c r="BL136">
        <v>1.9854727015692399</v>
      </c>
      <c r="BM136">
        <v>-0.35028946062456101</v>
      </c>
      <c r="BN136">
        <v>0</v>
      </c>
      <c r="BO136">
        <v>0</v>
      </c>
      <c r="BP136">
        <v>0</v>
      </c>
      <c r="BQ136">
        <v>0</v>
      </c>
      <c r="BR136">
        <v>0</v>
      </c>
    </row>
    <row r="137" spans="1:71">
      <c r="A137" t="s">
        <v>344</v>
      </c>
      <c r="B137">
        <v>-2.3511522916271099</v>
      </c>
      <c r="D137">
        <v>0.95002390652332602</v>
      </c>
      <c r="I137">
        <v>0.413132050434872</v>
      </c>
      <c r="J137">
        <v>2.3414345245781401</v>
      </c>
      <c r="L137">
        <v>2.0476641946015599</v>
      </c>
      <c r="M137">
        <v>2.0542299098634</v>
      </c>
      <c r="N137">
        <v>2.0507663112330401</v>
      </c>
      <c r="O137">
        <v>-2.2652801583443201</v>
      </c>
      <c r="Q137">
        <v>0.99751743941472504</v>
      </c>
      <c r="V137">
        <v>0.38952046584637701</v>
      </c>
      <c r="W137">
        <v>2.3738311450738299</v>
      </c>
      <c r="Y137">
        <v>2.04960561259497</v>
      </c>
      <c r="Z137">
        <v>2.0476641946015599</v>
      </c>
      <c r="AA137">
        <v>2.0394141191761399</v>
      </c>
      <c r="AC137">
        <v>0.99751743941472504</v>
      </c>
      <c r="AH137">
        <v>0.38952046584637701</v>
      </c>
      <c r="AI137">
        <v>2.3738311450738299</v>
      </c>
      <c r="AK137">
        <v>2.04960561259497</v>
      </c>
      <c r="AL137">
        <v>2.0476641946015599</v>
      </c>
      <c r="AM137">
        <v>2.0394141191761399</v>
      </c>
      <c r="AN137">
        <v>0.45728557837432998</v>
      </c>
      <c r="AO137" s="18">
        <v>2.0435391568888499</v>
      </c>
      <c r="AP137" s="18">
        <v>0.38952046584637701</v>
      </c>
      <c r="AQ137" s="18">
        <f t="shared" si="4"/>
        <v>2.4519999999999977</v>
      </c>
      <c r="AR137" s="18">
        <v>2.4519999999999977</v>
      </c>
      <c r="AS137">
        <v>2.3010299956639799</v>
      </c>
      <c r="BA137" s="11" t="s">
        <v>345</v>
      </c>
      <c r="BB137" t="s">
        <v>70</v>
      </c>
      <c r="BC137" t="s">
        <v>70</v>
      </c>
      <c r="BD137" t="s">
        <v>71</v>
      </c>
      <c r="BE137" t="s">
        <v>71</v>
      </c>
      <c r="BF137" t="s">
        <v>70</v>
      </c>
      <c r="BG137" t="s">
        <v>70</v>
      </c>
      <c r="BI137" t="s">
        <v>73</v>
      </c>
      <c r="BL137">
        <v>1.0166438747130599</v>
      </c>
      <c r="BM137">
        <v>0.25749083877513301</v>
      </c>
      <c r="BN137">
        <v>0</v>
      </c>
      <c r="BO137">
        <v>0</v>
      </c>
      <c r="BP137">
        <v>0</v>
      </c>
      <c r="BQ137">
        <v>0</v>
      </c>
      <c r="BR137">
        <v>0</v>
      </c>
    </row>
    <row r="138" spans="1:71">
      <c r="A138" t="s">
        <v>346</v>
      </c>
      <c r="B138">
        <v>0.188084373714938</v>
      </c>
      <c r="C138">
        <v>-0.23351279376030601</v>
      </c>
      <c r="D138">
        <v>0.43152458418745099</v>
      </c>
      <c r="F138">
        <v>-0.61243222058281099</v>
      </c>
      <c r="G138">
        <v>-9.0764996631692602E-2</v>
      </c>
      <c r="H138">
        <v>1.9531684531255401E-2</v>
      </c>
      <c r="I138">
        <v>0.68295692630120797</v>
      </c>
      <c r="J138">
        <v>0.84843545533147102</v>
      </c>
      <c r="K138">
        <v>0.53288171940739704</v>
      </c>
      <c r="L138">
        <v>2.5285310606354101</v>
      </c>
      <c r="M138">
        <v>1.75541746281094</v>
      </c>
      <c r="N138">
        <v>1.70765532353119</v>
      </c>
      <c r="O138">
        <v>0.36229393796423098</v>
      </c>
      <c r="P138">
        <v>-8.9589060085311797E-2</v>
      </c>
      <c r="Q138">
        <v>0.62736585659273303</v>
      </c>
      <c r="S138">
        <v>-0.625068446021812</v>
      </c>
      <c r="T138">
        <v>-0.104522203724285</v>
      </c>
      <c r="U138">
        <v>8.17418400642635E-3</v>
      </c>
      <c r="V138">
        <v>0.70337736851235</v>
      </c>
      <c r="W138">
        <v>0.89231726072248096</v>
      </c>
      <c r="X138">
        <v>0.52981519664462995</v>
      </c>
      <c r="Y138">
        <v>2.5374412834079498</v>
      </c>
      <c r="Z138">
        <v>1.762528522447</v>
      </c>
      <c r="AA138">
        <v>1.7234556720351899</v>
      </c>
      <c r="AB138">
        <v>-8.9589060085311797E-2</v>
      </c>
      <c r="AC138">
        <v>0.62736585659273303</v>
      </c>
      <c r="AE138">
        <v>-0.625068446021812</v>
      </c>
      <c r="AF138">
        <v>-0.104522203724285</v>
      </c>
      <c r="AG138">
        <v>8.17418400642635E-3</v>
      </c>
      <c r="AH138">
        <v>0.70337736851235</v>
      </c>
      <c r="AI138">
        <v>0.89231726072248096</v>
      </c>
      <c r="AJ138">
        <v>0.52981519664462995</v>
      </c>
      <c r="AK138">
        <v>2.5374412834079498</v>
      </c>
      <c r="AL138">
        <v>1.762528522447</v>
      </c>
      <c r="AM138">
        <v>1.7234556720351899</v>
      </c>
      <c r="AN138">
        <v>0.51226283496123703</v>
      </c>
      <c r="AO138" s="18">
        <v>0.62736585659273303</v>
      </c>
      <c r="AP138" s="18">
        <v>-0.625068446021812</v>
      </c>
      <c r="AQ138" s="18">
        <f t="shared" si="4"/>
        <v>0.23709999999999987</v>
      </c>
      <c r="AR138" s="18">
        <v>0.23709999999999987</v>
      </c>
      <c r="AS138">
        <v>0.79588001734407499</v>
      </c>
      <c r="AT138">
        <v>-9.6230038271884695</v>
      </c>
      <c r="AU138">
        <v>-16.364054371079199</v>
      </c>
      <c r="AV138">
        <v>9.4112737510310698</v>
      </c>
      <c r="AW138">
        <v>10.5202459299938</v>
      </c>
      <c r="AX138">
        <v>10.1528190238331</v>
      </c>
      <c r="AY138">
        <v>11.6315870923652</v>
      </c>
      <c r="AZ138">
        <v>10.2503696837812</v>
      </c>
      <c r="BA138" s="11" t="s">
        <v>347</v>
      </c>
      <c r="BB138" t="s">
        <v>70</v>
      </c>
      <c r="BC138" t="s">
        <v>71</v>
      </c>
      <c r="BD138" t="s">
        <v>71</v>
      </c>
      <c r="BE138" t="s">
        <v>71</v>
      </c>
      <c r="BF138" t="s">
        <v>70</v>
      </c>
      <c r="BG138" t="s">
        <v>70</v>
      </c>
      <c r="BI138" t="s">
        <v>76</v>
      </c>
      <c r="BJ138">
        <v>1.6020599913279601</v>
      </c>
      <c r="BK138">
        <v>1</v>
      </c>
      <c r="BL138">
        <v>0.52148591051061</v>
      </c>
      <c r="BM138">
        <v>0.16851416075134301</v>
      </c>
      <c r="BN138">
        <v>0</v>
      </c>
      <c r="BO138">
        <v>0</v>
      </c>
      <c r="BP138">
        <v>0</v>
      </c>
      <c r="BQ138">
        <v>0</v>
      </c>
      <c r="BR138">
        <v>0</v>
      </c>
    </row>
    <row r="139" spans="1:71">
      <c r="A139" t="s">
        <v>348</v>
      </c>
      <c r="B139">
        <v>0.30016053695135197</v>
      </c>
      <c r="C139">
        <v>0.12807601266871499</v>
      </c>
      <c r="D139">
        <v>0.69766516264767497</v>
      </c>
      <c r="F139">
        <v>-1.1230896886553701</v>
      </c>
      <c r="G139">
        <v>0.78774377164646703</v>
      </c>
      <c r="I139">
        <v>1.1592663310934901</v>
      </c>
      <c r="J139">
        <v>1.05804623039528</v>
      </c>
      <c r="K139">
        <v>0.209515014542631</v>
      </c>
      <c r="L139">
        <v>2.3977662561264501</v>
      </c>
      <c r="M139">
        <v>1.88121341625502</v>
      </c>
      <c r="N139">
        <v>2.1507564398603098</v>
      </c>
      <c r="O139">
        <v>0.44482519950974803</v>
      </c>
      <c r="P139">
        <v>0.23070431361256899</v>
      </c>
      <c r="Q139">
        <v>0.82249498527875098</v>
      </c>
      <c r="S139">
        <v>-1.15113378850522</v>
      </c>
      <c r="T139">
        <v>0.79007394842630496</v>
      </c>
      <c r="V139">
        <v>1.14891099310936</v>
      </c>
      <c r="W139">
        <v>1.055378331375</v>
      </c>
      <c r="X139">
        <v>0.22530928172586301</v>
      </c>
      <c r="Y139">
        <v>2.3845326154942499</v>
      </c>
      <c r="Z139">
        <v>1.87116413280295</v>
      </c>
      <c r="AA139">
        <v>2.1696744340588099</v>
      </c>
      <c r="AB139">
        <v>0.23070431361256899</v>
      </c>
      <c r="AC139">
        <v>0.82249498527875098</v>
      </c>
      <c r="AE139">
        <v>-1.15113378850522</v>
      </c>
      <c r="AF139">
        <v>0.79007394842630496</v>
      </c>
      <c r="AH139">
        <v>1.14891099310936</v>
      </c>
      <c r="AI139">
        <v>1.055378331375</v>
      </c>
      <c r="AJ139">
        <v>0.22530928172586301</v>
      </c>
      <c r="AK139">
        <v>2.3845326154942499</v>
      </c>
      <c r="AL139">
        <v>1.87116413280295</v>
      </c>
      <c r="AM139">
        <v>2.1696744340588099</v>
      </c>
      <c r="AN139">
        <v>0.34082486496582298</v>
      </c>
      <c r="AO139" s="18">
        <v>0.93893665832687501</v>
      </c>
      <c r="AP139" s="18">
        <v>-1.15113378850522</v>
      </c>
      <c r="AQ139" s="18">
        <f t="shared" si="4"/>
        <v>7.0610000000000089E-2</v>
      </c>
      <c r="AR139" s="18">
        <v>7.0610000000000089E-2</v>
      </c>
      <c r="AS139">
        <v>1.3979400086720399</v>
      </c>
      <c r="AT139">
        <v>-7.9754446859025796</v>
      </c>
      <c r="AU139">
        <v>-15.1289708854964</v>
      </c>
      <c r="AV139">
        <v>7.7637146097451799</v>
      </c>
      <c r="AW139">
        <v>8.8726867887079504</v>
      </c>
      <c r="AX139">
        <v>8.2007539676284402</v>
      </c>
      <c r="AY139">
        <v>9.9840279510793</v>
      </c>
      <c r="AZ139">
        <v>8.9143813442294508</v>
      </c>
      <c r="BA139" s="11" t="s">
        <v>349</v>
      </c>
      <c r="BB139" t="s">
        <v>70</v>
      </c>
      <c r="BC139" t="s">
        <v>71</v>
      </c>
      <c r="BD139" t="s">
        <v>71</v>
      </c>
      <c r="BE139" t="s">
        <v>71</v>
      </c>
      <c r="BF139" t="s">
        <v>72</v>
      </c>
      <c r="BG139" t="s">
        <v>70</v>
      </c>
      <c r="BI139" t="s">
        <v>76</v>
      </c>
      <c r="BJ139">
        <v>1.6020599913279601</v>
      </c>
      <c r="BL139">
        <v>0.79282765310859404</v>
      </c>
      <c r="BM139">
        <v>0.45900335034516199</v>
      </c>
      <c r="BN139">
        <v>0</v>
      </c>
      <c r="BO139">
        <v>0</v>
      </c>
      <c r="BP139">
        <v>0</v>
      </c>
      <c r="BQ139">
        <v>0</v>
      </c>
      <c r="BR139">
        <v>0</v>
      </c>
    </row>
    <row r="140" spans="1:71">
      <c r="A140" t="s">
        <v>350</v>
      </c>
      <c r="B140">
        <v>-1.6861327796308501</v>
      </c>
      <c r="C140">
        <v>-1.36421476446635</v>
      </c>
      <c r="D140">
        <v>-0.77417400853810703</v>
      </c>
      <c r="F140">
        <v>-2.2845816774049399</v>
      </c>
      <c r="G140">
        <v>-1.0965301714928299</v>
      </c>
      <c r="H140">
        <v>-0.58922276662279005</v>
      </c>
      <c r="I140">
        <v>-0.129596094720973</v>
      </c>
      <c r="J140">
        <v>0.18184358794477301</v>
      </c>
      <c r="K140">
        <v>-0.93817069270530096</v>
      </c>
      <c r="L140">
        <v>1.93836959745181</v>
      </c>
      <c r="M140">
        <v>1.3825573219087901</v>
      </c>
      <c r="N140">
        <v>1.1455071714096601</v>
      </c>
      <c r="O140">
        <v>-1.47951646725921</v>
      </c>
      <c r="P140">
        <v>-1.1627904721987901</v>
      </c>
      <c r="Q140">
        <v>-0.52885503483936702</v>
      </c>
      <c r="S140">
        <v>-2.2740883677049499</v>
      </c>
      <c r="T140">
        <v>-1.12010167566999</v>
      </c>
      <c r="U140">
        <v>-0.56431486205837</v>
      </c>
      <c r="V140">
        <v>-9.09255985990957E-2</v>
      </c>
      <c r="W140">
        <v>0.17580163284827899</v>
      </c>
      <c r="X140">
        <v>-0.935916564036404</v>
      </c>
      <c r="Y140">
        <v>1.89707700320942</v>
      </c>
      <c r="Z140">
        <v>1.3418300569205099</v>
      </c>
      <c r="AA140">
        <v>1.1360860973841</v>
      </c>
      <c r="AB140">
        <v>-1.1627904721987901</v>
      </c>
      <c r="AC140">
        <v>-0.52885503483936702</v>
      </c>
      <c r="AE140">
        <v>-2.2740883677049499</v>
      </c>
      <c r="AF140">
        <v>-1.12010167566999</v>
      </c>
      <c r="AG140">
        <v>-0.56431486205837</v>
      </c>
      <c r="AH140">
        <v>-9.09255985990957E-2</v>
      </c>
      <c r="AI140">
        <v>0.17580163284827899</v>
      </c>
      <c r="AJ140">
        <v>-0.935916564036404</v>
      </c>
      <c r="AK140">
        <v>1.89707700320942</v>
      </c>
      <c r="AL140">
        <v>1.3418300569205099</v>
      </c>
      <c r="AM140">
        <v>1.1360860973841</v>
      </c>
      <c r="AN140">
        <v>0.193519846835144</v>
      </c>
      <c r="AO140" s="18">
        <v>-0.52885503483936702</v>
      </c>
      <c r="AP140" s="18">
        <v>-2.2740883677049499</v>
      </c>
      <c r="AQ140" s="18">
        <f t="shared" si="4"/>
        <v>5.3200000000000183E-3</v>
      </c>
      <c r="AR140" s="18">
        <v>5.3200000000000183E-3</v>
      </c>
      <c r="AS140">
        <v>0.53147891704225503</v>
      </c>
      <c r="AT140">
        <v>-10.2471106111652</v>
      </c>
      <c r="AU140">
        <v>-16.159961660606701</v>
      </c>
      <c r="AV140">
        <v>10.0353805350078</v>
      </c>
      <c r="AW140">
        <v>11.1443527139706</v>
      </c>
      <c r="AX140">
        <v>9.3111940471288008</v>
      </c>
      <c r="AY140">
        <v>12.255693876341899</v>
      </c>
      <c r="AZ140">
        <v>9.7182555763258307</v>
      </c>
      <c r="BA140" s="11" t="s">
        <v>351</v>
      </c>
      <c r="BB140" t="s">
        <v>70</v>
      </c>
      <c r="BC140" t="s">
        <v>70</v>
      </c>
      <c r="BD140" t="s">
        <v>71</v>
      </c>
      <c r="BE140" t="s">
        <v>70</v>
      </c>
      <c r="BF140" t="s">
        <v>70</v>
      </c>
      <c r="BG140" t="s">
        <v>70</v>
      </c>
      <c r="BI140" t="s">
        <v>76</v>
      </c>
      <c r="BJ140">
        <v>0</v>
      </c>
      <c r="BK140">
        <v>0</v>
      </c>
      <c r="BL140">
        <v>0.75670850177292903</v>
      </c>
      <c r="BM140">
        <v>1.0603339518816199</v>
      </c>
      <c r="BN140">
        <v>0</v>
      </c>
      <c r="BO140">
        <v>0</v>
      </c>
      <c r="BP140">
        <v>0</v>
      </c>
      <c r="BQ140">
        <v>0</v>
      </c>
      <c r="BR140">
        <v>0</v>
      </c>
    </row>
    <row r="141" spans="1:71">
      <c r="A141" t="s">
        <v>352</v>
      </c>
      <c r="B141">
        <v>5.95634179012677E-2</v>
      </c>
      <c r="C141">
        <v>0.66996736990850403</v>
      </c>
      <c r="D141">
        <v>0.13893394025692399</v>
      </c>
      <c r="E141">
        <v>1.76357772446665</v>
      </c>
      <c r="F141">
        <v>-2.02525809549905</v>
      </c>
      <c r="G141">
        <v>-0.500587874327725</v>
      </c>
      <c r="H141">
        <v>1.24699069924155</v>
      </c>
      <c r="I141">
        <v>0.37474834601010398</v>
      </c>
      <c r="J141">
        <v>1.3825573219087901</v>
      </c>
      <c r="K141">
        <v>1.2327420627207399</v>
      </c>
      <c r="L141">
        <v>2.8282086144679499</v>
      </c>
      <c r="M141">
        <v>2.85070748537454</v>
      </c>
      <c r="N141">
        <v>2.8574531170352699</v>
      </c>
      <c r="O141">
        <v>0.246498580795801</v>
      </c>
      <c r="P141">
        <v>0.84960365808244698</v>
      </c>
      <c r="Q141">
        <v>0.31344537042641402</v>
      </c>
      <c r="R141">
        <v>1.75073975123535</v>
      </c>
      <c r="S141">
        <v>-2.0402433270090099</v>
      </c>
      <c r="T141">
        <v>-0.47586362340743099</v>
      </c>
      <c r="U141">
        <v>1.2370407913791901</v>
      </c>
      <c r="V141">
        <v>0.37511468469222498</v>
      </c>
      <c r="W141">
        <v>1.37364747220922</v>
      </c>
      <c r="X141">
        <v>1.19089171692217</v>
      </c>
      <c r="Y141">
        <v>2.87221456339759</v>
      </c>
      <c r="Z141">
        <v>2.8439798444781599</v>
      </c>
      <c r="AA141">
        <v>2.8707549448901402</v>
      </c>
      <c r="AB141">
        <v>0.84960365808244698</v>
      </c>
      <c r="AC141">
        <v>0.31344537042641402</v>
      </c>
      <c r="AD141">
        <v>1.75073975123535</v>
      </c>
      <c r="AE141">
        <v>-2.0402433270090099</v>
      </c>
      <c r="AF141">
        <v>-0.47586362340743099</v>
      </c>
      <c r="AG141">
        <v>1.2370407913791901</v>
      </c>
      <c r="AH141">
        <v>0.37511468469222498</v>
      </c>
      <c r="AI141">
        <v>1.37364747220922</v>
      </c>
      <c r="AJ141">
        <v>1.19089171692217</v>
      </c>
      <c r="AK141">
        <v>2.87221456339759</v>
      </c>
      <c r="AL141">
        <v>2.8439798444781599</v>
      </c>
      <c r="AM141">
        <v>2.8707549448901402</v>
      </c>
      <c r="AN141">
        <v>1.1049139910680801</v>
      </c>
      <c r="AO141" s="18">
        <v>1.19089171692217</v>
      </c>
      <c r="AP141" s="18">
        <v>-2.0402433270090099</v>
      </c>
      <c r="AQ141" s="18">
        <f t="shared" si="4"/>
        <v>9.1149999999998906E-3</v>
      </c>
      <c r="AR141" s="18">
        <v>9.1149999999998906E-3</v>
      </c>
      <c r="AS141">
        <v>1.04139268515822</v>
      </c>
      <c r="AT141">
        <v>-9.0582680608583193</v>
      </c>
      <c r="AU141">
        <v>-15.8417249467935</v>
      </c>
      <c r="AV141">
        <v>8.8465379847009196</v>
      </c>
      <c r="AW141">
        <v>9.9555101636636891</v>
      </c>
      <c r="AX141">
        <v>10.2491597777805</v>
      </c>
      <c r="AY141">
        <v>11.066851326035</v>
      </c>
      <c r="AZ141">
        <v>10.2491597777805</v>
      </c>
      <c r="BA141" s="11" t="s">
        <v>353</v>
      </c>
      <c r="BB141" t="s">
        <v>70</v>
      </c>
      <c r="BC141" t="s">
        <v>71</v>
      </c>
      <c r="BD141" t="s">
        <v>70</v>
      </c>
      <c r="BE141" t="s">
        <v>70</v>
      </c>
      <c r="BF141" t="s">
        <v>72</v>
      </c>
      <c r="BG141" t="s">
        <v>70</v>
      </c>
      <c r="BI141" t="s">
        <v>76</v>
      </c>
      <c r="BJ141">
        <v>1.6020599913279601</v>
      </c>
      <c r="BK141">
        <v>1</v>
      </c>
      <c r="BL141">
        <v>1.1686168819213101</v>
      </c>
      <c r="BM141">
        <v>-0.149499031763945</v>
      </c>
      <c r="BN141">
        <v>0</v>
      </c>
      <c r="BO141">
        <v>0</v>
      </c>
      <c r="BP141">
        <v>0</v>
      </c>
      <c r="BQ141">
        <v>0</v>
      </c>
      <c r="BR141">
        <v>0</v>
      </c>
    </row>
    <row r="142" spans="1:71" ht="30">
      <c r="A142" t="s">
        <v>354</v>
      </c>
      <c r="B142">
        <v>-0.476513667656772</v>
      </c>
      <c r="C142">
        <v>1.22349594096239</v>
      </c>
      <c r="D142">
        <v>4.8830086528349997E-2</v>
      </c>
      <c r="E142">
        <v>0.89553303948407004</v>
      </c>
      <c r="F142">
        <v>0.84658450289804599</v>
      </c>
      <c r="H142">
        <v>3.1900514177592099</v>
      </c>
      <c r="L142">
        <v>2.8968567727372001</v>
      </c>
      <c r="M142">
        <v>2.9069811532288501</v>
      </c>
      <c r="N142">
        <v>2.8914817038395202</v>
      </c>
      <c r="O142">
        <v>-0.31479586552898497</v>
      </c>
      <c r="P142">
        <v>1.4352071032407501</v>
      </c>
      <c r="Q142">
        <v>0.22659990520735701</v>
      </c>
      <c r="R142">
        <v>0.87133938109986098</v>
      </c>
      <c r="S142">
        <v>0.838849090737255</v>
      </c>
      <c r="U142">
        <v>3.2084413564385699</v>
      </c>
      <c r="Y142">
        <v>2.8802989914257502</v>
      </c>
      <c r="Z142">
        <v>2.8984509191983698</v>
      </c>
      <c r="AA142">
        <v>2.9111043178040399</v>
      </c>
      <c r="AB142">
        <v>1.4352071032407501</v>
      </c>
      <c r="AC142">
        <v>0.22659990520735701</v>
      </c>
      <c r="AD142">
        <v>0.87133938109986098</v>
      </c>
      <c r="AE142">
        <v>0.838849090737255</v>
      </c>
      <c r="AG142">
        <v>3.2084413564385699</v>
      </c>
      <c r="AK142">
        <v>2.8802989914257502</v>
      </c>
      <c r="AL142">
        <v>2.8984509191983698</v>
      </c>
      <c r="AM142">
        <v>2.9111043178040399</v>
      </c>
      <c r="AN142">
        <v>1.7919820260336301</v>
      </c>
      <c r="AO142" s="18">
        <v>2.8802989914257502</v>
      </c>
      <c r="AP142" s="18">
        <v>0.22659990520735701</v>
      </c>
      <c r="AQ142" s="18">
        <f t="shared" si="4"/>
        <v>1.6849999999999985</v>
      </c>
      <c r="AR142" s="18">
        <v>1.6849999999999985</v>
      </c>
      <c r="AS142">
        <v>1.4771212547196599</v>
      </c>
      <c r="AT142">
        <v>-3.9685092735034599</v>
      </c>
      <c r="AU142">
        <v>-8.6965986319856992</v>
      </c>
      <c r="AV142">
        <v>3.7567791973460598</v>
      </c>
      <c r="AW142">
        <v>4.8657513763088298</v>
      </c>
      <c r="AY142">
        <v>5.9770925386801803</v>
      </c>
      <c r="AZ142">
        <v>6.8488082649292101</v>
      </c>
      <c r="BA142" s="11" t="s">
        <v>355</v>
      </c>
      <c r="BB142" t="s">
        <v>72</v>
      </c>
      <c r="BC142" t="s">
        <v>70</v>
      </c>
      <c r="BD142" t="s">
        <v>71</v>
      </c>
      <c r="BE142" t="s">
        <v>71</v>
      </c>
      <c r="BF142" t="s">
        <v>72</v>
      </c>
      <c r="BG142" t="s">
        <v>70</v>
      </c>
      <c r="BI142" t="s">
        <v>73</v>
      </c>
      <c r="BJ142">
        <v>1.3010299956639799</v>
      </c>
      <c r="BK142">
        <v>1.3010299956639799</v>
      </c>
      <c r="BL142">
        <v>1.1410229188760801</v>
      </c>
      <c r="BM142">
        <v>-1.40317773670609</v>
      </c>
      <c r="BN142">
        <v>0</v>
      </c>
      <c r="BO142">
        <v>0</v>
      </c>
      <c r="BP142">
        <v>0</v>
      </c>
      <c r="BQ142">
        <v>0</v>
      </c>
      <c r="BR142">
        <v>0</v>
      </c>
      <c r="BS142" s="10" t="s">
        <v>535</v>
      </c>
    </row>
    <row r="143" spans="1:71" ht="45">
      <c r="A143" t="s">
        <v>356</v>
      </c>
      <c r="B143">
        <v>-0.323489289717446</v>
      </c>
      <c r="C143">
        <v>-0.73423908328238896</v>
      </c>
      <c r="D143">
        <v>-0.30891850787703201</v>
      </c>
      <c r="F143">
        <v>-0.14194428194963599</v>
      </c>
      <c r="H143">
        <v>-0.37028466735286802</v>
      </c>
      <c r="I143">
        <v>2.0370278797557799</v>
      </c>
      <c r="J143">
        <v>2.0704073217401202</v>
      </c>
      <c r="L143">
        <v>1.55786796156802</v>
      </c>
      <c r="M143">
        <v>1.6542728270977101</v>
      </c>
      <c r="N143">
        <v>1.6241789257480199</v>
      </c>
      <c r="O143">
        <v>-0.150334944521267</v>
      </c>
      <c r="P143">
        <v>-0.500587874327725</v>
      </c>
      <c r="Q143">
        <v>-0.115884637988331</v>
      </c>
      <c r="S143">
        <v>-0.12216810850710599</v>
      </c>
      <c r="U143">
        <v>-0.40560744962457301</v>
      </c>
      <c r="V143">
        <v>2.08350261983027</v>
      </c>
      <c r="W143">
        <v>2.0777311796523898</v>
      </c>
      <c r="Y143">
        <v>1.5664374921950699</v>
      </c>
      <c r="Z143">
        <v>1.6328620401002301</v>
      </c>
      <c r="AA143">
        <v>1.66754633951152</v>
      </c>
      <c r="AB143">
        <v>-0.500587874327725</v>
      </c>
      <c r="AC143">
        <v>-0.115884637988331</v>
      </c>
      <c r="AE143">
        <v>-0.12216810850710599</v>
      </c>
      <c r="AG143">
        <v>-0.40560744962457301</v>
      </c>
      <c r="AH143">
        <v>2.08350261983027</v>
      </c>
      <c r="AI143">
        <v>2.0777311796523898</v>
      </c>
      <c r="AK143">
        <v>1.5664374921950699</v>
      </c>
      <c r="AL143">
        <v>1.6328620401002301</v>
      </c>
      <c r="AM143">
        <v>1.66754633951152</v>
      </c>
      <c r="AN143">
        <v>0.105963196323226</v>
      </c>
      <c r="AO143" s="18">
        <v>1.5664374921950699</v>
      </c>
      <c r="AP143" s="18">
        <v>-0.500587874327725</v>
      </c>
      <c r="AQ143" s="18">
        <f t="shared" si="4"/>
        <v>0.31579999999999964</v>
      </c>
      <c r="AR143" s="18">
        <v>0.31579999999999964</v>
      </c>
      <c r="AT143">
        <v>-4.9088651949150899</v>
      </c>
      <c r="AU143">
        <v>-9.9798520915736599</v>
      </c>
      <c r="AV143">
        <v>4.6971351187576902</v>
      </c>
      <c r="AW143">
        <v>5.8061072977204597</v>
      </c>
      <c r="AY143">
        <v>6.9174484600918102</v>
      </c>
      <c r="AZ143">
        <v>6.47530268711016</v>
      </c>
      <c r="BA143" s="11" t="s">
        <v>357</v>
      </c>
      <c r="BB143" t="s">
        <v>70</v>
      </c>
      <c r="BC143" t="s">
        <v>70</v>
      </c>
      <c r="BD143" t="s">
        <v>71</v>
      </c>
      <c r="BE143" t="s">
        <v>71</v>
      </c>
      <c r="BF143" t="s">
        <v>72</v>
      </c>
      <c r="BG143" t="s">
        <v>70</v>
      </c>
      <c r="BI143" t="s">
        <v>73</v>
      </c>
      <c r="BK143">
        <v>1.6020599913279601</v>
      </c>
      <c r="BL143">
        <v>1.2316148851037301</v>
      </c>
      <c r="BN143">
        <v>0</v>
      </c>
      <c r="BO143">
        <v>0</v>
      </c>
      <c r="BP143">
        <v>0</v>
      </c>
      <c r="BQ143">
        <v>0</v>
      </c>
      <c r="BR143">
        <v>0</v>
      </c>
      <c r="BS143" s="10" t="s">
        <v>536</v>
      </c>
    </row>
    <row r="144" spans="1:71">
      <c r="A144" t="s">
        <v>358</v>
      </c>
      <c r="B144">
        <v>-0.75080164260888704</v>
      </c>
      <c r="C144">
        <v>-1.87942606879415</v>
      </c>
      <c r="D144">
        <v>0.75097098443731902</v>
      </c>
      <c r="F144">
        <v>-3.9901243662878398</v>
      </c>
      <c r="I144">
        <v>0.17724783625562299</v>
      </c>
      <c r="J144">
        <v>-0.190777078310578</v>
      </c>
      <c r="K144">
        <v>0.31407799177921297</v>
      </c>
      <c r="L144">
        <v>1.99356848278973</v>
      </c>
      <c r="M144">
        <v>2.0094508957986901</v>
      </c>
      <c r="N144">
        <v>1.99002789877029</v>
      </c>
      <c r="O144">
        <v>-0.56944123047724204</v>
      </c>
      <c r="P144">
        <v>-1.68824613894425</v>
      </c>
      <c r="Q144">
        <v>0.96792220673051699</v>
      </c>
      <c r="S144">
        <v>-3.9771593891234698</v>
      </c>
      <c r="V144">
        <v>0.20303288701471101</v>
      </c>
      <c r="W144">
        <v>-0.18263298371240599</v>
      </c>
      <c r="X144">
        <v>0.32694999416599901</v>
      </c>
      <c r="Y144">
        <v>2.02448566769917</v>
      </c>
      <c r="Z144">
        <v>2.00646604224923</v>
      </c>
      <c r="AA144">
        <v>1.95060822478423</v>
      </c>
      <c r="AB144">
        <v>-1.68824613894425</v>
      </c>
      <c r="AC144">
        <v>0.96792220673051699</v>
      </c>
      <c r="AE144">
        <v>-3.9771593891234698</v>
      </c>
      <c r="AH144">
        <v>0.20303288701471101</v>
      </c>
      <c r="AI144">
        <v>-0.18263298371240599</v>
      </c>
      <c r="AJ144">
        <v>0.32694999416599901</v>
      </c>
      <c r="AK144">
        <v>2.02448566769917</v>
      </c>
      <c r="AL144">
        <v>2.00646604224923</v>
      </c>
      <c r="AM144">
        <v>1.95060822478423</v>
      </c>
      <c r="AN144">
        <v>-0.135890037562862</v>
      </c>
      <c r="AO144" s="18">
        <v>0.32694999416599901</v>
      </c>
      <c r="AP144" s="18">
        <v>-3.9771593891234698</v>
      </c>
      <c r="AQ144" s="18">
        <f t="shared" si="4"/>
        <v>1.0540000000000052E-4</v>
      </c>
      <c r="AR144" s="18">
        <v>1.0540000000000052E-4</v>
      </c>
      <c r="AT144">
        <v>-9.6371951337618</v>
      </c>
      <c r="AU144">
        <v>-15.575875933263299</v>
      </c>
      <c r="AV144">
        <v>9.4254650576044003</v>
      </c>
      <c r="AW144">
        <v>10.5344372365672</v>
      </c>
      <c r="AX144">
        <v>9.9641451279278002</v>
      </c>
      <c r="AY144">
        <v>11.6457783989385</v>
      </c>
      <c r="AZ144">
        <v>9.9641451279278002</v>
      </c>
      <c r="BA144" s="11" t="s">
        <v>359</v>
      </c>
      <c r="BB144" t="s">
        <v>70</v>
      </c>
      <c r="BC144" t="s">
        <v>70</v>
      </c>
      <c r="BD144" t="s">
        <v>70</v>
      </c>
      <c r="BE144" t="s">
        <v>70</v>
      </c>
      <c r="BF144" t="s">
        <v>70</v>
      </c>
      <c r="BG144" t="s">
        <v>70</v>
      </c>
      <c r="BI144" t="s">
        <v>73</v>
      </c>
      <c r="BL144">
        <v>1.8238626714472099</v>
      </c>
      <c r="BN144">
        <v>0</v>
      </c>
      <c r="BO144">
        <v>0</v>
      </c>
      <c r="BP144">
        <v>0</v>
      </c>
      <c r="BQ144">
        <v>0</v>
      </c>
      <c r="BR144">
        <v>0</v>
      </c>
    </row>
    <row r="145" spans="1:71">
      <c r="A145" t="s">
        <v>360</v>
      </c>
      <c r="B145">
        <v>-1.1765909851074601</v>
      </c>
      <c r="F145">
        <v>-0.63714069704132004</v>
      </c>
      <c r="I145">
        <v>2.4889735247265099</v>
      </c>
      <c r="J145">
        <v>0.70457944969629904</v>
      </c>
      <c r="K145">
        <v>1.2837533833325301</v>
      </c>
      <c r="L145">
        <v>2.1786892397755899</v>
      </c>
      <c r="M145">
        <v>2.1886472959997199</v>
      </c>
      <c r="N145">
        <v>2.1886472959997199</v>
      </c>
      <c r="O145">
        <v>-1.1116519898219499</v>
      </c>
      <c r="S145">
        <v>-0.62269374893180096</v>
      </c>
      <c r="V145">
        <v>2.48258776952677</v>
      </c>
      <c r="W145">
        <v>0.701308885228075</v>
      </c>
      <c r="X145">
        <v>1.28465628278852</v>
      </c>
      <c r="Y145">
        <v>2.1583624920952502</v>
      </c>
      <c r="Z145">
        <v>2.15503222879097</v>
      </c>
      <c r="AA145">
        <v>2.1607685618611301</v>
      </c>
      <c r="AE145">
        <v>-0.62269374893180096</v>
      </c>
      <c r="AH145">
        <v>2.48258776952677</v>
      </c>
      <c r="AI145">
        <v>0.701308885228075</v>
      </c>
      <c r="AJ145">
        <v>1.28465628278852</v>
      </c>
      <c r="AK145">
        <v>2.1583624920952502</v>
      </c>
      <c r="AL145">
        <v>2.15503222879097</v>
      </c>
      <c r="AM145">
        <v>2.1607685618611301</v>
      </c>
      <c r="AN145">
        <v>0.50243466622912403</v>
      </c>
      <c r="AO145" s="18">
        <v>2.15503222879097</v>
      </c>
      <c r="AP145" s="18">
        <v>-0.62269374893180096</v>
      </c>
      <c r="AQ145" s="18">
        <f t="shared" si="4"/>
        <v>0.23840000000000008</v>
      </c>
      <c r="AR145" s="18">
        <v>0.23840000000000008</v>
      </c>
      <c r="AS145">
        <v>2.4771212547196599</v>
      </c>
      <c r="AT145">
        <v>-7.9891028920254598E-2</v>
      </c>
      <c r="AU145">
        <v>-9.72520037717047</v>
      </c>
      <c r="AV145">
        <v>-0.13183904723714199</v>
      </c>
      <c r="AW145">
        <v>0.97713313172562</v>
      </c>
      <c r="AX145">
        <v>1.3645473117087701</v>
      </c>
      <c r="AY145">
        <v>2.0884742940969701</v>
      </c>
      <c r="AZ145">
        <v>2.2349232577112299</v>
      </c>
      <c r="BA145" s="11" t="s">
        <v>361</v>
      </c>
      <c r="BB145" t="s">
        <v>70</v>
      </c>
      <c r="BC145" t="s">
        <v>70</v>
      </c>
      <c r="BD145" t="s">
        <v>71</v>
      </c>
      <c r="BE145" t="s">
        <v>71</v>
      </c>
      <c r="BF145" t="s">
        <v>72</v>
      </c>
      <c r="BG145" t="s">
        <v>70</v>
      </c>
      <c r="BI145" t="s">
        <v>73</v>
      </c>
      <c r="BL145">
        <v>1.2904143044146099</v>
      </c>
      <c r="BM145">
        <v>0.32208902592869199</v>
      </c>
      <c r="BN145">
        <v>0</v>
      </c>
      <c r="BO145">
        <v>1</v>
      </c>
      <c r="BP145">
        <v>1</v>
      </c>
      <c r="BQ145">
        <v>0</v>
      </c>
      <c r="BR145">
        <v>1</v>
      </c>
    </row>
    <row r="146" spans="1:71">
      <c r="A146" t="s">
        <v>362</v>
      </c>
      <c r="B146">
        <v>-1.9629721202442201</v>
      </c>
      <c r="D146">
        <v>0.174059807725025</v>
      </c>
      <c r="E146">
        <v>-2.62397081827182</v>
      </c>
      <c r="I146">
        <v>2.1486026548060901</v>
      </c>
      <c r="J146">
        <v>0.56038492297201503</v>
      </c>
      <c r="L146">
        <v>1.8670548004767</v>
      </c>
      <c r="M146">
        <v>1.88688535898601</v>
      </c>
      <c r="N146">
        <v>1.8225603369426899</v>
      </c>
      <c r="O146">
        <v>-1.7918274733328801</v>
      </c>
      <c r="Q146">
        <v>0.34123662323869203</v>
      </c>
      <c r="R146">
        <v>-2.6270879970298902</v>
      </c>
      <c r="V146">
        <v>2.15503222879097</v>
      </c>
      <c r="W146">
        <v>0.56014583984904798</v>
      </c>
      <c r="Y146">
        <v>1.84689354331663</v>
      </c>
      <c r="Z146">
        <v>1.8659918001262801</v>
      </c>
      <c r="AA146">
        <v>1.8639173769578601</v>
      </c>
      <c r="AC146">
        <v>0.34123662323869203</v>
      </c>
      <c r="AD146">
        <v>-2.6270879970298902</v>
      </c>
      <c r="AH146">
        <v>2.15503222879097</v>
      </c>
      <c r="AI146">
        <v>0.56014583984904798</v>
      </c>
      <c r="AK146">
        <v>1.84689354331663</v>
      </c>
      <c r="AL146">
        <v>1.8659918001262801</v>
      </c>
      <c r="AM146">
        <v>1.8639173769578601</v>
      </c>
      <c r="AN146">
        <v>0.58424769425485701</v>
      </c>
      <c r="AO146" s="18">
        <v>1.8554054601372401</v>
      </c>
      <c r="AP146" s="18">
        <v>0.34123662323869203</v>
      </c>
      <c r="AQ146" s="18">
        <f t="shared" si="4"/>
        <v>2.1939999999999986</v>
      </c>
      <c r="AR146" s="18">
        <v>2.1939999999999986</v>
      </c>
      <c r="AS146">
        <v>2.4771212547196599</v>
      </c>
      <c r="AT146">
        <v>-2.5459704751116399</v>
      </c>
      <c r="AU146">
        <v>-7.6310383993570197</v>
      </c>
      <c r="AV146">
        <v>2.3342403989542402</v>
      </c>
      <c r="AW146">
        <v>3.4432125779170102</v>
      </c>
      <c r="AY146">
        <v>4.5545537402883598</v>
      </c>
      <c r="AZ146">
        <v>4.4013759352488799</v>
      </c>
      <c r="BA146" s="11" t="s">
        <v>363</v>
      </c>
      <c r="BB146" t="s">
        <v>70</v>
      </c>
      <c r="BC146" t="s">
        <v>70</v>
      </c>
      <c r="BD146" t="s">
        <v>71</v>
      </c>
      <c r="BE146" t="s">
        <v>71</v>
      </c>
      <c r="BF146" t="s">
        <v>72</v>
      </c>
      <c r="BG146" t="s">
        <v>71</v>
      </c>
      <c r="BI146" t="s">
        <v>73</v>
      </c>
      <c r="BL146">
        <v>1.9941481634588101</v>
      </c>
      <c r="BM146">
        <v>0.62171579458241999</v>
      </c>
      <c r="BN146">
        <v>0</v>
      </c>
      <c r="BO146">
        <v>1</v>
      </c>
      <c r="BP146">
        <v>1</v>
      </c>
      <c r="BQ146">
        <v>0</v>
      </c>
      <c r="BR146">
        <v>1</v>
      </c>
    </row>
    <row r="147" spans="1:71">
      <c r="A147" t="s">
        <v>364</v>
      </c>
      <c r="B147">
        <v>-1.85356186471423</v>
      </c>
      <c r="D147">
        <v>1.01619735351244</v>
      </c>
      <c r="E147">
        <v>-2.5557990111358402</v>
      </c>
      <c r="I147">
        <v>2.41713940972733</v>
      </c>
      <c r="J147">
        <v>2.41346741298582</v>
      </c>
      <c r="K147">
        <v>1.37456506072277</v>
      </c>
      <c r="L147">
        <v>2.1139433523068401</v>
      </c>
      <c r="M147">
        <v>1.87811948469717</v>
      </c>
      <c r="N147">
        <v>2.1235249809427299</v>
      </c>
      <c r="O147">
        <v>-1.817870785947</v>
      </c>
      <c r="Q147">
        <v>1.05192391604611</v>
      </c>
      <c r="R147">
        <v>-2.5550188879120599</v>
      </c>
      <c r="V147">
        <v>2.3993275321586802</v>
      </c>
      <c r="W147">
        <v>2.4109458586877701</v>
      </c>
      <c r="X147">
        <v>1.37456506072277</v>
      </c>
      <c r="Y147">
        <v>2.1146109842321699</v>
      </c>
      <c r="Z147">
        <v>1.8783494222177799</v>
      </c>
      <c r="AA147">
        <v>2.1152775913959001</v>
      </c>
      <c r="AC147">
        <v>1.05192391604611</v>
      </c>
      <c r="AD147">
        <v>-2.5550188879120599</v>
      </c>
      <c r="AH147">
        <v>2.3993275321586802</v>
      </c>
      <c r="AI147">
        <v>2.4109458586877701</v>
      </c>
      <c r="AJ147">
        <v>1.37456506072277</v>
      </c>
      <c r="AK147">
        <v>2.1146109842321699</v>
      </c>
      <c r="AL147">
        <v>1.8783494222177799</v>
      </c>
      <c r="AM147">
        <v>2.1152775913959001</v>
      </c>
      <c r="AN147">
        <v>0.64274301999094496</v>
      </c>
      <c r="AO147" s="18">
        <v>2.1146109842321699</v>
      </c>
      <c r="AP147" s="18">
        <v>1.05192391604611</v>
      </c>
      <c r="AQ147" s="18">
        <f t="shared" si="4"/>
        <v>11.270000000000094</v>
      </c>
      <c r="AR147" s="18">
        <v>11.270000000000094</v>
      </c>
      <c r="AS147">
        <v>3</v>
      </c>
      <c r="AT147">
        <v>-9.6847073046203693</v>
      </c>
      <c r="AU147">
        <v>-16.360854498196499</v>
      </c>
      <c r="AV147">
        <v>9.4729772284629696</v>
      </c>
      <c r="AW147">
        <v>10.5819494074257</v>
      </c>
      <c r="AX147">
        <v>11.0592723653431</v>
      </c>
      <c r="AY147">
        <v>11.693290569797099</v>
      </c>
      <c r="AZ147">
        <v>11.799318288852501</v>
      </c>
      <c r="BA147" s="11" t="s">
        <v>365</v>
      </c>
      <c r="BB147" t="s">
        <v>113</v>
      </c>
      <c r="BC147" t="s">
        <v>70</v>
      </c>
      <c r="BD147" t="s">
        <v>71</v>
      </c>
      <c r="BE147" t="s">
        <v>71</v>
      </c>
      <c r="BF147" t="s">
        <v>72</v>
      </c>
      <c r="BG147" t="s">
        <v>71</v>
      </c>
      <c r="BI147" t="s">
        <v>73</v>
      </c>
      <c r="BL147">
        <v>2.04388005317377</v>
      </c>
      <c r="BM147">
        <v>0.88538901576782703</v>
      </c>
      <c r="BN147">
        <v>0</v>
      </c>
      <c r="BO147">
        <v>0</v>
      </c>
      <c r="BP147">
        <v>0</v>
      </c>
      <c r="BQ147">
        <v>0</v>
      </c>
      <c r="BR147">
        <v>1</v>
      </c>
    </row>
    <row r="148" spans="1:71">
      <c r="A148" t="s">
        <v>366</v>
      </c>
      <c r="B148">
        <v>0.24600590407602899</v>
      </c>
      <c r="H148">
        <v>3.1156105116743</v>
      </c>
      <c r="I148">
        <v>3.1115985248803901</v>
      </c>
      <c r="J148">
        <v>1.51321760006794</v>
      </c>
      <c r="L148">
        <v>2.8251014115980002</v>
      </c>
      <c r="M148">
        <v>2.80400305472961</v>
      </c>
      <c r="N148">
        <v>2.8365139988906698</v>
      </c>
      <c r="O148">
        <v>0.36417563277061898</v>
      </c>
      <c r="U148">
        <v>3.13640344813399</v>
      </c>
      <c r="V148">
        <v>3.1095785469043902</v>
      </c>
      <c r="W148">
        <v>1.55144999797288</v>
      </c>
      <c r="Y148">
        <v>2.8405451876368399</v>
      </c>
      <c r="Z148">
        <v>2.8310374856400302</v>
      </c>
      <c r="AA148">
        <v>2.8085485512404098</v>
      </c>
      <c r="AG148">
        <v>3.13640344813399</v>
      </c>
      <c r="AH148">
        <v>3.1095785469043902</v>
      </c>
      <c r="AI148">
        <v>1.55144999797288</v>
      </c>
      <c r="AK148">
        <v>2.8405451876368399</v>
      </c>
      <c r="AL148">
        <v>2.8310374856400302</v>
      </c>
      <c r="AM148">
        <v>2.8085485512404098</v>
      </c>
      <c r="AN148">
        <v>1.00253562559219</v>
      </c>
      <c r="AO148" s="18">
        <v>2.83579133663843</v>
      </c>
      <c r="AP148" s="18">
        <v>1.55144999797288</v>
      </c>
      <c r="AQ148" s="18">
        <f t="shared" si="4"/>
        <v>35.600000000000399</v>
      </c>
      <c r="AR148" s="18">
        <v>35.600000000000399</v>
      </c>
      <c r="AS148">
        <v>3</v>
      </c>
      <c r="AT148">
        <v>-2.8346742269548399</v>
      </c>
      <c r="AU148">
        <v>-7.99505231945398</v>
      </c>
      <c r="AV148">
        <v>2.6229441507974398</v>
      </c>
      <c r="AW148">
        <v>3.7319163297602098</v>
      </c>
      <c r="AY148">
        <v>4.8432574921315599</v>
      </c>
      <c r="AZ148">
        <v>5.6704655635932699</v>
      </c>
      <c r="BA148" s="11" t="s">
        <v>367</v>
      </c>
      <c r="BB148" t="s">
        <v>70</v>
      </c>
      <c r="BC148" t="s">
        <v>70</v>
      </c>
      <c r="BD148" t="s">
        <v>71</v>
      </c>
      <c r="BE148" t="s">
        <v>71</v>
      </c>
      <c r="BF148" t="s">
        <v>72</v>
      </c>
      <c r="BG148" t="s">
        <v>70</v>
      </c>
      <c r="BI148" t="s">
        <v>73</v>
      </c>
      <c r="BL148">
        <v>0.90742874738635504</v>
      </c>
      <c r="BM148">
        <v>0.164208663361568</v>
      </c>
      <c r="BN148">
        <v>0</v>
      </c>
      <c r="BO148">
        <v>0</v>
      </c>
      <c r="BP148">
        <v>1</v>
      </c>
      <c r="BQ148">
        <v>0</v>
      </c>
      <c r="BR148">
        <v>1</v>
      </c>
    </row>
    <row r="149" spans="1:71">
      <c r="A149" t="s">
        <v>368</v>
      </c>
      <c r="B149">
        <v>-0.55268689117643199</v>
      </c>
      <c r="C149">
        <v>2.77572046905535E-2</v>
      </c>
      <c r="D149">
        <v>-0.59465363982429098</v>
      </c>
      <c r="F149">
        <v>-3.3322669474667301</v>
      </c>
      <c r="H149">
        <v>0.51161602056913802</v>
      </c>
      <c r="I149">
        <v>0.47114496516063298</v>
      </c>
      <c r="J149">
        <v>0.34163233577805402</v>
      </c>
      <c r="K149">
        <v>0.52801634118920104</v>
      </c>
      <c r="M149">
        <v>2.1296898921993002</v>
      </c>
      <c r="N149">
        <v>2.1075491297446902</v>
      </c>
      <c r="O149">
        <v>-0.35076252765039301</v>
      </c>
      <c r="P149">
        <v>0.18155777386278599</v>
      </c>
      <c r="Q149">
        <v>-0.325965999568745</v>
      </c>
      <c r="S149">
        <v>-3.3122927203751802</v>
      </c>
      <c r="U149">
        <v>0.53693702270467303</v>
      </c>
      <c r="V149">
        <v>0.45055700941832899</v>
      </c>
      <c r="W149">
        <v>0.36828688490213102</v>
      </c>
      <c r="X149">
        <v>0.54170402328428802</v>
      </c>
      <c r="Z149">
        <v>2.11193427633268</v>
      </c>
      <c r="AA149">
        <v>2.1445742076096201</v>
      </c>
      <c r="AB149">
        <v>0.18155777386278599</v>
      </c>
      <c r="AC149">
        <v>-0.325965999568745</v>
      </c>
      <c r="AE149">
        <v>-3.3122927203751802</v>
      </c>
      <c r="AG149">
        <v>0.53693702270467303</v>
      </c>
      <c r="AH149">
        <v>0.45055700941832899</v>
      </c>
      <c r="AI149">
        <v>0.36828688490213102</v>
      </c>
      <c r="AJ149">
        <v>0.54170402328428802</v>
      </c>
      <c r="AL149">
        <v>2.11193427633268</v>
      </c>
      <c r="AM149">
        <v>2.1445742076096201</v>
      </c>
      <c r="AN149">
        <v>0.38440341890995999</v>
      </c>
      <c r="AO149" s="18">
        <v>0.45055700941832899</v>
      </c>
      <c r="AP149" s="18">
        <v>-3.3122927203751802</v>
      </c>
      <c r="AQ149" s="18">
        <f t="shared" si="4"/>
        <v>4.8720000000000078E-4</v>
      </c>
      <c r="AR149" s="18">
        <v>4.8720000000000078E-4</v>
      </c>
      <c r="AT149">
        <v>-9.1489712985121905</v>
      </c>
      <c r="AU149">
        <v>-15.5028444154878</v>
      </c>
      <c r="AV149">
        <v>8.9372412223547908</v>
      </c>
      <c r="AW149">
        <v>10.046213401317599</v>
      </c>
      <c r="AX149">
        <v>9.6906753217964798</v>
      </c>
      <c r="AY149">
        <v>11.157554563688899</v>
      </c>
      <c r="AZ149">
        <v>9.5995283079305196</v>
      </c>
      <c r="BA149" s="11" t="s">
        <v>369</v>
      </c>
      <c r="BB149" t="s">
        <v>70</v>
      </c>
      <c r="BC149" t="s">
        <v>71</v>
      </c>
      <c r="BD149" t="s">
        <v>71</v>
      </c>
      <c r="BE149" t="s">
        <v>71</v>
      </c>
      <c r="BF149" t="s">
        <v>70</v>
      </c>
      <c r="BG149" t="s">
        <v>70</v>
      </c>
      <c r="BI149" t="s">
        <v>73</v>
      </c>
      <c r="BJ149">
        <v>1.3010299956639799</v>
      </c>
      <c r="BK149">
        <v>1.6020599913279601</v>
      </c>
      <c r="BL149">
        <v>1.3954434058665799</v>
      </c>
      <c r="BN149">
        <v>0</v>
      </c>
      <c r="BO149">
        <v>0</v>
      </c>
      <c r="BP149">
        <v>0</v>
      </c>
      <c r="BQ149">
        <v>0</v>
      </c>
      <c r="BR149">
        <v>0</v>
      </c>
    </row>
    <row r="150" spans="1:71">
      <c r="A150" t="s">
        <v>370</v>
      </c>
      <c r="B150">
        <v>-3.4524714235402199</v>
      </c>
      <c r="C150">
        <v>-4.0577438495805396</v>
      </c>
      <c r="D150">
        <v>-3.5111673656176001</v>
      </c>
      <c r="E150">
        <v>-3.2992962828549799</v>
      </c>
      <c r="H150">
        <v>-2.6974526275125101</v>
      </c>
      <c r="I150">
        <v>-2.6871881737879102</v>
      </c>
      <c r="J150">
        <v>-4.7912899800936</v>
      </c>
      <c r="K150">
        <v>-3.4424927980943401</v>
      </c>
      <c r="L150">
        <v>-2.18256685588862</v>
      </c>
      <c r="M150">
        <v>-1.6296719922204901</v>
      </c>
      <c r="N150">
        <v>-2.0853395694107801</v>
      </c>
      <c r="O150">
        <v>-3.3874280459348198</v>
      </c>
      <c r="P150">
        <v>-3.99097425791309</v>
      </c>
      <c r="Q150">
        <v>-3.4353339357479098</v>
      </c>
      <c r="R150">
        <v>-3.28735029837279</v>
      </c>
      <c r="U150">
        <v>-2.7068585165490702</v>
      </c>
      <c r="V150">
        <v>-2.6935749724493099</v>
      </c>
      <c r="W150">
        <v>-4.7854210464294997</v>
      </c>
      <c r="X150">
        <v>-3.4519793050944698</v>
      </c>
      <c r="Y150">
        <v>-2.1966111750163901</v>
      </c>
      <c r="Z150">
        <v>-1.6181632000016599</v>
      </c>
      <c r="AA150">
        <v>-2.0930726526910401</v>
      </c>
      <c r="AB150">
        <v>-3.99097425791309</v>
      </c>
      <c r="AC150">
        <v>-3.4353339357479098</v>
      </c>
      <c r="AD150">
        <v>-3.28735029837279</v>
      </c>
      <c r="AG150">
        <v>-2.7068585165490702</v>
      </c>
      <c r="AH150">
        <v>-2.6935749724493099</v>
      </c>
      <c r="AI150">
        <v>-4.7854210464294997</v>
      </c>
      <c r="AJ150">
        <v>-3.4519793050944698</v>
      </c>
      <c r="AK150">
        <v>-2.1966111750163901</v>
      </c>
      <c r="AL150">
        <v>-1.6181632000016599</v>
      </c>
      <c r="AM150">
        <v>-2.0930726526910401</v>
      </c>
      <c r="AN150">
        <v>-0.64829395852034599</v>
      </c>
      <c r="AO150" s="18">
        <v>-2.7068585165490702</v>
      </c>
      <c r="AP150" s="18">
        <v>-4.7854210464294997</v>
      </c>
      <c r="AQ150" s="18">
        <f t="shared" si="4"/>
        <v>1.6390000000000018E-5</v>
      </c>
      <c r="AR150" s="18">
        <v>1.6390000000000018E-5</v>
      </c>
      <c r="AS150">
        <v>-1.5934598195660401</v>
      </c>
      <c r="AT150">
        <v>-22.0097175982308</v>
      </c>
      <c r="AU150">
        <v>-24.7743298321491</v>
      </c>
      <c r="AV150">
        <v>21.797987522073399</v>
      </c>
      <c r="AW150">
        <v>22.9069597010362</v>
      </c>
      <c r="AX150">
        <v>18.5577382931363</v>
      </c>
      <c r="AY150">
        <v>24.0183008634075</v>
      </c>
      <c r="AZ150">
        <v>19.302859081681699</v>
      </c>
      <c r="BA150" s="11" t="s">
        <v>371</v>
      </c>
      <c r="BB150" t="s">
        <v>70</v>
      </c>
      <c r="BC150" t="s">
        <v>70</v>
      </c>
      <c r="BD150" t="s">
        <v>70</v>
      </c>
      <c r="BE150" t="s">
        <v>70</v>
      </c>
      <c r="BF150" t="s">
        <v>70</v>
      </c>
      <c r="BG150" t="s">
        <v>70</v>
      </c>
      <c r="BH150" t="s">
        <v>72</v>
      </c>
      <c r="BI150" t="s">
        <v>76</v>
      </c>
      <c r="BJ150">
        <v>1</v>
      </c>
      <c r="BK150">
        <v>1</v>
      </c>
      <c r="BL150">
        <v>0.73272489860561396</v>
      </c>
      <c r="BM150">
        <v>1.1133986969830201</v>
      </c>
      <c r="BN150">
        <v>0</v>
      </c>
      <c r="BO150">
        <v>0</v>
      </c>
      <c r="BP150">
        <v>0</v>
      </c>
      <c r="BQ150">
        <v>1</v>
      </c>
      <c r="BR150">
        <v>0</v>
      </c>
    </row>
    <row r="151" spans="1:71">
      <c r="A151" t="s">
        <v>372</v>
      </c>
      <c r="B151">
        <v>-0.70929775671214601</v>
      </c>
      <c r="C151">
        <v>0.25454807710897398</v>
      </c>
      <c r="D151">
        <v>-0.450874073241889</v>
      </c>
      <c r="F151">
        <v>-0.76321090059070695</v>
      </c>
      <c r="H151">
        <v>0.60508946188157997</v>
      </c>
      <c r="I151">
        <v>1.1027766148834399</v>
      </c>
      <c r="J151">
        <v>-2.05719853368206</v>
      </c>
      <c r="K151">
        <v>1.30081279411812</v>
      </c>
      <c r="L151">
        <v>2.1625644065230198</v>
      </c>
      <c r="M151">
        <v>2.2760019899620501</v>
      </c>
      <c r="N151">
        <v>2.25935492730803</v>
      </c>
      <c r="AB151">
        <v>0.25454807710897398</v>
      </c>
      <c r="AC151">
        <v>-0.450874073241889</v>
      </c>
      <c r="AE151">
        <v>-0.76321090059070695</v>
      </c>
      <c r="AG151">
        <v>0.60508946188157997</v>
      </c>
      <c r="AH151">
        <v>1.1027766148834399</v>
      </c>
      <c r="AI151">
        <v>-2.05719853368206</v>
      </c>
      <c r="AJ151">
        <v>1.30081279411812</v>
      </c>
      <c r="AK151">
        <v>2.1625644065230198</v>
      </c>
      <c r="AL151">
        <v>2.2760019899620501</v>
      </c>
      <c r="AM151">
        <v>2.25935492730803</v>
      </c>
      <c r="AN151">
        <v>1.0426384442149801</v>
      </c>
      <c r="AO151" s="18">
        <v>0.853933038382511</v>
      </c>
      <c r="AP151" s="18">
        <v>-2.05719853368206</v>
      </c>
      <c r="AQ151" s="18">
        <f t="shared" si="4"/>
        <v>8.7659999999999856E-3</v>
      </c>
      <c r="AR151" s="18">
        <v>8.7659999999999856E-3</v>
      </c>
      <c r="AS151">
        <v>-1.5228787452803401</v>
      </c>
      <c r="AT151">
        <v>-13.433604711128099</v>
      </c>
      <c r="AU151">
        <v>-16.0869674246191</v>
      </c>
      <c r="AV151">
        <v>13.2218746349707</v>
      </c>
      <c r="AW151">
        <v>14.330846813933499</v>
      </c>
      <c r="AX151">
        <v>14.734417505246199</v>
      </c>
      <c r="AY151">
        <v>15.442187976304799</v>
      </c>
      <c r="AZ151">
        <v>14.2875377495106</v>
      </c>
      <c r="BA151" s="11" t="s">
        <v>373</v>
      </c>
      <c r="BB151" t="s">
        <v>70</v>
      </c>
      <c r="BC151" t="s">
        <v>71</v>
      </c>
      <c r="BD151" t="s">
        <v>71</v>
      </c>
      <c r="BE151" t="s">
        <v>71</v>
      </c>
      <c r="BF151" t="s">
        <v>70</v>
      </c>
      <c r="BG151" t="s">
        <v>70</v>
      </c>
      <c r="BI151" t="s">
        <v>76</v>
      </c>
      <c r="BJ151">
        <v>1</v>
      </c>
      <c r="BL151">
        <v>1.18018310805343</v>
      </c>
      <c r="BM151">
        <v>-2.3768117836628502</v>
      </c>
      <c r="BN151">
        <v>0</v>
      </c>
      <c r="BO151">
        <v>0</v>
      </c>
      <c r="BP151">
        <v>0</v>
      </c>
      <c r="BQ151">
        <v>1</v>
      </c>
      <c r="BR151">
        <v>0</v>
      </c>
    </row>
    <row r="152" spans="1:71">
      <c r="A152" t="s">
        <v>374</v>
      </c>
      <c r="B152">
        <v>-0.193480865919295</v>
      </c>
      <c r="C152">
        <v>1.3502480183341601</v>
      </c>
      <c r="D152">
        <v>1.6262376851469</v>
      </c>
      <c r="F152">
        <v>4.1787318971751801E-2</v>
      </c>
      <c r="H152">
        <v>1.2583978040955099</v>
      </c>
      <c r="I152">
        <v>1.3535315590777599</v>
      </c>
      <c r="J152">
        <v>1.5271141116398099</v>
      </c>
      <c r="L152">
        <v>2.7328760413627098</v>
      </c>
      <c r="M152">
        <v>2.70294724618156</v>
      </c>
      <c r="N152">
        <v>2.73383900069715</v>
      </c>
      <c r="O152">
        <v>-8.3230315716863901E-2</v>
      </c>
      <c r="P152">
        <v>1.51375015008182</v>
      </c>
      <c r="Q152">
        <v>1.7782236267661</v>
      </c>
      <c r="S152">
        <v>3.74264979406237E-2</v>
      </c>
      <c r="U152">
        <v>1.28148788794008</v>
      </c>
      <c r="V152">
        <v>1.34556975605639</v>
      </c>
      <c r="W152">
        <v>1.4924810101288799</v>
      </c>
      <c r="Y152">
        <v>2.72106830179716</v>
      </c>
      <c r="Z152">
        <v>2.7175040747642001</v>
      </c>
      <c r="AA152">
        <v>2.75450122938692</v>
      </c>
      <c r="AB152">
        <v>1.51375015008182</v>
      </c>
      <c r="AC152">
        <v>1.7782236267661</v>
      </c>
      <c r="AE152">
        <v>3.74264979406237E-2</v>
      </c>
      <c r="AG152">
        <v>1.28148788794008</v>
      </c>
      <c r="AH152">
        <v>1.34556975605639</v>
      </c>
      <c r="AI152">
        <v>1.4924810101288799</v>
      </c>
      <c r="AK152">
        <v>2.72106830179716</v>
      </c>
      <c r="AL152">
        <v>2.7175040747642001</v>
      </c>
      <c r="AM152">
        <v>2.75450122938692</v>
      </c>
      <c r="AN152">
        <v>0.84436318357892903</v>
      </c>
      <c r="AO152" s="18">
        <v>1.51375015008182</v>
      </c>
      <c r="AP152" s="18">
        <v>3.74264979406237E-2</v>
      </c>
      <c r="AQ152" s="18">
        <f t="shared" si="4"/>
        <v>1.0900000000000001</v>
      </c>
      <c r="AR152" s="18">
        <v>1.0900000000000001</v>
      </c>
      <c r="AS152">
        <v>-0.25727486869530197</v>
      </c>
      <c r="AT152">
        <v>-8.6864641147801205</v>
      </c>
      <c r="AU152">
        <v>-14.7017526363912</v>
      </c>
      <c r="AV152">
        <v>8.4747340386227208</v>
      </c>
      <c r="AW152">
        <v>9.5837062175854904</v>
      </c>
      <c r="AY152">
        <v>10.695047379956801</v>
      </c>
      <c r="AZ152">
        <v>10.2002142648619</v>
      </c>
      <c r="BA152" s="11" t="s">
        <v>375</v>
      </c>
      <c r="BB152" t="s">
        <v>70</v>
      </c>
      <c r="BC152" t="s">
        <v>70</v>
      </c>
      <c r="BD152" t="s">
        <v>71</v>
      </c>
      <c r="BE152" t="s">
        <v>71</v>
      </c>
      <c r="BF152" t="s">
        <v>72</v>
      </c>
      <c r="BG152" t="s">
        <v>70</v>
      </c>
      <c r="BI152" t="s">
        <v>76</v>
      </c>
      <c r="BL152">
        <v>0.61439505307925502</v>
      </c>
      <c r="BM152">
        <v>-1.7710250187771299</v>
      </c>
      <c r="BN152">
        <v>0</v>
      </c>
      <c r="BO152">
        <v>0</v>
      </c>
      <c r="BP152">
        <v>0</v>
      </c>
      <c r="BQ152">
        <v>1</v>
      </c>
      <c r="BR152">
        <v>0</v>
      </c>
    </row>
    <row r="153" spans="1:71">
      <c r="A153" t="s">
        <v>376</v>
      </c>
      <c r="B153">
        <v>-1.22687207596667</v>
      </c>
      <c r="C153">
        <v>-1.72538038090876</v>
      </c>
      <c r="D153">
        <v>0.31217735643977901</v>
      </c>
      <c r="F153">
        <v>-2.8680607047895799</v>
      </c>
      <c r="G153">
        <v>-2.42829116819131</v>
      </c>
      <c r="H153">
        <v>0.94816836172713204</v>
      </c>
      <c r="I153">
        <v>1.23019337886905</v>
      </c>
      <c r="J153">
        <v>1.6355842663112301</v>
      </c>
      <c r="K153">
        <v>0.86652362553284401</v>
      </c>
      <c r="L153">
        <v>1.9740970037941299</v>
      </c>
      <c r="M153">
        <v>2.0402066275747099</v>
      </c>
      <c r="N153">
        <v>1.9803670261847801</v>
      </c>
      <c r="AB153">
        <v>-1.72538038090876</v>
      </c>
      <c r="AC153">
        <v>0.31217735643977901</v>
      </c>
      <c r="AE153">
        <v>-2.8680607047895799</v>
      </c>
      <c r="AF153">
        <v>-2.42829116819131</v>
      </c>
      <c r="AG153">
        <v>0.94816836172713204</v>
      </c>
      <c r="AH153">
        <v>1.23019337886905</v>
      </c>
      <c r="AI153">
        <v>1.6355842663112301</v>
      </c>
      <c r="AJ153">
        <v>0.86652362553284401</v>
      </c>
      <c r="AK153">
        <v>1.9740970037941299</v>
      </c>
      <c r="AL153">
        <v>2.0402066275747099</v>
      </c>
      <c r="AM153">
        <v>1.9803670261847801</v>
      </c>
      <c r="AN153">
        <v>0.450507998731767</v>
      </c>
      <c r="AO153" s="18">
        <v>0.94816836172713204</v>
      </c>
      <c r="AP153" s="18">
        <v>-2.8680607047895799</v>
      </c>
      <c r="AQ153" s="18">
        <f t="shared" si="4"/>
        <v>1.3549999999999853E-3</v>
      </c>
      <c r="AR153" s="18">
        <v>1.3549999999999853E-3</v>
      </c>
      <c r="AT153">
        <v>-8.5011845033477904</v>
      </c>
      <c r="AU153">
        <v>-15.2004144073061</v>
      </c>
      <c r="AV153">
        <v>8.2894544271903907</v>
      </c>
      <c r="AW153">
        <v>9.3984266061531496</v>
      </c>
      <c r="AX153">
        <v>9.3677081288806292</v>
      </c>
      <c r="AY153">
        <v>10.509767768524499</v>
      </c>
      <c r="AZ153">
        <v>9.4493528650749194</v>
      </c>
      <c r="BA153" s="11" t="s">
        <v>377</v>
      </c>
      <c r="BB153" t="s">
        <v>71</v>
      </c>
      <c r="BC153" t="s">
        <v>71</v>
      </c>
      <c r="BD153" t="s">
        <v>70</v>
      </c>
      <c r="BE153" t="s">
        <v>70</v>
      </c>
      <c r="BF153" t="s">
        <v>72</v>
      </c>
      <c r="BG153" t="s">
        <v>70</v>
      </c>
      <c r="BI153" t="s">
        <v>73</v>
      </c>
      <c r="BJ153">
        <v>1</v>
      </c>
      <c r="BK153">
        <v>1</v>
      </c>
      <c r="BL153">
        <v>1.7936599480787401</v>
      </c>
      <c r="BN153">
        <v>0</v>
      </c>
      <c r="BO153">
        <v>0</v>
      </c>
      <c r="BP153">
        <v>0</v>
      </c>
      <c r="BQ153">
        <v>0</v>
      </c>
      <c r="BR153">
        <v>0</v>
      </c>
    </row>
    <row r="154" spans="1:71">
      <c r="A154" t="s">
        <v>378</v>
      </c>
      <c r="B154">
        <v>-0.32541439769708602</v>
      </c>
      <c r="C154">
        <v>-3.2115487929765401</v>
      </c>
      <c r="D154">
        <v>-0.67223251009727103</v>
      </c>
      <c r="F154">
        <v>-2.7675121336470099</v>
      </c>
      <c r="H154">
        <v>0.41713940972732599</v>
      </c>
      <c r="I154">
        <v>0.37051308959859303</v>
      </c>
      <c r="J154">
        <v>0.31785448933146898</v>
      </c>
      <c r="K154">
        <v>0.248463717551032</v>
      </c>
      <c r="L154">
        <v>1.60895369927586</v>
      </c>
      <c r="M154">
        <v>1.6441430505099199</v>
      </c>
      <c r="N154">
        <v>1.1316186643491299</v>
      </c>
      <c r="O154">
        <v>-0.112045296191198</v>
      </c>
      <c r="P154">
        <v>-2.9582126810282499</v>
      </c>
      <c r="Q154">
        <v>-0.449404792510672</v>
      </c>
      <c r="S154">
        <v>-2.7798919119599499</v>
      </c>
      <c r="U154">
        <v>0.410945858687775</v>
      </c>
      <c r="V154">
        <v>0.35449260058943599</v>
      </c>
      <c r="W154">
        <v>0.29402509409532301</v>
      </c>
      <c r="X154">
        <v>0.28171497002729601</v>
      </c>
      <c r="Y154">
        <v>1.6221103603612199</v>
      </c>
      <c r="Z154">
        <v>1.6001012556913901</v>
      </c>
      <c r="AA154">
        <v>1.1516762308470501</v>
      </c>
      <c r="AB154">
        <v>-2.9582126810282499</v>
      </c>
      <c r="AC154">
        <v>-0.449404792510672</v>
      </c>
      <c r="AE154">
        <v>-2.7798919119599499</v>
      </c>
      <c r="AG154">
        <v>0.410945858687775</v>
      </c>
      <c r="AH154">
        <v>0.35449260058943599</v>
      </c>
      <c r="AI154">
        <v>0.29402509409532301</v>
      </c>
      <c r="AJ154">
        <v>0.28171497002729601</v>
      </c>
      <c r="AK154">
        <v>1.6221103603612199</v>
      </c>
      <c r="AL154">
        <v>1.6001012556913901</v>
      </c>
      <c r="AM154">
        <v>1.1516762308470501</v>
      </c>
      <c r="AN154">
        <v>-0.15541702308614699</v>
      </c>
      <c r="AO154" s="18">
        <v>0.32425884734237997</v>
      </c>
      <c r="AP154" s="18">
        <v>-2.9582126810282499</v>
      </c>
      <c r="AQ154" s="18">
        <f t="shared" si="4"/>
        <v>1.1009999999999954E-3</v>
      </c>
      <c r="AR154" s="18">
        <v>1.1009999999999954E-3</v>
      </c>
      <c r="AS154">
        <v>0.43536650661266102</v>
      </c>
      <c r="AT154">
        <v>-6.7203396469385801</v>
      </c>
      <c r="AU154">
        <v>-13.7252439863611</v>
      </c>
      <c r="AV154">
        <v>6.5086095707811804</v>
      </c>
      <c r="AW154">
        <v>7.61758174974395</v>
      </c>
      <c r="AX154">
        <v>7.0020546169658804</v>
      </c>
      <c r="AY154">
        <v>8.7289229121152996</v>
      </c>
      <c r="AZ154">
        <v>7.0445984942809599</v>
      </c>
      <c r="BA154" s="11" t="s">
        <v>379</v>
      </c>
      <c r="BB154" t="s">
        <v>70</v>
      </c>
      <c r="BC154" t="s">
        <v>70</v>
      </c>
      <c r="BD154" t="s">
        <v>71</v>
      </c>
      <c r="BE154" t="s">
        <v>71</v>
      </c>
      <c r="BF154" t="s">
        <v>72</v>
      </c>
      <c r="BG154" t="s">
        <v>70</v>
      </c>
      <c r="BI154" t="s">
        <v>76</v>
      </c>
      <c r="BJ154">
        <v>1.6020599913279601</v>
      </c>
      <c r="BK154">
        <v>1</v>
      </c>
      <c r="BL154">
        <v>1.5157982973542601</v>
      </c>
      <c r="BM154">
        <v>0.111107659270282</v>
      </c>
      <c r="BN154">
        <v>0</v>
      </c>
      <c r="BO154">
        <v>0</v>
      </c>
      <c r="BP154">
        <v>0</v>
      </c>
      <c r="BQ154">
        <v>0</v>
      </c>
      <c r="BR154">
        <v>0</v>
      </c>
    </row>
    <row r="155" spans="1:71">
      <c r="A155" t="s">
        <v>380</v>
      </c>
      <c r="B155">
        <v>-0.66114525374767696</v>
      </c>
      <c r="C155">
        <v>0.70620554188197104</v>
      </c>
      <c r="D155">
        <v>-0.224243962155902</v>
      </c>
      <c r="E155">
        <v>1.4131320504348699</v>
      </c>
      <c r="F155">
        <v>-1.39286679560843</v>
      </c>
      <c r="G155">
        <v>1.3856062735983099</v>
      </c>
      <c r="H155">
        <v>1.35121634533934</v>
      </c>
      <c r="I155">
        <v>1.2833012287035499</v>
      </c>
      <c r="J155">
        <v>2.7934411329776601</v>
      </c>
      <c r="K155">
        <v>1.3380578754197601</v>
      </c>
      <c r="L155">
        <v>2.4299136977637499</v>
      </c>
      <c r="M155">
        <v>2.2052043639481398</v>
      </c>
      <c r="N155">
        <v>2.3396501576136801</v>
      </c>
      <c r="O155">
        <v>-0.43877932106605599</v>
      </c>
      <c r="P155">
        <v>0.88161287247834796</v>
      </c>
      <c r="Q155">
        <v>-1.0728208358307E-2</v>
      </c>
      <c r="R155">
        <v>1.38774565960886</v>
      </c>
      <c r="S155">
        <v>-1.3734543409728699</v>
      </c>
      <c r="T155">
        <v>1.39724458101039</v>
      </c>
      <c r="U155">
        <v>1.3732798932775001</v>
      </c>
      <c r="V155">
        <v>1.2848817146554501</v>
      </c>
      <c r="W155">
        <v>2.8046845149069402</v>
      </c>
      <c r="X155">
        <v>1.34498141392726</v>
      </c>
      <c r="Y155">
        <v>2.4276483711869301</v>
      </c>
      <c r="Z155">
        <v>2.2095150145426299</v>
      </c>
      <c r="AA155">
        <v>2.3641756327706198</v>
      </c>
      <c r="AB155">
        <v>0.88161287247834796</v>
      </c>
      <c r="AC155">
        <v>-1.0728208358307E-2</v>
      </c>
      <c r="AD155">
        <v>1.38774565960886</v>
      </c>
      <c r="AE155">
        <v>-1.3734543409728699</v>
      </c>
      <c r="AF155">
        <v>1.39724458101039</v>
      </c>
      <c r="AG155">
        <v>1.3732798932775001</v>
      </c>
      <c r="AH155">
        <v>1.2848817146554501</v>
      </c>
      <c r="AI155">
        <v>2.8046845149069402</v>
      </c>
      <c r="AJ155">
        <v>1.34498141392726</v>
      </c>
      <c r="AK155">
        <v>2.4276483711869301</v>
      </c>
      <c r="AL155">
        <v>2.2095150145426299</v>
      </c>
      <c r="AM155">
        <v>2.3641756327706198</v>
      </c>
      <c r="AN155">
        <v>0.74120449923485299</v>
      </c>
      <c r="AO155" s="18">
        <v>1.3732798932775001</v>
      </c>
      <c r="AP155" s="18">
        <v>-1.3734543409728699</v>
      </c>
      <c r="AQ155" s="18">
        <f t="shared" si="4"/>
        <v>4.2320000000000059E-2</v>
      </c>
      <c r="AR155" s="18">
        <v>4.2320000000000059E-2</v>
      </c>
      <c r="AS155">
        <v>0.39619934709573601</v>
      </c>
      <c r="AT155">
        <v>-9.6995278678261201</v>
      </c>
      <c r="AU155">
        <v>-15.0829480061282</v>
      </c>
      <c r="AV155">
        <v>9.4877977916687204</v>
      </c>
      <c r="AW155">
        <v>10.596769970631501</v>
      </c>
      <c r="AX155">
        <v>11.044509281753401</v>
      </c>
      <c r="AY155">
        <v>11.7081111330028</v>
      </c>
      <c r="AZ155">
        <v>11.072807761103601</v>
      </c>
      <c r="BA155" s="11" t="s">
        <v>381</v>
      </c>
      <c r="BB155" t="s">
        <v>70</v>
      </c>
      <c r="BC155" t="s">
        <v>70</v>
      </c>
      <c r="BD155" t="s">
        <v>71</v>
      </c>
      <c r="BE155" t="s">
        <v>70</v>
      </c>
      <c r="BF155" t="s">
        <v>70</v>
      </c>
      <c r="BG155" t="s">
        <v>70</v>
      </c>
      <c r="BI155" t="s">
        <v>76</v>
      </c>
      <c r="BL155">
        <v>1.1495929367076601</v>
      </c>
      <c r="BM155">
        <v>-0.97708054618175999</v>
      </c>
      <c r="BN155">
        <v>0</v>
      </c>
      <c r="BO155">
        <v>0</v>
      </c>
      <c r="BP155">
        <v>0</v>
      </c>
      <c r="BQ155">
        <v>0</v>
      </c>
      <c r="BR155">
        <v>0</v>
      </c>
    </row>
    <row r="156" spans="1:71">
      <c r="A156" t="s">
        <v>382</v>
      </c>
      <c r="B156">
        <v>-3.5388017113775101</v>
      </c>
      <c r="C156">
        <v>-1.95350483566529</v>
      </c>
      <c r="D156">
        <v>-1.16196991701468</v>
      </c>
      <c r="E156">
        <v>-3.7690404442514298</v>
      </c>
      <c r="F156">
        <v>-1.7864822430037</v>
      </c>
      <c r="H156">
        <v>-0.70092873997258998</v>
      </c>
      <c r="I156">
        <v>0.85357654361964197</v>
      </c>
      <c r="J156">
        <v>-0.50947969063665099</v>
      </c>
      <c r="L156">
        <v>0.55181582235101601</v>
      </c>
      <c r="M156">
        <v>0.545678149792026</v>
      </c>
      <c r="N156">
        <v>0.545678149792026</v>
      </c>
      <c r="O156">
        <v>-3.36481795134373</v>
      </c>
      <c r="P156">
        <v>-1.81191562628506</v>
      </c>
      <c r="Q156">
        <v>-0.97963871735229202</v>
      </c>
      <c r="R156">
        <v>-3.76371472255197</v>
      </c>
      <c r="S156">
        <v>-1.7912899800936</v>
      </c>
      <c r="U156">
        <v>-0.71873931294498705</v>
      </c>
      <c r="V156">
        <v>0.84285876244529401</v>
      </c>
      <c r="W156">
        <v>-0.52244466780101895</v>
      </c>
      <c r="Y156">
        <v>0.52840243795361697</v>
      </c>
      <c r="Z156">
        <v>0.546912643181243</v>
      </c>
      <c r="AA156">
        <v>0.53844805171021703</v>
      </c>
      <c r="AB156">
        <v>-1.81191562628506</v>
      </c>
      <c r="AC156">
        <v>-0.97963871735229202</v>
      </c>
      <c r="AD156">
        <v>-3.76371472255197</v>
      </c>
      <c r="AE156">
        <v>-1.7912899800936</v>
      </c>
      <c r="AG156">
        <v>-0.71873931294498705</v>
      </c>
      <c r="AH156">
        <v>0.84285876244529401</v>
      </c>
      <c r="AI156">
        <v>-0.52244466780101895</v>
      </c>
      <c r="AK156">
        <v>0.52840243795361697</v>
      </c>
      <c r="AL156">
        <v>0.546912643181243</v>
      </c>
      <c r="AM156">
        <v>0.53844805171021703</v>
      </c>
      <c r="AN156">
        <v>0.18625980211249599</v>
      </c>
      <c r="AO156" s="18">
        <v>-0.52244466780101895</v>
      </c>
      <c r="AP156" s="18">
        <v>-1.81191562628506</v>
      </c>
      <c r="AQ156" s="18">
        <f t="shared" si="4"/>
        <v>1.5420000000000062E-2</v>
      </c>
      <c r="AR156" s="18">
        <v>1.5420000000000062E-2</v>
      </c>
      <c r="AT156">
        <v>-5.8310009039396196</v>
      </c>
      <c r="AU156">
        <v>-14.6323578924665</v>
      </c>
      <c r="AV156">
        <v>5.6192708277822199</v>
      </c>
      <c r="AW156">
        <v>6.7282430067449797</v>
      </c>
      <c r="AY156">
        <v>7.8395841691163399</v>
      </c>
      <c r="AZ156">
        <v>5.3085562361385996</v>
      </c>
      <c r="BA156" s="11" t="s">
        <v>383</v>
      </c>
      <c r="BB156" t="s">
        <v>72</v>
      </c>
      <c r="BC156" t="s">
        <v>72</v>
      </c>
      <c r="BD156" t="s">
        <v>70</v>
      </c>
      <c r="BE156" t="s">
        <v>70</v>
      </c>
      <c r="BF156" t="s">
        <v>72</v>
      </c>
      <c r="BG156" t="s">
        <v>71</v>
      </c>
      <c r="BH156" t="s">
        <v>72</v>
      </c>
      <c r="BI156" t="s">
        <v>73</v>
      </c>
      <c r="BL156">
        <v>1.42549580164409</v>
      </c>
      <c r="BN156">
        <v>1</v>
      </c>
      <c r="BO156">
        <v>1</v>
      </c>
      <c r="BP156">
        <v>1</v>
      </c>
      <c r="BQ156">
        <v>0</v>
      </c>
      <c r="BR156">
        <v>0</v>
      </c>
      <c r="BS156" s="10" t="s">
        <v>532</v>
      </c>
    </row>
    <row r="157" spans="1:71">
      <c r="A157" t="s">
        <v>384</v>
      </c>
      <c r="B157">
        <v>-2.2265061077290298</v>
      </c>
      <c r="F157">
        <v>-2.0456609913975399</v>
      </c>
      <c r="H157">
        <v>3.0557604646877299</v>
      </c>
      <c r="I157">
        <v>5.60944536028039E-3</v>
      </c>
      <c r="J157">
        <v>3.01535975540921</v>
      </c>
      <c r="K157">
        <v>1.6770591773921599</v>
      </c>
      <c r="L157">
        <v>2.75058552734101</v>
      </c>
      <c r="M157">
        <v>2.7709992051639398</v>
      </c>
      <c r="N157">
        <v>2.7319914490189299</v>
      </c>
      <c r="O157">
        <v>-2.10618277603254</v>
      </c>
      <c r="S157">
        <v>-2.06879647454925</v>
      </c>
      <c r="U157">
        <v>3.02448566769917</v>
      </c>
      <c r="V157">
        <v>1.6615547557177399E-2</v>
      </c>
      <c r="W157">
        <v>3.0580462303952798</v>
      </c>
      <c r="X157">
        <v>1.6973165417323799</v>
      </c>
      <c r="Y157">
        <v>2.7617023675414099</v>
      </c>
      <c r="Z157">
        <v>2.73455982157948</v>
      </c>
      <c r="AA157">
        <v>2.74803289413014</v>
      </c>
      <c r="AE157">
        <v>-2.06879647454925</v>
      </c>
      <c r="AG157">
        <v>3.02448566769917</v>
      </c>
      <c r="AH157">
        <v>1.6615547557177399E-2</v>
      </c>
      <c r="AI157">
        <v>3.0580462303952798</v>
      </c>
      <c r="AJ157">
        <v>1.6973165417323799</v>
      </c>
      <c r="AK157">
        <v>2.7617023675414099</v>
      </c>
      <c r="AL157">
        <v>2.73455982157948</v>
      </c>
      <c r="AM157">
        <v>2.74803289413014</v>
      </c>
      <c r="AN157">
        <v>1.5368275079142999</v>
      </c>
      <c r="AO157" s="18">
        <v>2.74129635785481</v>
      </c>
      <c r="AP157" s="18">
        <v>-2.06879647454925</v>
      </c>
      <c r="AQ157" s="18">
        <f t="shared" si="4"/>
        <v>8.5349999999999454E-3</v>
      </c>
      <c r="AR157" s="18">
        <v>8.5349999999999454E-3</v>
      </c>
      <c r="AS157">
        <v>1.17609125905568</v>
      </c>
      <c r="AT157">
        <v>-5.3849331146747597</v>
      </c>
      <c r="AU157">
        <v>-10.050429443103001</v>
      </c>
      <c r="AV157">
        <v>5.17320303851736</v>
      </c>
      <c r="AW157">
        <v>6.2821752174801304</v>
      </c>
      <c r="AX157">
        <v>7.0822496564071402</v>
      </c>
      <c r="AY157">
        <v>7.39351637985148</v>
      </c>
      <c r="AZ157">
        <v>8.1262294725295696</v>
      </c>
      <c r="BA157" s="11" t="s">
        <v>385</v>
      </c>
      <c r="BB157" t="s">
        <v>70</v>
      </c>
      <c r="BC157" t="s">
        <v>70</v>
      </c>
      <c r="BD157" t="s">
        <v>71</v>
      </c>
      <c r="BE157" t="s">
        <v>71</v>
      </c>
      <c r="BF157" t="s">
        <v>70</v>
      </c>
      <c r="BG157" t="s">
        <v>70</v>
      </c>
      <c r="BI157" t="s">
        <v>76</v>
      </c>
      <c r="BL157">
        <v>2.1851203425785499</v>
      </c>
      <c r="BM157">
        <v>-1.5652050987991299</v>
      </c>
      <c r="BN157">
        <v>0</v>
      </c>
      <c r="BO157">
        <v>0</v>
      </c>
      <c r="BP157">
        <v>0</v>
      </c>
      <c r="BQ157">
        <v>0</v>
      </c>
      <c r="BR157">
        <v>0</v>
      </c>
    </row>
    <row r="158" spans="1:71">
      <c r="A158" t="s">
        <v>386</v>
      </c>
      <c r="B158">
        <v>-7.9327399723332498E-3</v>
      </c>
      <c r="D158">
        <v>-0.109578981199086</v>
      </c>
      <c r="E158">
        <v>0.52981519664462995</v>
      </c>
      <c r="F158">
        <v>0.59505508975930399</v>
      </c>
      <c r="I158">
        <v>-5.83395216116077E-2</v>
      </c>
      <c r="J158">
        <v>-3.6599526823386102</v>
      </c>
      <c r="M158">
        <v>1.8678209080455701</v>
      </c>
      <c r="N158">
        <v>1.8765642139838501</v>
      </c>
      <c r="O158">
        <v>3.2618760850719901E-2</v>
      </c>
      <c r="Q158">
        <v>-9.1461367828040596E-2</v>
      </c>
      <c r="R158">
        <v>0.53402610605613499</v>
      </c>
      <c r="S158">
        <v>0.60260252042025597</v>
      </c>
      <c r="V158">
        <v>-7.4584762915753805E-2</v>
      </c>
      <c r="W158">
        <v>-3.66414108868018</v>
      </c>
      <c r="Z158">
        <v>1.87575557925805</v>
      </c>
      <c r="AA158">
        <v>1.86923171973098</v>
      </c>
      <c r="AC158">
        <v>-9.1461367828040596E-2</v>
      </c>
      <c r="AD158">
        <v>0.53402610605613499</v>
      </c>
      <c r="AE158">
        <v>0.60260252042025597</v>
      </c>
      <c r="AH158">
        <v>-7.4584762915753805E-2</v>
      </c>
      <c r="AI158">
        <v>-3.66414108868018</v>
      </c>
      <c r="AL158">
        <v>1.87575557925805</v>
      </c>
      <c r="AM158">
        <v>1.86923171973098</v>
      </c>
      <c r="AN158">
        <v>0.51890758300882001</v>
      </c>
      <c r="AO158" s="18">
        <v>0.26400887875225099</v>
      </c>
      <c r="AP158" s="18">
        <v>-3.66414108868018</v>
      </c>
      <c r="AQ158" s="18">
        <f t="shared" si="4"/>
        <v>2.1670000000000085E-4</v>
      </c>
      <c r="AR158" s="18">
        <v>2.1670000000000085E-4</v>
      </c>
      <c r="AS158">
        <v>2</v>
      </c>
      <c r="AT158">
        <v>-2.80935665347236</v>
      </c>
      <c r="AU158">
        <v>-12.498579092913999</v>
      </c>
      <c r="AV158">
        <v>2.5976265773149598</v>
      </c>
      <c r="AW158">
        <v>3.7065987562777298</v>
      </c>
      <c r="AY158">
        <v>4.8179399186490803</v>
      </c>
      <c r="AZ158">
        <v>3.0733655322246101</v>
      </c>
      <c r="BA158" s="11" t="s">
        <v>387</v>
      </c>
      <c r="BB158" t="s">
        <v>70</v>
      </c>
      <c r="BC158" t="s">
        <v>70</v>
      </c>
      <c r="BD158" t="s">
        <v>71</v>
      </c>
      <c r="BE158" t="s">
        <v>71</v>
      </c>
      <c r="BF158" t="s">
        <v>72</v>
      </c>
      <c r="BG158" t="s">
        <v>70</v>
      </c>
      <c r="BI158" t="s">
        <v>73</v>
      </c>
      <c r="BL158">
        <v>1.77743636224033</v>
      </c>
      <c r="BM158">
        <v>1.7359911212477499</v>
      </c>
      <c r="BN158">
        <v>0</v>
      </c>
      <c r="BO158">
        <v>1</v>
      </c>
      <c r="BP158">
        <v>1</v>
      </c>
      <c r="BQ158">
        <v>0</v>
      </c>
      <c r="BR158">
        <v>0</v>
      </c>
    </row>
    <row r="159" spans="1:71">
      <c r="A159" t="s">
        <v>388</v>
      </c>
      <c r="B159">
        <v>-0.48585086552456302</v>
      </c>
      <c r="C159">
        <v>-1.74690441415097</v>
      </c>
      <c r="D159">
        <v>-0.10034361969436401</v>
      </c>
      <c r="F159">
        <v>-1.17606954487444</v>
      </c>
      <c r="H159">
        <v>0.31993843998030902</v>
      </c>
      <c r="I159">
        <v>7.3718350346122702E-2</v>
      </c>
      <c r="J159">
        <v>-0.121650577782225</v>
      </c>
      <c r="K159">
        <v>-8.1707487244644494E-2</v>
      </c>
      <c r="L159">
        <v>0.909662985154018</v>
      </c>
      <c r="M159">
        <v>0.69600671521854596</v>
      </c>
      <c r="AB159">
        <v>-1.74690441415097</v>
      </c>
      <c r="AC159">
        <v>-0.10034361969436401</v>
      </c>
      <c r="AE159">
        <v>-1.17606954487444</v>
      </c>
      <c r="AG159">
        <v>0.31993843998030902</v>
      </c>
      <c r="AH159">
        <v>7.3718350346122702E-2</v>
      </c>
      <c r="AI159">
        <v>-0.121650577782225</v>
      </c>
      <c r="AJ159">
        <v>-8.1707487244644494E-2</v>
      </c>
      <c r="AK159">
        <v>0.909662985154018</v>
      </c>
      <c r="AL159">
        <v>0.69600671521854596</v>
      </c>
      <c r="AN159">
        <v>-0.28721215933445099</v>
      </c>
      <c r="AO159" s="18">
        <v>-8.1707487244644494E-2</v>
      </c>
      <c r="AP159" s="18">
        <v>-1.74690441415097</v>
      </c>
      <c r="AQ159" s="18">
        <f t="shared" si="4"/>
        <v>1.7909999999999926E-2</v>
      </c>
      <c r="AR159" s="18">
        <v>1.7909999999999926E-2</v>
      </c>
      <c r="AS159">
        <v>-4.5757490560675101E-2</v>
      </c>
      <c r="AT159">
        <v>-7.3585789174963798</v>
      </c>
      <c r="AU159">
        <v>-14.5454631665701</v>
      </c>
      <c r="AV159">
        <v>7.1468488413389801</v>
      </c>
      <c r="AW159">
        <v>8.2558210203017506</v>
      </c>
      <c r="AX159">
        <v>7.2768714302517399</v>
      </c>
      <c r="AY159">
        <v>9.3671621826731002</v>
      </c>
      <c r="AZ159">
        <v>7.2768714302517399</v>
      </c>
      <c r="BA159" s="11" t="s">
        <v>389</v>
      </c>
      <c r="BB159" t="s">
        <v>70</v>
      </c>
      <c r="BC159" t="s">
        <v>70</v>
      </c>
      <c r="BD159" t="s">
        <v>71</v>
      </c>
      <c r="BE159" t="s">
        <v>71</v>
      </c>
      <c r="BF159" t="s">
        <v>70</v>
      </c>
      <c r="BG159" t="s">
        <v>70</v>
      </c>
      <c r="BI159" t="s">
        <v>76</v>
      </c>
      <c r="BJ159">
        <v>1</v>
      </c>
      <c r="BK159">
        <v>1</v>
      </c>
      <c r="BL159">
        <v>0.75581992935924702</v>
      </c>
      <c r="BM159">
        <v>3.5949996683969303E-2</v>
      </c>
      <c r="BN159">
        <v>0</v>
      </c>
      <c r="BO159">
        <v>0</v>
      </c>
      <c r="BP159">
        <v>0</v>
      </c>
      <c r="BQ159">
        <v>1</v>
      </c>
      <c r="BR159">
        <v>0</v>
      </c>
    </row>
    <row r="160" spans="1:71">
      <c r="A160" t="s">
        <v>390</v>
      </c>
      <c r="B160">
        <v>-2.4377071355435298</v>
      </c>
      <c r="C160">
        <v>1.2033049161384799</v>
      </c>
      <c r="D160">
        <v>0.162862993321926</v>
      </c>
      <c r="F160">
        <v>0.47639682672533001</v>
      </c>
      <c r="H160">
        <v>2.5683190850951099</v>
      </c>
      <c r="I160">
        <v>2.5649026725291999</v>
      </c>
      <c r="J160">
        <v>1.1445742076096199</v>
      </c>
      <c r="L160">
        <v>2.2304489213782701</v>
      </c>
      <c r="M160">
        <v>2.2586372827240799</v>
      </c>
      <c r="N160">
        <v>2.27760921430409</v>
      </c>
      <c r="O160">
        <v>-2.4100503986742901</v>
      </c>
      <c r="P160">
        <v>1.2370407913791901</v>
      </c>
      <c r="Q160">
        <v>0.186391215695493</v>
      </c>
      <c r="S160">
        <v>0.457124626303409</v>
      </c>
      <c r="U160">
        <v>2.5451833682154099</v>
      </c>
      <c r="V160">
        <v>2.5657297878311298</v>
      </c>
      <c r="W160">
        <v>1.1430148002541001</v>
      </c>
      <c r="Y160">
        <v>2.23426412437879</v>
      </c>
      <c r="Z160">
        <v>2.2407987711173298</v>
      </c>
      <c r="AA160">
        <v>2.2583978040955102</v>
      </c>
      <c r="AB160">
        <v>1.2370407913791901</v>
      </c>
      <c r="AC160">
        <v>0.186391215695493</v>
      </c>
      <c r="AE160">
        <v>0.457124626303409</v>
      </c>
      <c r="AG160">
        <v>2.5451833682154099</v>
      </c>
      <c r="AH160">
        <v>2.5657297878311298</v>
      </c>
      <c r="AI160">
        <v>1.1430148002541001</v>
      </c>
      <c r="AK160">
        <v>2.23426412437879</v>
      </c>
      <c r="AL160">
        <v>2.2407987711173298</v>
      </c>
      <c r="AM160">
        <v>2.2583978040955102</v>
      </c>
      <c r="AN160">
        <v>1.0088486836212001</v>
      </c>
      <c r="AO160" s="18">
        <v>2.23426412437879</v>
      </c>
      <c r="AP160" s="18">
        <v>0.186391215695493</v>
      </c>
      <c r="AQ160" s="18">
        <f t="shared" si="4"/>
        <v>1.5359999999999994</v>
      </c>
      <c r="AR160" s="18">
        <v>1.5359999999999994</v>
      </c>
      <c r="AS160">
        <v>2.3979400086720402</v>
      </c>
      <c r="AT160">
        <v>-8.1921962960420895</v>
      </c>
      <c r="AU160">
        <v>-15.358083457425501</v>
      </c>
      <c r="AV160">
        <v>7.9804662198846898</v>
      </c>
      <c r="AW160">
        <v>9.0894383988474594</v>
      </c>
      <c r="AY160">
        <v>10.2007795612188</v>
      </c>
      <c r="AZ160">
        <v>10.4264604204209</v>
      </c>
      <c r="BA160" s="11" t="s">
        <v>391</v>
      </c>
      <c r="BB160" t="s">
        <v>70</v>
      </c>
      <c r="BC160" t="s">
        <v>70</v>
      </c>
      <c r="BD160" t="s">
        <v>70</v>
      </c>
      <c r="BE160" t="s">
        <v>70</v>
      </c>
      <c r="BF160" t="s">
        <v>72</v>
      </c>
      <c r="BG160" t="s">
        <v>70</v>
      </c>
      <c r="BI160" t="s">
        <v>73</v>
      </c>
      <c r="BL160">
        <v>1.0112446286085599</v>
      </c>
      <c r="BM160">
        <v>0.163675884293248</v>
      </c>
      <c r="BN160">
        <v>0</v>
      </c>
      <c r="BO160">
        <v>0</v>
      </c>
      <c r="BP160">
        <v>0</v>
      </c>
      <c r="BQ160">
        <v>0</v>
      </c>
      <c r="BR160">
        <v>0</v>
      </c>
    </row>
    <row r="161" spans="1:71">
      <c r="A161" t="s">
        <v>392</v>
      </c>
      <c r="B161">
        <v>-0.69486368105636098</v>
      </c>
      <c r="C161">
        <v>0.61552922363713303</v>
      </c>
      <c r="D161">
        <v>-0.434624497285926</v>
      </c>
      <c r="F161">
        <v>-0.17134010346468001</v>
      </c>
      <c r="G161">
        <v>-0.382265964635982</v>
      </c>
      <c r="H161">
        <v>2.5494937132150102</v>
      </c>
      <c r="I161">
        <v>0.259354927308034</v>
      </c>
      <c r="J161">
        <v>0.67255962776327605</v>
      </c>
      <c r="K161">
        <v>0.76522136630498105</v>
      </c>
      <c r="L161">
        <v>1.63928722591024</v>
      </c>
      <c r="M161">
        <v>1.82445127003661</v>
      </c>
      <c r="N161">
        <v>2.1176026916900801</v>
      </c>
      <c r="O161">
        <v>-0.53091470087687997</v>
      </c>
      <c r="P161">
        <v>0.71658757767569203</v>
      </c>
      <c r="Q161">
        <v>-0.26672246606741801</v>
      </c>
      <c r="S161">
        <v>-0.193345276008139</v>
      </c>
      <c r="T161">
        <v>-0.42101715729720901</v>
      </c>
      <c r="U161">
        <v>2.5572665288699001</v>
      </c>
      <c r="V161">
        <v>0.230448921378274</v>
      </c>
      <c r="W161">
        <v>0.68493508264088998</v>
      </c>
      <c r="X161">
        <v>0.76730431745327299</v>
      </c>
      <c r="Y161">
        <v>1.6698745024898001</v>
      </c>
      <c r="Z161">
        <v>1.8069257768837299</v>
      </c>
      <c r="AA161">
        <v>2.0986437258170598</v>
      </c>
      <c r="AB161">
        <v>0.71658757767569203</v>
      </c>
      <c r="AC161">
        <v>-0.26672246606741801</v>
      </c>
      <c r="AE161">
        <v>-0.193345276008139</v>
      </c>
      <c r="AF161">
        <v>-0.42101715729720901</v>
      </c>
      <c r="AG161">
        <v>2.5572665288699001</v>
      </c>
      <c r="AH161">
        <v>0.230448921378274</v>
      </c>
      <c r="AI161">
        <v>0.68493508264088998</v>
      </c>
      <c r="AJ161">
        <v>0.76730431745327299</v>
      </c>
      <c r="AK161">
        <v>1.6698745024898001</v>
      </c>
      <c r="AL161">
        <v>1.8069257768837299</v>
      </c>
      <c r="AM161">
        <v>2.0986437258170598</v>
      </c>
      <c r="AN161">
        <v>1.45404618549995</v>
      </c>
      <c r="AO161" s="18">
        <v>0.71658757767569203</v>
      </c>
      <c r="AP161" s="18">
        <v>-0.42101715729720901</v>
      </c>
      <c r="AQ161" s="18">
        <f t="shared" si="4"/>
        <v>0.37930000000000036</v>
      </c>
      <c r="AR161" s="18">
        <v>0.37930000000000036</v>
      </c>
      <c r="AS161">
        <v>0.27875360095282897</v>
      </c>
      <c r="AT161">
        <v>-8.4843899561374307</v>
      </c>
      <c r="AU161">
        <v>-15.2641127718707</v>
      </c>
      <c r="AV161">
        <v>8.2726598799800293</v>
      </c>
      <c r="AW161">
        <v>9.3816320589428006</v>
      </c>
      <c r="AX161">
        <v>9.2516942735907008</v>
      </c>
      <c r="AY161">
        <v>10.4929732213141</v>
      </c>
      <c r="AZ161">
        <v>9.2009775338131199</v>
      </c>
      <c r="BA161" s="11" t="s">
        <v>393</v>
      </c>
      <c r="BB161" t="s">
        <v>70</v>
      </c>
      <c r="BC161" t="s">
        <v>70</v>
      </c>
      <c r="BD161" t="s">
        <v>70</v>
      </c>
      <c r="BE161" t="s">
        <v>70</v>
      </c>
      <c r="BF161" t="s">
        <v>70</v>
      </c>
      <c r="BG161" t="s">
        <v>70</v>
      </c>
      <c r="BI161" t="s">
        <v>76</v>
      </c>
      <c r="BL161">
        <v>0.954217555491785</v>
      </c>
      <c r="BM161">
        <v>-0.43783397672286301</v>
      </c>
      <c r="BN161">
        <v>0</v>
      </c>
      <c r="BO161">
        <v>0</v>
      </c>
      <c r="BP161">
        <v>0</v>
      </c>
      <c r="BQ161">
        <v>0</v>
      </c>
      <c r="BR161">
        <v>0</v>
      </c>
    </row>
    <row r="162" spans="1:71">
      <c r="A162" t="s">
        <v>394</v>
      </c>
      <c r="B162">
        <v>1.74717867136016</v>
      </c>
      <c r="C162">
        <v>2.4034637013453199</v>
      </c>
      <c r="D162">
        <v>1.7861833455676299</v>
      </c>
      <c r="H162">
        <v>3.7912694809102701</v>
      </c>
      <c r="I162">
        <v>3.7637274037656998</v>
      </c>
      <c r="J162">
        <v>3.7762652182681098</v>
      </c>
      <c r="K162">
        <v>2.2203696324513902</v>
      </c>
      <c r="L162">
        <v>2.7046651854545298</v>
      </c>
      <c r="M162">
        <v>3.4683473304121599</v>
      </c>
      <c r="N162">
        <v>3.4924810101288801</v>
      </c>
      <c r="O162">
        <v>1.98887096606465</v>
      </c>
      <c r="P162">
        <v>2.6504046698680299</v>
      </c>
      <c r="Q162">
        <v>1.9685763351754999</v>
      </c>
      <c r="U162">
        <v>3.7782959910888301</v>
      </c>
      <c r="V162">
        <v>3.7500453120117698</v>
      </c>
      <c r="W162">
        <v>3.73045926004577</v>
      </c>
      <c r="X162">
        <v>2.2221960463017201</v>
      </c>
      <c r="Y162">
        <v>2.7241119539612102</v>
      </c>
      <c r="Z162">
        <v>3.4927603890268402</v>
      </c>
      <c r="AA162">
        <v>3.4884096889032001</v>
      </c>
      <c r="AB162">
        <v>2.6504046698680299</v>
      </c>
      <c r="AC162">
        <v>1.9685763351754999</v>
      </c>
      <c r="AG162">
        <v>3.7782959910888301</v>
      </c>
      <c r="AH162">
        <v>3.7500453120117698</v>
      </c>
      <c r="AI162">
        <v>3.73045926004577</v>
      </c>
      <c r="AJ162">
        <v>2.2221960463017201</v>
      </c>
      <c r="AK162">
        <v>2.7241119539612102</v>
      </c>
      <c r="AL162">
        <v>3.4927603890268402</v>
      </c>
      <c r="AM162">
        <v>3.4884096889032001</v>
      </c>
      <c r="AN162">
        <v>1.39276612424829</v>
      </c>
      <c r="AO162" s="18">
        <v>3.4884096889032001</v>
      </c>
      <c r="AP162" s="18">
        <v>1.9685763351754999</v>
      </c>
      <c r="AQ162" s="18">
        <f t="shared" ref="AQ162:AQ192" si="5">POWER(10,AP162)</f>
        <v>93.020000000000564</v>
      </c>
      <c r="AR162" s="18">
        <v>93.020000000000564</v>
      </c>
      <c r="AS162">
        <v>1.6989700043360201</v>
      </c>
      <c r="AT162">
        <v>-6.8598869135400102</v>
      </c>
      <c r="AU162">
        <v>-13.6158078832855</v>
      </c>
      <c r="AV162">
        <v>6.6481568373826097</v>
      </c>
      <c r="AW162">
        <v>7.7571290163453801</v>
      </c>
      <c r="AX162">
        <v>9.0820829598417294</v>
      </c>
      <c r="AY162">
        <v>8.8684701787167306</v>
      </c>
      <c r="AZ162">
        <v>10.348296602443201</v>
      </c>
      <c r="BA162" s="11" t="s">
        <v>395</v>
      </c>
      <c r="BB162" t="s">
        <v>72</v>
      </c>
      <c r="BC162" t="s">
        <v>70</v>
      </c>
      <c r="BD162" t="s">
        <v>71</v>
      </c>
      <c r="BE162" t="s">
        <v>71</v>
      </c>
      <c r="BF162" t="s">
        <v>72</v>
      </c>
      <c r="BG162" t="s">
        <v>70</v>
      </c>
      <c r="BI162" t="s">
        <v>73</v>
      </c>
      <c r="BJ162">
        <v>1</v>
      </c>
      <c r="BK162">
        <v>1.6020599913279601</v>
      </c>
      <c r="BL162">
        <v>0.83561331863902</v>
      </c>
      <c r="BM162">
        <v>-1.7894396845671801</v>
      </c>
      <c r="BN162">
        <v>0</v>
      </c>
      <c r="BO162">
        <v>0</v>
      </c>
      <c r="BP162">
        <v>0</v>
      </c>
      <c r="BQ162">
        <v>0</v>
      </c>
      <c r="BR162">
        <v>0</v>
      </c>
    </row>
    <row r="163" spans="1:71">
      <c r="A163" t="s">
        <v>396</v>
      </c>
      <c r="B163">
        <v>-2.7191940716063301</v>
      </c>
      <c r="D163">
        <v>-1.41793663708829</v>
      </c>
      <c r="E163">
        <v>-0.76371472255197104</v>
      </c>
      <c r="H163">
        <v>0.57875378442643499</v>
      </c>
      <c r="I163">
        <v>0.582177037688409</v>
      </c>
      <c r="J163">
        <v>-1.05477768336466</v>
      </c>
      <c r="K163">
        <v>-0.71108039433827297</v>
      </c>
      <c r="L163">
        <v>0.28035069304600602</v>
      </c>
      <c r="M163">
        <v>0.27715061396379698</v>
      </c>
      <c r="N163">
        <v>0.29885307640970699</v>
      </c>
      <c r="O163">
        <v>-2.50863830616573</v>
      </c>
      <c r="Q163">
        <v>-1.2355249725655899</v>
      </c>
      <c r="R163">
        <v>-0.78941397509484301</v>
      </c>
      <c r="U163">
        <v>0.57019256109572602</v>
      </c>
      <c r="V163">
        <v>0.58703711774345602</v>
      </c>
      <c r="W163">
        <v>-1.07206531825882</v>
      </c>
      <c r="X163">
        <v>-0.70553377383840699</v>
      </c>
      <c r="Y163">
        <v>0.27669152884504</v>
      </c>
      <c r="Z163">
        <v>0.25815819334079398</v>
      </c>
      <c r="AA163">
        <v>0.27554168840130899</v>
      </c>
      <c r="AC163">
        <v>-1.2355249725655899</v>
      </c>
      <c r="AD163">
        <v>-0.78941397509484301</v>
      </c>
      <c r="AG163">
        <v>0.57019256109572602</v>
      </c>
      <c r="AH163">
        <v>0.58703711774345602</v>
      </c>
      <c r="AI163">
        <v>-1.07206531825882</v>
      </c>
      <c r="AJ163">
        <v>-0.70553377383840699</v>
      </c>
      <c r="AK163">
        <v>0.27669152884504</v>
      </c>
      <c r="AL163">
        <v>0.25815819334079398</v>
      </c>
      <c r="AM163">
        <v>0.27554168840130899</v>
      </c>
      <c r="AN163">
        <v>0.41050471658138199</v>
      </c>
      <c r="AO163" s="18">
        <v>0.26684994087105202</v>
      </c>
      <c r="AP163" s="18">
        <v>-1.2355249725655899</v>
      </c>
      <c r="AQ163" s="18">
        <f t="shared" si="5"/>
        <v>5.8140000000000129E-2</v>
      </c>
      <c r="AR163" s="18">
        <v>5.8140000000000129E-2</v>
      </c>
      <c r="AS163">
        <v>1.25527250510331</v>
      </c>
      <c r="AT163">
        <v>-2.4186812101666102</v>
      </c>
      <c r="AU163">
        <v>-7.8484929173568201</v>
      </c>
      <c r="AV163">
        <v>2.2069511340092101</v>
      </c>
      <c r="AW163">
        <v>3.3159233129719801</v>
      </c>
      <c r="AX163">
        <v>1.7131474363282</v>
      </c>
      <c r="AY163">
        <v>4.4272644753433301</v>
      </c>
      <c r="AZ163">
        <v>2.6855311510376598</v>
      </c>
      <c r="BA163" s="11" t="s">
        <v>397</v>
      </c>
      <c r="BB163" t="s">
        <v>70</v>
      </c>
      <c r="BC163" t="s">
        <v>70</v>
      </c>
      <c r="BD163" t="s">
        <v>71</v>
      </c>
      <c r="BE163" t="s">
        <v>71</v>
      </c>
      <c r="BF163" t="s">
        <v>70</v>
      </c>
      <c r="BG163" t="s">
        <v>70</v>
      </c>
      <c r="BI163" t="s">
        <v>73</v>
      </c>
      <c r="BL163">
        <v>0.81243515616056505</v>
      </c>
      <c r="BM163">
        <v>0.98842256423225405</v>
      </c>
      <c r="BN163">
        <v>0</v>
      </c>
      <c r="BO163">
        <v>0</v>
      </c>
      <c r="BP163">
        <v>1</v>
      </c>
      <c r="BQ163">
        <v>0</v>
      </c>
      <c r="BR163">
        <v>0</v>
      </c>
    </row>
    <row r="164" spans="1:71">
      <c r="A164" t="s">
        <v>398</v>
      </c>
      <c r="B164">
        <v>-0.51456251892369897</v>
      </c>
      <c r="C164">
        <v>-0.72468864545818801</v>
      </c>
      <c r="D164">
        <v>0.50582803385483599</v>
      </c>
      <c r="E164">
        <v>-1.4467239538629</v>
      </c>
      <c r="F164">
        <v>-1.0735546521816099</v>
      </c>
      <c r="I164">
        <v>2.5430742350335298</v>
      </c>
      <c r="J164">
        <v>0.89586435124729902</v>
      </c>
      <c r="K164">
        <v>0.69818756986612196</v>
      </c>
      <c r="L164">
        <v>2.2291697025391</v>
      </c>
      <c r="M164">
        <v>2.2474822606770499</v>
      </c>
      <c r="N164">
        <v>2.2598326990634798</v>
      </c>
      <c r="O164">
        <v>-0.30592153791924098</v>
      </c>
      <c r="P164">
        <v>-0.50487211875706695</v>
      </c>
      <c r="Q164">
        <v>0.74593315845944297</v>
      </c>
      <c r="R164">
        <v>-1.41930306028756</v>
      </c>
      <c r="S164">
        <v>-1.0771189087917099</v>
      </c>
      <c r="V164">
        <v>2.5182506513085001</v>
      </c>
      <c r="W164">
        <v>0.89724210280536498</v>
      </c>
      <c r="X164">
        <v>0.697054892272574</v>
      </c>
      <c r="Y164">
        <v>2.2324878663529901</v>
      </c>
      <c r="Z164">
        <v>2.22245633667925</v>
      </c>
      <c r="AA164">
        <v>2.2462523122993199</v>
      </c>
      <c r="AB164">
        <v>-0.50487211875706695</v>
      </c>
      <c r="AC164">
        <v>0.74593315845944297</v>
      </c>
      <c r="AD164">
        <v>-1.41930306028756</v>
      </c>
      <c r="AE164">
        <v>-1.0771189087917099</v>
      </c>
      <c r="AH164">
        <v>2.5182506513085001</v>
      </c>
      <c r="AI164">
        <v>0.89724210280536498</v>
      </c>
      <c r="AJ164">
        <v>0.697054892272574</v>
      </c>
      <c r="AK164">
        <v>2.2324878663529901</v>
      </c>
      <c r="AL164">
        <v>2.22245633667925</v>
      </c>
      <c r="AM164">
        <v>2.2462523122993199</v>
      </c>
      <c r="AN164">
        <v>0.31508260253046</v>
      </c>
      <c r="AO164" s="18">
        <v>0.89724210280536498</v>
      </c>
      <c r="AP164" s="18">
        <v>-1.0771189087917099</v>
      </c>
      <c r="AQ164" s="18">
        <f t="shared" si="5"/>
        <v>8.3729999999999319E-2</v>
      </c>
      <c r="AR164" s="18">
        <v>8.3729999999999319E-2</v>
      </c>
      <c r="AT164">
        <v>-5.6480395791122397</v>
      </c>
      <c r="AU164">
        <v>-12.2972567110747</v>
      </c>
      <c r="AV164">
        <v>5.4363095029548401</v>
      </c>
      <c r="AW164">
        <v>6.5452816819176096</v>
      </c>
      <c r="AX164">
        <v>6.3450944713848099</v>
      </c>
      <c r="AY164">
        <v>7.6566228442889601</v>
      </c>
      <c r="AZ164">
        <v>6.5452816819176096</v>
      </c>
      <c r="BA164" s="11" t="s">
        <v>399</v>
      </c>
      <c r="BB164" t="s">
        <v>72</v>
      </c>
      <c r="BC164" t="s">
        <v>72</v>
      </c>
      <c r="BD164" t="s">
        <v>70</v>
      </c>
      <c r="BE164" t="s">
        <v>70</v>
      </c>
      <c r="BF164" t="s">
        <v>70</v>
      </c>
      <c r="BG164" t="s">
        <v>71</v>
      </c>
      <c r="BI164" t="s">
        <v>73</v>
      </c>
      <c r="BK164">
        <v>1.6020599913279601</v>
      </c>
      <c r="BL164">
        <v>1.36172066808809</v>
      </c>
      <c r="BN164">
        <v>0</v>
      </c>
      <c r="BO164">
        <v>0</v>
      </c>
      <c r="BP164">
        <v>0</v>
      </c>
      <c r="BQ164">
        <v>0</v>
      </c>
      <c r="BR164">
        <v>0</v>
      </c>
      <c r="BS164" s="10" t="s">
        <v>532</v>
      </c>
    </row>
    <row r="165" spans="1:71">
      <c r="A165" t="s">
        <v>400</v>
      </c>
      <c r="B165">
        <v>-1.82044820883481</v>
      </c>
      <c r="D165">
        <v>6.3333358951749602E-2</v>
      </c>
      <c r="E165">
        <v>-1.83564714421556</v>
      </c>
      <c r="I165">
        <v>0.70457944969629904</v>
      </c>
      <c r="J165">
        <v>0.66558099101795298</v>
      </c>
      <c r="L165">
        <v>1.62262842612932</v>
      </c>
      <c r="M165">
        <v>2.1643528557844398</v>
      </c>
      <c r="N165">
        <v>2.1604685311190401</v>
      </c>
      <c r="O165">
        <v>-1.7048729147478101</v>
      </c>
      <c r="Q165">
        <v>0.20601587676334501</v>
      </c>
      <c r="R165">
        <v>-1.8262311768633499</v>
      </c>
      <c r="V165">
        <v>0.69879625179043103</v>
      </c>
      <c r="W165">
        <v>0.66950283410434297</v>
      </c>
      <c r="Y165">
        <v>1.61542395288594</v>
      </c>
      <c r="Z165">
        <v>2.18695633546541</v>
      </c>
      <c r="AA165">
        <v>2.2035767749779702</v>
      </c>
      <c r="AC165">
        <v>0.20601587676334501</v>
      </c>
      <c r="AD165">
        <v>-1.8262311768633499</v>
      </c>
      <c r="AH165">
        <v>0.69879625179043103</v>
      </c>
      <c r="AI165">
        <v>0.66950283410434297</v>
      </c>
      <c r="AK165">
        <v>1.61542395288594</v>
      </c>
      <c r="AL165">
        <v>2.18695633546541</v>
      </c>
      <c r="AM165">
        <v>2.2035767749779702</v>
      </c>
      <c r="AN165">
        <v>0.82623955586306197</v>
      </c>
      <c r="AO165" s="18">
        <v>1.15711010233819</v>
      </c>
      <c r="AP165" s="18">
        <v>0.20601587676334501</v>
      </c>
      <c r="AQ165" s="18">
        <f t="shared" si="5"/>
        <v>1.607000000000002</v>
      </c>
      <c r="AR165" s="18">
        <v>1.607000000000002</v>
      </c>
      <c r="AS165">
        <v>3</v>
      </c>
      <c r="AT165">
        <v>-6.3431624057351099</v>
      </c>
      <c r="AU165">
        <v>-15.1114670807669</v>
      </c>
      <c r="AV165">
        <v>6.1314323295777102</v>
      </c>
      <c r="AW165">
        <v>7.2404045085404798</v>
      </c>
      <c r="AY165">
        <v>8.3517456709118303</v>
      </c>
      <c r="AZ165">
        <v>7.5002725080732997</v>
      </c>
      <c r="BA165" s="11" t="s">
        <v>401</v>
      </c>
      <c r="BB165" t="s">
        <v>70</v>
      </c>
      <c r="BC165" t="s">
        <v>70</v>
      </c>
      <c r="BD165" t="s">
        <v>71</v>
      </c>
      <c r="BE165" t="s">
        <v>71</v>
      </c>
      <c r="BF165" t="s">
        <v>72</v>
      </c>
      <c r="BG165" t="s">
        <v>71</v>
      </c>
      <c r="BI165" t="s">
        <v>73</v>
      </c>
      <c r="BL165">
        <v>1.19697502820951</v>
      </c>
      <c r="BM165">
        <v>1.84288989766181</v>
      </c>
      <c r="BN165">
        <v>0</v>
      </c>
      <c r="BO165">
        <v>0</v>
      </c>
      <c r="BP165">
        <v>0</v>
      </c>
      <c r="BQ165">
        <v>0</v>
      </c>
      <c r="BR165">
        <v>1</v>
      </c>
    </row>
    <row r="166" spans="1:71">
      <c r="A166" t="s">
        <v>402</v>
      </c>
      <c r="B166">
        <v>-0.40055362427472402</v>
      </c>
      <c r="D166">
        <v>0.51174971134498304</v>
      </c>
      <c r="I166">
        <v>0.83777776955373295</v>
      </c>
      <c r="J166">
        <v>1.31196566036837</v>
      </c>
      <c r="K166">
        <v>0.91035755727287804</v>
      </c>
      <c r="AC166">
        <v>0.51174971134498304</v>
      </c>
      <c r="AH166">
        <v>0.83777776955373295</v>
      </c>
      <c r="AI166">
        <v>1.31196566036837</v>
      </c>
      <c r="AJ166">
        <v>0.91035755727287804</v>
      </c>
      <c r="AN166">
        <v>-0.16786719713897699</v>
      </c>
      <c r="AO166" s="18">
        <v>0.874067663413305</v>
      </c>
      <c r="AP166" s="18">
        <v>0.51174971134498304</v>
      </c>
      <c r="AQ166" s="18">
        <f t="shared" si="5"/>
        <v>3.2490000000000023</v>
      </c>
      <c r="AR166" s="18">
        <v>3.2490000000000023</v>
      </c>
      <c r="AS166">
        <v>3</v>
      </c>
      <c r="AT166">
        <v>-2.3105552563990801</v>
      </c>
      <c r="AU166">
        <v>-14.741358065741199</v>
      </c>
      <c r="AV166">
        <v>2.09882518024168</v>
      </c>
      <c r="AW166">
        <v>3.20779735920445</v>
      </c>
      <c r="AX166">
        <v>3.2209128136719598</v>
      </c>
      <c r="AY166">
        <v>4.3191385215758</v>
      </c>
      <c r="AZ166">
        <v>3.1846229198123899</v>
      </c>
      <c r="BA166" s="11" t="s">
        <v>403</v>
      </c>
      <c r="BB166" t="s">
        <v>70</v>
      </c>
      <c r="BC166" t="s">
        <v>70</v>
      </c>
      <c r="BD166" t="s">
        <v>71</v>
      </c>
      <c r="BE166" t="s">
        <v>71</v>
      </c>
      <c r="BF166" t="s">
        <v>72</v>
      </c>
      <c r="BG166" t="s">
        <v>70</v>
      </c>
      <c r="BI166" t="s">
        <v>73</v>
      </c>
      <c r="BJ166">
        <v>1</v>
      </c>
      <c r="BK166">
        <v>1</v>
      </c>
      <c r="BL166">
        <v>0.32875258230907001</v>
      </c>
      <c r="BM166">
        <v>2.1259323365866898</v>
      </c>
      <c r="BN166">
        <v>0</v>
      </c>
      <c r="BO166">
        <v>0</v>
      </c>
      <c r="BP166">
        <v>1</v>
      </c>
      <c r="BQ166">
        <v>0</v>
      </c>
      <c r="BR166">
        <v>1</v>
      </c>
    </row>
    <row r="167" spans="1:71">
      <c r="A167" t="s">
        <v>404</v>
      </c>
      <c r="B167">
        <v>-4.46864883541694</v>
      </c>
      <c r="C167">
        <v>-4.0806603632125897</v>
      </c>
      <c r="D167">
        <v>-4.05232126006306</v>
      </c>
      <c r="F167">
        <v>-4.7809396675511397</v>
      </c>
      <c r="H167">
        <v>-1.0606804689217599</v>
      </c>
      <c r="I167">
        <v>-3.15845283474345</v>
      </c>
      <c r="J167">
        <v>-2.5659103615821102</v>
      </c>
      <c r="K167">
        <v>-2.3090954459450299</v>
      </c>
      <c r="L167">
        <v>-1.3407495312273401</v>
      </c>
      <c r="M167">
        <v>-1.3980485958664799</v>
      </c>
      <c r="N167">
        <v>-1.3551676711743601</v>
      </c>
      <c r="AB167">
        <v>-4.0806603632125897</v>
      </c>
      <c r="AC167">
        <v>-4.05232126006306</v>
      </c>
      <c r="AE167">
        <v>-4.7809396675511397</v>
      </c>
      <c r="AG167">
        <v>-1.0606804689217599</v>
      </c>
      <c r="AH167">
        <v>-3.15845283474345</v>
      </c>
      <c r="AI167">
        <v>-2.5659103615821102</v>
      </c>
      <c r="AJ167">
        <v>-2.3090954459450299</v>
      </c>
      <c r="AK167">
        <v>-1.3407495312273401</v>
      </c>
      <c r="AL167">
        <v>-1.3980485958664799</v>
      </c>
      <c r="AM167">
        <v>-1.3551676711743601</v>
      </c>
      <c r="AN167">
        <v>-0.58260618156995503</v>
      </c>
      <c r="AO167" s="18">
        <v>-2.43750290376357</v>
      </c>
      <c r="AP167" s="18">
        <v>-4.7809396675511397</v>
      </c>
      <c r="AQ167" s="18">
        <f t="shared" si="5"/>
        <v>1.6559999999999926E-5</v>
      </c>
      <c r="AR167" s="18">
        <v>1.6559999999999926E-5</v>
      </c>
      <c r="AS167">
        <v>0.17609125905568099</v>
      </c>
      <c r="AT167">
        <v>-10.1464194903817</v>
      </c>
      <c r="AU167">
        <v>-15.9547584867205</v>
      </c>
      <c r="AV167">
        <v>9.9346894142242999</v>
      </c>
      <c r="AW167">
        <v>11.0436615931871</v>
      </c>
      <c r="AX167">
        <v>7.8373240444366701</v>
      </c>
      <c r="AY167">
        <v>12.155002755558399</v>
      </c>
      <c r="AZ167">
        <v>7.7089165866181304</v>
      </c>
      <c r="BA167" s="11" t="s">
        <v>405</v>
      </c>
      <c r="BB167" t="s">
        <v>70</v>
      </c>
      <c r="BC167" t="s">
        <v>70</v>
      </c>
      <c r="BD167" t="s">
        <v>71</v>
      </c>
      <c r="BE167" t="s">
        <v>71</v>
      </c>
      <c r="BF167" t="s">
        <v>72</v>
      </c>
      <c r="BG167" t="s">
        <v>70</v>
      </c>
      <c r="BI167" t="s">
        <v>76</v>
      </c>
      <c r="BJ167">
        <v>1.6020599913279601</v>
      </c>
      <c r="BK167">
        <v>1</v>
      </c>
      <c r="BL167">
        <v>1.2749924195597799</v>
      </c>
      <c r="BM167">
        <v>2.6135941628192501</v>
      </c>
      <c r="BN167">
        <v>0</v>
      </c>
      <c r="BO167">
        <v>0</v>
      </c>
      <c r="BP167">
        <v>0</v>
      </c>
      <c r="BQ167">
        <v>0</v>
      </c>
      <c r="BR167">
        <v>0</v>
      </c>
    </row>
    <row r="168" spans="1:71">
      <c r="A168" t="s">
        <v>406</v>
      </c>
      <c r="B168">
        <v>0.70577821282859798</v>
      </c>
      <c r="D168">
        <v>0.74888544000951696</v>
      </c>
      <c r="H168">
        <v>0.79084790396543203</v>
      </c>
      <c r="I168">
        <v>1.5458017571592799</v>
      </c>
      <c r="J168">
        <v>3.4388586594205601</v>
      </c>
      <c r="K168">
        <v>1.13798673272353</v>
      </c>
      <c r="L168">
        <v>2.8016780590358898</v>
      </c>
      <c r="M168">
        <v>2.9108910886445298</v>
      </c>
      <c r="N168">
        <v>2.6940784620807601</v>
      </c>
      <c r="O168">
        <v>0.95506206967503204</v>
      </c>
      <c r="Q168">
        <v>0.92536366735410203</v>
      </c>
      <c r="U168">
        <v>0.79539333493128905</v>
      </c>
      <c r="V168">
        <v>1.5868122694433799</v>
      </c>
      <c r="W168">
        <v>3.4268364538035101</v>
      </c>
      <c r="X168">
        <v>1.10002573010786</v>
      </c>
      <c r="Y168">
        <v>2.7920413107120798</v>
      </c>
      <c r="Z168">
        <v>2.9252605095194402</v>
      </c>
      <c r="AA168">
        <v>2.7186677353162101</v>
      </c>
      <c r="AC168">
        <v>0.92536366735410203</v>
      </c>
      <c r="AG168">
        <v>0.79539333493128905</v>
      </c>
      <c r="AH168">
        <v>1.5868122694433799</v>
      </c>
      <c r="AI168">
        <v>3.4268364538035101</v>
      </c>
      <c r="AJ168">
        <v>1.10002573010786</v>
      </c>
      <c r="AK168">
        <v>2.7920413107120798</v>
      </c>
      <c r="AL168">
        <v>2.9252605095194402</v>
      </c>
      <c r="AM168">
        <v>2.7186677353162101</v>
      </c>
      <c r="AN168">
        <v>0.77759030491594605</v>
      </c>
      <c r="AO168" s="18">
        <v>2.1527400023797898</v>
      </c>
      <c r="AP168" s="18">
        <v>0.79539333493128905</v>
      </c>
      <c r="AQ168" s="18">
        <f t="shared" si="5"/>
        <v>6.2429999999999968</v>
      </c>
      <c r="AR168" s="18">
        <v>6.2429999999999968</v>
      </c>
      <c r="AS168">
        <v>0.11360915107302801</v>
      </c>
      <c r="AT168">
        <v>-9.95839429051507</v>
      </c>
      <c r="AU168">
        <v>-15.519387448862</v>
      </c>
      <c r="AV168">
        <v>9.7466642143576703</v>
      </c>
      <c r="AW168">
        <v>10.855636393320401</v>
      </c>
      <c r="AX168">
        <v>11.058420020622901</v>
      </c>
      <c r="AY168">
        <v>11.9669775556918</v>
      </c>
      <c r="AZ168">
        <v>12.111134292894899</v>
      </c>
      <c r="BA168" s="11" t="s">
        <v>407</v>
      </c>
      <c r="BB168" t="s">
        <v>72</v>
      </c>
      <c r="BC168" t="s">
        <v>70</v>
      </c>
      <c r="BD168" t="s">
        <v>71</v>
      </c>
      <c r="BE168" t="s">
        <v>71</v>
      </c>
      <c r="BF168" t="s">
        <v>70</v>
      </c>
      <c r="BG168" t="s">
        <v>70</v>
      </c>
      <c r="BI168" t="s">
        <v>73</v>
      </c>
      <c r="BL168">
        <v>1.08218795663685</v>
      </c>
      <c r="BM168">
        <v>-2.0391308513067701</v>
      </c>
      <c r="BN168">
        <v>0</v>
      </c>
      <c r="BO168">
        <v>0</v>
      </c>
      <c r="BP168">
        <v>0</v>
      </c>
      <c r="BQ168">
        <v>0</v>
      </c>
      <c r="BR168">
        <v>0</v>
      </c>
    </row>
    <row r="169" spans="1:71">
      <c r="A169" t="s">
        <v>408</v>
      </c>
      <c r="B169">
        <v>-0.907630300370879</v>
      </c>
      <c r="C169">
        <v>-1.36552272983927</v>
      </c>
      <c r="D169">
        <v>-0.41793663708829099</v>
      </c>
      <c r="E169">
        <v>0.57345182203548495</v>
      </c>
      <c r="F169">
        <v>-1.22665245801918</v>
      </c>
      <c r="H169">
        <v>-0.51286162452281303</v>
      </c>
      <c r="I169">
        <v>0.43838410703471398</v>
      </c>
      <c r="J169">
        <v>-0.25111455999048299</v>
      </c>
      <c r="K169">
        <v>-0.87844015581249901</v>
      </c>
      <c r="O169">
        <v>-0.671824338561677</v>
      </c>
      <c r="P169">
        <v>-1.1479471913021499</v>
      </c>
      <c r="Q169">
        <v>-0.227458267359056</v>
      </c>
      <c r="R169">
        <v>0.59516541479023</v>
      </c>
      <c r="S169">
        <v>-1.19777376230893</v>
      </c>
      <c r="U169">
        <v>-0.52013688697690197</v>
      </c>
      <c r="V169">
        <v>0.42651126136457501</v>
      </c>
      <c r="W169">
        <v>-0.263603497723358</v>
      </c>
      <c r="X169">
        <v>-0.849857838151441</v>
      </c>
      <c r="AB169">
        <v>-1.1479471913021499</v>
      </c>
      <c r="AC169">
        <v>-0.227458267359056</v>
      </c>
      <c r="AD169">
        <v>0.59516541479023</v>
      </c>
      <c r="AE169">
        <v>-1.19777376230893</v>
      </c>
      <c r="AG169">
        <v>-0.52013688697690197</v>
      </c>
      <c r="AH169">
        <v>0.42651126136457501</v>
      </c>
      <c r="AI169">
        <v>-0.263603497723358</v>
      </c>
      <c r="AJ169">
        <v>-0.849857838151441</v>
      </c>
      <c r="AN169">
        <v>-0.606845914811455</v>
      </c>
      <c r="AO169" s="18">
        <v>-0.52013688697690197</v>
      </c>
      <c r="AP169" s="18">
        <v>-1.19777376230893</v>
      </c>
      <c r="AQ169" s="18">
        <f t="shared" si="5"/>
        <v>6.341999999999999E-2</v>
      </c>
      <c r="AR169" s="18">
        <v>6.341999999999999E-2</v>
      </c>
      <c r="AS169">
        <v>0.393575203269588</v>
      </c>
      <c r="AT169">
        <v>-6.9516812617285</v>
      </c>
      <c r="AU169">
        <v>-13.562336821130501</v>
      </c>
      <c r="AV169">
        <v>6.7399511855711003</v>
      </c>
      <c r="AW169">
        <v>7.8489233645338699</v>
      </c>
      <c r="AX169">
        <v>6.1018234235770601</v>
      </c>
      <c r="AY169">
        <v>8.9602645269052204</v>
      </c>
      <c r="AZ169">
        <v>6.4315443747516001</v>
      </c>
      <c r="BA169" s="11" t="s">
        <v>409</v>
      </c>
      <c r="BB169" t="s">
        <v>70</v>
      </c>
      <c r="BC169" t="s">
        <v>70</v>
      </c>
      <c r="BD169" t="s">
        <v>70</v>
      </c>
      <c r="BE169" t="s">
        <v>70</v>
      </c>
      <c r="BF169" t="s">
        <v>70</v>
      </c>
      <c r="BG169" t="s">
        <v>70</v>
      </c>
      <c r="BI169" t="s">
        <v>76</v>
      </c>
      <c r="BK169">
        <v>1</v>
      </c>
      <c r="BL169">
        <v>0.66916738220682104</v>
      </c>
      <c r="BM169">
        <v>0.91371209024649003</v>
      </c>
      <c r="BN169">
        <v>0</v>
      </c>
      <c r="BO169">
        <v>0</v>
      </c>
      <c r="BP169">
        <v>0</v>
      </c>
      <c r="BQ169">
        <v>0</v>
      </c>
      <c r="BR169">
        <v>0</v>
      </c>
    </row>
    <row r="170" spans="1:71">
      <c r="A170" t="s">
        <v>410</v>
      </c>
      <c r="B170">
        <v>-9.9960764512675201E-2</v>
      </c>
      <c r="C170">
        <v>1.9224659452984101</v>
      </c>
      <c r="D170">
        <v>1.4027770696103501</v>
      </c>
      <c r="F170">
        <v>2.0068937079479001</v>
      </c>
      <c r="H170">
        <v>1.4536240735914501</v>
      </c>
      <c r="I170">
        <v>3.8265283063406499</v>
      </c>
      <c r="J170">
        <v>2.1708482036433101</v>
      </c>
      <c r="L170">
        <v>3.1522883443830598</v>
      </c>
      <c r="M170">
        <v>3.5039268041935099</v>
      </c>
      <c r="N170">
        <v>3.5052856741441301</v>
      </c>
      <c r="O170">
        <v>4.8053173115609103E-2</v>
      </c>
      <c r="P170">
        <v>2.0899051114393998</v>
      </c>
      <c r="Q170">
        <v>1.58591171031943</v>
      </c>
      <c r="S170">
        <v>2.0277572046905501</v>
      </c>
      <c r="U170">
        <v>1.4676081055836301</v>
      </c>
      <c r="V170">
        <v>3.8350561017201201</v>
      </c>
      <c r="W170">
        <v>2.19865708695442</v>
      </c>
      <c r="Y170">
        <v>3.1532049000842801</v>
      </c>
      <c r="Z170">
        <v>3.5281450782531101</v>
      </c>
      <c r="AA170">
        <v>3.5067755366066402</v>
      </c>
      <c r="AB170">
        <v>2.0899051114393998</v>
      </c>
      <c r="AC170">
        <v>1.58591171031943</v>
      </c>
      <c r="AE170">
        <v>2.0277572046905501</v>
      </c>
      <c r="AG170">
        <v>1.4676081055836301</v>
      </c>
      <c r="AH170">
        <v>3.8350561017201201</v>
      </c>
      <c r="AI170">
        <v>2.19865708695442</v>
      </c>
      <c r="AK170">
        <v>3.1532049000842801</v>
      </c>
      <c r="AL170">
        <v>3.5281450782531101</v>
      </c>
      <c r="AM170">
        <v>3.5067755366066402</v>
      </c>
      <c r="AN170">
        <v>0.99556484241888199</v>
      </c>
      <c r="AO170" s="18">
        <v>2.19865708695442</v>
      </c>
      <c r="AP170" s="18">
        <v>1.4676081055836301</v>
      </c>
      <c r="AQ170" s="18">
        <f t="shared" si="5"/>
        <v>29.349999999999792</v>
      </c>
      <c r="AR170" s="18">
        <v>29.349999999999792</v>
      </c>
      <c r="AS170">
        <v>0.87506126339169998</v>
      </c>
      <c r="AT170">
        <v>-1.58436917009637</v>
      </c>
      <c r="AU170">
        <v>-9.46290098885021</v>
      </c>
      <c r="AV170">
        <v>1.3726390939389701</v>
      </c>
      <c r="AW170">
        <v>2.4816112729017399</v>
      </c>
      <c r="AY170">
        <v>3.5929524352730899</v>
      </c>
      <c r="AZ170">
        <v>3.78302625705079</v>
      </c>
      <c r="BA170" s="11" t="s">
        <v>411</v>
      </c>
      <c r="BB170" t="s">
        <v>70</v>
      </c>
      <c r="BC170" t="s">
        <v>70</v>
      </c>
      <c r="BD170" t="s">
        <v>71</v>
      </c>
      <c r="BE170" t="s">
        <v>71</v>
      </c>
      <c r="BF170" t="s">
        <v>72</v>
      </c>
      <c r="BG170" t="s">
        <v>70</v>
      </c>
      <c r="BI170" t="s">
        <v>76</v>
      </c>
      <c r="BL170">
        <v>0.85190340352799798</v>
      </c>
      <c r="BM170">
        <v>-1.3235958235627201</v>
      </c>
      <c r="BN170">
        <v>0</v>
      </c>
      <c r="BO170">
        <v>0</v>
      </c>
      <c r="BP170">
        <v>0</v>
      </c>
      <c r="BQ170">
        <v>0</v>
      </c>
      <c r="BR170">
        <v>0</v>
      </c>
    </row>
    <row r="171" spans="1:71">
      <c r="A171" t="s">
        <v>412</v>
      </c>
      <c r="B171">
        <v>-1.95703092660682</v>
      </c>
      <c r="C171">
        <v>-2.1804560644581299</v>
      </c>
      <c r="D171">
        <v>-1.92481814538131</v>
      </c>
      <c r="G171">
        <v>-3.9076303003708799</v>
      </c>
      <c r="I171">
        <v>-1.1741845550148</v>
      </c>
      <c r="J171">
        <v>-1.2372464350666299</v>
      </c>
      <c r="K171">
        <v>-1.38038499425719</v>
      </c>
      <c r="M171">
        <v>-0.306976932076306</v>
      </c>
      <c r="N171">
        <v>-0.31175820402228799</v>
      </c>
      <c r="O171">
        <v>-2.0860272884490301</v>
      </c>
      <c r="P171">
        <v>-2.3273480771599999</v>
      </c>
      <c r="Q171">
        <v>-2.1119328865925602</v>
      </c>
      <c r="T171">
        <v>-3.9027426903065798</v>
      </c>
      <c r="V171">
        <v>-1.1473370556554301</v>
      </c>
      <c r="W171">
        <v>-1.2521222941802099</v>
      </c>
      <c r="X171">
        <v>-1.4299242946784001</v>
      </c>
      <c r="Z171">
        <v>-0.30390584000477699</v>
      </c>
      <c r="AA171">
        <v>-0.30513167201754399</v>
      </c>
      <c r="AB171">
        <v>-2.3273480771599999</v>
      </c>
      <c r="AC171">
        <v>-2.1119328865925602</v>
      </c>
      <c r="AF171">
        <v>-3.9027426903065798</v>
      </c>
      <c r="AH171">
        <v>-1.1473370556554301</v>
      </c>
      <c r="AI171">
        <v>-1.2521222941802099</v>
      </c>
      <c r="AJ171">
        <v>-1.4299242946784001</v>
      </c>
      <c r="AL171">
        <v>-0.30390584000477699</v>
      </c>
      <c r="AM171">
        <v>-0.30513167201754399</v>
      </c>
      <c r="AN171">
        <v>0.56770881048450395</v>
      </c>
      <c r="AO171" s="18">
        <v>-1.3410232944292999</v>
      </c>
      <c r="AP171" s="18">
        <v>-3.9027426903065798</v>
      </c>
      <c r="AQ171" s="18">
        <f t="shared" si="5"/>
        <v>1.2509999999999995E-4</v>
      </c>
      <c r="AR171" s="18">
        <v>1.2509999999999995E-4</v>
      </c>
      <c r="AT171">
        <v>-10.734263722400501</v>
      </c>
      <c r="AU171">
        <v>-16.337011602821899</v>
      </c>
      <c r="AV171">
        <v>10.522533646243099</v>
      </c>
      <c r="AW171">
        <v>11.631505825205901</v>
      </c>
      <c r="AX171">
        <v>9.3043394277221108</v>
      </c>
      <c r="AY171">
        <v>12.742846987577201</v>
      </c>
      <c r="AZ171">
        <v>9.3932404279712003</v>
      </c>
      <c r="BA171" s="11" t="s">
        <v>413</v>
      </c>
      <c r="BB171" t="s">
        <v>72</v>
      </c>
      <c r="BC171" t="s">
        <v>72</v>
      </c>
      <c r="BD171" t="s">
        <v>70</v>
      </c>
      <c r="BE171" t="s">
        <v>70</v>
      </c>
      <c r="BF171" t="s">
        <v>72</v>
      </c>
      <c r="BG171" t="s">
        <v>70</v>
      </c>
      <c r="BI171" t="s">
        <v>73</v>
      </c>
      <c r="BJ171">
        <v>0.30102999566398098</v>
      </c>
      <c r="BK171">
        <v>0.60205999132796195</v>
      </c>
      <c r="BL171">
        <v>1.03407545236193</v>
      </c>
      <c r="BN171">
        <v>0</v>
      </c>
      <c r="BO171">
        <v>0</v>
      </c>
      <c r="BP171">
        <v>0</v>
      </c>
      <c r="BQ171">
        <v>0</v>
      </c>
      <c r="BR171">
        <v>0</v>
      </c>
    </row>
    <row r="172" spans="1:71">
      <c r="A172" t="s">
        <v>414</v>
      </c>
      <c r="B172">
        <v>-0.248874928464417</v>
      </c>
      <c r="C172">
        <v>1.36735592102602</v>
      </c>
      <c r="D172">
        <v>-0.77936898055190795</v>
      </c>
      <c r="H172">
        <v>0.68078861150668202</v>
      </c>
      <c r="I172">
        <v>0.505963518018126</v>
      </c>
      <c r="J172">
        <v>2.5615783683009599</v>
      </c>
      <c r="L172">
        <v>2.1583624920952502</v>
      </c>
      <c r="M172">
        <v>2.1661339703051099</v>
      </c>
      <c r="N172">
        <v>2.1322596895310402</v>
      </c>
      <c r="O172">
        <v>-5.7396751157843401E-2</v>
      </c>
      <c r="P172">
        <v>1.53339070801755</v>
      </c>
      <c r="Q172">
        <v>-0.58252830679670697</v>
      </c>
      <c r="U172">
        <v>0.61940641088677695</v>
      </c>
      <c r="V172">
        <v>0.48115587082803501</v>
      </c>
      <c r="W172">
        <v>2.5011962420270901</v>
      </c>
      <c r="Y172">
        <v>2.1676126727275302</v>
      </c>
      <c r="Z172">
        <v>2.1720188094245598</v>
      </c>
      <c r="AA172">
        <v>2.1274287778516001</v>
      </c>
      <c r="AB172">
        <v>1.53339070801755</v>
      </c>
      <c r="AC172">
        <v>-0.58252830679670697</v>
      </c>
      <c r="AG172">
        <v>0.61940641088677695</v>
      </c>
      <c r="AH172">
        <v>0.48115587082803501</v>
      </c>
      <c r="AI172">
        <v>2.5011962420270901</v>
      </c>
      <c r="AK172">
        <v>2.1676126727275302</v>
      </c>
      <c r="AL172">
        <v>2.1720188094245598</v>
      </c>
      <c r="AM172">
        <v>2.1274287778516001</v>
      </c>
      <c r="AN172">
        <v>1.2247393391974699</v>
      </c>
      <c r="AO172" s="18">
        <v>1.83040974293458</v>
      </c>
      <c r="AP172" s="18">
        <v>-0.58252830679670697</v>
      </c>
      <c r="AQ172" s="18">
        <f t="shared" si="5"/>
        <v>0.26149999999999995</v>
      </c>
      <c r="AR172" s="18">
        <v>0.26149999999999995</v>
      </c>
      <c r="AS172">
        <v>2.3010299956639799</v>
      </c>
      <c r="AT172">
        <v>-2.9324448222603499</v>
      </c>
      <c r="AU172">
        <v>-9.0742682901173399</v>
      </c>
      <c r="AV172">
        <v>2.7207147461029502</v>
      </c>
      <c r="AW172">
        <v>3.8296869250657202</v>
      </c>
      <c r="AY172">
        <v>4.9410280874370702</v>
      </c>
      <c r="AZ172">
        <v>4.7628545651949201</v>
      </c>
      <c r="BA172" s="11" t="s">
        <v>415</v>
      </c>
      <c r="BB172" t="s">
        <v>70</v>
      </c>
      <c r="BC172" t="s">
        <v>70</v>
      </c>
      <c r="BD172" t="s">
        <v>71</v>
      </c>
      <c r="BE172" t="s">
        <v>71</v>
      </c>
      <c r="BF172" t="s">
        <v>70</v>
      </c>
      <c r="BG172" t="s">
        <v>70</v>
      </c>
      <c r="BI172" t="s">
        <v>73</v>
      </c>
      <c r="BL172">
        <v>1.1636701368281599</v>
      </c>
      <c r="BM172">
        <v>0.470620252729406</v>
      </c>
      <c r="BN172">
        <v>0</v>
      </c>
      <c r="BO172">
        <v>1</v>
      </c>
      <c r="BP172">
        <v>1</v>
      </c>
      <c r="BQ172">
        <v>0</v>
      </c>
      <c r="BR172">
        <v>0</v>
      </c>
      <c r="BS172" s="10" t="s">
        <v>534</v>
      </c>
    </row>
    <row r="173" spans="1:71">
      <c r="A173" t="s">
        <v>416</v>
      </c>
      <c r="B173">
        <v>-2.1293620367891899</v>
      </c>
      <c r="D173">
        <v>0.50623435961212604</v>
      </c>
      <c r="H173">
        <v>1.8748295778797199</v>
      </c>
      <c r="I173">
        <v>1.87419180467907</v>
      </c>
      <c r="J173">
        <v>1.9122220565324199</v>
      </c>
      <c r="L173">
        <v>1.5763413502057899</v>
      </c>
      <c r="M173">
        <v>1.59538598080914</v>
      </c>
      <c r="N173">
        <v>1.5802405082653801</v>
      </c>
      <c r="O173">
        <v>-1.9995659225206801</v>
      </c>
      <c r="Q173">
        <v>0.63042787502502395</v>
      </c>
      <c r="U173">
        <v>1.89315121312987</v>
      </c>
      <c r="V173">
        <v>1.8758133888397599</v>
      </c>
      <c r="W173">
        <v>1.9066043717249801</v>
      </c>
      <c r="Y173">
        <v>1.5792117802315</v>
      </c>
      <c r="Z173">
        <v>1.5889436427400101</v>
      </c>
      <c r="AA173">
        <v>1.5872618496925299</v>
      </c>
      <c r="AC173">
        <v>0.63042787502502395</v>
      </c>
      <c r="AG173">
        <v>1.89315121312987</v>
      </c>
      <c r="AH173">
        <v>1.8758133888397599</v>
      </c>
      <c r="AI173">
        <v>1.9066043717249801</v>
      </c>
      <c r="AK173">
        <v>1.5792117802315</v>
      </c>
      <c r="AL173">
        <v>1.5889436427400101</v>
      </c>
      <c r="AM173">
        <v>1.5872618496925299</v>
      </c>
      <c r="AN173">
        <v>0.39475950103846102</v>
      </c>
      <c r="AO173" s="18">
        <v>1.5889436427400101</v>
      </c>
      <c r="AP173" s="18">
        <v>0.63042787502502395</v>
      </c>
      <c r="AQ173" s="18">
        <f t="shared" si="5"/>
        <v>4.2700000000000014</v>
      </c>
      <c r="AR173" s="18">
        <v>4.2700000000000014</v>
      </c>
      <c r="AS173">
        <v>2.41497334797082</v>
      </c>
      <c r="AT173">
        <v>0.76877193199256399</v>
      </c>
      <c r="AU173">
        <v>-5.94801051334428</v>
      </c>
      <c r="AV173">
        <v>-0.98050200814996102</v>
      </c>
      <c r="AW173">
        <v>0.12847017081280099</v>
      </c>
      <c r="AY173">
        <v>1.23981133318415</v>
      </c>
      <c r="AZ173">
        <v>0.82017171074745099</v>
      </c>
      <c r="BA173" s="11" t="s">
        <v>417</v>
      </c>
      <c r="BB173" t="s">
        <v>70</v>
      </c>
      <c r="BC173" t="s">
        <v>70</v>
      </c>
      <c r="BD173" t="s">
        <v>71</v>
      </c>
      <c r="BE173" t="s">
        <v>71</v>
      </c>
      <c r="BF173" t="s">
        <v>70</v>
      </c>
      <c r="BG173" t="s">
        <v>70</v>
      </c>
      <c r="BI173" t="s">
        <v>76</v>
      </c>
      <c r="BL173">
        <v>0.630840142825287</v>
      </c>
      <c r="BM173">
        <v>0.82602970523080299</v>
      </c>
      <c r="BN173">
        <v>0</v>
      </c>
      <c r="BO173">
        <v>0</v>
      </c>
      <c r="BP173">
        <v>0</v>
      </c>
      <c r="BQ173">
        <v>0</v>
      </c>
      <c r="BR173">
        <v>0</v>
      </c>
    </row>
    <row r="174" spans="1:71">
      <c r="A174" t="s">
        <v>418</v>
      </c>
      <c r="B174">
        <v>-1.10094593200183</v>
      </c>
      <c r="C174">
        <v>-1.45370416487856</v>
      </c>
      <c r="D174">
        <v>-0.127086558379605</v>
      </c>
      <c r="F174">
        <v>-1.07119462910672</v>
      </c>
      <c r="I174">
        <v>-0.137510833094103</v>
      </c>
      <c r="J174">
        <v>-0.23455498190985</v>
      </c>
      <c r="K174">
        <v>-0.16468999913093699</v>
      </c>
      <c r="O174">
        <v>-1.37757872602433</v>
      </c>
      <c r="P174">
        <v>-1.7068585165490699</v>
      </c>
      <c r="Q174">
        <v>-0.41964533889340799</v>
      </c>
      <c r="S174">
        <v>-1.06783075407921</v>
      </c>
      <c r="V174">
        <v>-0.11918640771920901</v>
      </c>
      <c r="W174">
        <v>-0.25367723491004701</v>
      </c>
      <c r="X174">
        <v>-0.130592250617798</v>
      </c>
      <c r="AB174">
        <v>-1.7068585165490699</v>
      </c>
      <c r="AC174">
        <v>-0.41964533889340799</v>
      </c>
      <c r="AE174">
        <v>-1.06783075407921</v>
      </c>
      <c r="AH174">
        <v>-0.11918640771920901</v>
      </c>
      <c r="AI174">
        <v>-0.25367723491004701</v>
      </c>
      <c r="AJ174">
        <v>-0.130592250617798</v>
      </c>
      <c r="AN174">
        <v>-0.29158328438504499</v>
      </c>
      <c r="AO174" s="18">
        <v>-0.33666128690172797</v>
      </c>
      <c r="AP174" s="18">
        <v>-1.7068585165490699</v>
      </c>
      <c r="AQ174" s="18">
        <f t="shared" si="5"/>
        <v>1.9639999999999953E-2</v>
      </c>
      <c r="AR174" s="18">
        <v>1.9639999999999953E-2</v>
      </c>
      <c r="AS174">
        <v>0.91907809237607396</v>
      </c>
      <c r="AT174">
        <v>-9.1164002258346404</v>
      </c>
      <c r="AU174">
        <v>-13.690979920278901</v>
      </c>
      <c r="AV174">
        <v>8.9046701496772407</v>
      </c>
      <c r="AW174">
        <v>10.01364232864</v>
      </c>
      <c r="AX174">
        <v>8.98580797521684</v>
      </c>
      <c r="AY174">
        <v>11.124983491011401</v>
      </c>
      <c r="AZ174">
        <v>8.7797389389329101</v>
      </c>
      <c r="BA174" s="11" t="s">
        <v>419</v>
      </c>
      <c r="BB174" t="s">
        <v>71</v>
      </c>
      <c r="BC174" t="s">
        <v>71</v>
      </c>
      <c r="BD174" t="s">
        <v>71</v>
      </c>
      <c r="BE174" t="s">
        <v>71</v>
      </c>
      <c r="BF174" t="s">
        <v>72</v>
      </c>
      <c r="BG174" t="s">
        <v>70</v>
      </c>
      <c r="BH174" t="s">
        <v>72</v>
      </c>
      <c r="BI174" t="s">
        <v>76</v>
      </c>
      <c r="BJ174">
        <v>1</v>
      </c>
      <c r="BK174">
        <v>1</v>
      </c>
      <c r="BL174">
        <v>0.63974997722839799</v>
      </c>
      <c r="BM174">
        <v>1.2557393792778</v>
      </c>
      <c r="BN174">
        <v>0</v>
      </c>
      <c r="BO174">
        <v>0</v>
      </c>
      <c r="BP174">
        <v>0</v>
      </c>
      <c r="BQ174">
        <v>0</v>
      </c>
      <c r="BR174">
        <v>0</v>
      </c>
    </row>
    <row r="175" spans="1:71">
      <c r="A175" t="s">
        <v>420</v>
      </c>
      <c r="B175">
        <v>-0.65266998468305004</v>
      </c>
      <c r="C175">
        <v>-0.63115549317417896</v>
      </c>
      <c r="D175">
        <v>0.11092624226642001</v>
      </c>
      <c r="F175">
        <v>-2.5939710550363899</v>
      </c>
      <c r="I175">
        <v>1.2377949932739201</v>
      </c>
      <c r="J175">
        <v>2.7841178164629201</v>
      </c>
      <c r="K175">
        <v>1.1846914308176</v>
      </c>
      <c r="L175">
        <v>2.5216610151120702</v>
      </c>
      <c r="M175">
        <v>2.5220528008688201</v>
      </c>
      <c r="N175">
        <v>2.52257463269118</v>
      </c>
      <c r="O175">
        <v>-0.41907502432438098</v>
      </c>
      <c r="P175">
        <v>-0.406713932979543</v>
      </c>
      <c r="Q175">
        <v>0.257678574869184</v>
      </c>
      <c r="S175">
        <v>-2.6135010344493499</v>
      </c>
      <c r="V175">
        <v>1.19645254170339</v>
      </c>
      <c r="W175">
        <v>2.7632033003707699</v>
      </c>
      <c r="X175">
        <v>1.1634595517699899</v>
      </c>
      <c r="Y175">
        <v>2.5083950331330498</v>
      </c>
      <c r="Z175">
        <v>2.5206145218782399</v>
      </c>
      <c r="AA175">
        <v>2.48869169831694</v>
      </c>
      <c r="AB175">
        <v>-0.406713932979543</v>
      </c>
      <c r="AC175">
        <v>0.257678574869184</v>
      </c>
      <c r="AE175">
        <v>-2.6135010344493499</v>
      </c>
      <c r="AH175">
        <v>1.19645254170339</v>
      </c>
      <c r="AI175">
        <v>2.7632033003707699</v>
      </c>
      <c r="AJ175">
        <v>1.1634595517699899</v>
      </c>
      <c r="AK175">
        <v>2.5083950331330498</v>
      </c>
      <c r="AL175">
        <v>2.5206145218782399</v>
      </c>
      <c r="AM175">
        <v>2.48869169831694</v>
      </c>
      <c r="AN175">
        <v>0.49825277380377198</v>
      </c>
      <c r="AO175" s="18">
        <v>1.19645254170339</v>
      </c>
      <c r="AP175" s="18">
        <v>-2.6135010344493499</v>
      </c>
      <c r="AQ175" s="18">
        <f t="shared" si="5"/>
        <v>2.4349999999999819E-3</v>
      </c>
      <c r="AR175" s="18">
        <v>2.4349999999999819E-3</v>
      </c>
      <c r="AT175">
        <v>-6.8442148277832402</v>
      </c>
      <c r="AU175">
        <v>-13.3945649281697</v>
      </c>
      <c r="AV175">
        <v>6.6324847516258396</v>
      </c>
      <c r="AW175">
        <v>7.7414569305886101</v>
      </c>
      <c r="AX175">
        <v>8.0076743795532295</v>
      </c>
      <c r="AY175">
        <v>8.8527980929599597</v>
      </c>
      <c r="AZ175">
        <v>8.0406673694866306</v>
      </c>
      <c r="BA175" s="11" t="s">
        <v>421</v>
      </c>
      <c r="BB175" t="s">
        <v>72</v>
      </c>
      <c r="BC175" t="s">
        <v>72</v>
      </c>
      <c r="BD175" t="s">
        <v>71</v>
      </c>
      <c r="BE175" t="s">
        <v>71</v>
      </c>
      <c r="BF175" t="s">
        <v>70</v>
      </c>
      <c r="BG175" t="s">
        <v>70</v>
      </c>
      <c r="BI175" t="s">
        <v>76</v>
      </c>
      <c r="BL175">
        <v>1.81955539718232</v>
      </c>
      <c r="BN175">
        <v>0</v>
      </c>
      <c r="BO175">
        <v>0</v>
      </c>
      <c r="BP175">
        <v>0</v>
      </c>
      <c r="BQ175">
        <v>0</v>
      </c>
      <c r="BR175">
        <v>0</v>
      </c>
    </row>
    <row r="176" spans="1:71">
      <c r="A176" t="s">
        <v>422</v>
      </c>
      <c r="B176">
        <v>-2.2680890578831301</v>
      </c>
      <c r="C176">
        <v>-1.55175758736556</v>
      </c>
      <c r="D176">
        <v>-2.0411972966005001</v>
      </c>
      <c r="H176">
        <v>0.32387060654050898</v>
      </c>
      <c r="I176">
        <v>-0.954285941059132</v>
      </c>
      <c r="J176">
        <v>-1.8504729862456499</v>
      </c>
      <c r="K176">
        <v>-1.6520848134983099</v>
      </c>
      <c r="L176">
        <v>3.78247505883419E-2</v>
      </c>
      <c r="AB176">
        <v>-1.55175758736556</v>
      </c>
      <c r="AC176">
        <v>-2.0411972966005001</v>
      </c>
      <c r="AG176">
        <v>0.32387060654050898</v>
      </c>
      <c r="AH176">
        <v>-0.954285941059132</v>
      </c>
      <c r="AI176">
        <v>-1.8504729862456499</v>
      </c>
      <c r="AJ176">
        <v>-1.6520848134983099</v>
      </c>
      <c r="AK176">
        <v>3.78247505883419E-2</v>
      </c>
      <c r="AN176">
        <v>0.25289887849534898</v>
      </c>
      <c r="AO176" s="18">
        <v>-1.55175758736556</v>
      </c>
      <c r="AP176" s="18">
        <v>-2.0411972966005001</v>
      </c>
      <c r="AQ176" s="18">
        <f t="shared" si="5"/>
        <v>9.0949999999999451E-3</v>
      </c>
      <c r="AR176" s="18">
        <v>9.0949999999999451E-3</v>
      </c>
      <c r="AS176">
        <v>9.6910013008056406E-2</v>
      </c>
      <c r="AT176">
        <v>-9.1210032915053993</v>
      </c>
      <c r="AU176">
        <v>-15.6745919287258</v>
      </c>
      <c r="AV176">
        <v>8.9092732153479997</v>
      </c>
      <c r="AW176">
        <v>10.018245394310799</v>
      </c>
      <c r="AX176">
        <v>7.4689184780070903</v>
      </c>
      <c r="AY176">
        <v>11.129586556682099</v>
      </c>
      <c r="AZ176">
        <v>7.5692457041398402</v>
      </c>
      <c r="BA176" s="11" t="s">
        <v>423</v>
      </c>
      <c r="BB176" t="s">
        <v>70</v>
      </c>
      <c r="BC176" t="s">
        <v>70</v>
      </c>
      <c r="BD176" t="s">
        <v>71</v>
      </c>
      <c r="BE176" t="s">
        <v>71</v>
      </c>
      <c r="BF176" t="s">
        <v>70</v>
      </c>
      <c r="BG176" t="s">
        <v>70</v>
      </c>
      <c r="BI176" t="s">
        <v>76</v>
      </c>
      <c r="BL176">
        <v>0.87124038634826595</v>
      </c>
      <c r="BM176">
        <v>1.64866760037362</v>
      </c>
      <c r="BN176">
        <v>0</v>
      </c>
      <c r="BO176">
        <v>0</v>
      </c>
      <c r="BP176">
        <v>0</v>
      </c>
      <c r="BQ176">
        <v>0</v>
      </c>
      <c r="BR176">
        <v>0</v>
      </c>
    </row>
    <row r="177" spans="1:71">
      <c r="A177" t="s">
        <v>424</v>
      </c>
      <c r="B177">
        <v>0.97183227992492505</v>
      </c>
      <c r="C177">
        <v>1.77217496082461</v>
      </c>
      <c r="D177">
        <v>0.95899366503032601</v>
      </c>
      <c r="I177">
        <v>1.0955180423231501</v>
      </c>
      <c r="J177">
        <v>1.76544501809015</v>
      </c>
      <c r="L177">
        <v>2.6580113966571099</v>
      </c>
      <c r="M177">
        <v>2.70329137811866</v>
      </c>
      <c r="N177">
        <v>2.70268896815913</v>
      </c>
      <c r="O177">
        <v>1.1316186643491299</v>
      </c>
      <c r="P177">
        <v>1.8794399659952199</v>
      </c>
      <c r="Q177">
        <v>1.1105897102992499</v>
      </c>
      <c r="V177">
        <v>1.0766404436703401</v>
      </c>
      <c r="W177">
        <v>1.78838051531956</v>
      </c>
      <c r="Y177">
        <v>2.67531998333929</v>
      </c>
      <c r="Z177">
        <v>2.66124460895933</v>
      </c>
      <c r="AA177">
        <v>2.6704314093606101</v>
      </c>
      <c r="AB177">
        <v>1.8794399659952199</v>
      </c>
      <c r="AC177">
        <v>1.1105897102992499</v>
      </c>
      <c r="AH177">
        <v>1.0766404436703401</v>
      </c>
      <c r="AI177">
        <v>1.78838051531956</v>
      </c>
      <c r="AK177">
        <v>2.67531998333929</v>
      </c>
      <c r="AL177">
        <v>2.66124460895933</v>
      </c>
      <c r="AM177">
        <v>2.6704314093606101</v>
      </c>
      <c r="AN177">
        <v>0.88713720711814104</v>
      </c>
      <c r="AO177" s="18">
        <v>1.8794399659952199</v>
      </c>
      <c r="AP177" s="18">
        <v>1.0766404436703401</v>
      </c>
      <c r="AQ177" s="18">
        <f t="shared" si="5"/>
        <v>11.929999999999955</v>
      </c>
      <c r="AR177" s="18">
        <v>11.929999999999955</v>
      </c>
      <c r="AS177">
        <v>-1.2218487496163599</v>
      </c>
      <c r="AT177">
        <v>-0.14452314242221401</v>
      </c>
      <c r="AU177">
        <v>-9.0355308516091508</v>
      </c>
      <c r="AV177">
        <v>-6.7206933735182994E-2</v>
      </c>
      <c r="AW177">
        <v>1.0417652452275801</v>
      </c>
      <c r="AY177">
        <v>2.1531064075989299</v>
      </c>
      <c r="AZ177">
        <v>2.0239631084174299</v>
      </c>
      <c r="BA177" s="11" t="s">
        <v>425</v>
      </c>
      <c r="BB177" t="s">
        <v>70</v>
      </c>
      <c r="BC177" t="s">
        <v>70</v>
      </c>
      <c r="BD177" t="s">
        <v>71</v>
      </c>
      <c r="BE177" t="s">
        <v>71</v>
      </c>
      <c r="BF177" t="s">
        <v>72</v>
      </c>
      <c r="BG177" t="s">
        <v>70</v>
      </c>
      <c r="BI177" t="s">
        <v>76</v>
      </c>
      <c r="BL177">
        <v>0.42924706075018898</v>
      </c>
      <c r="BM177">
        <v>-3.1012887156115698</v>
      </c>
      <c r="BN177">
        <v>0</v>
      </c>
      <c r="BO177">
        <v>0</v>
      </c>
      <c r="BP177">
        <v>0</v>
      </c>
      <c r="BQ177">
        <v>1</v>
      </c>
      <c r="BR177">
        <v>0</v>
      </c>
    </row>
    <row r="178" spans="1:71">
      <c r="A178" t="s">
        <v>426</v>
      </c>
      <c r="B178">
        <v>1.73980959902136</v>
      </c>
      <c r="C178">
        <v>2.9477767084647399</v>
      </c>
      <c r="D178">
        <v>2.00603795499732</v>
      </c>
      <c r="F178">
        <v>2.3550682063488502</v>
      </c>
      <c r="H178">
        <v>3.9682026681428502</v>
      </c>
      <c r="I178">
        <v>2.4485517392015801</v>
      </c>
      <c r="J178">
        <v>-1.21388771628017</v>
      </c>
      <c r="K178">
        <v>2.0174507295105402</v>
      </c>
      <c r="M178">
        <v>3.6406801532776698</v>
      </c>
      <c r="N178">
        <v>3.66124460895933</v>
      </c>
      <c r="O178">
        <v>1.8532113345033201</v>
      </c>
      <c r="P178">
        <v>3.0644579892269199</v>
      </c>
      <c r="Q178">
        <v>2.0449315461491602</v>
      </c>
      <c r="S178">
        <v>2.3428173146357301</v>
      </c>
      <c r="U178">
        <v>3.9605659028182001</v>
      </c>
      <c r="V178">
        <v>2.45132580848952</v>
      </c>
      <c r="W178">
        <v>-1.2298847052129001</v>
      </c>
      <c r="X178">
        <v>2.0240749873074302</v>
      </c>
      <c r="Z178">
        <v>3.6372895476781699</v>
      </c>
      <c r="AA178">
        <v>3.6688516480825202</v>
      </c>
      <c r="AB178">
        <v>3.0644579892269199</v>
      </c>
      <c r="AC178">
        <v>2.0449315461491602</v>
      </c>
      <c r="AE178">
        <v>2.3428173146357301</v>
      </c>
      <c r="AG178">
        <v>3.9605659028182001</v>
      </c>
      <c r="AH178">
        <v>2.45132580848952</v>
      </c>
      <c r="AI178">
        <v>-1.2298847052129001</v>
      </c>
      <c r="AJ178">
        <v>2.0240749873074302</v>
      </c>
      <c r="AL178">
        <v>3.6372895476781699</v>
      </c>
      <c r="AM178">
        <v>3.6688516480825202</v>
      </c>
      <c r="AN178">
        <v>1.6054902708151799</v>
      </c>
      <c r="AO178" s="18">
        <v>2.45132580848952</v>
      </c>
      <c r="AP178" s="18">
        <v>-1.2298847052129001</v>
      </c>
      <c r="AQ178" s="18">
        <f t="shared" si="5"/>
        <v>5.8899999999999758E-2</v>
      </c>
      <c r="AR178" s="18">
        <v>5.8899999999999758E-2</v>
      </c>
      <c r="AS178">
        <v>1.8750612633917001</v>
      </c>
      <c r="AT178">
        <v>-1.0198599740402501</v>
      </c>
      <c r="AU178">
        <v>-8.0608933102595408</v>
      </c>
      <c r="AV178">
        <v>0.80812989788285305</v>
      </c>
      <c r="AW178">
        <v>1.91710207684562</v>
      </c>
      <c r="AX178">
        <v>3.0439349613476798</v>
      </c>
      <c r="AY178">
        <v>3.02844323921697</v>
      </c>
      <c r="AZ178">
        <v>3.4711857825297701</v>
      </c>
      <c r="BA178" s="11" t="s">
        <v>427</v>
      </c>
      <c r="BB178" t="s">
        <v>70</v>
      </c>
      <c r="BC178" t="s">
        <v>70</v>
      </c>
      <c r="BD178" t="s">
        <v>71</v>
      </c>
      <c r="BE178" t="s">
        <v>71</v>
      </c>
      <c r="BF178" t="s">
        <v>72</v>
      </c>
      <c r="BG178" t="s">
        <v>70</v>
      </c>
      <c r="BI178" t="s">
        <v>76</v>
      </c>
      <c r="BJ178">
        <v>1.6020599913279601</v>
      </c>
      <c r="BK178">
        <v>1</v>
      </c>
      <c r="BL178">
        <v>1.6161144508814</v>
      </c>
      <c r="BM178">
        <v>-0.57626454509781899</v>
      </c>
      <c r="BN178">
        <v>0</v>
      </c>
      <c r="BO178">
        <v>0</v>
      </c>
      <c r="BP178">
        <v>0</v>
      </c>
      <c r="BQ178">
        <v>0</v>
      </c>
      <c r="BR178">
        <v>0</v>
      </c>
    </row>
    <row r="179" spans="1:71">
      <c r="A179" t="s">
        <v>428</v>
      </c>
      <c r="B179">
        <v>4.1392685158225098E-2</v>
      </c>
      <c r="C179">
        <v>-1.20342566678957</v>
      </c>
      <c r="D179">
        <v>-0.386369565074759</v>
      </c>
      <c r="F179">
        <v>-8.9589060085311797E-2</v>
      </c>
      <c r="H179">
        <v>0.28780172993022601</v>
      </c>
      <c r="I179">
        <v>0.479575310174988</v>
      </c>
      <c r="J179">
        <v>-0.47664379334520701</v>
      </c>
      <c r="K179">
        <v>-0.63921731012672001</v>
      </c>
      <c r="L179">
        <v>0.71816940539130703</v>
      </c>
      <c r="M179">
        <v>1.71020201465538</v>
      </c>
      <c r="N179">
        <v>1.73054003647712</v>
      </c>
      <c r="O179">
        <v>0.188928483760853</v>
      </c>
      <c r="P179">
        <v>-1.0231458534237801</v>
      </c>
      <c r="Q179">
        <v>-0.198939470152144</v>
      </c>
      <c r="S179">
        <v>-0.116168286670548</v>
      </c>
      <c r="U179">
        <v>0.293141483450931</v>
      </c>
      <c r="V179">
        <v>0.47304880508853803</v>
      </c>
      <c r="W179">
        <v>-0.48346462610419999</v>
      </c>
      <c r="X179">
        <v>-0.63357704277402704</v>
      </c>
      <c r="Y179">
        <v>0.76767522402795996</v>
      </c>
      <c r="Z179">
        <v>1.7167543574327</v>
      </c>
      <c r="AA179">
        <v>1.73287604136271</v>
      </c>
      <c r="AB179">
        <v>-1.0231458534237801</v>
      </c>
      <c r="AC179">
        <v>-0.198939470152144</v>
      </c>
      <c r="AE179">
        <v>-0.116168286670548</v>
      </c>
      <c r="AG179">
        <v>0.293141483450931</v>
      </c>
      <c r="AH179">
        <v>0.47304880508853803</v>
      </c>
      <c r="AI179">
        <v>-0.48346462610419999</v>
      </c>
      <c r="AJ179">
        <v>-0.63357704277402704</v>
      </c>
      <c r="AK179">
        <v>0.76767522402795996</v>
      </c>
      <c r="AL179">
        <v>1.7167543574327</v>
      </c>
      <c r="AM179">
        <v>1.73287604136271</v>
      </c>
      <c r="AN179">
        <v>0.27281439466693802</v>
      </c>
      <c r="AO179" s="18">
        <v>8.8486598390191698E-2</v>
      </c>
      <c r="AP179" s="18">
        <v>-1.0231458534237801</v>
      </c>
      <c r="AQ179" s="18">
        <f t="shared" si="5"/>
        <v>9.4810000000000227E-2</v>
      </c>
      <c r="AR179" s="18">
        <v>9.4810000000000227E-2</v>
      </c>
      <c r="AS179">
        <v>2.0433622780211298</v>
      </c>
      <c r="AT179">
        <v>-13.688961768559301</v>
      </c>
      <c r="AU179">
        <v>-20.763962393750699</v>
      </c>
      <c r="AV179">
        <v>13.477231692401901</v>
      </c>
      <c r="AW179">
        <v>14.586203871364701</v>
      </c>
      <c r="AX179">
        <v>13.0553847257853</v>
      </c>
      <c r="AY179">
        <v>15.697545033736001</v>
      </c>
      <c r="AZ179">
        <v>13.7774483669495</v>
      </c>
      <c r="BA179" s="11" t="s">
        <v>429</v>
      </c>
      <c r="BB179" t="s">
        <v>70</v>
      </c>
      <c r="BC179" t="s">
        <v>70</v>
      </c>
      <c r="BD179" t="s">
        <v>71</v>
      </c>
      <c r="BE179" t="s">
        <v>71</v>
      </c>
      <c r="BF179" t="s">
        <v>70</v>
      </c>
      <c r="BG179" t="s">
        <v>70</v>
      </c>
      <c r="BI179" t="s">
        <v>76</v>
      </c>
      <c r="BJ179">
        <v>1</v>
      </c>
      <c r="BL179">
        <v>0.52236357033368597</v>
      </c>
      <c r="BM179">
        <v>1.9548756796309401</v>
      </c>
      <c r="BN179">
        <v>0</v>
      </c>
      <c r="BO179">
        <v>0</v>
      </c>
      <c r="BP179">
        <v>0</v>
      </c>
      <c r="BQ179">
        <v>0</v>
      </c>
      <c r="BR179">
        <v>0</v>
      </c>
    </row>
    <row r="180" spans="1:71">
      <c r="A180" t="s">
        <v>430</v>
      </c>
      <c r="B180">
        <v>0.64443858946783905</v>
      </c>
      <c r="C180">
        <v>1.6271609523747801</v>
      </c>
      <c r="D180">
        <v>1.40993312333129</v>
      </c>
      <c r="F180">
        <v>-1.4142009909869999</v>
      </c>
      <c r="H180">
        <v>-1.13353543402826</v>
      </c>
      <c r="I180">
        <v>-0.39512622944736397</v>
      </c>
      <c r="J180">
        <v>1.7352794480604601</v>
      </c>
      <c r="K180">
        <v>1.5852350633657799</v>
      </c>
      <c r="L180">
        <v>2.5899496013257099</v>
      </c>
      <c r="M180">
        <v>3.1592663310934901</v>
      </c>
      <c r="N180">
        <v>2.7229628089424902</v>
      </c>
      <c r="O180">
        <v>0.841672250073634</v>
      </c>
      <c r="P180">
        <v>1.7435881501599</v>
      </c>
      <c r="Q180">
        <v>1.5725230978496401</v>
      </c>
      <c r="S180">
        <v>-1.40296333502235</v>
      </c>
      <c r="U180">
        <v>-1.10501970907203</v>
      </c>
      <c r="V180">
        <v>-0.38436553112258398</v>
      </c>
      <c r="W180">
        <v>1.70277507790104</v>
      </c>
      <c r="X180">
        <v>1.6022770843001899</v>
      </c>
      <c r="Y180">
        <v>2.62726341656822</v>
      </c>
      <c r="Z180">
        <v>3.1455071714096601</v>
      </c>
      <c r="AA180">
        <v>2.72255166200096</v>
      </c>
      <c r="AB180">
        <v>1.7435881501599</v>
      </c>
      <c r="AC180">
        <v>1.5725230978496401</v>
      </c>
      <c r="AE180">
        <v>-1.40296333502235</v>
      </c>
      <c r="AG180">
        <v>-1.10501970907203</v>
      </c>
      <c r="AH180">
        <v>-0.38436553112258398</v>
      </c>
      <c r="AI180">
        <v>1.70277507790104</v>
      </c>
      <c r="AJ180">
        <v>1.6022770843001899</v>
      </c>
      <c r="AK180">
        <v>2.62726341656822</v>
      </c>
      <c r="AL180">
        <v>3.1455071714096601</v>
      </c>
      <c r="AM180">
        <v>2.72255166200096</v>
      </c>
      <c r="AN180">
        <v>0.90054004491525697</v>
      </c>
      <c r="AO180" s="18">
        <v>1.6525260811006199</v>
      </c>
      <c r="AP180" s="18">
        <v>-1.40296333502235</v>
      </c>
      <c r="AQ180" s="18">
        <f t="shared" si="5"/>
        <v>3.9539999999999673E-2</v>
      </c>
      <c r="AR180" s="18">
        <v>3.9539999999999673E-2</v>
      </c>
      <c r="AS180">
        <v>-0.455931955649724</v>
      </c>
      <c r="AT180">
        <v>-8.2166366842737393</v>
      </c>
      <c r="AU180">
        <v>-14.8683335411478</v>
      </c>
      <c r="AV180">
        <v>8.0049066081163396</v>
      </c>
      <c r="AW180">
        <v>9.1138787870791091</v>
      </c>
      <c r="AX180">
        <v>9.8189137685739301</v>
      </c>
      <c r="AY180">
        <v>10.2252199494505</v>
      </c>
      <c r="AZ180">
        <v>9.8691627653743605</v>
      </c>
      <c r="BA180" s="11" t="s">
        <v>431</v>
      </c>
      <c r="BB180" t="s">
        <v>70</v>
      </c>
      <c r="BC180" t="s">
        <v>70</v>
      </c>
      <c r="BD180" t="s">
        <v>71</v>
      </c>
      <c r="BE180" t="s">
        <v>71</v>
      </c>
      <c r="BF180" t="s">
        <v>72</v>
      </c>
      <c r="BG180" t="s">
        <v>70</v>
      </c>
      <c r="BI180" t="s">
        <v>76</v>
      </c>
      <c r="BJ180">
        <v>1.6020599913279601</v>
      </c>
      <c r="BK180">
        <v>1</v>
      </c>
      <c r="BL180">
        <v>1.43355505612064</v>
      </c>
      <c r="BM180">
        <v>-2.1084580367503398</v>
      </c>
      <c r="BN180">
        <v>0</v>
      </c>
      <c r="BO180">
        <v>0</v>
      </c>
      <c r="BP180">
        <v>0</v>
      </c>
      <c r="BQ180">
        <v>1</v>
      </c>
      <c r="BR180">
        <v>0</v>
      </c>
    </row>
    <row r="181" spans="1:71">
      <c r="A181" t="s">
        <v>432</v>
      </c>
      <c r="B181">
        <v>-1.20648899420714</v>
      </c>
      <c r="C181">
        <v>-2.3775787260243302</v>
      </c>
      <c r="D181">
        <v>-1.1931419704811801</v>
      </c>
      <c r="E181">
        <v>0.42651126136457501</v>
      </c>
      <c r="F181">
        <v>-1.20809891999043</v>
      </c>
      <c r="H181">
        <v>1.9531684531255401E-2</v>
      </c>
      <c r="I181">
        <v>-0.38373459471829202</v>
      </c>
      <c r="J181">
        <v>-0.84863014975254003</v>
      </c>
      <c r="K181">
        <v>-0.62196567754266896</v>
      </c>
      <c r="L181">
        <v>1.03742649794062</v>
      </c>
      <c r="M181">
        <v>0.54419211076503304</v>
      </c>
      <c r="N181">
        <v>1.2242740142942601</v>
      </c>
      <c r="AB181">
        <v>-2.3775787260243302</v>
      </c>
      <c r="AC181">
        <v>-1.1931419704811801</v>
      </c>
      <c r="AD181">
        <v>0.42651126136457501</v>
      </c>
      <c r="AE181">
        <v>-1.20809891999043</v>
      </c>
      <c r="AG181">
        <v>1.9531684531255401E-2</v>
      </c>
      <c r="AH181">
        <v>-0.38373459471829202</v>
      </c>
      <c r="AI181">
        <v>-0.84863014975254003</v>
      </c>
      <c r="AJ181">
        <v>-0.62196567754266896</v>
      </c>
      <c r="AK181">
        <v>1.03742649794062</v>
      </c>
      <c r="AL181">
        <v>0.54419211076503304</v>
      </c>
      <c r="AM181">
        <v>1.2242740142942601</v>
      </c>
      <c r="AN181">
        <v>0.207699924450366</v>
      </c>
      <c r="AO181" s="18">
        <v>-0.50285013613048002</v>
      </c>
      <c r="AP181" s="18">
        <v>-2.3775787260243302</v>
      </c>
      <c r="AQ181" s="18">
        <f t="shared" si="5"/>
        <v>4.1919999999999943E-3</v>
      </c>
      <c r="AR181" s="18">
        <v>4.1919999999999943E-3</v>
      </c>
      <c r="AS181">
        <v>-0.48478869567219801</v>
      </c>
      <c r="AT181">
        <v>-11.228807167168</v>
      </c>
      <c r="AU181">
        <v>-16.014918884951001</v>
      </c>
      <c r="AV181">
        <v>11.0170770910106</v>
      </c>
      <c r="AW181">
        <v>12.1260492699734</v>
      </c>
      <c r="AX181">
        <v>10.6068414896253</v>
      </c>
      <c r="AY181">
        <v>13.2373904323447</v>
      </c>
      <c r="AZ181">
        <v>10.725957031037501</v>
      </c>
      <c r="BA181" s="11" t="s">
        <v>433</v>
      </c>
      <c r="BB181" t="s">
        <v>70</v>
      </c>
      <c r="BC181" t="s">
        <v>70</v>
      </c>
      <c r="BD181" t="s">
        <v>71</v>
      </c>
      <c r="BE181" t="s">
        <v>71</v>
      </c>
      <c r="BF181" t="s">
        <v>72</v>
      </c>
      <c r="BG181" t="s">
        <v>70</v>
      </c>
      <c r="BI181" t="s">
        <v>76</v>
      </c>
      <c r="BJ181">
        <v>1</v>
      </c>
      <c r="BK181">
        <v>1.6020599913279601</v>
      </c>
      <c r="BL181">
        <v>0.86085460907674205</v>
      </c>
      <c r="BM181">
        <v>1.8061440458282101E-2</v>
      </c>
      <c r="BN181">
        <v>0</v>
      </c>
      <c r="BO181">
        <v>0</v>
      </c>
      <c r="BP181">
        <v>0</v>
      </c>
      <c r="BQ181">
        <v>1</v>
      </c>
      <c r="BR181">
        <v>0</v>
      </c>
    </row>
    <row r="182" spans="1:71">
      <c r="A182" t="s">
        <v>434</v>
      </c>
      <c r="B182">
        <v>-0.66554624884906899</v>
      </c>
      <c r="C182">
        <v>0.78604121024255402</v>
      </c>
      <c r="D182">
        <v>1.0299956639811999E-2</v>
      </c>
      <c r="F182">
        <v>2.6124516745450299E-2</v>
      </c>
      <c r="G182">
        <v>-1.36001575195841</v>
      </c>
      <c r="I182">
        <v>2.6967930850817399</v>
      </c>
      <c r="J182">
        <v>2.7073146335887102</v>
      </c>
      <c r="L182">
        <v>2.4164740791002202</v>
      </c>
      <c r="M182">
        <v>2.3982873053574001</v>
      </c>
      <c r="N182">
        <v>2.4097641042663498</v>
      </c>
      <c r="O182">
        <v>-0.59108197915322003</v>
      </c>
      <c r="P182">
        <v>0.85284581801499704</v>
      </c>
      <c r="Q182">
        <v>6.0320028688285197E-2</v>
      </c>
      <c r="S182">
        <v>2.9383777685209701E-2</v>
      </c>
      <c r="T182">
        <v>-1.34141628459294</v>
      </c>
      <c r="V182">
        <v>2.7091002815511702</v>
      </c>
      <c r="W182">
        <v>2.6974908871710599</v>
      </c>
      <c r="Y182">
        <v>2.4031205211758202</v>
      </c>
      <c r="Z182">
        <v>2.4019172505175699</v>
      </c>
      <c r="AA182">
        <v>2.4038066105474201</v>
      </c>
      <c r="AB182">
        <v>0.85284581801499704</v>
      </c>
      <c r="AC182">
        <v>6.0320028688285197E-2</v>
      </c>
      <c r="AE182">
        <v>2.9383777685209701E-2</v>
      </c>
      <c r="AF182">
        <v>-1.34141628459294</v>
      </c>
      <c r="AH182">
        <v>2.7091002815511702</v>
      </c>
      <c r="AI182">
        <v>2.6974908871710599</v>
      </c>
      <c r="AK182">
        <v>2.4031205211758202</v>
      </c>
      <c r="AL182">
        <v>2.4019172505175699</v>
      </c>
      <c r="AM182">
        <v>2.4038066105474201</v>
      </c>
      <c r="AN182">
        <v>0.729193885644835</v>
      </c>
      <c r="AO182" s="18">
        <v>2.4019172505175699</v>
      </c>
      <c r="AP182" s="18">
        <v>-1.34141628459294</v>
      </c>
      <c r="AQ182" s="18">
        <f t="shared" si="5"/>
        <v>4.5559999999999684E-2</v>
      </c>
      <c r="AR182" s="18">
        <v>4.5559999999999684E-2</v>
      </c>
      <c r="AT182">
        <v>-7.9115225062929397</v>
      </c>
      <c r="AU182">
        <v>-13.712767512797001</v>
      </c>
      <c r="AV182">
        <v>7.69979243013554</v>
      </c>
      <c r="AW182">
        <v>8.8087646090983007</v>
      </c>
      <c r="AY182">
        <v>9.9201057714696592</v>
      </c>
      <c r="AZ182">
        <v>10.313439756810499</v>
      </c>
      <c r="BA182" s="11" t="s">
        <v>435</v>
      </c>
      <c r="BB182" t="s">
        <v>70</v>
      </c>
      <c r="BC182" t="s">
        <v>70</v>
      </c>
      <c r="BD182" t="s">
        <v>70</v>
      </c>
      <c r="BE182" t="s">
        <v>70</v>
      </c>
      <c r="BF182" t="s">
        <v>70</v>
      </c>
      <c r="BG182" t="s">
        <v>70</v>
      </c>
      <c r="BI182" t="s">
        <v>73</v>
      </c>
      <c r="BL182">
        <v>1.6104270352796899</v>
      </c>
      <c r="BN182">
        <v>0</v>
      </c>
      <c r="BO182">
        <v>0</v>
      </c>
      <c r="BP182">
        <v>0</v>
      </c>
      <c r="BQ182">
        <v>0</v>
      </c>
      <c r="BR182">
        <v>0</v>
      </c>
    </row>
    <row r="183" spans="1:71">
      <c r="A183" t="s">
        <v>436</v>
      </c>
      <c r="B183">
        <v>-0.44891613481421999</v>
      </c>
      <c r="C183">
        <v>0.484299839346786</v>
      </c>
      <c r="D183">
        <v>0.14395111642396299</v>
      </c>
      <c r="F183">
        <v>-0.21802932608744799</v>
      </c>
      <c r="H183">
        <v>2.12057393120585</v>
      </c>
      <c r="I183">
        <v>2.12188798510368</v>
      </c>
      <c r="J183">
        <v>2.1507564398603098</v>
      </c>
      <c r="L183">
        <v>1.8228216453031001</v>
      </c>
      <c r="M183">
        <v>1.8211858826088501</v>
      </c>
      <c r="N183">
        <v>1.8389749549554699</v>
      </c>
      <c r="O183">
        <v>-0.35340024827962702</v>
      </c>
      <c r="P183">
        <v>0.58160836603205701</v>
      </c>
      <c r="Q183">
        <v>0.222716471147583</v>
      </c>
      <c r="S183">
        <v>-0.22878009805046601</v>
      </c>
      <c r="U183">
        <v>2.12450422483428</v>
      </c>
      <c r="V183">
        <v>2.1293675957229898</v>
      </c>
      <c r="W183">
        <v>2.14488541828714</v>
      </c>
      <c r="Y183">
        <v>1.8143807944699399</v>
      </c>
      <c r="Z183">
        <v>1.8219063773523201</v>
      </c>
      <c r="AA183">
        <v>1.8307169494369</v>
      </c>
      <c r="AB183">
        <v>0.58160836603205701</v>
      </c>
      <c r="AC183">
        <v>0.222716471147583</v>
      </c>
      <c r="AE183">
        <v>-0.22878009805046601</v>
      </c>
      <c r="AG183">
        <v>2.12450422483428</v>
      </c>
      <c r="AH183">
        <v>2.1293675957229898</v>
      </c>
      <c r="AI183">
        <v>2.14488541828714</v>
      </c>
      <c r="AK183">
        <v>1.8143807944699399</v>
      </c>
      <c r="AL183">
        <v>1.8219063773523201</v>
      </c>
      <c r="AM183">
        <v>1.8307169494369</v>
      </c>
      <c r="AN183">
        <v>0.65571086351178098</v>
      </c>
      <c r="AO183" s="18">
        <v>1.8219063773523201</v>
      </c>
      <c r="AP183" s="18">
        <v>-0.22878009805046601</v>
      </c>
      <c r="AQ183" s="18">
        <f t="shared" si="5"/>
        <v>0.59050000000000058</v>
      </c>
      <c r="AR183" s="18">
        <v>0.59050000000000058</v>
      </c>
      <c r="AT183">
        <v>-5.1203871124060498</v>
      </c>
      <c r="AU183">
        <v>-11.9256528520385</v>
      </c>
      <c r="AV183">
        <v>4.9086570362486501</v>
      </c>
      <c r="AW183">
        <v>6.0176292152114197</v>
      </c>
      <c r="AY183">
        <v>7.1289703775827702</v>
      </c>
      <c r="AZ183">
        <v>6.9422934897583701</v>
      </c>
      <c r="BA183" s="11" t="s">
        <v>437</v>
      </c>
      <c r="BB183" t="s">
        <v>70</v>
      </c>
      <c r="BC183" t="s">
        <v>70</v>
      </c>
      <c r="BD183" t="s">
        <v>70</v>
      </c>
      <c r="BE183" t="s">
        <v>70</v>
      </c>
      <c r="BF183" t="s">
        <v>70</v>
      </c>
      <c r="BG183" t="s">
        <v>70</v>
      </c>
      <c r="BI183" t="s">
        <v>73</v>
      </c>
      <c r="BL183">
        <v>1.0937691335801301</v>
      </c>
      <c r="BN183">
        <v>0</v>
      </c>
      <c r="BO183">
        <v>0</v>
      </c>
      <c r="BP183">
        <v>0</v>
      </c>
      <c r="BQ183">
        <v>0</v>
      </c>
      <c r="BR183">
        <v>0</v>
      </c>
      <c r="BS183" s="10" t="s">
        <v>532</v>
      </c>
    </row>
    <row r="184" spans="1:71">
      <c r="A184" t="s">
        <v>438</v>
      </c>
      <c r="B184">
        <v>-0.933301449577005</v>
      </c>
      <c r="D184">
        <v>3.6628895362161101E-2</v>
      </c>
      <c r="I184">
        <v>1.0874264570362899</v>
      </c>
      <c r="J184">
        <v>0.82685194782064397</v>
      </c>
      <c r="L184">
        <v>2.4321672694425902</v>
      </c>
      <c r="M184">
        <v>2.4286206726719399</v>
      </c>
      <c r="N184">
        <v>2.4266738880213699</v>
      </c>
      <c r="O184">
        <v>-0.89517159634634502</v>
      </c>
      <c r="Q184">
        <v>7.00378666077551E-2</v>
      </c>
      <c r="V184">
        <v>1.088844562727</v>
      </c>
      <c r="W184">
        <v>0.78943968456717895</v>
      </c>
      <c r="Y184">
        <v>2.4488608456074399</v>
      </c>
      <c r="Z184">
        <v>2.4388586594205601</v>
      </c>
      <c r="AA184">
        <v>2.4279727136082099</v>
      </c>
      <c r="AC184">
        <v>7.00378666077551E-2</v>
      </c>
      <c r="AH184">
        <v>1.088844562727</v>
      </c>
      <c r="AI184">
        <v>0.78943968456717895</v>
      </c>
      <c r="AK184">
        <v>2.4488608456074399</v>
      </c>
      <c r="AL184">
        <v>2.4388586594205601</v>
      </c>
      <c r="AM184">
        <v>2.4279727136082099</v>
      </c>
      <c r="AN184">
        <v>0.72874674545323903</v>
      </c>
      <c r="AO184" s="18">
        <v>1.7584086381676101</v>
      </c>
      <c r="AP184" s="18">
        <v>7.00378666077551E-2</v>
      </c>
      <c r="AQ184" s="18">
        <f t="shared" si="5"/>
        <v>1.175</v>
      </c>
      <c r="AR184" s="18">
        <v>1.175</v>
      </c>
      <c r="AS184">
        <v>3</v>
      </c>
      <c r="AT184">
        <v>-1.64373996735654</v>
      </c>
      <c r="AU184">
        <v>-12.5514979788607</v>
      </c>
      <c r="AV184">
        <v>1.4320098911991399</v>
      </c>
      <c r="AW184">
        <v>2.5409820701619101</v>
      </c>
      <c r="AY184">
        <v>3.6523232325332602</v>
      </c>
      <c r="AZ184">
        <v>3.4021486055241499</v>
      </c>
      <c r="BA184" s="11" t="s">
        <v>439</v>
      </c>
      <c r="BB184" t="s">
        <v>70</v>
      </c>
      <c r="BC184" t="s">
        <v>70</v>
      </c>
      <c r="BD184" t="s">
        <v>71</v>
      </c>
      <c r="BE184" t="s">
        <v>71</v>
      </c>
      <c r="BF184" t="s">
        <v>72</v>
      </c>
      <c r="BG184" t="s">
        <v>70</v>
      </c>
      <c r="BI184" t="s">
        <v>73</v>
      </c>
      <c r="BL184">
        <v>0.52363303639200198</v>
      </c>
      <c r="BM184">
        <v>1.2415913618323899</v>
      </c>
      <c r="BN184">
        <v>0</v>
      </c>
      <c r="BO184">
        <v>0</v>
      </c>
      <c r="BP184">
        <v>1</v>
      </c>
      <c r="BQ184">
        <v>0</v>
      </c>
      <c r="BR184">
        <v>1</v>
      </c>
    </row>
    <row r="185" spans="1:71">
      <c r="A185" t="s">
        <v>440</v>
      </c>
      <c r="B185">
        <v>-1.64111379559413</v>
      </c>
      <c r="D185">
        <v>0.89746213801306296</v>
      </c>
      <c r="E185">
        <v>-2.2986047309860802</v>
      </c>
      <c r="I185">
        <v>3.31407799177921</v>
      </c>
      <c r="J185">
        <v>1.6228354795215201</v>
      </c>
      <c r="L185">
        <v>2.8454081396217901</v>
      </c>
      <c r="M185">
        <v>3.0025979807199099</v>
      </c>
      <c r="N185">
        <v>2.9965554496333699</v>
      </c>
      <c r="O185">
        <v>-1.59363016453073</v>
      </c>
      <c r="Q185">
        <v>0.96298458431699696</v>
      </c>
      <c r="R185">
        <v>-2.2754783728814401</v>
      </c>
      <c r="V185">
        <v>3.31931430409051</v>
      </c>
      <c r="W185">
        <v>1.6341748717625999</v>
      </c>
      <c r="Y185">
        <v>2.8669368177316401</v>
      </c>
      <c r="Z185">
        <v>2.99029444612844</v>
      </c>
      <c r="AA185">
        <v>2.9910931080488901</v>
      </c>
      <c r="AC185">
        <v>0.96298458431699696</v>
      </c>
      <c r="AD185">
        <v>-2.2754783728814401</v>
      </c>
      <c r="AH185">
        <v>3.31931430409051</v>
      </c>
      <c r="AI185">
        <v>1.6341748717625999</v>
      </c>
      <c r="AK185">
        <v>2.8669368177316401</v>
      </c>
      <c r="AL185">
        <v>2.99029444612844</v>
      </c>
      <c r="AM185">
        <v>2.9910931080488901</v>
      </c>
      <c r="AN185">
        <v>0.58897972637792195</v>
      </c>
      <c r="AO185" s="18">
        <v>2.92861563193004</v>
      </c>
      <c r="AP185" s="18">
        <v>0.96298458431699696</v>
      </c>
      <c r="AQ185" s="18">
        <f t="shared" si="5"/>
        <v>9.1829999999999998</v>
      </c>
      <c r="AR185" s="18">
        <v>9.1829999999999998</v>
      </c>
      <c r="AS185">
        <v>0.90308998699194398</v>
      </c>
      <c r="AT185">
        <v>-4.6118767226344204</v>
      </c>
      <c r="AU185">
        <v>-13.691876132607099</v>
      </c>
      <c r="AV185">
        <v>4.4001466464770198</v>
      </c>
      <c r="AW185">
        <v>5.5091188254397903</v>
      </c>
      <c r="AY185">
        <v>6.6204599878111399</v>
      </c>
      <c r="AZ185">
        <v>7.54049235456446</v>
      </c>
      <c r="BA185" s="11" t="s">
        <v>441</v>
      </c>
      <c r="BB185" t="s">
        <v>70</v>
      </c>
      <c r="BC185" t="s">
        <v>70</v>
      </c>
      <c r="BD185" t="s">
        <v>71</v>
      </c>
      <c r="BE185" t="s">
        <v>71</v>
      </c>
      <c r="BF185" t="s">
        <v>70</v>
      </c>
      <c r="BG185" t="s">
        <v>71</v>
      </c>
      <c r="BI185" t="s">
        <v>73</v>
      </c>
      <c r="BL185">
        <v>2.34373663504521</v>
      </c>
      <c r="BM185">
        <v>-2.0255256449380901</v>
      </c>
      <c r="BN185">
        <v>0</v>
      </c>
      <c r="BO185">
        <v>0</v>
      </c>
      <c r="BP185">
        <v>0</v>
      </c>
      <c r="BQ185">
        <v>0</v>
      </c>
      <c r="BR185">
        <v>0</v>
      </c>
    </row>
    <row r="186" spans="1:71">
      <c r="A186" t="s">
        <v>442</v>
      </c>
      <c r="B186">
        <v>-1.1158279304760901</v>
      </c>
      <c r="D186">
        <v>0.75197157473632703</v>
      </c>
      <c r="I186">
        <v>3.1613680022349699</v>
      </c>
      <c r="J186">
        <v>9.7604328874410895E-2</v>
      </c>
      <c r="L186">
        <v>2.84154716525655</v>
      </c>
      <c r="M186">
        <v>2.81881950754754</v>
      </c>
      <c r="N186">
        <v>2.8318058086743898</v>
      </c>
      <c r="O186">
        <v>-0.86232946276324496</v>
      </c>
      <c r="Q186">
        <v>0.95870719108728497</v>
      </c>
      <c r="V186">
        <v>3.11594317693906</v>
      </c>
      <c r="W186">
        <v>5.95634179012677E-2</v>
      </c>
      <c r="Y186">
        <v>2.8677031332701</v>
      </c>
      <c r="Z186">
        <v>2.7936507177071701</v>
      </c>
      <c r="AA186">
        <v>2.8420472885096402</v>
      </c>
      <c r="AC186">
        <v>0.95870719108728497</v>
      </c>
      <c r="AH186">
        <v>3.11594317693906</v>
      </c>
      <c r="AI186">
        <v>5.95634179012677E-2</v>
      </c>
      <c r="AK186">
        <v>2.8677031332701</v>
      </c>
      <c r="AL186">
        <v>2.7936507177071701</v>
      </c>
      <c r="AM186">
        <v>2.8420472885096402</v>
      </c>
      <c r="AN186">
        <v>0.31947791698866801</v>
      </c>
      <c r="AO186" s="18">
        <v>2.8178490031084098</v>
      </c>
      <c r="AP186" s="18">
        <v>5.95634179012677E-2</v>
      </c>
      <c r="AQ186" s="18">
        <f t="shared" si="5"/>
        <v>1.147</v>
      </c>
      <c r="AR186" s="18">
        <v>1.147</v>
      </c>
      <c r="AS186">
        <v>-8.8509470981624996E-2</v>
      </c>
      <c r="AT186">
        <v>2.2982429111098202</v>
      </c>
      <c r="AU186">
        <v>-5.9011851485664799</v>
      </c>
      <c r="AV186">
        <v>-2.5099729872672198</v>
      </c>
      <c r="AW186">
        <v>-1.4010008083044501</v>
      </c>
      <c r="AY186">
        <v>-0.289659645933103</v>
      </c>
      <c r="AZ186">
        <v>0.51960609199858498</v>
      </c>
      <c r="BA186" s="11" t="s">
        <v>443</v>
      </c>
      <c r="BB186" t="s">
        <v>70</v>
      </c>
      <c r="BC186" t="s">
        <v>70</v>
      </c>
      <c r="BD186" t="s">
        <v>71</v>
      </c>
      <c r="BE186" t="s">
        <v>71</v>
      </c>
      <c r="BF186" t="s">
        <v>70</v>
      </c>
      <c r="BG186" t="s">
        <v>70</v>
      </c>
      <c r="BI186" t="s">
        <v>73</v>
      </c>
      <c r="BL186">
        <v>1.5707526781222301</v>
      </c>
      <c r="BM186">
        <v>-2.9063584740900299</v>
      </c>
      <c r="BN186">
        <v>0</v>
      </c>
      <c r="BO186">
        <v>1</v>
      </c>
      <c r="BP186">
        <v>1</v>
      </c>
      <c r="BQ186">
        <v>1</v>
      </c>
      <c r="BR186">
        <v>0</v>
      </c>
    </row>
    <row r="187" spans="1:71">
      <c r="A187" t="s">
        <v>444</v>
      </c>
      <c r="B187">
        <v>0.43949059038968402</v>
      </c>
      <c r="D187">
        <v>0.45316539252585702</v>
      </c>
      <c r="I187">
        <v>2.83537345247001</v>
      </c>
      <c r="J187">
        <v>2.8483123036272802</v>
      </c>
      <c r="L187">
        <v>2.5753033334223998</v>
      </c>
      <c r="M187">
        <v>2.5333907080175502</v>
      </c>
      <c r="N187">
        <v>2.5676144427308398</v>
      </c>
      <c r="O187">
        <v>0.57182524904082899</v>
      </c>
      <c r="Q187">
        <v>0.56300618706179395</v>
      </c>
      <c r="V187">
        <v>2.8526629443445701</v>
      </c>
      <c r="W187">
        <v>2.87384353322344</v>
      </c>
      <c r="Y187">
        <v>2.5631249603380399</v>
      </c>
      <c r="Z187">
        <v>2.5381965783494498</v>
      </c>
      <c r="AA187">
        <v>2.5487578285737</v>
      </c>
      <c r="AC187">
        <v>0.56300618706179395</v>
      </c>
      <c r="AH187">
        <v>2.8526629443445701</v>
      </c>
      <c r="AI187">
        <v>2.87384353322344</v>
      </c>
      <c r="AK187">
        <v>2.5631249603380399</v>
      </c>
      <c r="AL187">
        <v>2.5381965783494498</v>
      </c>
      <c r="AM187">
        <v>2.5487578285737</v>
      </c>
      <c r="AN187">
        <v>0.312968757930704</v>
      </c>
      <c r="AO187" s="18">
        <v>2.55594139445587</v>
      </c>
      <c r="AP187" s="18">
        <v>0.56300618706179395</v>
      </c>
      <c r="AQ187" s="18">
        <f t="shared" si="5"/>
        <v>3.6560000000000015</v>
      </c>
      <c r="AR187" s="18">
        <v>3.6560000000000015</v>
      </c>
      <c r="AS187">
        <v>2.78103693862113</v>
      </c>
      <c r="AT187">
        <v>-3.20330761026438</v>
      </c>
      <c r="AU187">
        <v>-8.1286258321063798</v>
      </c>
      <c r="AV187">
        <v>2.9915775341069799</v>
      </c>
      <c r="AW187">
        <v>4.1005497130697499</v>
      </c>
      <c r="AY187">
        <v>5.2118908754411004</v>
      </c>
      <c r="AZ187">
        <v>5.7592490047202496</v>
      </c>
      <c r="BA187" s="11" t="s">
        <v>445</v>
      </c>
      <c r="BB187" t="s">
        <v>70</v>
      </c>
      <c r="BC187" t="s">
        <v>70</v>
      </c>
      <c r="BD187" t="s">
        <v>71</v>
      </c>
      <c r="BE187" t="s">
        <v>71</v>
      </c>
      <c r="BF187" t="s">
        <v>70</v>
      </c>
      <c r="BG187" t="s">
        <v>70</v>
      </c>
      <c r="BI187" t="s">
        <v>73</v>
      </c>
      <c r="BL187">
        <v>1.3280904790921499</v>
      </c>
      <c r="BM187">
        <v>0.22509554416525701</v>
      </c>
      <c r="BN187">
        <v>0</v>
      </c>
      <c r="BO187">
        <v>1</v>
      </c>
      <c r="BP187">
        <v>1</v>
      </c>
      <c r="BQ187">
        <v>0</v>
      </c>
      <c r="BR187">
        <v>1</v>
      </c>
    </row>
    <row r="188" spans="1:71">
      <c r="A188" t="s">
        <v>446</v>
      </c>
      <c r="B188">
        <v>0.185258765296585</v>
      </c>
      <c r="C188">
        <v>-0.199282921717615</v>
      </c>
      <c r="D188">
        <v>0.38093446333070202</v>
      </c>
      <c r="E188">
        <v>-1.44708854978349</v>
      </c>
      <c r="I188">
        <v>1.16938049531195</v>
      </c>
      <c r="J188">
        <v>1.5129510799724899</v>
      </c>
      <c r="K188">
        <v>1.4508646923797699</v>
      </c>
      <c r="L188">
        <v>2.61087300038005</v>
      </c>
      <c r="M188">
        <v>2.7573960287930199</v>
      </c>
      <c r="N188">
        <v>2.7431176252147398</v>
      </c>
      <c r="O188">
        <v>0.432969290874406</v>
      </c>
      <c r="P188">
        <v>2.8977705208778001E-2</v>
      </c>
      <c r="Q188">
        <v>0.58433122436753104</v>
      </c>
      <c r="R188">
        <v>-1.4607984007058701</v>
      </c>
      <c r="V188">
        <v>1.2092468487533701</v>
      </c>
      <c r="W188">
        <v>1.5547313766759701</v>
      </c>
      <c r="X188">
        <v>1.48812749624746</v>
      </c>
      <c r="Y188">
        <v>2.61689542640076</v>
      </c>
      <c r="Z188">
        <v>2.7115541682501698</v>
      </c>
      <c r="AA188">
        <v>2.73174988352726</v>
      </c>
      <c r="AB188">
        <v>2.8977705208778001E-2</v>
      </c>
      <c r="AC188">
        <v>0.58433122436753104</v>
      </c>
      <c r="AD188">
        <v>-1.4607984007058701</v>
      </c>
      <c r="AH188">
        <v>1.2092468487533701</v>
      </c>
      <c r="AI188">
        <v>1.5547313766759701</v>
      </c>
      <c r="AJ188">
        <v>1.48812749624746</v>
      </c>
      <c r="AK188">
        <v>2.61689542640076</v>
      </c>
      <c r="AL188">
        <v>2.7115541682501698</v>
      </c>
      <c r="AM188">
        <v>2.73174988352726</v>
      </c>
      <c r="AN188">
        <v>1.0692444790239199</v>
      </c>
      <c r="AO188" s="18">
        <v>1.52142943646171</v>
      </c>
      <c r="AP188" s="18">
        <v>2.8977705208778001E-2</v>
      </c>
      <c r="AQ188" s="18">
        <f t="shared" si="5"/>
        <v>1.069</v>
      </c>
      <c r="AR188" s="18">
        <v>1.069</v>
      </c>
      <c r="AS188">
        <v>2.4771212547196599</v>
      </c>
      <c r="AT188">
        <v>-7.3786464640397504</v>
      </c>
      <c r="AU188">
        <v>-13.8710897332804</v>
      </c>
      <c r="AV188">
        <v>7.1669163878823499</v>
      </c>
      <c r="AW188">
        <v>8.2758885668451097</v>
      </c>
      <c r="AX188">
        <v>8.86677396028721</v>
      </c>
      <c r="AY188">
        <v>9.3872297292164699</v>
      </c>
      <c r="AZ188">
        <v>8.9000759005014594</v>
      </c>
      <c r="BA188" s="11" t="s">
        <v>447</v>
      </c>
      <c r="BB188" t="s">
        <v>70</v>
      </c>
      <c r="BC188" t="s">
        <v>70</v>
      </c>
      <c r="BD188" t="s">
        <v>71</v>
      </c>
      <c r="BE188" t="s">
        <v>71</v>
      </c>
      <c r="BF188" t="s">
        <v>72</v>
      </c>
      <c r="BG188" t="s">
        <v>71</v>
      </c>
      <c r="BI188" t="s">
        <v>73</v>
      </c>
      <c r="BJ188">
        <v>1.6020599913279601</v>
      </c>
      <c r="BK188">
        <v>1.6020599913279601</v>
      </c>
      <c r="BL188">
        <v>1.15224161751676</v>
      </c>
      <c r="BM188">
        <v>0.95569181825795002</v>
      </c>
      <c r="BN188">
        <v>0</v>
      </c>
      <c r="BO188">
        <v>0</v>
      </c>
      <c r="BP188">
        <v>0</v>
      </c>
      <c r="BQ188">
        <v>0</v>
      </c>
      <c r="BR188">
        <v>1</v>
      </c>
    </row>
    <row r="189" spans="1:71">
      <c r="A189" t="s">
        <v>448</v>
      </c>
      <c r="B189">
        <v>1.3044905277734899</v>
      </c>
      <c r="D189">
        <v>1.28600712207947</v>
      </c>
      <c r="H189">
        <v>2.3675422735205802</v>
      </c>
      <c r="I189">
        <v>3.9577987749300001</v>
      </c>
      <c r="J189">
        <v>3.9570323163469401</v>
      </c>
      <c r="K189">
        <v>2.9257245269360599</v>
      </c>
      <c r="L189">
        <v>3.6592504687726599</v>
      </c>
      <c r="M189">
        <v>3.6413749451921298</v>
      </c>
      <c r="N189">
        <v>3.6878855248487099</v>
      </c>
      <c r="O189">
        <v>1.4827307000799399</v>
      </c>
      <c r="Q189">
        <v>1.4375920322539599</v>
      </c>
      <c r="U189">
        <v>2.31931430409051</v>
      </c>
      <c r="V189">
        <v>3.9763499790032699</v>
      </c>
      <c r="W189">
        <v>3.9673607399659501</v>
      </c>
      <c r="X189">
        <v>2.91285947516235</v>
      </c>
      <c r="Y189">
        <v>3.6387886671573999</v>
      </c>
      <c r="Z189">
        <v>3.6688516480825202</v>
      </c>
      <c r="AA189">
        <v>3.6852937813867799</v>
      </c>
      <c r="AC189">
        <v>1.4375920322539599</v>
      </c>
      <c r="AG189">
        <v>2.31931430409051</v>
      </c>
      <c r="AH189">
        <v>3.9763499790032699</v>
      </c>
      <c r="AI189">
        <v>3.9673607399659501</v>
      </c>
      <c r="AJ189">
        <v>2.91285947516235</v>
      </c>
      <c r="AK189">
        <v>3.6387886671573999</v>
      </c>
      <c r="AL189">
        <v>3.6688516480825202</v>
      </c>
      <c r="AM189">
        <v>3.6852937813867799</v>
      </c>
      <c r="AN189">
        <v>1.0719429252408701</v>
      </c>
      <c r="AO189" s="18">
        <v>3.6538201576199598</v>
      </c>
      <c r="AP189" s="18">
        <v>1.4375920322539599</v>
      </c>
      <c r="AQ189" s="18">
        <f t="shared" si="5"/>
        <v>27.389999999999912</v>
      </c>
      <c r="AR189" s="18">
        <v>27.389999999999912</v>
      </c>
      <c r="AS189">
        <v>3</v>
      </c>
      <c r="AT189">
        <v>-2.4208774152034298</v>
      </c>
      <c r="AU189">
        <v>-9.0024835424082301</v>
      </c>
      <c r="AV189">
        <v>2.2091473390460301</v>
      </c>
      <c r="AW189">
        <v>3.3181195180088001</v>
      </c>
      <c r="AX189">
        <v>5.3337368903657802</v>
      </c>
      <c r="AY189">
        <v>4.4294606803801502</v>
      </c>
      <c r="AZ189">
        <v>6.0746975728233901</v>
      </c>
      <c r="BA189" s="11" t="s">
        <v>449</v>
      </c>
      <c r="BB189" t="s">
        <v>70</v>
      </c>
      <c r="BC189" t="s">
        <v>70</v>
      </c>
      <c r="BD189" t="s">
        <v>71</v>
      </c>
      <c r="BE189" t="s">
        <v>71</v>
      </c>
      <c r="BF189" t="s">
        <v>72</v>
      </c>
      <c r="BG189" t="s">
        <v>70</v>
      </c>
      <c r="BI189" t="s">
        <v>73</v>
      </c>
      <c r="BL189">
        <v>1.09215511141844</v>
      </c>
      <c r="BM189">
        <v>-0.65382015761995804</v>
      </c>
      <c r="BN189">
        <v>0</v>
      </c>
      <c r="BO189">
        <v>0</v>
      </c>
      <c r="BP189">
        <v>0</v>
      </c>
      <c r="BQ189">
        <v>0</v>
      </c>
      <c r="BR189">
        <v>1</v>
      </c>
    </row>
    <row r="190" spans="1:71">
      <c r="A190" t="s">
        <v>450</v>
      </c>
      <c r="B190">
        <v>-0.418164075942352</v>
      </c>
      <c r="C190">
        <v>-0.65816994307948995</v>
      </c>
      <c r="D190">
        <v>-0.71715139716535503</v>
      </c>
      <c r="F190">
        <v>-1.4406919890929899</v>
      </c>
      <c r="I190">
        <v>0.13065534902203099</v>
      </c>
      <c r="J190">
        <v>-5.9029104117899901E-3</v>
      </c>
      <c r="K190">
        <v>0.389874558390985</v>
      </c>
      <c r="L190">
        <v>1.4750898033890101</v>
      </c>
      <c r="M190">
        <v>1.7769190028420501</v>
      </c>
      <c r="N190">
        <v>1.83613414946537</v>
      </c>
      <c r="O190">
        <v>-0.197021144664738</v>
      </c>
      <c r="P190">
        <v>-0.470441326978837</v>
      </c>
      <c r="Q190">
        <v>-0.498119506244941</v>
      </c>
      <c r="S190">
        <v>-1.4294570601181</v>
      </c>
      <c r="V190">
        <v>0.165541076722373</v>
      </c>
      <c r="W190">
        <v>8.17418400642635E-3</v>
      </c>
      <c r="X190">
        <v>0.38219721037745402</v>
      </c>
      <c r="Y190">
        <v>1.48215869541128</v>
      </c>
      <c r="Z190">
        <v>1.75465406925543</v>
      </c>
      <c r="AA190">
        <v>1.8412342955060399</v>
      </c>
      <c r="AB190">
        <v>-0.470441326978837</v>
      </c>
      <c r="AC190">
        <v>-0.498119506244941</v>
      </c>
      <c r="AE190">
        <v>-1.4294570601181</v>
      </c>
      <c r="AH190">
        <v>0.165541076722373</v>
      </c>
      <c r="AI190">
        <v>8.17418400642635E-3</v>
      </c>
      <c r="AJ190">
        <v>0.38219721037745402</v>
      </c>
      <c r="AK190">
        <v>1.48215869541128</v>
      </c>
      <c r="AL190">
        <v>1.75465406925543</v>
      </c>
      <c r="AM190">
        <v>1.8412342955060399</v>
      </c>
      <c r="AN190">
        <v>0.59745244259126795</v>
      </c>
      <c r="AO190" s="18">
        <v>0.165541076722373</v>
      </c>
      <c r="AP190" s="18">
        <v>-1.4294570601181</v>
      </c>
      <c r="AQ190" s="18">
        <f t="shared" si="5"/>
        <v>3.7200000000000198E-2</v>
      </c>
      <c r="AR190" s="18">
        <v>3.7200000000000198E-2</v>
      </c>
      <c r="AT190">
        <v>-5.5491883034103697</v>
      </c>
      <c r="AU190">
        <v>-12.6652765345766</v>
      </c>
      <c r="AV190">
        <v>5.33745822725297</v>
      </c>
      <c r="AW190">
        <v>6.4464304062157396</v>
      </c>
      <c r="AX190">
        <v>5.93138551378782</v>
      </c>
      <c r="AY190">
        <v>7.5577715685870901</v>
      </c>
      <c r="AZ190">
        <v>5.7147293801327397</v>
      </c>
      <c r="BA190" s="11" t="s">
        <v>451</v>
      </c>
      <c r="BB190" t="s">
        <v>70</v>
      </c>
      <c r="BC190" t="s">
        <v>71</v>
      </c>
      <c r="BD190" t="s">
        <v>71</v>
      </c>
      <c r="BE190" t="s">
        <v>71</v>
      </c>
      <c r="BF190" t="s">
        <v>72</v>
      </c>
      <c r="BG190" t="s">
        <v>70</v>
      </c>
      <c r="BI190" t="s">
        <v>73</v>
      </c>
      <c r="BJ190">
        <v>1.6020599913279601</v>
      </c>
      <c r="BL190">
        <v>0.65127140475145995</v>
      </c>
      <c r="BN190">
        <v>1</v>
      </c>
      <c r="BO190">
        <v>0</v>
      </c>
      <c r="BP190">
        <v>1</v>
      </c>
      <c r="BQ190">
        <v>0</v>
      </c>
      <c r="BR190">
        <v>0</v>
      </c>
      <c r="BS190" s="10" t="s">
        <v>532</v>
      </c>
    </row>
    <row r="191" spans="1:71">
      <c r="A191" t="s">
        <v>452</v>
      </c>
      <c r="B191">
        <v>-1.1815761449079201</v>
      </c>
      <c r="C191">
        <v>-0.84588047448415304</v>
      </c>
      <c r="D191">
        <v>-1.18722029299104</v>
      </c>
      <c r="E191">
        <v>-1.3024219663488901</v>
      </c>
      <c r="F191">
        <v>-3.4993519366280901</v>
      </c>
      <c r="I191">
        <v>1.8279505283026301</v>
      </c>
      <c r="J191">
        <v>8.2066934285112997E-2</v>
      </c>
      <c r="K191">
        <v>-0.74641971043781696</v>
      </c>
      <c r="O191">
        <v>-0.95194682688439103</v>
      </c>
      <c r="P191">
        <v>-0.60119226979673501</v>
      </c>
      <c r="Q191">
        <v>-0.98885263922420297</v>
      </c>
      <c r="R191">
        <v>-1.3395139842150301</v>
      </c>
      <c r="S191">
        <v>-3.4577972175659699</v>
      </c>
      <c r="V191">
        <v>1.78518742002936</v>
      </c>
      <c r="W191">
        <v>7.5911761482777507E-2</v>
      </c>
      <c r="X191">
        <v>-0.79506647764585503</v>
      </c>
      <c r="AB191">
        <v>-0.60119226979673501</v>
      </c>
      <c r="AC191">
        <v>-0.98885263922420297</v>
      </c>
      <c r="AD191">
        <v>-1.3395139842150301</v>
      </c>
      <c r="AE191">
        <v>-3.4577972175659699</v>
      </c>
      <c r="AH191">
        <v>1.78518742002936</v>
      </c>
      <c r="AI191">
        <v>7.5911761482777507E-2</v>
      </c>
      <c r="AJ191">
        <v>-0.79506647764585503</v>
      </c>
      <c r="AN191">
        <v>-0.45687507071889899</v>
      </c>
      <c r="AO191" s="18">
        <v>-0.69812937372129502</v>
      </c>
      <c r="AP191" s="18">
        <v>-3.4577972175659699</v>
      </c>
      <c r="AQ191" s="18">
        <f t="shared" si="5"/>
        <v>3.4850000000000115E-4</v>
      </c>
      <c r="AR191" s="18">
        <v>3.4850000000000115E-4</v>
      </c>
      <c r="AT191">
        <v>-5.9637642562428699</v>
      </c>
      <c r="AU191">
        <v>-12.286355368514901</v>
      </c>
      <c r="AV191">
        <v>5.7520341800854702</v>
      </c>
      <c r="AW191">
        <v>6.8610063590482397</v>
      </c>
      <c r="AX191">
        <v>5.1686977785970099</v>
      </c>
      <c r="AY191">
        <v>7.9723475214195902</v>
      </c>
      <c r="AZ191">
        <v>5.26563488252157</v>
      </c>
      <c r="BA191" s="11" t="s">
        <v>453</v>
      </c>
      <c r="BB191" t="s">
        <v>70</v>
      </c>
      <c r="BC191" t="s">
        <v>71</v>
      </c>
      <c r="BD191" t="s">
        <v>71</v>
      </c>
      <c r="BE191" t="s">
        <v>71</v>
      </c>
      <c r="BF191" t="s">
        <v>70</v>
      </c>
      <c r="BG191" t="s">
        <v>70</v>
      </c>
      <c r="BI191" t="s">
        <v>73</v>
      </c>
      <c r="BJ191">
        <v>0.60205999132796195</v>
      </c>
      <c r="BK191">
        <v>0</v>
      </c>
      <c r="BL191">
        <v>1.5742456709153501</v>
      </c>
      <c r="BN191">
        <v>1</v>
      </c>
      <c r="BO191">
        <v>1</v>
      </c>
      <c r="BP191">
        <v>1</v>
      </c>
      <c r="BQ191">
        <v>0</v>
      </c>
      <c r="BR191">
        <v>0</v>
      </c>
      <c r="BS191" s="10" t="s">
        <v>532</v>
      </c>
    </row>
    <row r="192" spans="1:71">
      <c r="A192" t="s">
        <v>454</v>
      </c>
      <c r="B192">
        <v>-1.02937422331171</v>
      </c>
      <c r="C192">
        <v>-0.35154240571747702</v>
      </c>
      <c r="D192">
        <v>-1.2600323032404901</v>
      </c>
      <c r="F192">
        <v>-3.55021315301423</v>
      </c>
      <c r="H192">
        <v>0.20002926655377001</v>
      </c>
      <c r="I192">
        <v>-1.4086014487187499</v>
      </c>
      <c r="J192">
        <v>-1.1804560644581299</v>
      </c>
      <c r="L192">
        <v>1.02366391819779</v>
      </c>
      <c r="M192">
        <v>1.4058583993176399</v>
      </c>
      <c r="N192">
        <v>1.65456155474174</v>
      </c>
      <c r="O192">
        <v>-0.87712907713556398</v>
      </c>
      <c r="P192">
        <v>-0.17418455501479599</v>
      </c>
      <c r="Q192">
        <v>-1.1006720501223499</v>
      </c>
      <c r="S192">
        <v>-3.5522219907053798</v>
      </c>
      <c r="U192">
        <v>0.18667386749974499</v>
      </c>
      <c r="V192">
        <v>-1.40044440901402</v>
      </c>
      <c r="W192">
        <v>-1.23425695857896</v>
      </c>
      <c r="Y192">
        <v>1.03221570329798</v>
      </c>
      <c r="Z192">
        <v>1.41279642871654</v>
      </c>
      <c r="AA192">
        <v>1.6360865151030699</v>
      </c>
      <c r="AB192">
        <v>-0.17418455501479599</v>
      </c>
      <c r="AC192">
        <v>-1.1006720501223499</v>
      </c>
      <c r="AE192">
        <v>-3.5522219907053798</v>
      </c>
      <c r="AG192">
        <v>0.18667386749974499</v>
      </c>
      <c r="AH192">
        <v>-1.40044440901402</v>
      </c>
      <c r="AI192">
        <v>-1.23425695857896</v>
      </c>
      <c r="AK192">
        <v>1.03221570329798</v>
      </c>
      <c r="AL192">
        <v>1.41279642871654</v>
      </c>
      <c r="AM192">
        <v>1.6360865151030699</v>
      </c>
      <c r="AN192">
        <v>0.76023444845545096</v>
      </c>
      <c r="AO192" s="18">
        <v>-0.17418455501479599</v>
      </c>
      <c r="AP192" s="18">
        <v>-3.5522219907053798</v>
      </c>
      <c r="AQ192" s="18">
        <f t="shared" si="5"/>
        <v>2.8039999999999939E-4</v>
      </c>
      <c r="AR192" s="18">
        <v>2.8039999999999939E-4</v>
      </c>
      <c r="AT192">
        <v>-9.9896957043586898</v>
      </c>
      <c r="AU192">
        <v>-16.112163979515099</v>
      </c>
      <c r="AV192">
        <v>9.7779656282012901</v>
      </c>
      <c r="AW192">
        <v>10.886937807164101</v>
      </c>
      <c r="AY192">
        <v>11.9982789695354</v>
      </c>
      <c r="AZ192">
        <v>9.8155111493438891</v>
      </c>
      <c r="BA192" s="11" t="s">
        <v>455</v>
      </c>
      <c r="BB192" t="s">
        <v>70</v>
      </c>
      <c r="BC192" t="s">
        <v>71</v>
      </c>
      <c r="BD192" t="s">
        <v>71</v>
      </c>
      <c r="BE192" t="s">
        <v>71</v>
      </c>
      <c r="BF192" t="s">
        <v>72</v>
      </c>
      <c r="BG192" t="s">
        <v>70</v>
      </c>
      <c r="BI192" t="s">
        <v>73</v>
      </c>
      <c r="BK192">
        <v>0.69897000433601897</v>
      </c>
      <c r="BL192">
        <v>1.30831092812094</v>
      </c>
      <c r="BN192">
        <v>0</v>
      </c>
      <c r="BO192">
        <v>0</v>
      </c>
      <c r="BP192">
        <v>0</v>
      </c>
      <c r="BQ192">
        <v>0</v>
      </c>
      <c r="BR192">
        <v>0</v>
      </c>
    </row>
  </sheetData>
  <autoFilter ref="AR1:AR192" xr:uid="{B7D6F965-B747-4D29-910A-162678E6B5DE}"/>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F8A8E-51B5-4C41-8479-B52495A369D0}">
  <dimension ref="A1:G79"/>
  <sheetViews>
    <sheetView topLeftCell="A40" workbookViewId="0">
      <selection activeCell="A48" sqref="A48:XFD49"/>
    </sheetView>
  </sheetViews>
  <sheetFormatPr defaultRowHeight="15"/>
  <cols>
    <col min="1" max="1" width="32.5703125" bestFit="1" customWidth="1"/>
    <col min="2" max="2" width="11" customWidth="1"/>
    <col min="3" max="3" width="17" customWidth="1"/>
    <col min="4" max="4" width="89.5703125" bestFit="1" customWidth="1"/>
    <col min="5" max="5" width="58.42578125" bestFit="1" customWidth="1"/>
    <col min="6" max="6" width="39.5703125" bestFit="1" customWidth="1"/>
  </cols>
  <sheetData>
    <row r="1" spans="1:7" ht="23.25">
      <c r="A1" s="1" t="s">
        <v>456</v>
      </c>
    </row>
    <row r="2" spans="1:7">
      <c r="A2" s="2" t="s">
        <v>516</v>
      </c>
    </row>
    <row r="5" spans="1:7">
      <c r="A5" s="3" t="s">
        <v>457</v>
      </c>
    </row>
    <row r="6" spans="1:7">
      <c r="A6" s="4" t="s">
        <v>0</v>
      </c>
      <c r="B6" s="4" t="s">
        <v>458</v>
      </c>
    </row>
    <row r="7" spans="1:7">
      <c r="A7" s="4"/>
      <c r="B7" s="4"/>
      <c r="C7" s="4" t="s">
        <v>459</v>
      </c>
      <c r="D7" s="4" t="s">
        <v>460</v>
      </c>
      <c r="E7" s="4" t="s">
        <v>461</v>
      </c>
      <c r="F7" s="4" t="s">
        <v>462</v>
      </c>
      <c r="G7" s="4"/>
    </row>
    <row r="8" spans="1:7" ht="15" customHeight="1">
      <c r="A8" s="4" t="s">
        <v>1</v>
      </c>
      <c r="B8" s="175" t="s">
        <v>463</v>
      </c>
      <c r="C8" s="4" t="s">
        <v>464</v>
      </c>
      <c r="D8" s="4" t="s">
        <v>465</v>
      </c>
      <c r="E8" s="4" t="s">
        <v>466</v>
      </c>
      <c r="F8" s="4">
        <v>50</v>
      </c>
      <c r="G8" s="4"/>
    </row>
    <row r="9" spans="1:7">
      <c r="A9" s="4" t="s">
        <v>2</v>
      </c>
      <c r="B9" s="176"/>
      <c r="C9" s="4" t="s">
        <v>464</v>
      </c>
      <c r="D9" s="4" t="s">
        <v>467</v>
      </c>
      <c r="E9" s="4" t="s">
        <v>466</v>
      </c>
      <c r="F9" s="4">
        <v>50</v>
      </c>
      <c r="G9" s="4"/>
    </row>
    <row r="10" spans="1:7">
      <c r="A10" s="4" t="s">
        <v>3</v>
      </c>
      <c r="B10" s="176"/>
      <c r="C10" s="4" t="s">
        <v>464</v>
      </c>
      <c r="D10" s="4" t="s">
        <v>468</v>
      </c>
      <c r="E10" s="4" t="s">
        <v>466</v>
      </c>
      <c r="F10" s="4">
        <v>50</v>
      </c>
      <c r="G10" s="4"/>
    </row>
    <row r="11" spans="1:7">
      <c r="A11" s="4" t="s">
        <v>4</v>
      </c>
      <c r="B11" s="176"/>
      <c r="C11" s="4" t="s">
        <v>464</v>
      </c>
      <c r="D11" s="4" t="s">
        <v>469</v>
      </c>
      <c r="E11" s="4" t="s">
        <v>466</v>
      </c>
      <c r="F11" s="4">
        <v>50</v>
      </c>
      <c r="G11" s="4"/>
    </row>
    <row r="12" spans="1:7">
      <c r="A12" s="4" t="s">
        <v>5</v>
      </c>
      <c r="B12" s="176"/>
      <c r="C12" s="4" t="s">
        <v>464</v>
      </c>
      <c r="D12" s="4" t="s">
        <v>470</v>
      </c>
      <c r="E12" s="4" t="s">
        <v>466</v>
      </c>
      <c r="F12" s="4">
        <v>50</v>
      </c>
      <c r="G12" s="4"/>
    </row>
    <row r="13" spans="1:7">
      <c r="A13" s="4" t="s">
        <v>6</v>
      </c>
      <c r="B13" s="176"/>
      <c r="C13" s="4" t="s">
        <v>464</v>
      </c>
      <c r="D13" s="4" t="s">
        <v>471</v>
      </c>
      <c r="E13" s="4" t="s">
        <v>466</v>
      </c>
      <c r="F13" s="4">
        <v>50</v>
      </c>
      <c r="G13" s="4"/>
    </row>
    <row r="14" spans="1:7">
      <c r="A14" s="4" t="s">
        <v>7</v>
      </c>
      <c r="B14" s="176"/>
      <c r="C14" s="4" t="s">
        <v>464</v>
      </c>
      <c r="D14" s="4" t="s">
        <v>472</v>
      </c>
      <c r="E14" s="4" t="s">
        <v>466</v>
      </c>
      <c r="F14" s="4">
        <v>50</v>
      </c>
      <c r="G14" s="4"/>
    </row>
    <row r="15" spans="1:7">
      <c r="A15" s="4" t="s">
        <v>8</v>
      </c>
      <c r="B15" s="176"/>
      <c r="C15" s="4" t="s">
        <v>464</v>
      </c>
      <c r="D15" s="4" t="s">
        <v>473</v>
      </c>
      <c r="E15" s="4" t="s">
        <v>466</v>
      </c>
      <c r="F15" s="4">
        <v>50</v>
      </c>
      <c r="G15" s="4"/>
    </row>
    <row r="16" spans="1:7">
      <c r="A16" s="4" t="s">
        <v>9</v>
      </c>
      <c r="B16" s="176"/>
      <c r="C16" s="4" t="s">
        <v>464</v>
      </c>
      <c r="D16" s="4" t="s">
        <v>474</v>
      </c>
      <c r="E16" s="4" t="s">
        <v>466</v>
      </c>
      <c r="F16" s="4">
        <v>50</v>
      </c>
      <c r="G16" s="4"/>
    </row>
    <row r="17" spans="1:7">
      <c r="A17" s="4" t="s">
        <v>10</v>
      </c>
      <c r="B17" s="176"/>
      <c r="C17" s="4" t="s">
        <v>464</v>
      </c>
      <c r="D17" s="4" t="s">
        <v>475</v>
      </c>
      <c r="E17" s="4" t="s">
        <v>466</v>
      </c>
      <c r="F17" s="4">
        <v>50</v>
      </c>
      <c r="G17" s="4"/>
    </row>
    <row r="18" spans="1:7">
      <c r="A18" s="4" t="s">
        <v>11</v>
      </c>
      <c r="B18" s="176"/>
      <c r="C18" s="4" t="s">
        <v>464</v>
      </c>
      <c r="D18" s="4" t="s">
        <v>476</v>
      </c>
      <c r="E18" s="4" t="s">
        <v>466</v>
      </c>
      <c r="F18" s="4">
        <v>50</v>
      </c>
      <c r="G18" s="4"/>
    </row>
    <row r="19" spans="1:7">
      <c r="A19" s="4" t="s">
        <v>12</v>
      </c>
      <c r="B19" s="176"/>
      <c r="C19" s="4" t="s">
        <v>464</v>
      </c>
      <c r="D19" s="4" t="s">
        <v>477</v>
      </c>
      <c r="E19" s="4" t="s">
        <v>466</v>
      </c>
      <c r="F19" s="4">
        <v>50</v>
      </c>
      <c r="G19" s="4"/>
    </row>
    <row r="20" spans="1:7">
      <c r="A20" s="4" t="s">
        <v>13</v>
      </c>
      <c r="B20" s="176"/>
      <c r="C20" s="4" t="s">
        <v>464</v>
      </c>
      <c r="D20" s="4" t="s">
        <v>478</v>
      </c>
      <c r="E20" s="4" t="s">
        <v>466</v>
      </c>
      <c r="F20" s="4">
        <v>50</v>
      </c>
      <c r="G20" s="4"/>
    </row>
    <row r="21" spans="1:7">
      <c r="A21" s="4" t="s">
        <v>14</v>
      </c>
      <c r="B21" s="176"/>
      <c r="C21" s="4" t="s">
        <v>464</v>
      </c>
      <c r="D21" s="4" t="s">
        <v>465</v>
      </c>
      <c r="E21" s="4" t="s">
        <v>479</v>
      </c>
      <c r="F21" s="4">
        <v>50</v>
      </c>
      <c r="G21" s="4"/>
    </row>
    <row r="22" spans="1:7">
      <c r="A22" s="4" t="s">
        <v>15</v>
      </c>
      <c r="B22" s="176"/>
      <c r="C22" s="4" t="s">
        <v>464</v>
      </c>
      <c r="D22" s="4" t="s">
        <v>467</v>
      </c>
      <c r="E22" s="4" t="s">
        <v>479</v>
      </c>
      <c r="F22" s="4">
        <v>50</v>
      </c>
      <c r="G22" s="4"/>
    </row>
    <row r="23" spans="1:7">
      <c r="A23" s="4" t="s">
        <v>16</v>
      </c>
      <c r="B23" s="176"/>
      <c r="C23" s="4" t="s">
        <v>464</v>
      </c>
      <c r="D23" s="4" t="s">
        <v>468</v>
      </c>
      <c r="E23" s="4" t="s">
        <v>479</v>
      </c>
      <c r="F23" s="4">
        <v>50</v>
      </c>
      <c r="G23" s="4"/>
    </row>
    <row r="24" spans="1:7">
      <c r="A24" s="4" t="s">
        <v>17</v>
      </c>
      <c r="B24" s="176"/>
      <c r="C24" s="4" t="s">
        <v>464</v>
      </c>
      <c r="D24" s="4" t="s">
        <v>469</v>
      </c>
      <c r="E24" s="4" t="s">
        <v>479</v>
      </c>
      <c r="F24" s="4">
        <v>50</v>
      </c>
      <c r="G24" s="4"/>
    </row>
    <row r="25" spans="1:7">
      <c r="A25" s="4" t="s">
        <v>18</v>
      </c>
      <c r="B25" s="176"/>
      <c r="C25" s="4" t="s">
        <v>464</v>
      </c>
      <c r="D25" s="4" t="s">
        <v>470</v>
      </c>
      <c r="E25" s="4" t="s">
        <v>479</v>
      </c>
      <c r="F25" s="4">
        <v>50</v>
      </c>
      <c r="G25" s="4"/>
    </row>
    <row r="26" spans="1:7">
      <c r="A26" s="4" t="s">
        <v>19</v>
      </c>
      <c r="B26" s="176"/>
      <c r="C26" s="4" t="s">
        <v>464</v>
      </c>
      <c r="D26" s="4" t="s">
        <v>471</v>
      </c>
      <c r="E26" s="4" t="s">
        <v>479</v>
      </c>
      <c r="F26" s="4">
        <v>50</v>
      </c>
      <c r="G26" s="4"/>
    </row>
    <row r="27" spans="1:7">
      <c r="A27" s="4" t="s">
        <v>20</v>
      </c>
      <c r="B27" s="176"/>
      <c r="C27" s="4" t="s">
        <v>464</v>
      </c>
      <c r="D27" s="4" t="s">
        <v>472</v>
      </c>
      <c r="E27" s="4" t="s">
        <v>479</v>
      </c>
      <c r="F27" s="4">
        <v>50</v>
      </c>
      <c r="G27" s="4"/>
    </row>
    <row r="28" spans="1:7">
      <c r="A28" s="4" t="s">
        <v>21</v>
      </c>
      <c r="B28" s="176"/>
      <c r="C28" s="4" t="s">
        <v>464</v>
      </c>
      <c r="D28" s="4" t="s">
        <v>473</v>
      </c>
      <c r="E28" s="4" t="s">
        <v>479</v>
      </c>
      <c r="F28" s="4">
        <v>50</v>
      </c>
      <c r="G28" s="4"/>
    </row>
    <row r="29" spans="1:7">
      <c r="A29" s="4" t="s">
        <v>22</v>
      </c>
      <c r="B29" s="176"/>
      <c r="C29" s="4" t="s">
        <v>464</v>
      </c>
      <c r="D29" s="4" t="s">
        <v>474</v>
      </c>
      <c r="E29" s="4" t="s">
        <v>479</v>
      </c>
      <c r="F29" s="4">
        <v>50</v>
      </c>
      <c r="G29" s="4"/>
    </row>
    <row r="30" spans="1:7">
      <c r="A30" s="4" t="s">
        <v>23</v>
      </c>
      <c r="B30" s="176"/>
      <c r="C30" s="4" t="s">
        <v>464</v>
      </c>
      <c r="D30" s="4" t="s">
        <v>475</v>
      </c>
      <c r="E30" s="4" t="s">
        <v>479</v>
      </c>
      <c r="F30" s="4">
        <v>50</v>
      </c>
      <c r="G30" s="4"/>
    </row>
    <row r="31" spans="1:7">
      <c r="A31" s="4" t="s">
        <v>24</v>
      </c>
      <c r="B31" s="176"/>
      <c r="C31" s="4" t="s">
        <v>464</v>
      </c>
      <c r="D31" s="4" t="s">
        <v>476</v>
      </c>
      <c r="E31" s="4" t="s">
        <v>479</v>
      </c>
      <c r="F31" s="4">
        <v>50</v>
      </c>
      <c r="G31" s="4"/>
    </row>
    <row r="32" spans="1:7">
      <c r="A32" s="4" t="s">
        <v>25</v>
      </c>
      <c r="B32" s="176"/>
      <c r="C32" s="4" t="s">
        <v>464</v>
      </c>
      <c r="D32" s="4" t="s">
        <v>477</v>
      </c>
      <c r="E32" s="4" t="s">
        <v>479</v>
      </c>
      <c r="F32" s="4">
        <v>50</v>
      </c>
      <c r="G32" s="4"/>
    </row>
    <row r="33" spans="1:7">
      <c r="A33" s="4" t="s">
        <v>26</v>
      </c>
      <c r="B33" s="176"/>
      <c r="C33" s="4" t="s">
        <v>464</v>
      </c>
      <c r="D33" s="4" t="s">
        <v>478</v>
      </c>
      <c r="E33" s="4" t="s">
        <v>479</v>
      </c>
      <c r="F33" s="4">
        <v>50</v>
      </c>
      <c r="G33" s="4"/>
    </row>
    <row r="34" spans="1:7">
      <c r="B34" s="5"/>
    </row>
    <row r="35" spans="1:7">
      <c r="A35" s="4" t="s">
        <v>27</v>
      </c>
      <c r="B35" s="177" t="s">
        <v>480</v>
      </c>
      <c r="C35" s="4" t="s">
        <v>464</v>
      </c>
      <c r="D35" s="4" t="s">
        <v>481</v>
      </c>
    </row>
    <row r="36" spans="1:7">
      <c r="A36" s="4" t="s">
        <v>28</v>
      </c>
      <c r="B36" s="177"/>
      <c r="C36" s="4" t="s">
        <v>464</v>
      </c>
      <c r="D36" s="4" t="s">
        <v>481</v>
      </c>
    </row>
    <row r="37" spans="1:7">
      <c r="A37" s="4" t="s">
        <v>29</v>
      </c>
      <c r="B37" s="177"/>
      <c r="C37" s="4" t="s">
        <v>464</v>
      </c>
      <c r="D37" s="4" t="s">
        <v>481</v>
      </c>
    </row>
    <row r="38" spans="1:7">
      <c r="A38" s="4" t="s">
        <v>30</v>
      </c>
      <c r="B38" s="177"/>
      <c r="C38" s="4" t="s">
        <v>464</v>
      </c>
      <c r="D38" s="4" t="s">
        <v>481</v>
      </c>
    </row>
    <row r="39" spans="1:7">
      <c r="A39" s="4" t="s">
        <v>31</v>
      </c>
      <c r="B39" s="177"/>
      <c r="C39" s="4" t="s">
        <v>464</v>
      </c>
      <c r="D39" s="4" t="s">
        <v>481</v>
      </c>
    </row>
    <row r="40" spans="1:7">
      <c r="A40" s="4" t="s">
        <v>32</v>
      </c>
      <c r="B40" s="177"/>
      <c r="C40" s="4" t="s">
        <v>464</v>
      </c>
      <c r="D40" s="4" t="s">
        <v>481</v>
      </c>
    </row>
    <row r="41" spans="1:7">
      <c r="A41" s="4" t="s">
        <v>33</v>
      </c>
      <c r="B41" s="177"/>
      <c r="C41" s="4" t="s">
        <v>464</v>
      </c>
      <c r="D41" s="4" t="s">
        <v>481</v>
      </c>
    </row>
    <row r="42" spans="1:7">
      <c r="A42" s="4" t="s">
        <v>34</v>
      </c>
      <c r="B42" s="177"/>
      <c r="C42" s="4" t="s">
        <v>464</v>
      </c>
      <c r="D42" s="4" t="s">
        <v>481</v>
      </c>
    </row>
    <row r="43" spans="1:7">
      <c r="A43" s="4" t="s">
        <v>35</v>
      </c>
      <c r="B43" s="177"/>
      <c r="C43" s="4" t="s">
        <v>464</v>
      </c>
      <c r="D43" s="4" t="s">
        <v>481</v>
      </c>
    </row>
    <row r="44" spans="1:7">
      <c r="A44" s="4" t="s">
        <v>36</v>
      </c>
      <c r="B44" s="177"/>
      <c r="C44" s="4" t="s">
        <v>464</v>
      </c>
      <c r="D44" s="4" t="s">
        <v>481</v>
      </c>
    </row>
    <row r="45" spans="1:7">
      <c r="A45" s="4" t="s">
        <v>37</v>
      </c>
      <c r="B45" s="177"/>
      <c r="C45" s="4" t="s">
        <v>464</v>
      </c>
      <c r="D45" s="4" t="s">
        <v>481</v>
      </c>
    </row>
    <row r="46" spans="1:7">
      <c r="A46" s="4" t="s">
        <v>38</v>
      </c>
      <c r="B46" s="177"/>
      <c r="C46" s="4" t="s">
        <v>464</v>
      </c>
      <c r="D46" s="4" t="s">
        <v>481</v>
      </c>
    </row>
    <row r="47" spans="1:7" ht="15" customHeight="1">
      <c r="A47" s="4" t="s">
        <v>39</v>
      </c>
      <c r="B47" s="177"/>
      <c r="C47" s="4" t="s">
        <v>464</v>
      </c>
      <c r="D47" s="4" t="s">
        <v>482</v>
      </c>
    </row>
    <row r="48" spans="1:7" s="18" customFormat="1" ht="17.25" customHeight="1">
      <c r="A48" s="19" t="s">
        <v>40</v>
      </c>
      <c r="B48" s="177"/>
      <c r="C48" s="19" t="s">
        <v>464</v>
      </c>
      <c r="D48" s="19" t="s">
        <v>483</v>
      </c>
    </row>
    <row r="49" spans="1:4" s="18" customFormat="1" ht="17.25" customHeight="1">
      <c r="A49" s="19" t="s">
        <v>41</v>
      </c>
      <c r="B49" s="177"/>
      <c r="C49" s="19" t="s">
        <v>464</v>
      </c>
      <c r="D49" s="19" t="s">
        <v>484</v>
      </c>
    </row>
    <row r="51" spans="1:4">
      <c r="A51" s="4" t="s">
        <v>42</v>
      </c>
      <c r="B51" s="178" t="s">
        <v>485</v>
      </c>
      <c r="C51" s="4" t="s">
        <v>464</v>
      </c>
      <c r="D51" s="4" t="s">
        <v>486</v>
      </c>
    </row>
    <row r="52" spans="1:4">
      <c r="A52" s="4" t="s">
        <v>43</v>
      </c>
      <c r="B52" s="179"/>
      <c r="C52" s="4" t="s">
        <v>464</v>
      </c>
      <c r="D52" s="4" t="s">
        <v>487</v>
      </c>
    </row>
    <row r="53" spans="1:4">
      <c r="A53" s="4" t="s">
        <v>44</v>
      </c>
      <c r="B53" s="180"/>
      <c r="C53" s="4" t="s">
        <v>464</v>
      </c>
      <c r="D53" s="4" t="s">
        <v>488</v>
      </c>
    </row>
    <row r="55" spans="1:4">
      <c r="A55" s="4" t="s">
        <v>45</v>
      </c>
      <c r="B55" s="181" t="s">
        <v>489</v>
      </c>
      <c r="C55" s="4" t="s">
        <v>464</v>
      </c>
      <c r="D55" s="4" t="s">
        <v>490</v>
      </c>
    </row>
    <row r="56" spans="1:4">
      <c r="A56" s="4" t="s">
        <v>46</v>
      </c>
      <c r="B56" s="181"/>
      <c r="C56" s="4" t="s">
        <v>464</v>
      </c>
      <c r="D56" s="4" t="s">
        <v>491</v>
      </c>
    </row>
    <row r="57" spans="1:4">
      <c r="A57" s="4" t="s">
        <v>47</v>
      </c>
      <c r="B57" s="181"/>
      <c r="C57" s="4" t="s">
        <v>464</v>
      </c>
      <c r="D57" s="4" t="s">
        <v>492</v>
      </c>
    </row>
    <row r="58" spans="1:4">
      <c r="A58" s="4" t="s">
        <v>48</v>
      </c>
      <c r="B58" s="181"/>
      <c r="C58" s="4" t="s">
        <v>464</v>
      </c>
      <c r="D58" s="4" t="s">
        <v>493</v>
      </c>
    </row>
    <row r="59" spans="1:4">
      <c r="A59" s="4" t="s">
        <v>49</v>
      </c>
      <c r="B59" s="181"/>
      <c r="C59" s="4" t="s">
        <v>464</v>
      </c>
      <c r="D59" s="4" t="s">
        <v>494</v>
      </c>
    </row>
    <row r="60" spans="1:4">
      <c r="B60" s="6"/>
    </row>
    <row r="61" spans="1:4">
      <c r="A61" s="4" t="s">
        <v>50</v>
      </c>
      <c r="B61" s="4"/>
      <c r="C61" s="4" t="s">
        <v>495</v>
      </c>
      <c r="D61" s="4" t="s">
        <v>496</v>
      </c>
    </row>
    <row r="62" spans="1:4">
      <c r="A62" s="4" t="s">
        <v>51</v>
      </c>
      <c r="B62" s="174" t="s">
        <v>497</v>
      </c>
      <c r="C62" s="4" t="s">
        <v>495</v>
      </c>
      <c r="D62" s="4" t="s">
        <v>498</v>
      </c>
    </row>
    <row r="63" spans="1:4">
      <c r="A63" s="4" t="s">
        <v>52</v>
      </c>
      <c r="B63" s="174"/>
      <c r="C63" s="4" t="s">
        <v>495</v>
      </c>
      <c r="D63" s="4" t="s">
        <v>499</v>
      </c>
    </row>
    <row r="64" spans="1:4">
      <c r="A64" s="4" t="s">
        <v>53</v>
      </c>
      <c r="B64" s="174"/>
      <c r="C64" s="4" t="s">
        <v>495</v>
      </c>
      <c r="D64" s="4" t="s">
        <v>500</v>
      </c>
    </row>
    <row r="65" spans="1:5">
      <c r="A65" s="4" t="s">
        <v>54</v>
      </c>
      <c r="B65" s="174"/>
      <c r="C65" s="4" t="s">
        <v>495</v>
      </c>
      <c r="D65" s="4" t="s">
        <v>501</v>
      </c>
    </row>
    <row r="66" spans="1:5">
      <c r="A66" s="4" t="s">
        <v>55</v>
      </c>
      <c r="B66" s="174"/>
      <c r="C66" s="4" t="s">
        <v>495</v>
      </c>
      <c r="D66" s="4" t="s">
        <v>502</v>
      </c>
    </row>
    <row r="67" spans="1:5">
      <c r="A67" s="4" t="s">
        <v>56</v>
      </c>
      <c r="B67" s="174"/>
      <c r="C67" s="4" t="s">
        <v>495</v>
      </c>
      <c r="D67" s="4" t="s">
        <v>503</v>
      </c>
    </row>
    <row r="68" spans="1:5" ht="45">
      <c r="A68" s="4" t="s">
        <v>57</v>
      </c>
      <c r="B68" s="174"/>
      <c r="C68" s="4" t="s">
        <v>504</v>
      </c>
      <c r="D68" s="7" t="s">
        <v>505</v>
      </c>
    </row>
    <row r="69" spans="1:5">
      <c r="A69" s="4" t="s">
        <v>58</v>
      </c>
      <c r="B69" s="174"/>
      <c r="C69" s="4" t="s">
        <v>495</v>
      </c>
      <c r="D69" s="4" t="s">
        <v>506</v>
      </c>
    </row>
    <row r="70" spans="1:5">
      <c r="A70" s="4" t="s">
        <v>59</v>
      </c>
      <c r="B70" s="174"/>
      <c r="C70" s="4" t="s">
        <v>507</v>
      </c>
      <c r="D70" s="4" t="s">
        <v>508</v>
      </c>
    </row>
    <row r="71" spans="1:5">
      <c r="A71" s="4" t="s">
        <v>60</v>
      </c>
      <c r="B71" s="174"/>
      <c r="C71" s="4" t="s">
        <v>507</v>
      </c>
      <c r="D71" s="4" t="s">
        <v>509</v>
      </c>
    </row>
    <row r="72" spans="1:5">
      <c r="A72" s="4" t="s">
        <v>61</v>
      </c>
      <c r="B72" s="174"/>
      <c r="C72" s="4" t="s">
        <v>464</v>
      </c>
      <c r="D72" s="4" t="s">
        <v>510</v>
      </c>
    </row>
    <row r="73" spans="1:5">
      <c r="A73" s="4" t="s">
        <v>62</v>
      </c>
      <c r="B73" s="174"/>
      <c r="C73" s="4" t="s">
        <v>464</v>
      </c>
      <c r="D73" s="4" t="s">
        <v>511</v>
      </c>
    </row>
    <row r="74" spans="1:5">
      <c r="A74" s="4" t="s">
        <v>63</v>
      </c>
      <c r="B74" s="174" t="s">
        <v>512</v>
      </c>
      <c r="C74" s="4" t="s">
        <v>504</v>
      </c>
      <c r="D74" s="8" t="s">
        <v>517</v>
      </c>
      <c r="E74" s="4" t="s">
        <v>513</v>
      </c>
    </row>
    <row r="75" spans="1:5">
      <c r="A75" s="4" t="s">
        <v>64</v>
      </c>
      <c r="B75" s="174"/>
      <c r="C75" s="4" t="s">
        <v>504</v>
      </c>
      <c r="D75" s="4" t="s">
        <v>518</v>
      </c>
      <c r="E75" s="4" t="s">
        <v>514</v>
      </c>
    </row>
    <row r="76" spans="1:5">
      <c r="A76" s="4" t="s">
        <v>65</v>
      </c>
      <c r="B76" s="174"/>
      <c r="C76" s="4" t="s">
        <v>504</v>
      </c>
      <c r="D76" s="4" t="s">
        <v>519</v>
      </c>
      <c r="E76" s="4" t="s">
        <v>515</v>
      </c>
    </row>
    <row r="77" spans="1:5">
      <c r="A77" s="4" t="s">
        <v>66</v>
      </c>
      <c r="B77" s="174"/>
      <c r="C77" s="4" t="s">
        <v>504</v>
      </c>
      <c r="D77" s="4" t="s">
        <v>522</v>
      </c>
      <c r="E77" s="4" t="s">
        <v>520</v>
      </c>
    </row>
    <row r="78" spans="1:5">
      <c r="A78" s="4" t="s">
        <v>67</v>
      </c>
      <c r="B78" s="174"/>
      <c r="C78" s="4" t="s">
        <v>504</v>
      </c>
      <c r="D78" s="4" t="s">
        <v>523</v>
      </c>
      <c r="E78" s="4" t="s">
        <v>521</v>
      </c>
    </row>
    <row r="79" spans="1:5">
      <c r="C79" s="9" t="s">
        <v>524</v>
      </c>
    </row>
  </sheetData>
  <mergeCells count="6">
    <mergeCell ref="B74:B78"/>
    <mergeCell ref="B8:B33"/>
    <mergeCell ref="B35:B49"/>
    <mergeCell ref="B51:B53"/>
    <mergeCell ref="B55:B59"/>
    <mergeCell ref="B62:B7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D0578-C8CA-41BE-A138-5B1527CCED6D}">
  <sheetPr filterMode="1"/>
  <dimension ref="A1:BP193"/>
  <sheetViews>
    <sheetView tabSelected="1" zoomScaleNormal="100" workbookViewId="0">
      <pane xSplit="2" ySplit="2" topLeftCell="AF191" activePane="bottomRight" state="frozen"/>
      <selection pane="topRight" activeCell="C1" sqref="C1"/>
      <selection pane="bottomLeft" activeCell="A2" sqref="A2"/>
      <selection pane="bottomRight" activeCell="AH195" sqref="AH195"/>
    </sheetView>
  </sheetViews>
  <sheetFormatPr defaultColWidth="8.7109375" defaultRowHeight="12.75"/>
  <cols>
    <col min="1" max="2" width="21.140625" style="33" customWidth="1"/>
    <col min="3" max="13" width="16.5703125" style="33" customWidth="1"/>
    <col min="14" max="17" width="16.5703125" style="92" customWidth="1"/>
    <col min="18" max="18" width="22.7109375" style="137" customWidth="1"/>
    <col min="19" max="19" width="17" style="139" customWidth="1"/>
    <col min="20" max="20" width="19.28515625" style="139" customWidth="1"/>
    <col min="21" max="22" width="16.5703125" style="139" customWidth="1"/>
    <col min="23" max="23" width="21" style="139" customWidth="1"/>
    <col min="24" max="29" width="16.5703125" style="139" customWidth="1"/>
    <col min="30" max="46" width="22" style="137" customWidth="1"/>
    <col min="47" max="49" width="16.5703125" style="137" customWidth="1"/>
    <col min="50" max="50" width="11.140625" style="33" customWidth="1"/>
    <col min="51" max="51" width="13.5703125" style="33" customWidth="1"/>
    <col min="52" max="52" width="53.5703125" style="33" customWidth="1"/>
    <col min="53" max="53" width="16.85546875" style="34" customWidth="1"/>
    <col min="54" max="54" width="82.28515625" style="33" customWidth="1"/>
    <col min="55" max="55" width="34.5703125" style="34" customWidth="1"/>
    <col min="56" max="56" width="48.42578125" style="33" customWidth="1"/>
    <col min="57" max="57" width="33.42578125" style="33" customWidth="1"/>
    <col min="58" max="67" width="16.5703125" style="33" customWidth="1"/>
    <col min="68" max="68" width="24.42578125" style="33" customWidth="1"/>
    <col min="69" max="16384" width="8.7109375" style="33"/>
  </cols>
  <sheetData>
    <row r="1" spans="1:68" ht="31.5" customHeight="1">
      <c r="B1" s="170"/>
      <c r="N1" s="92" t="s">
        <v>1565</v>
      </c>
      <c r="Q1" s="171" t="s">
        <v>1566</v>
      </c>
      <c r="T1" s="139" t="s">
        <v>1567</v>
      </c>
      <c r="AA1" s="172"/>
      <c r="AB1" s="172"/>
      <c r="AC1" s="172"/>
      <c r="AD1" s="182" t="s">
        <v>1570</v>
      </c>
      <c r="AE1" s="183"/>
      <c r="AF1" s="184"/>
      <c r="AG1" s="173"/>
      <c r="AH1" s="173"/>
      <c r="AI1" s="182" t="s">
        <v>1571</v>
      </c>
      <c r="AJ1" s="183"/>
      <c r="AK1" s="184"/>
      <c r="AL1" s="182" t="s">
        <v>1576</v>
      </c>
      <c r="AM1" s="183"/>
      <c r="AN1" s="184"/>
      <c r="AO1" s="182" t="s">
        <v>1577</v>
      </c>
      <c r="AP1" s="183"/>
      <c r="AQ1" s="184"/>
      <c r="AR1" s="182" t="s">
        <v>1578</v>
      </c>
      <c r="AS1" s="183"/>
      <c r="AT1" s="184"/>
    </row>
    <row r="2" spans="1:68" ht="65.25" customHeight="1">
      <c r="A2" s="31" t="s">
        <v>50</v>
      </c>
      <c r="B2" s="32" t="s">
        <v>0</v>
      </c>
      <c r="C2" s="33" t="s">
        <v>51</v>
      </c>
      <c r="D2" s="33" t="s">
        <v>52</v>
      </c>
      <c r="E2" s="33" t="s">
        <v>53</v>
      </c>
      <c r="F2" s="33" t="s">
        <v>54</v>
      </c>
      <c r="G2" s="33" t="s">
        <v>55</v>
      </c>
      <c r="H2" s="33" t="s">
        <v>56</v>
      </c>
      <c r="I2" s="33" t="s">
        <v>57</v>
      </c>
      <c r="J2" s="33" t="s">
        <v>749</v>
      </c>
      <c r="K2" s="127" t="s">
        <v>1561</v>
      </c>
      <c r="L2" s="129" t="s">
        <v>835</v>
      </c>
      <c r="M2" s="129" t="s">
        <v>836</v>
      </c>
      <c r="N2" s="129" t="s">
        <v>1020</v>
      </c>
      <c r="O2" s="129" t="s">
        <v>1560</v>
      </c>
      <c r="P2" s="129" t="s">
        <v>1021</v>
      </c>
      <c r="Q2" s="130" t="s">
        <v>1562</v>
      </c>
      <c r="R2" s="130" t="s">
        <v>1185</v>
      </c>
      <c r="S2" s="130" t="s">
        <v>1542</v>
      </c>
      <c r="T2" s="131" t="s">
        <v>1537</v>
      </c>
      <c r="U2" s="131" t="s">
        <v>1353</v>
      </c>
      <c r="V2" s="131" t="s">
        <v>1526</v>
      </c>
      <c r="W2" s="131" t="s">
        <v>1554</v>
      </c>
      <c r="X2" s="131" t="s">
        <v>1568</v>
      </c>
      <c r="Y2" s="131" t="s">
        <v>1557</v>
      </c>
      <c r="Z2" s="131" t="s">
        <v>1569</v>
      </c>
      <c r="AA2" s="131" t="s">
        <v>1607</v>
      </c>
      <c r="AB2" s="131" t="s">
        <v>1608</v>
      </c>
      <c r="AC2" s="131" t="s">
        <v>1609</v>
      </c>
      <c r="AD2" s="132" t="s">
        <v>1572</v>
      </c>
      <c r="AE2" s="133" t="s">
        <v>1574</v>
      </c>
      <c r="AF2" s="132" t="s">
        <v>1293</v>
      </c>
      <c r="AG2" s="164" t="s">
        <v>1610</v>
      </c>
      <c r="AH2" s="164" t="s">
        <v>1611</v>
      </c>
      <c r="AI2" s="134" t="s">
        <v>1575</v>
      </c>
      <c r="AJ2" s="135" t="s">
        <v>1573</v>
      </c>
      <c r="AK2" s="134" t="s">
        <v>1294</v>
      </c>
      <c r="AL2" s="134" t="s">
        <v>1260</v>
      </c>
      <c r="AM2" s="135" t="s">
        <v>1539</v>
      </c>
      <c r="AN2" s="134" t="s">
        <v>1296</v>
      </c>
      <c r="AO2" s="132" t="s">
        <v>1538</v>
      </c>
      <c r="AP2" s="133" t="s">
        <v>1540</v>
      </c>
      <c r="AQ2" s="132" t="s">
        <v>1295</v>
      </c>
      <c r="AR2" s="132" t="s">
        <v>1266</v>
      </c>
      <c r="AS2" s="133" t="s">
        <v>1541</v>
      </c>
      <c r="AT2" s="132" t="s">
        <v>1297</v>
      </c>
      <c r="AU2" s="136" t="s">
        <v>1580</v>
      </c>
      <c r="AV2" s="136" t="s">
        <v>1581</v>
      </c>
      <c r="AW2" s="136" t="s">
        <v>1582</v>
      </c>
      <c r="AX2" s="33" t="s">
        <v>553</v>
      </c>
      <c r="AY2" s="33" t="s">
        <v>554</v>
      </c>
      <c r="AZ2" s="33" t="s">
        <v>606</v>
      </c>
      <c r="BA2" s="34" t="s">
        <v>607</v>
      </c>
      <c r="BB2" s="33" t="s">
        <v>778</v>
      </c>
      <c r="BC2" s="34" t="s">
        <v>779</v>
      </c>
      <c r="BD2" s="33" t="s">
        <v>538</v>
      </c>
      <c r="BE2" s="33" t="s">
        <v>541</v>
      </c>
      <c r="BF2" s="33" t="s">
        <v>58</v>
      </c>
      <c r="BG2" s="33" t="s">
        <v>59</v>
      </c>
      <c r="BH2" s="33" t="s">
        <v>60</v>
      </c>
      <c r="BI2" s="33" t="s">
        <v>61</v>
      </c>
      <c r="BJ2" s="33" t="s">
        <v>62</v>
      </c>
      <c r="BK2" s="33" t="s">
        <v>63</v>
      </c>
      <c r="BL2" s="33" t="s">
        <v>64</v>
      </c>
      <c r="BM2" s="33" t="s">
        <v>65</v>
      </c>
      <c r="BN2" s="33" t="s">
        <v>66</v>
      </c>
      <c r="BO2" s="33" t="s">
        <v>67</v>
      </c>
      <c r="BP2" s="33" t="s">
        <v>537</v>
      </c>
    </row>
    <row r="3" spans="1:68" s="37" customFormat="1" ht="72" customHeight="1">
      <c r="A3" s="103" t="s">
        <v>69</v>
      </c>
      <c r="B3" s="35" t="s">
        <v>68</v>
      </c>
      <c r="C3" s="36" t="s">
        <v>70</v>
      </c>
      <c r="D3" s="36" t="s">
        <v>70</v>
      </c>
      <c r="E3" s="36" t="s">
        <v>71</v>
      </c>
      <c r="F3" s="36" t="s">
        <v>71</v>
      </c>
      <c r="G3" s="36" t="s">
        <v>72</v>
      </c>
      <c r="H3" s="36" t="s">
        <v>71</v>
      </c>
      <c r="I3" s="36"/>
      <c r="J3" s="36" t="s">
        <v>558</v>
      </c>
      <c r="K3" s="36" t="s">
        <v>837</v>
      </c>
      <c r="L3" s="36" t="s">
        <v>838</v>
      </c>
      <c r="M3" s="36" t="s">
        <v>839</v>
      </c>
      <c r="N3" s="92"/>
      <c r="O3" s="92"/>
      <c r="P3" s="128" t="s">
        <v>1022</v>
      </c>
      <c r="Q3" s="128"/>
      <c r="R3" s="137"/>
      <c r="S3" s="138"/>
      <c r="T3" s="139" t="s">
        <v>1265</v>
      </c>
      <c r="U3" s="138" t="s">
        <v>825</v>
      </c>
      <c r="V3" s="138"/>
      <c r="W3" s="138"/>
      <c r="X3" s="138"/>
      <c r="Y3" s="138"/>
      <c r="Z3" s="138"/>
      <c r="AA3" s="138"/>
      <c r="AB3" s="138"/>
      <c r="AC3" s="138"/>
      <c r="AD3" s="140"/>
      <c r="AE3" s="140"/>
      <c r="AF3" s="140"/>
      <c r="AG3" s="140"/>
      <c r="AH3" s="140"/>
      <c r="AI3" s="140"/>
      <c r="AJ3" s="140"/>
      <c r="AK3" s="140"/>
      <c r="AL3" s="140"/>
      <c r="AM3" s="140"/>
      <c r="AN3" s="140"/>
      <c r="AO3" s="140"/>
      <c r="AP3" s="140"/>
      <c r="AQ3" s="140"/>
      <c r="AR3" s="140"/>
      <c r="AS3" s="140"/>
      <c r="AT3" s="140"/>
      <c r="AU3" s="140" t="s">
        <v>113</v>
      </c>
      <c r="AV3" s="140" t="s">
        <v>113</v>
      </c>
      <c r="AW3" s="140" t="s">
        <v>113</v>
      </c>
      <c r="AX3" s="36"/>
      <c r="AY3" s="36"/>
      <c r="AZ3" s="36"/>
      <c r="BA3" s="36"/>
      <c r="BB3" s="36"/>
      <c r="BC3" s="36"/>
      <c r="BD3" s="36">
        <f>I3</f>
        <v>0</v>
      </c>
      <c r="BE3" s="36"/>
      <c r="BF3" s="36" t="s">
        <v>73</v>
      </c>
      <c r="BG3" s="36">
        <v>1.6020599913279601</v>
      </c>
      <c r="BH3" s="36">
        <v>1</v>
      </c>
      <c r="BI3" s="36">
        <v>0.61458956972113299</v>
      </c>
      <c r="BJ3" s="36"/>
      <c r="BK3" s="36">
        <v>0</v>
      </c>
      <c r="BL3" s="36">
        <v>0</v>
      </c>
      <c r="BM3" s="36">
        <v>0</v>
      </c>
      <c r="BN3" s="36">
        <v>0</v>
      </c>
      <c r="BO3" s="36">
        <v>0</v>
      </c>
      <c r="BP3" s="36"/>
    </row>
    <row r="4" spans="1:68" s="37" customFormat="1" ht="72" hidden="1" customHeight="1">
      <c r="A4" s="104" t="s">
        <v>75</v>
      </c>
      <c r="B4" s="35" t="s">
        <v>74</v>
      </c>
      <c r="C4" s="33" t="s">
        <v>70</v>
      </c>
      <c r="D4" s="33" t="s">
        <v>70</v>
      </c>
      <c r="E4" s="33" t="s">
        <v>71</v>
      </c>
      <c r="F4" s="33" t="s">
        <v>71</v>
      </c>
      <c r="G4" s="33" t="s">
        <v>70</v>
      </c>
      <c r="H4" s="33" t="s">
        <v>70</v>
      </c>
      <c r="I4" s="33"/>
      <c r="J4" s="33" t="s">
        <v>559</v>
      </c>
      <c r="K4" s="33"/>
      <c r="L4" s="33"/>
      <c r="M4" s="33"/>
      <c r="N4" s="92"/>
      <c r="O4" s="92"/>
      <c r="P4" s="92"/>
      <c r="Q4" s="92"/>
      <c r="R4" s="12"/>
      <c r="S4" s="28"/>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33"/>
      <c r="AY4" s="33"/>
      <c r="AZ4" s="33"/>
      <c r="BA4" s="33"/>
      <c r="BB4" s="33"/>
      <c r="BC4" s="33"/>
      <c r="BD4" s="33"/>
      <c r="BE4" s="33"/>
      <c r="BF4" s="33" t="s">
        <v>76</v>
      </c>
      <c r="BG4" s="33"/>
      <c r="BH4" s="33"/>
      <c r="BI4" s="33">
        <v>0.87215505048616704</v>
      </c>
      <c r="BJ4" s="33">
        <v>0.92769881042188795</v>
      </c>
      <c r="BK4" s="33">
        <v>0</v>
      </c>
      <c r="BL4" s="33">
        <v>0</v>
      </c>
      <c r="BM4" s="33">
        <v>0</v>
      </c>
      <c r="BN4" s="33">
        <v>0</v>
      </c>
      <c r="BO4" s="33">
        <v>0</v>
      </c>
      <c r="BP4" s="33"/>
    </row>
    <row r="5" spans="1:68" s="37" customFormat="1" ht="72" hidden="1" customHeight="1">
      <c r="A5" s="104" t="s">
        <v>78</v>
      </c>
      <c r="B5" s="35" t="s">
        <v>77</v>
      </c>
      <c r="C5" s="33" t="s">
        <v>70</v>
      </c>
      <c r="D5" s="33" t="s">
        <v>70</v>
      </c>
      <c r="E5" s="33" t="s">
        <v>71</v>
      </c>
      <c r="F5" s="33" t="s">
        <v>71</v>
      </c>
      <c r="G5" s="33" t="s">
        <v>72</v>
      </c>
      <c r="H5" s="33" t="s">
        <v>70</v>
      </c>
      <c r="I5" s="33"/>
      <c r="J5" s="33" t="s">
        <v>560</v>
      </c>
      <c r="K5" s="33"/>
      <c r="L5" s="33"/>
      <c r="M5" s="33"/>
      <c r="N5" s="92"/>
      <c r="O5" s="92"/>
      <c r="P5" s="92"/>
      <c r="Q5" s="92"/>
      <c r="R5" s="12"/>
      <c r="S5" s="28"/>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33"/>
      <c r="AY5" s="33"/>
      <c r="AZ5" s="33"/>
      <c r="BA5" s="33"/>
      <c r="BB5" s="33"/>
      <c r="BC5" s="33"/>
      <c r="BD5" s="33"/>
      <c r="BE5" s="33"/>
      <c r="BF5" s="33" t="s">
        <v>76</v>
      </c>
      <c r="BG5" s="33"/>
      <c r="BH5" s="33"/>
      <c r="BI5" s="33">
        <v>1.2627423008107901</v>
      </c>
      <c r="BJ5" s="33">
        <v>1.65069274922563</v>
      </c>
      <c r="BK5" s="33">
        <v>0</v>
      </c>
      <c r="BL5" s="33">
        <v>0</v>
      </c>
      <c r="BM5" s="33">
        <v>0</v>
      </c>
      <c r="BN5" s="33">
        <v>0</v>
      </c>
      <c r="BO5" s="33">
        <v>0</v>
      </c>
      <c r="BP5" s="33"/>
    </row>
    <row r="6" spans="1:68" s="37" customFormat="1" ht="72" customHeight="1">
      <c r="A6" s="104" t="s">
        <v>80</v>
      </c>
      <c r="B6" s="35" t="s">
        <v>79</v>
      </c>
      <c r="C6" s="33" t="s">
        <v>70</v>
      </c>
      <c r="D6" s="33" t="s">
        <v>70</v>
      </c>
      <c r="E6" s="33" t="s">
        <v>71</v>
      </c>
      <c r="F6" s="33" t="s">
        <v>71</v>
      </c>
      <c r="G6" s="33" t="s">
        <v>72</v>
      </c>
      <c r="H6" s="33" t="s">
        <v>70</v>
      </c>
      <c r="I6" s="33"/>
      <c r="J6" s="33" t="s">
        <v>561</v>
      </c>
      <c r="K6" s="33" t="s">
        <v>840</v>
      </c>
      <c r="L6" s="33" t="s">
        <v>841</v>
      </c>
      <c r="M6" s="33" t="s">
        <v>842</v>
      </c>
      <c r="N6" s="128" t="s">
        <v>1023</v>
      </c>
      <c r="O6" s="128" t="s">
        <v>1024</v>
      </c>
      <c r="P6" s="128" t="s">
        <v>1025</v>
      </c>
      <c r="Q6" s="128"/>
      <c r="R6" s="137"/>
      <c r="S6" s="139">
        <v>207</v>
      </c>
      <c r="T6" s="139" t="s">
        <v>825</v>
      </c>
      <c r="U6" s="139" t="s">
        <v>829</v>
      </c>
      <c r="V6" s="139" t="s">
        <v>1208</v>
      </c>
      <c r="W6" s="139"/>
      <c r="X6" s="139"/>
      <c r="Y6" s="139"/>
      <c r="Z6" s="139" t="s">
        <v>829</v>
      </c>
      <c r="AA6" s="139"/>
      <c r="AB6" s="139"/>
      <c r="AC6" s="139"/>
      <c r="AD6" s="137"/>
      <c r="AE6" s="137"/>
      <c r="AF6" s="137"/>
      <c r="AG6" s="137">
        <v>5</v>
      </c>
      <c r="AH6" s="137"/>
      <c r="AI6" s="137" t="s">
        <v>1434</v>
      </c>
      <c r="AJ6" s="137" t="s">
        <v>1435</v>
      </c>
      <c r="AK6" s="137" t="s">
        <v>1345</v>
      </c>
      <c r="AL6" s="137" t="s">
        <v>1194</v>
      </c>
      <c r="AM6" s="137" t="s">
        <v>1474</v>
      </c>
      <c r="AN6" s="137" t="s">
        <v>1345</v>
      </c>
      <c r="AO6" s="137"/>
      <c r="AP6" s="137"/>
      <c r="AQ6" s="137"/>
      <c r="AR6" s="137"/>
      <c r="AS6" s="137"/>
      <c r="AT6" s="137"/>
      <c r="AU6" s="137"/>
      <c r="AV6" s="137" t="s">
        <v>1377</v>
      </c>
      <c r="AW6" s="137" t="s">
        <v>1378</v>
      </c>
      <c r="AX6" s="33"/>
      <c r="AY6" s="33"/>
      <c r="AZ6" s="33"/>
      <c r="BA6" s="33"/>
      <c r="BB6" s="33"/>
      <c r="BC6" s="33"/>
      <c r="BD6" s="33"/>
      <c r="BE6" s="33"/>
      <c r="BF6" s="33" t="s">
        <v>73</v>
      </c>
      <c r="BG6" s="33">
        <v>1.6020599913279601</v>
      </c>
      <c r="BH6" s="33">
        <v>-0.69897000433601897</v>
      </c>
      <c r="BI6" s="33">
        <v>2.0507243884355999</v>
      </c>
      <c r="BJ6" s="33">
        <v>-1.6872628672566801</v>
      </c>
      <c r="BK6" s="33">
        <v>0</v>
      </c>
      <c r="BL6" s="33">
        <v>0</v>
      </c>
      <c r="BM6" s="33">
        <v>0</v>
      </c>
      <c r="BN6" s="33">
        <v>0</v>
      </c>
      <c r="BO6" s="33">
        <v>0</v>
      </c>
      <c r="BP6" s="33"/>
    </row>
    <row r="7" spans="1:68" s="37" customFormat="1" ht="72" hidden="1" customHeight="1">
      <c r="A7" s="104" t="s">
        <v>82</v>
      </c>
      <c r="B7" s="35" t="s">
        <v>81</v>
      </c>
      <c r="C7" s="33" t="s">
        <v>70</v>
      </c>
      <c r="D7" s="33" t="s">
        <v>70</v>
      </c>
      <c r="E7" s="33" t="s">
        <v>71</v>
      </c>
      <c r="F7" s="33" t="s">
        <v>71</v>
      </c>
      <c r="G7" s="33" t="s">
        <v>70</v>
      </c>
      <c r="H7" s="33" t="s">
        <v>70</v>
      </c>
      <c r="I7" s="33"/>
      <c r="J7" s="33" t="s">
        <v>562</v>
      </c>
      <c r="K7" s="33"/>
      <c r="L7" s="33"/>
      <c r="M7" s="33"/>
      <c r="N7" s="92"/>
      <c r="O7" s="92"/>
      <c r="P7" s="92"/>
      <c r="Q7" s="92"/>
      <c r="R7" s="12"/>
      <c r="S7" s="28"/>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33"/>
      <c r="AY7" s="33"/>
      <c r="AZ7" s="33"/>
      <c r="BA7" s="33"/>
      <c r="BB7" s="33"/>
      <c r="BC7" s="33"/>
      <c r="BD7" s="33"/>
      <c r="BE7" s="33"/>
      <c r="BF7" s="33" t="s">
        <v>76</v>
      </c>
      <c r="BG7" s="33"/>
      <c r="BH7" s="33"/>
      <c r="BI7" s="33">
        <v>1.28428462021384</v>
      </c>
      <c r="BJ7" s="33">
        <v>0.91672436487453202</v>
      </c>
      <c r="BK7" s="33">
        <v>0</v>
      </c>
      <c r="BL7" s="33">
        <v>0</v>
      </c>
      <c r="BM7" s="33">
        <v>0</v>
      </c>
      <c r="BN7" s="33">
        <v>0</v>
      </c>
      <c r="BO7" s="33">
        <v>0</v>
      </c>
      <c r="BP7" s="33"/>
    </row>
    <row r="8" spans="1:68" s="37" customFormat="1" ht="72" customHeight="1">
      <c r="A8" s="104" t="s">
        <v>84</v>
      </c>
      <c r="B8" s="35" t="s">
        <v>83</v>
      </c>
      <c r="C8" s="33" t="s">
        <v>71</v>
      </c>
      <c r="D8" s="33" t="s">
        <v>70</v>
      </c>
      <c r="E8" s="33" t="s">
        <v>70</v>
      </c>
      <c r="F8" s="33" t="s">
        <v>70</v>
      </c>
      <c r="G8" s="33" t="s">
        <v>72</v>
      </c>
      <c r="H8" s="33" t="s">
        <v>70</v>
      </c>
      <c r="I8" s="33"/>
      <c r="J8" s="33" t="s">
        <v>563</v>
      </c>
      <c r="K8" s="33" t="s">
        <v>837</v>
      </c>
      <c r="L8" s="33" t="s">
        <v>843</v>
      </c>
      <c r="M8" s="33"/>
      <c r="N8" s="128" t="s">
        <v>1026</v>
      </c>
      <c r="O8" s="128" t="s">
        <v>1026</v>
      </c>
      <c r="P8" s="128" t="s">
        <v>1027</v>
      </c>
      <c r="Q8" s="128"/>
      <c r="R8" s="137"/>
      <c r="S8" s="138"/>
      <c r="T8" s="139" t="s">
        <v>1265</v>
      </c>
      <c r="U8" s="138" t="s">
        <v>825</v>
      </c>
      <c r="V8" s="138"/>
      <c r="W8" s="138"/>
      <c r="X8" s="138"/>
      <c r="Y8" s="138"/>
      <c r="Z8" s="138"/>
      <c r="AA8" s="138"/>
      <c r="AB8" s="138"/>
      <c r="AC8" s="138"/>
      <c r="AD8" s="137" t="s">
        <v>839</v>
      </c>
      <c r="AE8" s="137"/>
      <c r="AF8" s="137" t="s">
        <v>839</v>
      </c>
      <c r="AG8" s="137"/>
      <c r="AH8" s="137"/>
      <c r="AI8" s="137"/>
      <c r="AJ8" s="137"/>
      <c r="AK8" s="137"/>
      <c r="AL8" s="137" t="s">
        <v>839</v>
      </c>
      <c r="AM8" s="137"/>
      <c r="AN8" s="137" t="s">
        <v>839</v>
      </c>
      <c r="AO8" s="137"/>
      <c r="AP8" s="137"/>
      <c r="AQ8" s="137"/>
      <c r="AR8" s="137" t="s">
        <v>839</v>
      </c>
      <c r="AS8" s="137"/>
      <c r="AT8" s="137" t="s">
        <v>839</v>
      </c>
      <c r="AU8" s="140" t="s">
        <v>113</v>
      </c>
      <c r="AV8" s="140" t="s">
        <v>113</v>
      </c>
      <c r="AW8" s="137" t="s">
        <v>113</v>
      </c>
      <c r="AX8" s="33"/>
      <c r="AY8" s="33"/>
      <c r="AZ8" s="33"/>
      <c r="BA8" s="33"/>
      <c r="BB8" s="33"/>
      <c r="BC8" s="33"/>
      <c r="BD8" s="33"/>
      <c r="BE8" s="33"/>
      <c r="BF8" s="33" t="s">
        <v>73</v>
      </c>
      <c r="BG8" s="33"/>
      <c r="BH8" s="33">
        <v>1.6020599913279601</v>
      </c>
      <c r="BI8" s="33">
        <v>1.63840883633995</v>
      </c>
      <c r="BJ8" s="33"/>
      <c r="BK8" s="33">
        <v>0</v>
      </c>
      <c r="BL8" s="33">
        <v>0</v>
      </c>
      <c r="BM8" s="33">
        <v>0</v>
      </c>
      <c r="BN8" s="33">
        <v>0</v>
      </c>
      <c r="BO8" s="33">
        <v>0</v>
      </c>
      <c r="BP8" s="33"/>
    </row>
    <row r="9" spans="1:68" s="37" customFormat="1" ht="72" customHeight="1">
      <c r="A9" s="104" t="s">
        <v>86</v>
      </c>
      <c r="B9" s="35" t="s">
        <v>85</v>
      </c>
      <c r="C9" s="33" t="s">
        <v>70</v>
      </c>
      <c r="D9" s="33" t="s">
        <v>70</v>
      </c>
      <c r="E9" s="33" t="s">
        <v>71</v>
      </c>
      <c r="F9" s="33" t="s">
        <v>71</v>
      </c>
      <c r="G9" s="33" t="s">
        <v>70</v>
      </c>
      <c r="H9" s="33" t="s">
        <v>71</v>
      </c>
      <c r="I9" s="33"/>
      <c r="J9" s="33" t="s">
        <v>564</v>
      </c>
      <c r="K9" s="33" t="s">
        <v>844</v>
      </c>
      <c r="L9" s="33" t="s">
        <v>845</v>
      </c>
      <c r="M9" s="33" t="s">
        <v>846</v>
      </c>
      <c r="N9" s="92" t="s">
        <v>1026</v>
      </c>
      <c r="O9" s="92" t="s">
        <v>1026</v>
      </c>
      <c r="P9" s="92" t="s">
        <v>1026</v>
      </c>
      <c r="Q9" s="92"/>
      <c r="R9" s="137"/>
      <c r="S9" s="139"/>
      <c r="T9" s="139" t="s">
        <v>825</v>
      </c>
      <c r="U9" s="139" t="s">
        <v>829</v>
      </c>
      <c r="V9" s="139" t="s">
        <v>1367</v>
      </c>
      <c r="W9" s="139" t="s">
        <v>829</v>
      </c>
      <c r="X9" s="139" t="s">
        <v>829</v>
      </c>
      <c r="Y9" s="139" t="s">
        <v>825</v>
      </c>
      <c r="Z9" s="139"/>
      <c r="AA9" s="139"/>
      <c r="AB9" s="139"/>
      <c r="AC9" s="139"/>
      <c r="AD9" s="137" t="s">
        <v>1389</v>
      </c>
      <c r="AE9" s="137"/>
      <c r="AF9" s="137" t="s">
        <v>1392</v>
      </c>
      <c r="AG9" s="137"/>
      <c r="AH9" s="137"/>
      <c r="AI9" s="137"/>
      <c r="AJ9" s="137"/>
      <c r="AK9" s="137"/>
      <c r="AL9" s="137" t="s">
        <v>839</v>
      </c>
      <c r="AM9" s="137"/>
      <c r="AN9" s="137" t="s">
        <v>839</v>
      </c>
      <c r="AO9" s="137"/>
      <c r="AP9" s="137"/>
      <c r="AQ9" s="137"/>
      <c r="AR9" s="137" t="s">
        <v>839</v>
      </c>
      <c r="AS9" s="137"/>
      <c r="AT9" s="137" t="s">
        <v>839</v>
      </c>
      <c r="AU9" s="137" t="s">
        <v>1210</v>
      </c>
      <c r="AV9" s="140" t="s">
        <v>113</v>
      </c>
      <c r="AW9" s="140" t="s">
        <v>113</v>
      </c>
      <c r="AX9" s="33"/>
      <c r="AY9" s="33"/>
      <c r="AZ9" s="33"/>
      <c r="BA9" s="33"/>
      <c r="BB9" s="33"/>
      <c r="BC9" s="33"/>
      <c r="BD9" s="33"/>
      <c r="BE9" s="33"/>
      <c r="BF9" s="33" t="s">
        <v>73</v>
      </c>
      <c r="BG9" s="33"/>
      <c r="BH9" s="33"/>
      <c r="BI9" s="33">
        <v>1.2298919651074101</v>
      </c>
      <c r="BJ9" s="33"/>
      <c r="BK9" s="33">
        <v>0</v>
      </c>
      <c r="BL9" s="33">
        <v>0</v>
      </c>
      <c r="BM9" s="33">
        <v>0</v>
      </c>
      <c r="BN9" s="33">
        <v>0</v>
      </c>
      <c r="BO9" s="33">
        <v>0</v>
      </c>
      <c r="BP9" s="33"/>
    </row>
    <row r="10" spans="1:68" s="37" customFormat="1" ht="72" hidden="1" customHeight="1">
      <c r="A10" s="104" t="s">
        <v>88</v>
      </c>
      <c r="B10" s="35" t="s">
        <v>87</v>
      </c>
      <c r="C10" s="33" t="s">
        <v>70</v>
      </c>
      <c r="D10" s="33" t="s">
        <v>70</v>
      </c>
      <c r="E10" s="33" t="s">
        <v>71</v>
      </c>
      <c r="F10" s="33" t="s">
        <v>71</v>
      </c>
      <c r="G10" s="33" t="s">
        <v>72</v>
      </c>
      <c r="H10" s="33" t="s">
        <v>70</v>
      </c>
      <c r="I10" s="33"/>
      <c r="J10" s="33" t="s">
        <v>565</v>
      </c>
      <c r="K10" s="33"/>
      <c r="L10" s="33"/>
      <c r="M10" s="33"/>
      <c r="N10" s="92"/>
      <c r="O10" s="92"/>
      <c r="P10" s="92"/>
      <c r="Q10" s="92"/>
      <c r="R10" s="12"/>
      <c r="S10" s="28"/>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33"/>
      <c r="AY10" s="33"/>
      <c r="AZ10" s="33"/>
      <c r="BA10" s="33"/>
      <c r="BB10" s="33"/>
      <c r="BC10" s="33"/>
      <c r="BD10" s="33"/>
      <c r="BE10" s="33"/>
      <c r="BF10" s="33" t="s">
        <v>76</v>
      </c>
      <c r="BG10" s="33"/>
      <c r="BH10" s="33"/>
      <c r="BI10" s="33">
        <v>1.1817950026817301</v>
      </c>
      <c r="BJ10" s="33">
        <v>1.0281735125603799</v>
      </c>
      <c r="BK10" s="33">
        <v>0</v>
      </c>
      <c r="BL10" s="33">
        <v>0</v>
      </c>
      <c r="BM10" s="33">
        <v>0</v>
      </c>
      <c r="BN10" s="33">
        <v>0</v>
      </c>
      <c r="BO10" s="33">
        <v>0</v>
      </c>
      <c r="BP10" s="33"/>
    </row>
    <row r="11" spans="1:68" s="41" customFormat="1" ht="72" hidden="1" customHeight="1">
      <c r="A11" s="105" t="s">
        <v>90</v>
      </c>
      <c r="B11" s="38" t="s">
        <v>89</v>
      </c>
      <c r="C11" s="39" t="s">
        <v>70</v>
      </c>
      <c r="D11" s="39" t="s">
        <v>70</v>
      </c>
      <c r="E11" s="39" t="s">
        <v>71</v>
      </c>
      <c r="F11" s="39" t="s">
        <v>71</v>
      </c>
      <c r="G11" s="39" t="s">
        <v>70</v>
      </c>
      <c r="H11" s="39" t="s">
        <v>70</v>
      </c>
      <c r="I11" s="39"/>
      <c r="J11" s="39" t="s">
        <v>566</v>
      </c>
      <c r="K11" s="39"/>
      <c r="L11" s="39"/>
      <c r="M11" s="39"/>
      <c r="N11" s="93"/>
      <c r="O11" s="93"/>
      <c r="P11" s="93"/>
      <c r="Q11" s="93"/>
      <c r="R11" s="16"/>
      <c r="S11" s="1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39"/>
      <c r="AY11" s="39"/>
      <c r="AZ11" s="39"/>
      <c r="BA11" s="39"/>
      <c r="BB11" s="39" t="s">
        <v>1009</v>
      </c>
      <c r="BC11" s="40" t="s">
        <v>823</v>
      </c>
      <c r="BD11" s="39"/>
      <c r="BE11" s="39"/>
      <c r="BF11" s="39" t="s">
        <v>76</v>
      </c>
      <c r="BG11" s="39">
        <v>0.60205999132796195</v>
      </c>
      <c r="BH11" s="39"/>
      <c r="BI11" s="39">
        <v>0.55625259609109601</v>
      </c>
      <c r="BJ11" s="39">
        <v>-1.9055475451395001</v>
      </c>
      <c r="BK11" s="39">
        <v>0</v>
      </c>
      <c r="BL11" s="39">
        <v>0</v>
      </c>
      <c r="BM11" s="39">
        <v>0</v>
      </c>
      <c r="BN11" s="39">
        <v>1</v>
      </c>
      <c r="BO11" s="39">
        <v>0</v>
      </c>
      <c r="BP11" s="39"/>
    </row>
    <row r="12" spans="1:68" s="37" customFormat="1" ht="72" hidden="1" customHeight="1">
      <c r="A12" s="104" t="s">
        <v>92</v>
      </c>
      <c r="B12" s="35" t="s">
        <v>91</v>
      </c>
      <c r="C12" s="33" t="s">
        <v>70</v>
      </c>
      <c r="D12" s="33" t="s">
        <v>70</v>
      </c>
      <c r="E12" s="33" t="s">
        <v>70</v>
      </c>
      <c r="F12" s="33" t="s">
        <v>70</v>
      </c>
      <c r="G12" s="33" t="s">
        <v>70</v>
      </c>
      <c r="H12" s="33" t="s">
        <v>70</v>
      </c>
      <c r="I12" s="33"/>
      <c r="J12" s="33" t="s">
        <v>567</v>
      </c>
      <c r="K12" s="33"/>
      <c r="L12" s="33"/>
      <c r="M12" s="33"/>
      <c r="N12" s="92"/>
      <c r="O12" s="92"/>
      <c r="P12" s="92"/>
      <c r="Q12" s="92"/>
      <c r="R12" s="12"/>
      <c r="S12" s="28"/>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33"/>
      <c r="AY12" s="33"/>
      <c r="AZ12" s="33"/>
      <c r="BA12" s="33"/>
      <c r="BB12" s="33"/>
      <c r="BC12" s="33"/>
      <c r="BD12" s="33"/>
      <c r="BE12" s="33"/>
      <c r="BF12" s="33" t="s">
        <v>76</v>
      </c>
      <c r="BG12" s="33"/>
      <c r="BH12" s="33"/>
      <c r="BI12" s="33">
        <v>0.49621186066489198</v>
      </c>
      <c r="BJ12" s="33">
        <v>0.231361898752386</v>
      </c>
      <c r="BK12" s="33">
        <v>0</v>
      </c>
      <c r="BL12" s="33">
        <v>0</v>
      </c>
      <c r="BM12" s="33">
        <v>0</v>
      </c>
      <c r="BN12" s="33">
        <v>0</v>
      </c>
      <c r="BO12" s="33">
        <v>0</v>
      </c>
      <c r="BP12" s="33"/>
    </row>
    <row r="13" spans="1:68" s="37" customFormat="1" ht="72" hidden="1" customHeight="1">
      <c r="A13" s="104" t="s">
        <v>94</v>
      </c>
      <c r="B13" s="35" t="s">
        <v>93</v>
      </c>
      <c r="C13" s="33" t="s">
        <v>70</v>
      </c>
      <c r="D13" s="33" t="s">
        <v>70</v>
      </c>
      <c r="E13" s="33" t="s">
        <v>71</v>
      </c>
      <c r="F13" s="33" t="s">
        <v>71</v>
      </c>
      <c r="G13" s="33" t="s">
        <v>70</v>
      </c>
      <c r="H13" s="33" t="s">
        <v>70</v>
      </c>
      <c r="I13" s="33"/>
      <c r="J13" s="33" t="s">
        <v>568</v>
      </c>
      <c r="K13" s="33"/>
      <c r="L13" s="33"/>
      <c r="M13" s="33"/>
      <c r="N13" s="92"/>
      <c r="O13" s="92"/>
      <c r="P13" s="92"/>
      <c r="Q13" s="92"/>
      <c r="R13" s="12"/>
      <c r="S13" s="28"/>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33"/>
      <c r="AY13" s="33"/>
      <c r="AZ13" s="33"/>
      <c r="BA13" s="33"/>
      <c r="BB13" s="33"/>
      <c r="BC13" s="33"/>
      <c r="BD13" s="33"/>
      <c r="BE13" s="33"/>
      <c r="BF13" s="33" t="s">
        <v>76</v>
      </c>
      <c r="BG13" s="33"/>
      <c r="BH13" s="33">
        <v>1.6020599913279601</v>
      </c>
      <c r="BI13" s="33">
        <v>1.12241152127679</v>
      </c>
      <c r="BJ13" s="33">
        <v>1.33234405833238</v>
      </c>
      <c r="BK13" s="33">
        <v>0</v>
      </c>
      <c r="BL13" s="33">
        <v>0</v>
      </c>
      <c r="BM13" s="33">
        <v>0</v>
      </c>
      <c r="BN13" s="33">
        <v>0</v>
      </c>
      <c r="BO13" s="33">
        <v>0</v>
      </c>
      <c r="BP13" s="33"/>
    </row>
    <row r="14" spans="1:68" s="37" customFormat="1" ht="72" hidden="1" customHeight="1">
      <c r="A14" s="104" t="s">
        <v>96</v>
      </c>
      <c r="B14" s="35" t="s">
        <v>95</v>
      </c>
      <c r="C14" s="33" t="s">
        <v>70</v>
      </c>
      <c r="D14" s="33" t="s">
        <v>70</v>
      </c>
      <c r="E14" s="33" t="s">
        <v>70</v>
      </c>
      <c r="F14" s="33" t="s">
        <v>70</v>
      </c>
      <c r="G14" s="33" t="s">
        <v>72</v>
      </c>
      <c r="H14" s="33" t="s">
        <v>70</v>
      </c>
      <c r="I14" s="33"/>
      <c r="J14" s="33" t="s">
        <v>569</v>
      </c>
      <c r="K14" s="33"/>
      <c r="L14" s="33"/>
      <c r="M14" s="33"/>
      <c r="N14" s="92"/>
      <c r="O14" s="92"/>
      <c r="P14" s="92"/>
      <c r="Q14" s="92"/>
      <c r="R14" s="12"/>
      <c r="S14" s="28"/>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33"/>
      <c r="AY14" s="33"/>
      <c r="AZ14" s="33"/>
      <c r="BA14" s="33"/>
      <c r="BB14" s="33"/>
      <c r="BC14" s="33"/>
      <c r="BD14" s="33"/>
      <c r="BE14" s="33"/>
      <c r="BF14" s="33" t="s">
        <v>76</v>
      </c>
      <c r="BG14" s="33">
        <v>1</v>
      </c>
      <c r="BH14" s="33">
        <v>1</v>
      </c>
      <c r="BI14" s="33">
        <v>0.88677761963958501</v>
      </c>
      <c r="BJ14" s="33">
        <v>7.8602572435156406E-2</v>
      </c>
      <c r="BK14" s="33">
        <v>0</v>
      </c>
      <c r="BL14" s="33">
        <v>0</v>
      </c>
      <c r="BM14" s="33">
        <v>0</v>
      </c>
      <c r="BN14" s="33">
        <v>0</v>
      </c>
      <c r="BO14" s="33">
        <v>0</v>
      </c>
      <c r="BP14" s="33"/>
    </row>
    <row r="15" spans="1:68" s="37" customFormat="1" ht="72" hidden="1" customHeight="1">
      <c r="A15" s="104" t="s">
        <v>98</v>
      </c>
      <c r="B15" s="35" t="s">
        <v>97</v>
      </c>
      <c r="C15" s="33" t="s">
        <v>70</v>
      </c>
      <c r="D15" s="33" t="s">
        <v>70</v>
      </c>
      <c r="E15" s="33" t="s">
        <v>71</v>
      </c>
      <c r="F15" s="33" t="s">
        <v>71</v>
      </c>
      <c r="G15" s="33" t="s">
        <v>70</v>
      </c>
      <c r="H15" s="33" t="s">
        <v>70</v>
      </c>
      <c r="I15" s="33"/>
      <c r="J15" s="33" t="s">
        <v>570</v>
      </c>
      <c r="K15" s="33"/>
      <c r="L15" s="33"/>
      <c r="M15" s="33"/>
      <c r="N15" s="92"/>
      <c r="O15" s="92"/>
      <c r="P15" s="92"/>
      <c r="Q15" s="92"/>
      <c r="R15" s="12"/>
      <c r="S15" s="28"/>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33"/>
      <c r="AY15" s="33"/>
      <c r="AZ15" s="33"/>
      <c r="BA15" s="33"/>
      <c r="BB15" s="33"/>
      <c r="BC15" s="33"/>
      <c r="BD15" s="33"/>
      <c r="BE15" s="33"/>
      <c r="BF15" s="33" t="s">
        <v>76</v>
      </c>
      <c r="BG15" s="33"/>
      <c r="BH15" s="33"/>
      <c r="BI15" s="33">
        <v>1.44430608754946</v>
      </c>
      <c r="BJ15" s="33">
        <v>-0.56456163725317199</v>
      </c>
      <c r="BK15" s="33">
        <v>0</v>
      </c>
      <c r="BL15" s="33">
        <v>0</v>
      </c>
      <c r="BM15" s="33">
        <v>0</v>
      </c>
      <c r="BN15" s="33">
        <v>0</v>
      </c>
      <c r="BO15" s="33">
        <v>0</v>
      </c>
      <c r="BP15" s="33"/>
    </row>
    <row r="16" spans="1:68" s="41" customFormat="1" ht="72" hidden="1" customHeight="1">
      <c r="A16" s="105" t="s">
        <v>100</v>
      </c>
      <c r="B16" s="38" t="s">
        <v>99</v>
      </c>
      <c r="C16" s="39" t="s">
        <v>70</v>
      </c>
      <c r="D16" s="39" t="s">
        <v>71</v>
      </c>
      <c r="E16" s="39" t="s">
        <v>71</v>
      </c>
      <c r="F16" s="39" t="s">
        <v>71</v>
      </c>
      <c r="G16" s="39" t="s">
        <v>70</v>
      </c>
      <c r="H16" s="39" t="s">
        <v>70</v>
      </c>
      <c r="I16" s="39"/>
      <c r="J16" s="39" t="s">
        <v>571</v>
      </c>
      <c r="K16" s="39"/>
      <c r="L16" s="39"/>
      <c r="M16" s="39"/>
      <c r="N16" s="93"/>
      <c r="O16" s="93"/>
      <c r="P16" s="93"/>
      <c r="Q16" s="93"/>
      <c r="R16" s="16"/>
      <c r="S16" s="1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39"/>
      <c r="AY16" s="39"/>
      <c r="AZ16" s="39"/>
      <c r="BA16" s="39"/>
      <c r="BB16" s="39" t="s">
        <v>780</v>
      </c>
      <c r="BC16" s="42" t="s">
        <v>782</v>
      </c>
      <c r="BD16" s="39"/>
      <c r="BE16" s="39"/>
      <c r="BF16" s="39" t="s">
        <v>76</v>
      </c>
      <c r="BG16" s="39"/>
      <c r="BH16" s="39"/>
      <c r="BI16" s="39">
        <v>1.2567391234725001</v>
      </c>
      <c r="BJ16" s="39">
        <v>-0.981238796399866</v>
      </c>
      <c r="BK16" s="39">
        <v>0</v>
      </c>
      <c r="BL16" s="39">
        <v>0</v>
      </c>
      <c r="BM16" s="39">
        <v>0</v>
      </c>
      <c r="BN16" s="39">
        <v>1</v>
      </c>
      <c r="BO16" s="39">
        <v>0</v>
      </c>
      <c r="BP16" s="39"/>
    </row>
    <row r="17" spans="1:68" s="41" customFormat="1" ht="72" hidden="1" customHeight="1">
      <c r="A17" s="105" t="s">
        <v>102</v>
      </c>
      <c r="B17" s="38" t="s">
        <v>101</v>
      </c>
      <c r="C17" s="39" t="s">
        <v>70</v>
      </c>
      <c r="D17" s="39" t="s">
        <v>70</v>
      </c>
      <c r="E17" s="39" t="s">
        <v>71</v>
      </c>
      <c r="F17" s="39" t="s">
        <v>71</v>
      </c>
      <c r="G17" s="39" t="s">
        <v>70</v>
      </c>
      <c r="H17" s="39" t="s">
        <v>70</v>
      </c>
      <c r="I17" s="39"/>
      <c r="J17" s="39" t="s">
        <v>572</v>
      </c>
      <c r="K17" s="39"/>
      <c r="L17" s="39"/>
      <c r="M17" s="39"/>
      <c r="N17" s="93"/>
      <c r="O17" s="93"/>
      <c r="P17" s="93"/>
      <c r="Q17" s="93"/>
      <c r="R17" s="16"/>
      <c r="S17" s="1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39"/>
      <c r="AY17" s="39"/>
      <c r="AZ17" s="39"/>
      <c r="BA17" s="39"/>
      <c r="BB17" s="39" t="s">
        <v>781</v>
      </c>
      <c r="BC17" s="42" t="s">
        <v>783</v>
      </c>
      <c r="BD17" s="39"/>
      <c r="BE17" s="39"/>
      <c r="BF17" s="39" t="s">
        <v>76</v>
      </c>
      <c r="BG17" s="39"/>
      <c r="BH17" s="39"/>
      <c r="BI17" s="39">
        <v>1.86803444489131</v>
      </c>
      <c r="BJ17" s="39">
        <v>-2.5262521002967802</v>
      </c>
      <c r="BK17" s="39">
        <v>0</v>
      </c>
      <c r="BL17" s="39">
        <v>0</v>
      </c>
      <c r="BM17" s="39">
        <v>0</v>
      </c>
      <c r="BN17" s="39">
        <v>1</v>
      </c>
      <c r="BO17" s="39">
        <v>0</v>
      </c>
      <c r="BP17" s="39"/>
    </row>
    <row r="18" spans="1:68" s="37" customFormat="1" ht="72" customHeight="1">
      <c r="A18" s="104" t="s">
        <v>104</v>
      </c>
      <c r="B18" s="35" t="s">
        <v>103</v>
      </c>
      <c r="C18" s="33" t="s">
        <v>70</v>
      </c>
      <c r="D18" s="33" t="s">
        <v>70</v>
      </c>
      <c r="E18" s="33" t="s">
        <v>71</v>
      </c>
      <c r="F18" s="33" t="s">
        <v>71</v>
      </c>
      <c r="G18" s="33" t="s">
        <v>70</v>
      </c>
      <c r="H18" s="33" t="s">
        <v>70</v>
      </c>
      <c r="I18" s="33"/>
      <c r="J18" s="33" t="s">
        <v>573</v>
      </c>
      <c r="K18" s="33" t="s">
        <v>837</v>
      </c>
      <c r="L18" s="33" t="s">
        <v>847</v>
      </c>
      <c r="M18" s="33"/>
      <c r="N18" s="91" t="s">
        <v>1026</v>
      </c>
      <c r="O18" s="91" t="s">
        <v>1026</v>
      </c>
      <c r="P18" s="91" t="s">
        <v>1028</v>
      </c>
      <c r="Q18" s="91"/>
      <c r="R18" s="137"/>
      <c r="S18" s="138"/>
      <c r="T18" s="139" t="s">
        <v>1265</v>
      </c>
      <c r="U18" s="138" t="s">
        <v>825</v>
      </c>
      <c r="V18" s="138"/>
      <c r="W18" s="138"/>
      <c r="X18" s="138"/>
      <c r="Y18" s="138"/>
      <c r="Z18" s="138"/>
      <c r="AA18" s="138"/>
      <c r="AB18" s="138"/>
      <c r="AC18" s="138"/>
      <c r="AD18" s="137" t="s">
        <v>839</v>
      </c>
      <c r="AE18" s="137"/>
      <c r="AF18" s="137" t="s">
        <v>839</v>
      </c>
      <c r="AG18" s="137"/>
      <c r="AH18" s="137"/>
      <c r="AI18" s="137"/>
      <c r="AJ18" s="137"/>
      <c r="AK18" s="137"/>
      <c r="AL18" s="137"/>
      <c r="AM18" s="137"/>
      <c r="AN18" s="137"/>
      <c r="AO18" s="137"/>
      <c r="AP18" s="137"/>
      <c r="AQ18" s="137"/>
      <c r="AR18" s="137"/>
      <c r="AS18" s="137"/>
      <c r="AT18" s="137"/>
      <c r="AU18" s="137"/>
      <c r="AV18" s="140" t="s">
        <v>113</v>
      </c>
      <c r="AW18" s="137" t="s">
        <v>113</v>
      </c>
      <c r="AX18" s="33"/>
      <c r="AY18" s="33"/>
      <c r="AZ18" s="33"/>
      <c r="BA18" s="33"/>
      <c r="BB18" s="33"/>
      <c r="BC18" s="33"/>
      <c r="BD18" s="33"/>
      <c r="BE18" s="33"/>
      <c r="BF18" s="33" t="s">
        <v>73</v>
      </c>
      <c r="BG18" s="33"/>
      <c r="BH18" s="33"/>
      <c r="BI18" s="33">
        <v>0.75905873754150799</v>
      </c>
      <c r="BJ18" s="33"/>
      <c r="BK18" s="33">
        <v>0</v>
      </c>
      <c r="BL18" s="33">
        <v>0</v>
      </c>
      <c r="BM18" s="33">
        <v>0</v>
      </c>
      <c r="BN18" s="33">
        <v>0</v>
      </c>
      <c r="BO18" s="33">
        <v>0</v>
      </c>
      <c r="BP18" s="33"/>
    </row>
    <row r="19" spans="1:68" s="37" customFormat="1" ht="72" customHeight="1">
      <c r="A19" s="104" t="s">
        <v>106</v>
      </c>
      <c r="B19" s="35" t="s">
        <v>105</v>
      </c>
      <c r="C19" s="33" t="s">
        <v>70</v>
      </c>
      <c r="D19" s="33" t="s">
        <v>70</v>
      </c>
      <c r="E19" s="33" t="s">
        <v>71</v>
      </c>
      <c r="F19" s="33" t="s">
        <v>71</v>
      </c>
      <c r="G19" s="33" t="s">
        <v>70</v>
      </c>
      <c r="H19" s="33" t="s">
        <v>70</v>
      </c>
      <c r="I19" s="33"/>
      <c r="J19" s="33" t="s">
        <v>574</v>
      </c>
      <c r="K19" s="33" t="s">
        <v>837</v>
      </c>
      <c r="L19" s="33" t="s">
        <v>848</v>
      </c>
      <c r="M19" s="33"/>
      <c r="N19" s="91" t="s">
        <v>1026</v>
      </c>
      <c r="O19" s="91" t="s">
        <v>1026</v>
      </c>
      <c r="P19" s="91" t="s">
        <v>1029</v>
      </c>
      <c r="Q19" s="91"/>
      <c r="R19" s="137"/>
      <c r="S19" s="138"/>
      <c r="T19" s="139" t="s">
        <v>1265</v>
      </c>
      <c r="U19" s="138" t="s">
        <v>825</v>
      </c>
      <c r="V19" s="138"/>
      <c r="W19" s="138"/>
      <c r="X19" s="138"/>
      <c r="Y19" s="138"/>
      <c r="Z19" s="138"/>
      <c r="AA19" s="138"/>
      <c r="AB19" s="138"/>
      <c r="AC19" s="138"/>
      <c r="AD19" s="137" t="s">
        <v>839</v>
      </c>
      <c r="AE19" s="137"/>
      <c r="AF19" s="137" t="s">
        <v>839</v>
      </c>
      <c r="AG19" s="137"/>
      <c r="AH19" s="137"/>
      <c r="AI19" s="137"/>
      <c r="AJ19" s="137"/>
      <c r="AK19" s="137"/>
      <c r="AL19" s="137"/>
      <c r="AM19" s="137"/>
      <c r="AN19" s="137"/>
      <c r="AO19" s="137"/>
      <c r="AP19" s="137"/>
      <c r="AQ19" s="137"/>
      <c r="AR19" s="137"/>
      <c r="AS19" s="137"/>
      <c r="AT19" s="137"/>
      <c r="AU19" s="137"/>
      <c r="AV19" s="140" t="s">
        <v>113</v>
      </c>
      <c r="AW19" s="137" t="s">
        <v>113</v>
      </c>
      <c r="AX19" s="33"/>
      <c r="AY19" s="33"/>
      <c r="AZ19" s="33"/>
      <c r="BA19" s="33"/>
      <c r="BB19" s="33"/>
      <c r="BC19" s="33"/>
      <c r="BD19" s="33"/>
      <c r="BE19" s="33"/>
      <c r="BF19" s="33" t="s">
        <v>73</v>
      </c>
      <c r="BG19" s="33">
        <v>1.3010299956639799</v>
      </c>
      <c r="BH19" s="33"/>
      <c r="BI19" s="33">
        <v>1.0885859951696699</v>
      </c>
      <c r="BJ19" s="33"/>
      <c r="BK19" s="33">
        <v>0</v>
      </c>
      <c r="BL19" s="33">
        <v>0</v>
      </c>
      <c r="BM19" s="33">
        <v>0</v>
      </c>
      <c r="BN19" s="33">
        <v>0</v>
      </c>
      <c r="BO19" s="33">
        <v>0</v>
      </c>
      <c r="BP19" s="33"/>
    </row>
    <row r="20" spans="1:68" s="37" customFormat="1" ht="72" customHeight="1">
      <c r="A20" s="104" t="s">
        <v>108</v>
      </c>
      <c r="B20" s="35" t="s">
        <v>107</v>
      </c>
      <c r="C20" s="33" t="s">
        <v>70</v>
      </c>
      <c r="D20" s="33" t="s">
        <v>70</v>
      </c>
      <c r="E20" s="33" t="s">
        <v>71</v>
      </c>
      <c r="F20" s="33" t="s">
        <v>71</v>
      </c>
      <c r="G20" s="33" t="s">
        <v>70</v>
      </c>
      <c r="H20" s="33" t="s">
        <v>71</v>
      </c>
      <c r="I20" s="33"/>
      <c r="J20" s="33" t="s">
        <v>575</v>
      </c>
      <c r="K20" s="33" t="s">
        <v>844</v>
      </c>
      <c r="L20" s="33" t="s">
        <v>849</v>
      </c>
      <c r="M20" s="33" t="s">
        <v>850</v>
      </c>
      <c r="N20" s="92" t="s">
        <v>1026</v>
      </c>
      <c r="O20" s="92" t="s">
        <v>1030</v>
      </c>
      <c r="P20" s="92" t="s">
        <v>1031</v>
      </c>
      <c r="Q20" s="92" t="s">
        <v>1167</v>
      </c>
      <c r="R20" s="137" t="s">
        <v>1169</v>
      </c>
      <c r="S20" s="139"/>
      <c r="T20" s="139" t="s">
        <v>825</v>
      </c>
      <c r="U20" s="139" t="s">
        <v>829</v>
      </c>
      <c r="V20" s="139" t="s">
        <v>1209</v>
      </c>
      <c r="W20" s="139"/>
      <c r="X20" s="139"/>
      <c r="Y20" s="139"/>
      <c r="Z20" s="139" t="s">
        <v>829</v>
      </c>
      <c r="AA20" s="139">
        <v>80</v>
      </c>
      <c r="AB20" s="139">
        <v>20</v>
      </c>
      <c r="AC20" s="139"/>
      <c r="AD20" s="137" t="s">
        <v>1536</v>
      </c>
      <c r="AE20" s="137" t="s">
        <v>1413</v>
      </c>
      <c r="AF20" s="137" t="s">
        <v>1346</v>
      </c>
      <c r="AG20" s="137">
        <v>400</v>
      </c>
      <c r="AH20" s="137">
        <v>125</v>
      </c>
      <c r="AI20" s="137" t="s">
        <v>1188</v>
      </c>
      <c r="AJ20" s="137" t="s">
        <v>1436</v>
      </c>
      <c r="AK20" s="137" t="s">
        <v>1347</v>
      </c>
      <c r="AL20" s="137" t="s">
        <v>1347</v>
      </c>
      <c r="AM20" s="137" t="s">
        <v>1475</v>
      </c>
      <c r="AN20" s="137" t="s">
        <v>1261</v>
      </c>
      <c r="AO20" s="137" t="s">
        <v>1500</v>
      </c>
      <c r="AP20" s="137" t="s">
        <v>1501</v>
      </c>
      <c r="AQ20" s="137" t="s">
        <v>1304</v>
      </c>
      <c r="AR20" s="137" t="s">
        <v>1518</v>
      </c>
      <c r="AS20" s="137" t="s">
        <v>1517</v>
      </c>
      <c r="AT20" s="137" t="s">
        <v>1187</v>
      </c>
      <c r="AU20" s="137"/>
      <c r="AV20" s="137" t="s">
        <v>1585</v>
      </c>
      <c r="AW20" s="137" t="s">
        <v>1211</v>
      </c>
      <c r="AX20" s="33"/>
      <c r="AY20" s="33"/>
      <c r="AZ20" s="33"/>
      <c r="BA20" s="33"/>
      <c r="BB20" s="33"/>
      <c r="BC20" s="33"/>
      <c r="BD20" s="33"/>
      <c r="BE20" s="33"/>
      <c r="BF20" s="33" t="s">
        <v>73</v>
      </c>
      <c r="BG20" s="33"/>
      <c r="BH20" s="33">
        <v>0.60205999132796195</v>
      </c>
      <c r="BI20" s="33">
        <v>1.0765401406297901</v>
      </c>
      <c r="BJ20" s="33">
        <v>1.1513491131810401</v>
      </c>
      <c r="BK20" s="33">
        <v>0</v>
      </c>
      <c r="BL20" s="33">
        <v>0</v>
      </c>
      <c r="BM20" s="33">
        <v>0</v>
      </c>
      <c r="BN20" s="33">
        <v>0</v>
      </c>
      <c r="BO20" s="33">
        <v>0</v>
      </c>
      <c r="BP20" s="33"/>
    </row>
    <row r="21" spans="1:68" s="30" customFormat="1" ht="72" customHeight="1">
      <c r="A21" s="43" t="s">
        <v>110</v>
      </c>
      <c r="B21" s="44" t="s">
        <v>109</v>
      </c>
      <c r="C21" s="30" t="s">
        <v>70</v>
      </c>
      <c r="D21" s="30" t="s">
        <v>70</v>
      </c>
      <c r="E21" s="30" t="s">
        <v>71</v>
      </c>
      <c r="F21" s="30" t="s">
        <v>71</v>
      </c>
      <c r="G21" s="30" t="s">
        <v>70</v>
      </c>
      <c r="H21" s="30" t="s">
        <v>70</v>
      </c>
      <c r="J21" s="30" t="s">
        <v>576</v>
      </c>
      <c r="K21" s="30" t="s">
        <v>844</v>
      </c>
      <c r="L21" s="30" t="s">
        <v>851</v>
      </c>
      <c r="M21" s="30" t="s">
        <v>852</v>
      </c>
      <c r="N21" s="94" t="s">
        <v>1026</v>
      </c>
      <c r="O21" s="94" t="s">
        <v>1030</v>
      </c>
      <c r="P21" s="94" t="s">
        <v>1032</v>
      </c>
      <c r="Q21" s="94"/>
      <c r="R21" s="141"/>
      <c r="S21" s="142"/>
      <c r="T21" s="142" t="s">
        <v>825</v>
      </c>
      <c r="U21" s="142" t="s">
        <v>829</v>
      </c>
      <c r="V21" s="142" t="s">
        <v>1368</v>
      </c>
      <c r="W21" s="142" t="s">
        <v>829</v>
      </c>
      <c r="X21" s="142" t="s">
        <v>825</v>
      </c>
      <c r="Y21" s="142" t="s">
        <v>825</v>
      </c>
      <c r="Z21" s="142"/>
      <c r="AA21" s="142"/>
      <c r="AB21" s="142">
        <v>500</v>
      </c>
      <c r="AC21" s="142"/>
      <c r="AD21" s="141" t="s">
        <v>1390</v>
      </c>
      <c r="AE21" s="141"/>
      <c r="AF21" s="141" t="s">
        <v>1391</v>
      </c>
      <c r="AG21" s="141"/>
      <c r="AH21" s="141"/>
      <c r="AI21" s="141" t="s">
        <v>1154</v>
      </c>
      <c r="AJ21" s="141"/>
      <c r="AK21" s="141"/>
      <c r="AL21" s="141" t="s">
        <v>1154</v>
      </c>
      <c r="AM21" s="141"/>
      <c r="AN21" s="141" t="s">
        <v>839</v>
      </c>
      <c r="AO21" s="141" t="s">
        <v>1154</v>
      </c>
      <c r="AP21" s="141"/>
      <c r="AQ21" s="141"/>
      <c r="AR21" s="141" t="s">
        <v>1154</v>
      </c>
      <c r="AS21" s="141"/>
      <c r="AT21" s="141" t="s">
        <v>839</v>
      </c>
      <c r="AU21" s="141"/>
      <c r="AV21" s="141" t="s">
        <v>1584</v>
      </c>
      <c r="AW21" s="141" t="s">
        <v>1211</v>
      </c>
      <c r="AZ21" s="30" t="s">
        <v>608</v>
      </c>
      <c r="BA21" s="45" t="s">
        <v>829</v>
      </c>
      <c r="BF21" s="30" t="s">
        <v>73</v>
      </c>
      <c r="BI21" s="30">
        <v>1.1170082304762201</v>
      </c>
      <c r="BJ21" s="30">
        <v>0.82238016695518501</v>
      </c>
      <c r="BK21" s="30">
        <v>0</v>
      </c>
      <c r="BL21" s="30">
        <v>1</v>
      </c>
      <c r="BM21" s="30">
        <v>1</v>
      </c>
      <c r="BN21" s="30">
        <v>0</v>
      </c>
      <c r="BO21" s="30">
        <v>0</v>
      </c>
    </row>
    <row r="22" spans="1:68" s="30" customFormat="1" ht="72" customHeight="1">
      <c r="A22" s="43" t="s">
        <v>112</v>
      </c>
      <c r="B22" s="44" t="s">
        <v>111</v>
      </c>
      <c r="C22" s="30" t="s">
        <v>113</v>
      </c>
      <c r="D22" s="30" t="s">
        <v>70</v>
      </c>
      <c r="E22" s="30" t="s">
        <v>71</v>
      </c>
      <c r="F22" s="30" t="s">
        <v>71</v>
      </c>
      <c r="G22" s="30" t="s">
        <v>70</v>
      </c>
      <c r="H22" s="30" t="s">
        <v>70</v>
      </c>
      <c r="J22" s="46" t="s">
        <v>834</v>
      </c>
      <c r="K22" s="46" t="s">
        <v>853</v>
      </c>
      <c r="L22" s="46" t="s">
        <v>854</v>
      </c>
      <c r="M22" s="46" t="s">
        <v>855</v>
      </c>
      <c r="N22" s="94" t="s">
        <v>1026</v>
      </c>
      <c r="O22" s="94" t="s">
        <v>1033</v>
      </c>
      <c r="P22" s="94" t="s">
        <v>1034</v>
      </c>
      <c r="Q22" s="94" t="s">
        <v>1167</v>
      </c>
      <c r="R22" s="141" t="s">
        <v>1170</v>
      </c>
      <c r="S22" s="142">
        <v>180</v>
      </c>
      <c r="T22" s="142" t="s">
        <v>1533</v>
      </c>
      <c r="U22" s="142" t="s">
        <v>1366</v>
      </c>
      <c r="V22" s="142"/>
      <c r="W22" s="142"/>
      <c r="X22" s="142"/>
      <c r="Y22" s="142"/>
      <c r="Z22" s="142"/>
      <c r="AA22" s="142"/>
      <c r="AB22" s="142"/>
      <c r="AC22" s="142">
        <v>1</v>
      </c>
      <c r="AD22" s="141" t="s">
        <v>1161</v>
      </c>
      <c r="AE22" s="141"/>
      <c r="AF22" s="141" t="s">
        <v>839</v>
      </c>
      <c r="AG22" s="141"/>
      <c r="AH22" s="141"/>
      <c r="AI22" s="141" t="s">
        <v>1262</v>
      </c>
      <c r="AJ22" s="141"/>
      <c r="AK22" s="141"/>
      <c r="AL22" s="141" t="s">
        <v>1262</v>
      </c>
      <c r="AM22" s="141"/>
      <c r="AN22" s="141" t="s">
        <v>839</v>
      </c>
      <c r="AO22" s="141" t="s">
        <v>1348</v>
      </c>
      <c r="AP22" s="141"/>
      <c r="AQ22" s="141"/>
      <c r="AR22" s="141" t="s">
        <v>1348</v>
      </c>
      <c r="AS22" s="141"/>
      <c r="AT22" s="141" t="s">
        <v>839</v>
      </c>
      <c r="AU22" s="141"/>
      <c r="AV22" s="141" t="s">
        <v>1584</v>
      </c>
      <c r="AW22" s="141" t="s">
        <v>1154</v>
      </c>
      <c r="AZ22" s="30" t="s">
        <v>750</v>
      </c>
      <c r="BA22" s="45" t="s">
        <v>829</v>
      </c>
      <c r="BF22" s="30" t="s">
        <v>73</v>
      </c>
      <c r="BG22" s="30">
        <v>1.6020599913279601</v>
      </c>
      <c r="BH22" s="30">
        <v>1.6020599913279601</v>
      </c>
      <c r="BI22" s="30">
        <v>1.0661891970605</v>
      </c>
      <c r="BJ22" s="30">
        <v>2.6038006529042601</v>
      </c>
      <c r="BK22" s="30">
        <v>0</v>
      </c>
      <c r="BL22" s="30">
        <v>1</v>
      </c>
      <c r="BM22" s="30">
        <v>1</v>
      </c>
      <c r="BN22" s="30">
        <v>0</v>
      </c>
      <c r="BO22" s="30">
        <v>1</v>
      </c>
      <c r="BP22" s="30" t="s">
        <v>525</v>
      </c>
    </row>
    <row r="23" spans="1:68" s="37" customFormat="1" ht="72" customHeight="1">
      <c r="A23" s="103" t="s">
        <v>115</v>
      </c>
      <c r="B23" s="35" t="s">
        <v>114</v>
      </c>
      <c r="C23" s="36" t="s">
        <v>70</v>
      </c>
      <c r="D23" s="36" t="s">
        <v>70</v>
      </c>
      <c r="E23" s="36" t="s">
        <v>70</v>
      </c>
      <c r="F23" s="36" t="s">
        <v>70</v>
      </c>
      <c r="G23" s="36" t="s">
        <v>70</v>
      </c>
      <c r="H23" s="36" t="s">
        <v>70</v>
      </c>
      <c r="I23" s="36"/>
      <c r="J23" s="36" t="s">
        <v>577</v>
      </c>
      <c r="K23" s="36" t="s">
        <v>844</v>
      </c>
      <c r="L23" s="36" t="s">
        <v>856</v>
      </c>
      <c r="M23" s="36" t="s">
        <v>857</v>
      </c>
      <c r="N23" s="90" t="s">
        <v>1026</v>
      </c>
      <c r="O23" s="90" t="s">
        <v>1035</v>
      </c>
      <c r="P23" s="90" t="s">
        <v>1036</v>
      </c>
      <c r="Q23" s="90"/>
      <c r="R23" s="140"/>
      <c r="S23" s="138"/>
      <c r="T23" s="143" t="s">
        <v>829</v>
      </c>
      <c r="U23" s="138" t="s">
        <v>825</v>
      </c>
      <c r="V23" s="138"/>
      <c r="W23" s="138"/>
      <c r="X23" s="138"/>
      <c r="Y23" s="138"/>
      <c r="Z23" s="138"/>
      <c r="AA23" s="138"/>
      <c r="AB23" s="138"/>
      <c r="AC23" s="138"/>
      <c r="AD23" s="144" t="s">
        <v>1154</v>
      </c>
      <c r="AE23" s="144"/>
      <c r="AF23" s="144" t="s">
        <v>839</v>
      </c>
      <c r="AG23" s="144"/>
      <c r="AH23" s="144"/>
      <c r="AI23" s="144" t="s">
        <v>1154</v>
      </c>
      <c r="AJ23" s="144"/>
      <c r="AK23" s="144"/>
      <c r="AL23" s="144" t="s">
        <v>1154</v>
      </c>
      <c r="AM23" s="144"/>
      <c r="AN23" s="144" t="s">
        <v>839</v>
      </c>
      <c r="AO23" s="144" t="s">
        <v>1154</v>
      </c>
      <c r="AP23" s="144"/>
      <c r="AQ23" s="144"/>
      <c r="AR23" s="144" t="s">
        <v>1154</v>
      </c>
      <c r="AS23" s="144"/>
      <c r="AT23" s="144" t="s">
        <v>839</v>
      </c>
      <c r="AU23" s="140" t="s">
        <v>1212</v>
      </c>
      <c r="AV23" s="140" t="s">
        <v>1586</v>
      </c>
      <c r="AW23" s="140" t="s">
        <v>1584</v>
      </c>
      <c r="AX23" s="36"/>
      <c r="AY23" s="36"/>
      <c r="AZ23" s="36"/>
      <c r="BA23" s="36"/>
      <c r="BB23" s="36"/>
      <c r="BC23" s="36"/>
      <c r="BD23" s="36"/>
      <c r="BE23" s="36"/>
      <c r="BF23" s="36" t="s">
        <v>73</v>
      </c>
      <c r="BG23" s="36"/>
      <c r="BH23" s="36">
        <v>1</v>
      </c>
      <c r="BI23" s="36">
        <v>0.59325539555155105</v>
      </c>
      <c r="BJ23" s="36">
        <v>1.3438168642294599</v>
      </c>
      <c r="BK23" s="36">
        <v>0</v>
      </c>
      <c r="BL23" s="36">
        <v>0</v>
      </c>
      <c r="BM23" s="36">
        <v>1</v>
      </c>
      <c r="BN23" s="36">
        <v>0</v>
      </c>
      <c r="BO23" s="36">
        <v>0</v>
      </c>
      <c r="BP23" s="36"/>
    </row>
    <row r="24" spans="1:68" s="51" customFormat="1" ht="72" customHeight="1">
      <c r="A24" s="106" t="s">
        <v>117</v>
      </c>
      <c r="B24" s="47" t="s">
        <v>116</v>
      </c>
      <c r="C24" s="48" t="s">
        <v>70</v>
      </c>
      <c r="D24" s="48" t="s">
        <v>72</v>
      </c>
      <c r="E24" s="48" t="s">
        <v>71</v>
      </c>
      <c r="F24" s="48" t="s">
        <v>71</v>
      </c>
      <c r="G24" s="48" t="s">
        <v>70</v>
      </c>
      <c r="H24" s="48" t="s">
        <v>70</v>
      </c>
      <c r="I24" s="48"/>
      <c r="J24" s="48" t="s">
        <v>578</v>
      </c>
      <c r="K24" s="48" t="s">
        <v>840</v>
      </c>
      <c r="L24" s="48" t="s">
        <v>858</v>
      </c>
      <c r="M24" s="48" t="s">
        <v>859</v>
      </c>
      <c r="N24" s="95" t="s">
        <v>1026</v>
      </c>
      <c r="O24" s="95" t="s">
        <v>1037</v>
      </c>
      <c r="P24" s="95" t="s">
        <v>1026</v>
      </c>
      <c r="Q24" s="95"/>
      <c r="R24" s="145"/>
      <c r="S24" s="146">
        <v>343</v>
      </c>
      <c r="T24" s="146" t="s">
        <v>1533</v>
      </c>
      <c r="U24" s="146" t="s">
        <v>1564</v>
      </c>
      <c r="V24" s="146"/>
      <c r="W24" s="146"/>
      <c r="X24" s="146"/>
      <c r="Y24" s="146"/>
      <c r="Z24" s="146"/>
      <c r="AA24" s="146"/>
      <c r="AB24" s="146"/>
      <c r="AC24" s="146"/>
      <c r="AD24" s="145" t="s">
        <v>1154</v>
      </c>
      <c r="AE24" s="145"/>
      <c r="AF24" s="145" t="s">
        <v>839</v>
      </c>
      <c r="AG24" s="145"/>
      <c r="AH24" s="145"/>
      <c r="AI24" s="145" t="s">
        <v>1154</v>
      </c>
      <c r="AJ24" s="145"/>
      <c r="AK24" s="145"/>
      <c r="AL24" s="145" t="s">
        <v>1154</v>
      </c>
      <c r="AM24" s="145"/>
      <c r="AN24" s="145" t="s">
        <v>839</v>
      </c>
      <c r="AO24" s="145" t="s">
        <v>1154</v>
      </c>
      <c r="AP24" s="145"/>
      <c r="AQ24" s="145"/>
      <c r="AR24" s="145" t="s">
        <v>1154</v>
      </c>
      <c r="AS24" s="145"/>
      <c r="AT24" s="145" t="s">
        <v>839</v>
      </c>
      <c r="AU24" s="145"/>
      <c r="AV24" s="145" t="s">
        <v>1588</v>
      </c>
      <c r="AW24" s="145" t="s">
        <v>1587</v>
      </c>
      <c r="AX24" s="33"/>
      <c r="AY24" s="33"/>
      <c r="AZ24" s="33"/>
      <c r="BA24" s="33"/>
      <c r="BB24" s="33"/>
      <c r="BC24" s="33"/>
      <c r="BD24" s="49" t="s">
        <v>1010</v>
      </c>
      <c r="BE24" s="50" t="s">
        <v>543</v>
      </c>
      <c r="BF24" s="48" t="s">
        <v>73</v>
      </c>
      <c r="BG24" s="48">
        <v>1.6020599913279601</v>
      </c>
      <c r="BH24" s="48">
        <v>1.6020599913279601</v>
      </c>
      <c r="BI24" s="48">
        <v>1.51575522900368</v>
      </c>
      <c r="BJ24" s="48">
        <v>4.31706560460497</v>
      </c>
      <c r="BK24" s="48">
        <v>0</v>
      </c>
      <c r="BL24" s="48">
        <v>0</v>
      </c>
      <c r="BM24" s="48">
        <v>0</v>
      </c>
      <c r="BN24" s="48">
        <v>0</v>
      </c>
      <c r="BO24" s="48">
        <v>1</v>
      </c>
      <c r="BP24" s="48"/>
    </row>
    <row r="25" spans="1:68" s="122" customFormat="1" ht="72" customHeight="1">
      <c r="A25" s="120" t="s">
        <v>555</v>
      </c>
      <c r="B25" s="121" t="e">
        <v>#N/A</v>
      </c>
      <c r="C25" s="122" t="s">
        <v>113</v>
      </c>
      <c r="D25" s="122" t="s">
        <v>71</v>
      </c>
      <c r="E25" s="122" t="s">
        <v>71</v>
      </c>
      <c r="F25" s="122" t="s">
        <v>70</v>
      </c>
      <c r="G25" s="122" t="s">
        <v>72</v>
      </c>
      <c r="H25" s="122" t="s">
        <v>70</v>
      </c>
      <c r="J25" s="122" t="e">
        <v>#N/A</v>
      </c>
      <c r="K25" s="122" t="s">
        <v>839</v>
      </c>
      <c r="L25" s="122" t="s">
        <v>839</v>
      </c>
      <c r="N25" s="123"/>
      <c r="O25" s="123"/>
      <c r="P25" s="123"/>
      <c r="Q25" s="123"/>
      <c r="R25" s="132"/>
      <c r="S25" s="147"/>
      <c r="T25" s="147" t="s">
        <v>1265</v>
      </c>
      <c r="U25" s="147" t="s">
        <v>825</v>
      </c>
      <c r="V25" s="147"/>
      <c r="W25" s="147"/>
      <c r="X25" s="147"/>
      <c r="Y25" s="147"/>
      <c r="Z25" s="147"/>
      <c r="AA25" s="147"/>
      <c r="AB25" s="147"/>
      <c r="AC25" s="147"/>
      <c r="AD25" s="132"/>
      <c r="AE25" s="132"/>
      <c r="AF25" s="132"/>
      <c r="AG25" s="132"/>
      <c r="AH25" s="132"/>
      <c r="AI25" s="132"/>
      <c r="AJ25" s="132"/>
      <c r="AK25" s="132"/>
      <c r="AL25" s="132"/>
      <c r="AM25" s="132"/>
      <c r="AN25" s="132"/>
      <c r="AO25" s="132"/>
      <c r="AP25" s="132"/>
      <c r="AQ25" s="132"/>
      <c r="AR25" s="132"/>
      <c r="AS25" s="132"/>
      <c r="AT25" s="132"/>
      <c r="AU25" s="132"/>
      <c r="AV25" s="132"/>
      <c r="AW25" s="132"/>
      <c r="AX25" s="122" t="s">
        <v>556</v>
      </c>
      <c r="AY25" s="122" t="s">
        <v>557</v>
      </c>
      <c r="BF25" s="122" t="s">
        <v>73</v>
      </c>
      <c r="BG25" s="122">
        <v>0</v>
      </c>
      <c r="BH25" s="122">
        <v>-0.22184874961635601</v>
      </c>
      <c r="BI25" s="122">
        <v>1.62314626017442</v>
      </c>
      <c r="BK25" s="122">
        <v>1</v>
      </c>
      <c r="BL25" s="122">
        <v>1</v>
      </c>
      <c r="BM25" s="122">
        <v>1</v>
      </c>
      <c r="BN25" s="122">
        <v>0</v>
      </c>
      <c r="BO25" s="122">
        <v>0</v>
      </c>
      <c r="BP25" s="122" t="s">
        <v>526</v>
      </c>
    </row>
    <row r="26" spans="1:68" s="37" customFormat="1" ht="72" customHeight="1">
      <c r="A26" s="103" t="s">
        <v>121</v>
      </c>
      <c r="B26" s="35" t="s">
        <v>120</v>
      </c>
      <c r="C26" s="36" t="s">
        <v>70</v>
      </c>
      <c r="D26" s="36" t="s">
        <v>70</v>
      </c>
      <c r="E26" s="36" t="s">
        <v>71</v>
      </c>
      <c r="F26" s="36" t="s">
        <v>71</v>
      </c>
      <c r="G26" s="36" t="s">
        <v>72</v>
      </c>
      <c r="H26" s="36" t="s">
        <v>70</v>
      </c>
      <c r="I26" s="36"/>
      <c r="J26" s="36" t="s">
        <v>579</v>
      </c>
      <c r="K26" s="36" t="s">
        <v>853</v>
      </c>
      <c r="L26" s="36" t="s">
        <v>860</v>
      </c>
      <c r="M26" s="36" t="s">
        <v>861</v>
      </c>
      <c r="N26" s="90" t="s">
        <v>1038</v>
      </c>
      <c r="O26" s="90" t="s">
        <v>1039</v>
      </c>
      <c r="P26" s="90" t="s">
        <v>1040</v>
      </c>
      <c r="Q26" s="90" t="s">
        <v>1167</v>
      </c>
      <c r="R26" s="140" t="s">
        <v>1552</v>
      </c>
      <c r="S26" s="138"/>
      <c r="T26" s="139" t="s">
        <v>825</v>
      </c>
      <c r="U26" s="138" t="s">
        <v>829</v>
      </c>
      <c r="V26" s="138" t="s">
        <v>1209</v>
      </c>
      <c r="W26" s="138"/>
      <c r="X26" s="138"/>
      <c r="Y26" s="138"/>
      <c r="Z26" s="139" t="s">
        <v>829</v>
      </c>
      <c r="AA26" s="138">
        <v>173</v>
      </c>
      <c r="AB26" s="138">
        <v>19</v>
      </c>
      <c r="AC26" s="138"/>
      <c r="AD26" s="140" t="s">
        <v>1414</v>
      </c>
      <c r="AE26" s="140" t="s">
        <v>1415</v>
      </c>
      <c r="AF26" s="140" t="s">
        <v>1349</v>
      </c>
      <c r="AG26" s="140">
        <v>100</v>
      </c>
      <c r="AH26" s="140">
        <v>20</v>
      </c>
      <c r="AI26" s="140" t="s">
        <v>1205</v>
      </c>
      <c r="AJ26" s="140" t="s">
        <v>1437</v>
      </c>
      <c r="AK26" s="140" t="s">
        <v>1263</v>
      </c>
      <c r="AL26" s="140" t="s">
        <v>1495</v>
      </c>
      <c r="AM26" s="140" t="s">
        <v>1496</v>
      </c>
      <c r="AN26" s="140" t="s">
        <v>1205</v>
      </c>
      <c r="AO26" s="140" t="s">
        <v>1502</v>
      </c>
      <c r="AP26" s="140" t="s">
        <v>1503</v>
      </c>
      <c r="AQ26" s="140" t="s">
        <v>1193</v>
      </c>
      <c r="AR26" s="140" t="s">
        <v>1519</v>
      </c>
      <c r="AS26" s="140" t="s">
        <v>1503</v>
      </c>
      <c r="AT26" s="140" t="s">
        <v>1272</v>
      </c>
      <c r="AU26" s="140" t="s">
        <v>1213</v>
      </c>
      <c r="AV26" s="137" t="s">
        <v>1589</v>
      </c>
      <c r="AW26" s="140" t="s">
        <v>1380</v>
      </c>
      <c r="AX26" s="36"/>
      <c r="AY26" s="36"/>
      <c r="AZ26" s="36"/>
      <c r="BA26" s="36"/>
      <c r="BB26" s="36"/>
      <c r="BC26" s="36"/>
      <c r="BD26" s="36"/>
      <c r="BE26" s="36"/>
      <c r="BF26" s="36" t="s">
        <v>73</v>
      </c>
      <c r="BG26" s="36"/>
      <c r="BH26" s="36"/>
      <c r="BI26" s="36">
        <v>1.4597011652695999</v>
      </c>
      <c r="BJ26" s="36">
        <v>-1.6542761377772199</v>
      </c>
      <c r="BK26" s="36">
        <v>0</v>
      </c>
      <c r="BL26" s="36">
        <v>0</v>
      </c>
      <c r="BM26" s="36">
        <v>0</v>
      </c>
      <c r="BN26" s="36">
        <v>0</v>
      </c>
      <c r="BO26" s="36">
        <v>0</v>
      </c>
      <c r="BP26" s="36"/>
    </row>
    <row r="27" spans="1:68" s="41" customFormat="1" ht="72" hidden="1" customHeight="1">
      <c r="A27" s="105" t="s">
        <v>123</v>
      </c>
      <c r="B27" s="38" t="s">
        <v>122</v>
      </c>
      <c r="C27" s="39" t="s">
        <v>70</v>
      </c>
      <c r="D27" s="39" t="s">
        <v>70</v>
      </c>
      <c r="E27" s="39" t="s">
        <v>71</v>
      </c>
      <c r="F27" s="39" t="s">
        <v>70</v>
      </c>
      <c r="G27" s="39" t="s">
        <v>70</v>
      </c>
      <c r="H27" s="39" t="s">
        <v>70</v>
      </c>
      <c r="I27" s="39"/>
      <c r="J27" s="39" t="s">
        <v>580</v>
      </c>
      <c r="K27" s="39"/>
      <c r="L27" s="39"/>
      <c r="M27" s="39"/>
      <c r="N27" s="93"/>
      <c r="O27" s="93"/>
      <c r="P27" s="93"/>
      <c r="Q27" s="93"/>
      <c r="R27" s="16"/>
      <c r="S27" s="1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39"/>
      <c r="AY27" s="39"/>
      <c r="AZ27" s="39"/>
      <c r="BA27" s="39"/>
      <c r="BB27" s="39" t="s">
        <v>1011</v>
      </c>
      <c r="BC27" s="42" t="s">
        <v>785</v>
      </c>
      <c r="BD27" s="39"/>
      <c r="BE27" s="39"/>
      <c r="BF27" s="39" t="s">
        <v>76</v>
      </c>
      <c r="BG27" s="39">
        <v>1</v>
      </c>
      <c r="BH27" s="39">
        <v>1</v>
      </c>
      <c r="BI27" s="39">
        <v>0.74980362280716495</v>
      </c>
      <c r="BJ27" s="39">
        <v>1.04915269781516</v>
      </c>
      <c r="BK27" s="39">
        <v>0</v>
      </c>
      <c r="BL27" s="39">
        <v>0</v>
      </c>
      <c r="BM27" s="39">
        <v>0</v>
      </c>
      <c r="BN27" s="39">
        <v>1</v>
      </c>
      <c r="BO27" s="39">
        <v>0</v>
      </c>
      <c r="BP27" s="39"/>
    </row>
    <row r="28" spans="1:68" s="37" customFormat="1" ht="72" hidden="1" customHeight="1">
      <c r="A28" s="104" t="s">
        <v>125</v>
      </c>
      <c r="B28" s="35" t="s">
        <v>124</v>
      </c>
      <c r="C28" s="33" t="s">
        <v>70</v>
      </c>
      <c r="D28" s="33" t="s">
        <v>70</v>
      </c>
      <c r="E28" s="33" t="s">
        <v>71</v>
      </c>
      <c r="F28" s="33" t="s">
        <v>71</v>
      </c>
      <c r="G28" s="33" t="s">
        <v>70</v>
      </c>
      <c r="H28" s="33" t="s">
        <v>70</v>
      </c>
      <c r="I28" s="33"/>
      <c r="J28" s="33" t="s">
        <v>581</v>
      </c>
      <c r="K28" s="33"/>
      <c r="L28" s="33"/>
      <c r="M28" s="33"/>
      <c r="N28" s="92"/>
      <c r="O28" s="92"/>
      <c r="P28" s="92"/>
      <c r="Q28" s="92"/>
      <c r="R28" s="12"/>
      <c r="S28" s="28"/>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33"/>
      <c r="AY28" s="33"/>
      <c r="AZ28" s="33"/>
      <c r="BA28" s="33"/>
      <c r="BB28" s="33"/>
      <c r="BC28" s="33"/>
      <c r="BD28" s="33"/>
      <c r="BE28" s="33"/>
      <c r="BF28" s="33" t="s">
        <v>76</v>
      </c>
      <c r="BG28" s="33">
        <v>1.6020599913279601</v>
      </c>
      <c r="BH28" s="33"/>
      <c r="BI28" s="33">
        <v>0.94027911916829199</v>
      </c>
      <c r="BJ28" s="33">
        <v>0.58173446487802805</v>
      </c>
      <c r="BK28" s="33">
        <v>0</v>
      </c>
      <c r="BL28" s="33">
        <v>0</v>
      </c>
      <c r="BM28" s="33">
        <v>0</v>
      </c>
      <c r="BN28" s="33">
        <v>0</v>
      </c>
      <c r="BO28" s="33">
        <v>0</v>
      </c>
      <c r="BP28" s="33"/>
    </row>
    <row r="29" spans="1:68" s="37" customFormat="1" ht="72" hidden="1" customHeight="1">
      <c r="A29" s="104" t="s">
        <v>127</v>
      </c>
      <c r="B29" s="35" t="s">
        <v>126</v>
      </c>
      <c r="C29" s="33" t="s">
        <v>70</v>
      </c>
      <c r="D29" s="33" t="s">
        <v>70</v>
      </c>
      <c r="E29" s="33" t="s">
        <v>70</v>
      </c>
      <c r="F29" s="33" t="s">
        <v>70</v>
      </c>
      <c r="G29" s="33" t="s">
        <v>70</v>
      </c>
      <c r="H29" s="33" t="s">
        <v>70</v>
      </c>
      <c r="I29" s="33" t="s">
        <v>72</v>
      </c>
      <c r="J29" s="33" t="s">
        <v>582</v>
      </c>
      <c r="K29" s="33"/>
      <c r="L29" s="33"/>
      <c r="M29" s="33"/>
      <c r="N29" s="92"/>
      <c r="O29" s="92"/>
      <c r="P29" s="92"/>
      <c r="Q29" s="92"/>
      <c r="R29" s="12"/>
      <c r="S29" s="28"/>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33"/>
      <c r="AY29" s="33"/>
      <c r="AZ29" s="33"/>
      <c r="BA29" s="33"/>
      <c r="BB29" s="33"/>
      <c r="BC29" s="33"/>
      <c r="BD29" s="33"/>
      <c r="BE29" s="33"/>
      <c r="BF29" s="33" t="s">
        <v>76</v>
      </c>
      <c r="BG29" s="33"/>
      <c r="BH29" s="33"/>
      <c r="BI29" s="33">
        <v>1.5991305629375101</v>
      </c>
      <c r="BJ29" s="33">
        <v>3.2924200709701701</v>
      </c>
      <c r="BK29" s="33">
        <v>0</v>
      </c>
      <c r="BL29" s="33">
        <v>0</v>
      </c>
      <c r="BM29" s="33">
        <v>0</v>
      </c>
      <c r="BN29" s="33">
        <v>0</v>
      </c>
      <c r="BO29" s="33">
        <v>0</v>
      </c>
      <c r="BP29" s="33"/>
    </row>
    <row r="30" spans="1:68" s="41" customFormat="1" ht="72" hidden="1" customHeight="1">
      <c r="A30" s="105" t="s">
        <v>129</v>
      </c>
      <c r="B30" s="38" t="s">
        <v>128</v>
      </c>
      <c r="C30" s="39" t="s">
        <v>70</v>
      </c>
      <c r="D30" s="39" t="s">
        <v>70</v>
      </c>
      <c r="E30" s="39" t="s">
        <v>70</v>
      </c>
      <c r="F30" s="39" t="s">
        <v>70</v>
      </c>
      <c r="G30" s="39" t="s">
        <v>72</v>
      </c>
      <c r="H30" s="39" t="s">
        <v>70</v>
      </c>
      <c r="I30" s="39"/>
      <c r="J30" s="39" t="s">
        <v>583</v>
      </c>
      <c r="K30" s="39"/>
      <c r="L30" s="39"/>
      <c r="M30" s="39"/>
      <c r="N30" s="93"/>
      <c r="O30" s="93"/>
      <c r="P30" s="93"/>
      <c r="Q30" s="93"/>
      <c r="R30" s="16"/>
      <c r="S30" s="1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39"/>
      <c r="AY30" s="39"/>
      <c r="AZ30" s="39"/>
      <c r="BA30" s="39"/>
      <c r="BB30" s="39" t="s">
        <v>784</v>
      </c>
      <c r="BC30" s="42" t="s">
        <v>786</v>
      </c>
      <c r="BD30" s="39"/>
      <c r="BE30" s="39"/>
      <c r="BF30" s="39" t="s">
        <v>76</v>
      </c>
      <c r="BG30" s="39"/>
      <c r="BH30" s="39"/>
      <c r="BI30" s="39">
        <v>1.2606360658400599</v>
      </c>
      <c r="BJ30" s="39">
        <v>-0.599317057465096</v>
      </c>
      <c r="BK30" s="39">
        <v>0</v>
      </c>
      <c r="BL30" s="39">
        <v>0</v>
      </c>
      <c r="BM30" s="39">
        <v>0</v>
      </c>
      <c r="BN30" s="39">
        <v>1</v>
      </c>
      <c r="BO30" s="39">
        <v>0</v>
      </c>
      <c r="BP30" s="39"/>
    </row>
    <row r="31" spans="1:68" s="37" customFormat="1" ht="72" hidden="1" customHeight="1">
      <c r="A31" s="104" t="s">
        <v>131</v>
      </c>
      <c r="B31" s="35" t="s">
        <v>130</v>
      </c>
      <c r="C31" s="33" t="s">
        <v>70</v>
      </c>
      <c r="D31" s="33" t="s">
        <v>70</v>
      </c>
      <c r="E31" s="33" t="s">
        <v>71</v>
      </c>
      <c r="F31" s="33" t="s">
        <v>71</v>
      </c>
      <c r="G31" s="33" t="s">
        <v>70</v>
      </c>
      <c r="H31" s="33" t="s">
        <v>70</v>
      </c>
      <c r="I31" s="33"/>
      <c r="J31" s="33" t="s">
        <v>584</v>
      </c>
      <c r="K31" s="33"/>
      <c r="L31" s="33"/>
      <c r="M31" s="33"/>
      <c r="N31" s="92"/>
      <c r="O31" s="92"/>
      <c r="P31" s="92"/>
      <c r="Q31" s="92"/>
      <c r="R31" s="12"/>
      <c r="S31" s="28"/>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33"/>
      <c r="AY31" s="33"/>
      <c r="AZ31" s="33"/>
      <c r="BA31" s="33"/>
      <c r="BB31" s="33"/>
      <c r="BC31" s="33"/>
      <c r="BD31" s="33"/>
      <c r="BE31" s="33"/>
      <c r="BF31" s="33" t="s">
        <v>76</v>
      </c>
      <c r="BG31" s="33"/>
      <c r="BH31" s="33"/>
      <c r="BI31" s="33">
        <v>0.30676168520889902</v>
      </c>
      <c r="BJ31" s="33">
        <v>1.37658698650042E-2</v>
      </c>
      <c r="BK31" s="33">
        <v>0</v>
      </c>
      <c r="BL31" s="33">
        <v>0</v>
      </c>
      <c r="BM31" s="33">
        <v>0</v>
      </c>
      <c r="BN31" s="33">
        <v>0</v>
      </c>
      <c r="BO31" s="33">
        <v>0</v>
      </c>
      <c r="BP31" s="33"/>
    </row>
    <row r="32" spans="1:68" s="41" customFormat="1" ht="72" hidden="1" customHeight="1">
      <c r="A32" s="105" t="s">
        <v>133</v>
      </c>
      <c r="B32" s="38" t="s">
        <v>132</v>
      </c>
      <c r="C32" s="39" t="s">
        <v>70</v>
      </c>
      <c r="D32" s="39" t="s">
        <v>70</v>
      </c>
      <c r="E32" s="39" t="s">
        <v>71</v>
      </c>
      <c r="F32" s="39" t="s">
        <v>71</v>
      </c>
      <c r="G32" s="39" t="s">
        <v>70</v>
      </c>
      <c r="H32" s="39" t="s">
        <v>70</v>
      </c>
      <c r="I32" s="39"/>
      <c r="J32" s="39" t="s">
        <v>585</v>
      </c>
      <c r="K32" s="39"/>
      <c r="L32" s="39"/>
      <c r="M32" s="39"/>
      <c r="N32" s="93"/>
      <c r="O32" s="93"/>
      <c r="P32" s="93"/>
      <c r="Q32" s="93"/>
      <c r="R32" s="16"/>
      <c r="S32" s="1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39"/>
      <c r="AY32" s="39"/>
      <c r="AZ32" s="39"/>
      <c r="BA32" s="39"/>
      <c r="BB32" s="39" t="s">
        <v>787</v>
      </c>
      <c r="BC32" s="42" t="s">
        <v>811</v>
      </c>
      <c r="BD32" s="39"/>
      <c r="BE32" s="39"/>
      <c r="BF32" s="39" t="s">
        <v>76</v>
      </c>
      <c r="BG32" s="39">
        <v>1</v>
      </c>
      <c r="BH32" s="39">
        <v>1.6020599913279601</v>
      </c>
      <c r="BI32" s="39">
        <v>0.38409544685362301</v>
      </c>
      <c r="BJ32" s="39">
        <v>-1.8479297092062901</v>
      </c>
      <c r="BK32" s="39">
        <v>0</v>
      </c>
      <c r="BL32" s="39">
        <v>0</v>
      </c>
      <c r="BM32" s="39">
        <v>0</v>
      </c>
      <c r="BN32" s="39">
        <v>1</v>
      </c>
      <c r="BO32" s="39">
        <v>0</v>
      </c>
      <c r="BP32" s="39"/>
    </row>
    <row r="33" spans="1:68" s="30" customFormat="1" ht="72" customHeight="1">
      <c r="A33" s="43" t="s">
        <v>1606</v>
      </c>
      <c r="B33" s="44" t="e">
        <v>#N/A</v>
      </c>
      <c r="C33" s="30" t="s">
        <v>70</v>
      </c>
      <c r="D33" s="30" t="s">
        <v>70</v>
      </c>
      <c r="E33" s="30" t="s">
        <v>71</v>
      </c>
      <c r="F33" s="30" t="s">
        <v>71</v>
      </c>
      <c r="G33" s="30" t="s">
        <v>72</v>
      </c>
      <c r="H33" s="30" t="s">
        <v>70</v>
      </c>
      <c r="J33" s="30" t="s">
        <v>586</v>
      </c>
      <c r="K33" s="30" t="s">
        <v>844</v>
      </c>
      <c r="L33" s="30" t="s">
        <v>862</v>
      </c>
      <c r="M33" s="30" t="s">
        <v>863</v>
      </c>
      <c r="N33" s="94" t="s">
        <v>1026</v>
      </c>
      <c r="O33" s="94" t="s">
        <v>1041</v>
      </c>
      <c r="P33" s="94" t="s">
        <v>1042</v>
      </c>
      <c r="Q33" s="141" t="s">
        <v>1267</v>
      </c>
      <c r="R33" s="141" t="s">
        <v>1267</v>
      </c>
      <c r="S33" s="142">
        <v>348</v>
      </c>
      <c r="T33" s="142" t="s">
        <v>825</v>
      </c>
      <c r="U33" s="142" t="s">
        <v>829</v>
      </c>
      <c r="V33" s="142" t="s">
        <v>1207</v>
      </c>
      <c r="W33" s="142"/>
      <c r="X33" s="142"/>
      <c r="Y33" s="142"/>
      <c r="Z33" s="142"/>
      <c r="AA33" s="142">
        <v>30</v>
      </c>
      <c r="AB33" s="142"/>
      <c r="AC33" s="142"/>
      <c r="AD33" s="141" t="s">
        <v>1416</v>
      </c>
      <c r="AE33" s="141" t="s">
        <v>1417</v>
      </c>
      <c r="AF33" s="141" t="s">
        <v>1264</v>
      </c>
      <c r="AG33" s="141"/>
      <c r="AH33" s="141"/>
      <c r="AI33" s="141" t="s">
        <v>839</v>
      </c>
      <c r="AJ33" s="141"/>
      <c r="AK33" s="141" t="s">
        <v>839</v>
      </c>
      <c r="AL33" s="141" t="s">
        <v>839</v>
      </c>
      <c r="AM33" s="141"/>
      <c r="AN33" s="141" t="s">
        <v>839</v>
      </c>
      <c r="AO33" s="141" t="s">
        <v>839</v>
      </c>
      <c r="AP33" s="141"/>
      <c r="AQ33" s="141" t="s">
        <v>839</v>
      </c>
      <c r="AR33" s="141" t="s">
        <v>839</v>
      </c>
      <c r="AS33" s="141"/>
      <c r="AT33" s="141" t="s">
        <v>839</v>
      </c>
      <c r="AU33" s="141"/>
      <c r="AV33" s="148" t="s">
        <v>1583</v>
      </c>
      <c r="AW33" s="141" t="s">
        <v>1211</v>
      </c>
      <c r="AZ33" s="30" t="s">
        <v>751</v>
      </c>
      <c r="BA33" s="45" t="s">
        <v>830</v>
      </c>
      <c r="BB33" s="52"/>
      <c r="BC33" s="52"/>
      <c r="BF33" s="30" t="s">
        <v>73</v>
      </c>
      <c r="BG33" s="30">
        <v>1.6020599913279601</v>
      </c>
      <c r="BH33" s="30">
        <v>1.6020599913279601</v>
      </c>
      <c r="BI33" s="30">
        <v>1.0549450389898001</v>
      </c>
      <c r="BJ33" s="30">
        <v>-0.11483330032707301</v>
      </c>
      <c r="BK33" s="30">
        <v>0</v>
      </c>
      <c r="BL33" s="30">
        <v>1</v>
      </c>
      <c r="BM33" s="30">
        <v>1</v>
      </c>
      <c r="BN33" s="30">
        <v>0</v>
      </c>
      <c r="BO33" s="30">
        <v>0</v>
      </c>
      <c r="BP33" s="30" t="s">
        <v>527</v>
      </c>
    </row>
    <row r="34" spans="1:68" s="37" customFormat="1" ht="72" customHeight="1">
      <c r="A34" s="103" t="s">
        <v>137</v>
      </c>
      <c r="B34" s="35" t="s">
        <v>136</v>
      </c>
      <c r="C34" s="36" t="s">
        <v>70</v>
      </c>
      <c r="D34" s="36" t="s">
        <v>70</v>
      </c>
      <c r="E34" s="36" t="s">
        <v>71</v>
      </c>
      <c r="F34" s="36" t="s">
        <v>71</v>
      </c>
      <c r="G34" s="36" t="s">
        <v>70</v>
      </c>
      <c r="H34" s="36" t="s">
        <v>70</v>
      </c>
      <c r="I34" s="36"/>
      <c r="J34" s="36" t="s">
        <v>587</v>
      </c>
      <c r="K34" s="36" t="s">
        <v>844</v>
      </c>
      <c r="L34" s="36" t="s">
        <v>864</v>
      </c>
      <c r="M34" s="36" t="s">
        <v>865</v>
      </c>
      <c r="N34" s="90" t="s">
        <v>1026</v>
      </c>
      <c r="O34" s="90" t="s">
        <v>1043</v>
      </c>
      <c r="P34" s="90" t="s">
        <v>1044</v>
      </c>
      <c r="Q34" s="90"/>
      <c r="R34" s="140"/>
      <c r="S34" s="138">
        <v>123</v>
      </c>
      <c r="T34" s="138" t="s">
        <v>829</v>
      </c>
      <c r="U34" s="138" t="s">
        <v>825</v>
      </c>
      <c r="V34" s="138"/>
      <c r="W34" s="138"/>
      <c r="X34" s="138"/>
      <c r="Y34" s="138"/>
      <c r="Z34" s="138"/>
      <c r="AA34" s="138"/>
      <c r="AB34" s="138"/>
      <c r="AC34" s="138"/>
      <c r="AD34" s="140" t="s">
        <v>839</v>
      </c>
      <c r="AE34" s="140" t="s">
        <v>839</v>
      </c>
      <c r="AF34" s="140" t="s">
        <v>839</v>
      </c>
      <c r="AG34" s="140"/>
      <c r="AH34" s="140"/>
      <c r="AI34" s="140" t="s">
        <v>839</v>
      </c>
      <c r="AJ34" s="140"/>
      <c r="AK34" s="140" t="s">
        <v>839</v>
      </c>
      <c r="AL34" s="140" t="s">
        <v>839</v>
      </c>
      <c r="AM34" s="140"/>
      <c r="AN34" s="140" t="s">
        <v>839</v>
      </c>
      <c r="AO34" s="140" t="s">
        <v>839</v>
      </c>
      <c r="AP34" s="140"/>
      <c r="AQ34" s="140" t="s">
        <v>839</v>
      </c>
      <c r="AR34" s="140" t="s">
        <v>839</v>
      </c>
      <c r="AS34" s="140"/>
      <c r="AT34" s="140" t="s">
        <v>839</v>
      </c>
      <c r="AU34" s="140"/>
      <c r="AV34" s="149" t="s">
        <v>1584</v>
      </c>
      <c r="AW34" s="149" t="s">
        <v>1584</v>
      </c>
      <c r="AX34" s="36"/>
      <c r="AY34" s="36"/>
      <c r="AZ34" s="36"/>
      <c r="BA34" s="36"/>
      <c r="BB34" s="36"/>
      <c r="BC34" s="36"/>
      <c r="BD34" s="36"/>
      <c r="BE34" s="36"/>
      <c r="BF34" s="36" t="s">
        <v>73</v>
      </c>
      <c r="BG34" s="36">
        <v>1</v>
      </c>
      <c r="BH34" s="36">
        <v>1.6020599913279601</v>
      </c>
      <c r="BI34" s="36">
        <v>1.66072743236126</v>
      </c>
      <c r="BJ34" s="36">
        <v>-2.8697181794646198</v>
      </c>
      <c r="BK34" s="36">
        <v>0</v>
      </c>
      <c r="BL34" s="36">
        <v>0</v>
      </c>
      <c r="BM34" s="36">
        <v>0</v>
      </c>
      <c r="BN34" s="36">
        <v>0</v>
      </c>
      <c r="BO34" s="36">
        <v>0</v>
      </c>
      <c r="BP34" s="36"/>
    </row>
    <row r="35" spans="1:68" s="37" customFormat="1" ht="72" hidden="1" customHeight="1">
      <c r="A35" s="104" t="s">
        <v>139</v>
      </c>
      <c r="B35" s="35" t="s">
        <v>138</v>
      </c>
      <c r="C35" s="33" t="s">
        <v>70</v>
      </c>
      <c r="D35" s="33" t="s">
        <v>70</v>
      </c>
      <c r="E35" s="33" t="s">
        <v>71</v>
      </c>
      <c r="F35" s="33" t="s">
        <v>71</v>
      </c>
      <c r="G35" s="33" t="s">
        <v>70</v>
      </c>
      <c r="H35" s="33" t="s">
        <v>70</v>
      </c>
      <c r="I35" s="33"/>
      <c r="J35" s="33" t="s">
        <v>588</v>
      </c>
      <c r="K35" s="33"/>
      <c r="L35" s="33"/>
      <c r="M35" s="33"/>
      <c r="N35" s="92"/>
      <c r="O35" s="92"/>
      <c r="P35" s="92"/>
      <c r="Q35" s="92"/>
      <c r="R35" s="12"/>
      <c r="S35" s="28"/>
      <c r="T35" s="12"/>
      <c r="U35" s="12"/>
      <c r="V35" s="12"/>
      <c r="W35" s="12"/>
      <c r="X35" s="12"/>
      <c r="Y35" s="12"/>
      <c r="Z35" s="12"/>
      <c r="AA35" s="12"/>
      <c r="AB35" s="12"/>
      <c r="AC35" s="12"/>
      <c r="AD35" s="12"/>
      <c r="AE35" s="15" t="s">
        <v>839</v>
      </c>
      <c r="AF35" s="12"/>
      <c r="AG35" s="12"/>
      <c r="AH35" s="12"/>
      <c r="AI35" s="12"/>
      <c r="AJ35" s="12"/>
      <c r="AK35" s="12"/>
      <c r="AL35" s="12"/>
      <c r="AM35" s="12"/>
      <c r="AN35" s="12"/>
      <c r="AO35" s="12"/>
      <c r="AP35" s="12"/>
      <c r="AQ35" s="12"/>
      <c r="AR35" s="12"/>
      <c r="AS35" s="12"/>
      <c r="AT35" s="12"/>
      <c r="AU35" s="12"/>
      <c r="AV35" s="12"/>
      <c r="AW35" s="12"/>
      <c r="AX35" s="33"/>
      <c r="AY35" s="33"/>
      <c r="AZ35" s="33"/>
      <c r="BA35" s="33"/>
      <c r="BB35" s="33"/>
      <c r="BC35" s="33"/>
      <c r="BD35" s="33"/>
      <c r="BE35" s="33"/>
      <c r="BF35" s="33" t="s">
        <v>76</v>
      </c>
      <c r="BG35" s="33">
        <v>1.6020599913279601</v>
      </c>
      <c r="BH35" s="33">
        <v>1.6020599913279601</v>
      </c>
      <c r="BI35" s="33">
        <v>0.44146891253481502</v>
      </c>
      <c r="BJ35" s="33">
        <v>0.42650288581923501</v>
      </c>
      <c r="BK35" s="33">
        <v>0</v>
      </c>
      <c r="BL35" s="33">
        <v>0</v>
      </c>
      <c r="BM35" s="33">
        <v>0</v>
      </c>
      <c r="BN35" s="33">
        <v>0</v>
      </c>
      <c r="BO35" s="33">
        <v>0</v>
      </c>
      <c r="BP35" s="33"/>
    </row>
    <row r="36" spans="1:68" s="41" customFormat="1" ht="72" hidden="1" customHeight="1">
      <c r="A36" s="105" t="s">
        <v>141</v>
      </c>
      <c r="B36" s="38" t="s">
        <v>140</v>
      </c>
      <c r="C36" s="39" t="s">
        <v>70</v>
      </c>
      <c r="D36" s="39" t="s">
        <v>70</v>
      </c>
      <c r="E36" s="39" t="s">
        <v>71</v>
      </c>
      <c r="F36" s="39" t="s">
        <v>71</v>
      </c>
      <c r="G36" s="39" t="s">
        <v>70</v>
      </c>
      <c r="H36" s="39" t="s">
        <v>70</v>
      </c>
      <c r="I36" s="39"/>
      <c r="J36" s="39" t="s">
        <v>589</v>
      </c>
      <c r="K36" s="39"/>
      <c r="L36" s="39"/>
      <c r="M36" s="39"/>
      <c r="N36" s="93"/>
      <c r="O36" s="93"/>
      <c r="P36" s="93"/>
      <c r="Q36" s="93"/>
      <c r="R36" s="16"/>
      <c r="S36" s="1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39"/>
      <c r="AY36" s="39"/>
      <c r="AZ36" s="39"/>
      <c r="BA36" s="39"/>
      <c r="BB36" s="39" t="s">
        <v>1012</v>
      </c>
      <c r="BC36" s="42" t="s">
        <v>788</v>
      </c>
      <c r="BD36" s="39"/>
      <c r="BE36" s="39"/>
      <c r="BF36" s="39" t="s">
        <v>76</v>
      </c>
      <c r="BG36" s="39">
        <v>1.6020599913279601</v>
      </c>
      <c r="BH36" s="39">
        <v>1.6020599913279601</v>
      </c>
      <c r="BI36" s="39">
        <v>1.2716049700444101</v>
      </c>
      <c r="BJ36" s="39">
        <v>-1.0821327337690501</v>
      </c>
      <c r="BK36" s="39">
        <v>0</v>
      </c>
      <c r="BL36" s="39">
        <v>0</v>
      </c>
      <c r="BM36" s="39">
        <v>0</v>
      </c>
      <c r="BN36" s="39">
        <v>1</v>
      </c>
      <c r="BO36" s="39">
        <v>0</v>
      </c>
      <c r="BP36" s="39"/>
    </row>
    <row r="37" spans="1:68" s="37" customFormat="1" ht="72" customHeight="1">
      <c r="A37" s="104" t="s">
        <v>143</v>
      </c>
      <c r="B37" s="35" t="s">
        <v>142</v>
      </c>
      <c r="C37" s="33" t="s">
        <v>72</v>
      </c>
      <c r="D37" s="33" t="s">
        <v>72</v>
      </c>
      <c r="E37" s="33" t="s">
        <v>71</v>
      </c>
      <c r="F37" s="33" t="s">
        <v>71</v>
      </c>
      <c r="G37" s="33" t="s">
        <v>72</v>
      </c>
      <c r="H37" s="33" t="s">
        <v>71</v>
      </c>
      <c r="I37" s="33"/>
      <c r="J37" s="33" t="s">
        <v>590</v>
      </c>
      <c r="K37" s="33" t="s">
        <v>866</v>
      </c>
      <c r="L37" s="33" t="s">
        <v>867</v>
      </c>
      <c r="M37" s="33" t="s">
        <v>868</v>
      </c>
      <c r="N37" s="92" t="s">
        <v>1026</v>
      </c>
      <c r="O37" s="92" t="s">
        <v>1026</v>
      </c>
      <c r="P37" s="92" t="s">
        <v>1045</v>
      </c>
      <c r="Q37" s="92"/>
      <c r="R37" s="137"/>
      <c r="S37" s="139"/>
      <c r="T37" s="139" t="s">
        <v>1268</v>
      </c>
      <c r="U37" s="138" t="s">
        <v>825</v>
      </c>
      <c r="V37" s="138"/>
      <c r="W37" s="138"/>
      <c r="X37" s="138"/>
      <c r="Y37" s="138"/>
      <c r="Z37" s="138"/>
      <c r="AA37" s="138"/>
      <c r="AB37" s="138"/>
      <c r="AC37" s="138"/>
      <c r="AD37" s="140" t="s">
        <v>839</v>
      </c>
      <c r="AE37" s="140"/>
      <c r="AF37" s="140" t="s">
        <v>839</v>
      </c>
      <c r="AG37" s="140"/>
      <c r="AH37" s="140"/>
      <c r="AI37" s="140" t="s">
        <v>839</v>
      </c>
      <c r="AJ37" s="140"/>
      <c r="AK37" s="140" t="s">
        <v>839</v>
      </c>
      <c r="AL37" s="140" t="s">
        <v>839</v>
      </c>
      <c r="AM37" s="140"/>
      <c r="AN37" s="140" t="s">
        <v>839</v>
      </c>
      <c r="AO37" s="140" t="s">
        <v>839</v>
      </c>
      <c r="AP37" s="140"/>
      <c r="AQ37" s="140" t="s">
        <v>839</v>
      </c>
      <c r="AR37" s="140" t="s">
        <v>839</v>
      </c>
      <c r="AS37" s="140"/>
      <c r="AT37" s="140" t="s">
        <v>839</v>
      </c>
      <c r="AU37" s="137"/>
      <c r="AV37" s="150" t="s">
        <v>1376</v>
      </c>
      <c r="AW37" s="149" t="s">
        <v>1584</v>
      </c>
      <c r="AX37" s="33"/>
      <c r="AY37" s="33"/>
      <c r="AZ37" s="33"/>
      <c r="BA37" s="33"/>
      <c r="BB37" s="33"/>
      <c r="BC37" s="33"/>
      <c r="BD37" s="33"/>
      <c r="BE37" s="33"/>
      <c r="BF37" s="33" t="s">
        <v>73</v>
      </c>
      <c r="BG37" s="33">
        <v>1</v>
      </c>
      <c r="BH37" s="33">
        <v>1.6020599913279601</v>
      </c>
      <c r="BI37" s="33">
        <v>1.5977870463322801</v>
      </c>
      <c r="BJ37" s="33"/>
      <c r="BK37" s="33">
        <v>0</v>
      </c>
      <c r="BL37" s="33">
        <v>0</v>
      </c>
      <c r="BM37" s="33">
        <v>0</v>
      </c>
      <c r="BN37" s="33">
        <v>0</v>
      </c>
      <c r="BO37" s="33">
        <v>0</v>
      </c>
      <c r="BP37" s="33"/>
    </row>
    <row r="38" spans="1:68" s="30" customFormat="1" ht="72" customHeight="1">
      <c r="A38" s="43" t="s">
        <v>145</v>
      </c>
      <c r="B38" s="44" t="s">
        <v>144</v>
      </c>
      <c r="C38" s="30" t="s">
        <v>70</v>
      </c>
      <c r="D38" s="30" t="s">
        <v>70</v>
      </c>
      <c r="E38" s="30" t="s">
        <v>71</v>
      </c>
      <c r="F38" s="30" t="s">
        <v>71</v>
      </c>
      <c r="G38" s="30" t="s">
        <v>72</v>
      </c>
      <c r="H38" s="30" t="s">
        <v>71</v>
      </c>
      <c r="J38" s="30" t="s">
        <v>591</v>
      </c>
      <c r="K38" s="30" t="s">
        <v>844</v>
      </c>
      <c r="L38" s="30" t="s">
        <v>869</v>
      </c>
      <c r="M38" s="30" t="s">
        <v>870</v>
      </c>
      <c r="N38" s="94" t="s">
        <v>1026</v>
      </c>
      <c r="O38" s="94" t="s">
        <v>1026</v>
      </c>
      <c r="P38" s="94" t="s">
        <v>1026</v>
      </c>
      <c r="Q38" s="94" t="s">
        <v>1167</v>
      </c>
      <c r="R38" s="141" t="s">
        <v>1174</v>
      </c>
      <c r="S38" s="142">
        <v>196</v>
      </c>
      <c r="T38" s="142" t="s">
        <v>825</v>
      </c>
      <c r="U38" s="142" t="s">
        <v>829</v>
      </c>
      <c r="V38" s="142" t="s">
        <v>1207</v>
      </c>
      <c r="W38" s="142" t="s">
        <v>829</v>
      </c>
      <c r="X38" s="142" t="s">
        <v>829</v>
      </c>
      <c r="Y38" s="142" t="s">
        <v>1555</v>
      </c>
      <c r="Z38" s="142"/>
      <c r="AA38" s="142"/>
      <c r="AB38" s="142">
        <v>1000</v>
      </c>
      <c r="AC38" s="142"/>
      <c r="AD38" s="141" t="s">
        <v>1389</v>
      </c>
      <c r="AE38" s="141"/>
      <c r="AF38" s="141" t="s">
        <v>1361</v>
      </c>
      <c r="AG38" s="141"/>
      <c r="AH38" s="141"/>
      <c r="AI38" s="141" t="s">
        <v>1269</v>
      </c>
      <c r="AJ38" s="141"/>
      <c r="AK38" s="141"/>
      <c r="AL38" s="141" t="s">
        <v>1269</v>
      </c>
      <c r="AM38" s="141"/>
      <c r="AN38" s="141" t="s">
        <v>839</v>
      </c>
      <c r="AO38" s="141" t="s">
        <v>1396</v>
      </c>
      <c r="AP38" s="141"/>
      <c r="AQ38" s="141" t="s">
        <v>1350</v>
      </c>
      <c r="AR38" s="141" t="s">
        <v>1199</v>
      </c>
      <c r="AS38" s="141"/>
      <c r="AT38" s="141" t="s">
        <v>1350</v>
      </c>
      <c r="AU38" s="141" t="s">
        <v>1214</v>
      </c>
      <c r="AV38" s="141" t="s">
        <v>1590</v>
      </c>
      <c r="AW38" s="141" t="s">
        <v>1211</v>
      </c>
      <c r="AZ38" s="30" t="s">
        <v>752</v>
      </c>
      <c r="BA38" s="45" t="s">
        <v>829</v>
      </c>
      <c r="BF38" s="30" t="s">
        <v>73</v>
      </c>
      <c r="BG38" s="30">
        <v>1.6020599913279601</v>
      </c>
      <c r="BH38" s="30">
        <v>1.6020599913279601</v>
      </c>
      <c r="BI38" s="30">
        <v>1.41354410138263</v>
      </c>
      <c r="BJ38" s="30">
        <v>0.70275782484750104</v>
      </c>
      <c r="BK38" s="30">
        <v>0</v>
      </c>
      <c r="BL38" s="30">
        <v>1</v>
      </c>
      <c r="BM38" s="30">
        <v>1</v>
      </c>
      <c r="BN38" s="30">
        <v>0</v>
      </c>
      <c r="BO38" s="30">
        <v>1</v>
      </c>
      <c r="BP38" s="30" t="s">
        <v>528</v>
      </c>
    </row>
    <row r="39" spans="1:68" s="51" customFormat="1" ht="72" customHeight="1">
      <c r="A39" s="107" t="s">
        <v>147</v>
      </c>
      <c r="B39" s="53" t="s">
        <v>146</v>
      </c>
      <c r="C39" s="54" t="s">
        <v>113</v>
      </c>
      <c r="D39" s="54" t="s">
        <v>113</v>
      </c>
      <c r="E39" s="54" t="s">
        <v>71</v>
      </c>
      <c r="F39" s="54" t="s">
        <v>71</v>
      </c>
      <c r="G39" s="54" t="s">
        <v>70</v>
      </c>
      <c r="H39" s="54" t="s">
        <v>70</v>
      </c>
      <c r="I39" s="54"/>
      <c r="J39" s="54" t="s">
        <v>592</v>
      </c>
      <c r="K39" s="54" t="s">
        <v>853</v>
      </c>
      <c r="L39" s="54" t="s">
        <v>871</v>
      </c>
      <c r="M39" s="54" t="s">
        <v>872</v>
      </c>
      <c r="N39" s="96" t="s">
        <v>1026</v>
      </c>
      <c r="O39" s="96" t="s">
        <v>1046</v>
      </c>
      <c r="P39" s="96" t="s">
        <v>1047</v>
      </c>
      <c r="Q39" s="96"/>
      <c r="R39" s="151" t="s">
        <v>839</v>
      </c>
      <c r="S39" s="146"/>
      <c r="T39" s="152" t="s">
        <v>829</v>
      </c>
      <c r="U39" s="152" t="s">
        <v>825</v>
      </c>
      <c r="V39" s="152"/>
      <c r="W39" s="152"/>
      <c r="X39" s="152"/>
      <c r="Y39" s="152"/>
      <c r="Z39" s="152"/>
      <c r="AA39" s="152"/>
      <c r="AB39" s="152"/>
      <c r="AC39" s="152"/>
      <c r="AD39" s="151"/>
      <c r="AE39" s="151"/>
      <c r="AF39" s="151"/>
      <c r="AG39" s="151"/>
      <c r="AH39" s="151"/>
      <c r="AI39" s="151" t="s">
        <v>1471</v>
      </c>
      <c r="AJ39" s="151"/>
      <c r="AK39" s="151" t="s">
        <v>1472</v>
      </c>
      <c r="AL39" s="151" t="s">
        <v>1473</v>
      </c>
      <c r="AM39" s="151"/>
      <c r="AN39" s="151" t="s">
        <v>1472</v>
      </c>
      <c r="AO39" s="151" t="s">
        <v>1215</v>
      </c>
      <c r="AP39" s="151"/>
      <c r="AQ39" s="151"/>
      <c r="AR39" s="151" t="s">
        <v>1215</v>
      </c>
      <c r="AS39" s="151"/>
      <c r="AT39" s="151" t="s">
        <v>839</v>
      </c>
      <c r="AU39" s="151"/>
      <c r="AV39" s="151" t="s">
        <v>1154</v>
      </c>
      <c r="AW39" s="151" t="s">
        <v>1154</v>
      </c>
      <c r="AX39" s="55"/>
      <c r="AY39" s="55"/>
      <c r="AZ39" s="55"/>
      <c r="BA39" s="55"/>
      <c r="BB39" s="55"/>
      <c r="BC39" s="55"/>
      <c r="BD39" s="54" t="s">
        <v>539</v>
      </c>
      <c r="BE39" s="54" t="s">
        <v>544</v>
      </c>
      <c r="BF39" s="54" t="s">
        <v>73</v>
      </c>
      <c r="BG39" s="54"/>
      <c r="BH39" s="54"/>
      <c r="BI39" s="54">
        <v>0.57221643906130704</v>
      </c>
      <c r="BJ39" s="54">
        <v>2.0166528045016601</v>
      </c>
      <c r="BK39" s="56">
        <v>0</v>
      </c>
      <c r="BL39" s="56">
        <v>0</v>
      </c>
      <c r="BM39" s="56">
        <v>0</v>
      </c>
      <c r="BN39" s="56">
        <v>0</v>
      </c>
      <c r="BO39" s="56">
        <v>0</v>
      </c>
      <c r="BP39" s="54"/>
    </row>
    <row r="40" spans="1:68" s="60" customFormat="1" ht="72" customHeight="1">
      <c r="A40" s="108" t="s">
        <v>149</v>
      </c>
      <c r="B40" s="57" t="s">
        <v>148</v>
      </c>
      <c r="C40" s="48" t="s">
        <v>70</v>
      </c>
      <c r="D40" s="48" t="s">
        <v>70</v>
      </c>
      <c r="E40" s="48" t="s">
        <v>71</v>
      </c>
      <c r="F40" s="48" t="s">
        <v>71</v>
      </c>
      <c r="G40" s="48" t="s">
        <v>70</v>
      </c>
      <c r="H40" s="48" t="s">
        <v>70</v>
      </c>
      <c r="I40" s="48"/>
      <c r="J40" s="48" t="s">
        <v>593</v>
      </c>
      <c r="K40" s="48" t="s">
        <v>840</v>
      </c>
      <c r="L40" s="48" t="s">
        <v>873</v>
      </c>
      <c r="M40" s="48" t="s">
        <v>874</v>
      </c>
      <c r="N40" s="95" t="s">
        <v>1026</v>
      </c>
      <c r="O40" s="95" t="s">
        <v>1026</v>
      </c>
      <c r="P40" s="95" t="s">
        <v>1026</v>
      </c>
      <c r="Q40" s="95"/>
      <c r="R40" s="145"/>
      <c r="S40" s="146"/>
      <c r="T40" s="146" t="s">
        <v>825</v>
      </c>
      <c r="U40" s="146" t="s">
        <v>829</v>
      </c>
      <c r="V40" s="146" t="s">
        <v>1527</v>
      </c>
      <c r="W40" s="146" t="s">
        <v>829</v>
      </c>
      <c r="X40" s="146" t="s">
        <v>829</v>
      </c>
      <c r="Y40" s="146" t="s">
        <v>825</v>
      </c>
      <c r="Z40" s="146"/>
      <c r="AA40" s="146"/>
      <c r="AB40" s="146">
        <v>3000</v>
      </c>
      <c r="AC40" s="146"/>
      <c r="AD40" s="145" t="s">
        <v>1393</v>
      </c>
      <c r="AE40" s="145"/>
      <c r="AF40" s="145" t="s">
        <v>1270</v>
      </c>
      <c r="AG40" s="145">
        <v>150</v>
      </c>
      <c r="AH40" s="145"/>
      <c r="AI40" s="145" t="s">
        <v>1438</v>
      </c>
      <c r="AJ40" s="145" t="s">
        <v>1439</v>
      </c>
      <c r="AK40" s="145" t="s">
        <v>1206</v>
      </c>
      <c r="AL40" s="145" t="s">
        <v>1394</v>
      </c>
      <c r="AM40" s="145"/>
      <c r="AN40" s="145" t="s">
        <v>1395</v>
      </c>
      <c r="AO40" s="145"/>
      <c r="AP40" s="145"/>
      <c r="AQ40" s="145"/>
      <c r="AR40" s="145" t="s">
        <v>1396</v>
      </c>
      <c r="AS40" s="145"/>
      <c r="AT40" s="145" t="s">
        <v>1397</v>
      </c>
      <c r="AU40" s="145"/>
      <c r="AV40" s="145" t="s">
        <v>1379</v>
      </c>
      <c r="AW40" s="145" t="s">
        <v>1381</v>
      </c>
      <c r="AX40" s="33"/>
      <c r="AY40" s="33"/>
      <c r="AZ40" s="33"/>
      <c r="BA40" s="33"/>
      <c r="BB40" s="33"/>
      <c r="BC40" s="33"/>
      <c r="BD40" s="58" t="s">
        <v>1013</v>
      </c>
      <c r="BE40" s="50" t="s">
        <v>1014</v>
      </c>
      <c r="BF40" s="48" t="s">
        <v>73</v>
      </c>
      <c r="BG40" s="48"/>
      <c r="BH40" s="48"/>
      <c r="BI40" s="48">
        <v>1.52983802768824</v>
      </c>
      <c r="BJ40" s="48">
        <v>7.3657553374345305E-2</v>
      </c>
      <c r="BK40" s="59">
        <v>0</v>
      </c>
      <c r="BL40" s="59">
        <v>0</v>
      </c>
      <c r="BM40" s="59">
        <v>0</v>
      </c>
      <c r="BN40" s="59">
        <v>0</v>
      </c>
      <c r="BO40" s="59">
        <v>0</v>
      </c>
      <c r="BP40" s="48"/>
    </row>
    <row r="41" spans="1:68" s="51" customFormat="1" ht="72" customHeight="1">
      <c r="A41" s="109" t="s">
        <v>151</v>
      </c>
      <c r="B41" s="47" t="s">
        <v>150</v>
      </c>
      <c r="C41" s="61" t="s">
        <v>70</v>
      </c>
      <c r="D41" s="61" t="s">
        <v>70</v>
      </c>
      <c r="E41" s="61" t="s">
        <v>71</v>
      </c>
      <c r="F41" s="61" t="s">
        <v>71</v>
      </c>
      <c r="G41" s="61" t="s">
        <v>72</v>
      </c>
      <c r="H41" s="61" t="s">
        <v>70</v>
      </c>
      <c r="I41" s="61"/>
      <c r="J41" s="61" t="s">
        <v>594</v>
      </c>
      <c r="K41" s="61" t="s">
        <v>844</v>
      </c>
      <c r="L41" s="61" t="s">
        <v>875</v>
      </c>
      <c r="M41" s="61" t="s">
        <v>876</v>
      </c>
      <c r="N41" s="97" t="s">
        <v>1026</v>
      </c>
      <c r="O41" s="97" t="s">
        <v>1026</v>
      </c>
      <c r="P41" s="97" t="s">
        <v>1048</v>
      </c>
      <c r="Q41" s="97" t="s">
        <v>1167</v>
      </c>
      <c r="R41" s="153" t="s">
        <v>1546</v>
      </c>
      <c r="S41" s="146">
        <v>128</v>
      </c>
      <c r="T41" s="154" t="s">
        <v>1533</v>
      </c>
      <c r="U41" s="154" t="s">
        <v>1366</v>
      </c>
      <c r="V41" s="154"/>
      <c r="W41" s="154"/>
      <c r="X41" s="154"/>
      <c r="Y41" s="154"/>
      <c r="Z41" s="154"/>
      <c r="AA41" s="154"/>
      <c r="AB41" s="154"/>
      <c r="AC41" s="154">
        <v>1</v>
      </c>
      <c r="AD41" s="153" t="s">
        <v>1161</v>
      </c>
      <c r="AE41" s="153"/>
      <c r="AF41" s="153"/>
      <c r="AG41" s="153"/>
      <c r="AH41" s="153"/>
      <c r="AI41" s="153" t="s">
        <v>1183</v>
      </c>
      <c r="AJ41" s="153"/>
      <c r="AK41" s="153"/>
      <c r="AL41" s="153" t="s">
        <v>1183</v>
      </c>
      <c r="AM41" s="153"/>
      <c r="AN41" s="153"/>
      <c r="AO41" s="153" t="s">
        <v>1396</v>
      </c>
      <c r="AP41" s="153"/>
      <c r="AQ41" s="153" t="s">
        <v>1271</v>
      </c>
      <c r="AR41" s="153" t="s">
        <v>1186</v>
      </c>
      <c r="AS41" s="153"/>
      <c r="AT41" s="153" t="s">
        <v>1271</v>
      </c>
      <c r="AU41" s="153" t="s">
        <v>1216</v>
      </c>
      <c r="AV41" s="145" t="s">
        <v>1588</v>
      </c>
      <c r="AW41" s="145" t="s">
        <v>1591</v>
      </c>
      <c r="AX41" s="61"/>
      <c r="AY41" s="61"/>
      <c r="AZ41" s="61"/>
      <c r="BA41" s="61"/>
      <c r="BB41" s="61"/>
      <c r="BC41" s="61"/>
      <c r="BD41" s="61" t="s">
        <v>1015</v>
      </c>
      <c r="BE41" s="61" t="s">
        <v>549</v>
      </c>
      <c r="BF41" s="61" t="s">
        <v>73</v>
      </c>
      <c r="BG41" s="61"/>
      <c r="BH41" s="61"/>
      <c r="BI41" s="61">
        <v>1.91937825680713</v>
      </c>
      <c r="BJ41" s="61">
        <v>1.1681748176673601</v>
      </c>
      <c r="BK41" s="61">
        <v>0</v>
      </c>
      <c r="BL41" s="61">
        <v>0</v>
      </c>
      <c r="BM41" s="61">
        <v>0</v>
      </c>
      <c r="BN41" s="61">
        <v>0</v>
      </c>
      <c r="BO41" s="61">
        <v>1</v>
      </c>
      <c r="BP41" s="61"/>
    </row>
    <row r="42" spans="1:68" s="30" customFormat="1" ht="72" customHeight="1">
      <c r="A42" s="43" t="s">
        <v>153</v>
      </c>
      <c r="B42" s="44" t="s">
        <v>152</v>
      </c>
      <c r="C42" s="30" t="s">
        <v>113</v>
      </c>
      <c r="D42" s="30" t="s">
        <v>70</v>
      </c>
      <c r="E42" s="30" t="s">
        <v>71</v>
      </c>
      <c r="F42" s="30" t="s">
        <v>71</v>
      </c>
      <c r="G42" s="30" t="s">
        <v>72</v>
      </c>
      <c r="H42" s="30" t="s">
        <v>71</v>
      </c>
      <c r="J42" s="62">
        <v>814713</v>
      </c>
      <c r="K42" s="62" t="s">
        <v>840</v>
      </c>
      <c r="L42" s="62" t="s">
        <v>877</v>
      </c>
      <c r="M42" s="62" t="s">
        <v>878</v>
      </c>
      <c r="N42" s="98" t="s">
        <v>1026</v>
      </c>
      <c r="O42" s="98" t="s">
        <v>1150</v>
      </c>
      <c r="P42" s="98" t="s">
        <v>1026</v>
      </c>
      <c r="Q42" s="141" t="s">
        <v>1184</v>
      </c>
      <c r="R42" s="155" t="s">
        <v>1184</v>
      </c>
      <c r="S42" s="142">
        <v>361</v>
      </c>
      <c r="T42" s="156" t="s">
        <v>1533</v>
      </c>
      <c r="U42" s="156" t="s">
        <v>1166</v>
      </c>
      <c r="V42" s="156"/>
      <c r="W42" s="156"/>
      <c r="X42" s="156"/>
      <c r="Y42" s="156"/>
      <c r="Z42" s="156"/>
      <c r="AA42" s="156"/>
      <c r="AB42" s="156"/>
      <c r="AC42" s="156"/>
      <c r="AD42" s="155" t="s">
        <v>1166</v>
      </c>
      <c r="AE42" s="155"/>
      <c r="AF42" s="155"/>
      <c r="AG42" s="155"/>
      <c r="AH42" s="155"/>
      <c r="AI42" s="155" t="s">
        <v>1166</v>
      </c>
      <c r="AJ42" s="155"/>
      <c r="AK42" s="155"/>
      <c r="AL42" s="155" t="s">
        <v>1166</v>
      </c>
      <c r="AM42" s="155"/>
      <c r="AN42" s="155"/>
      <c r="AO42" s="155"/>
      <c r="AP42" s="155"/>
      <c r="AQ42" s="155"/>
      <c r="AR42" s="155"/>
      <c r="AS42" s="155"/>
      <c r="AT42" s="155"/>
      <c r="AU42" s="155"/>
      <c r="AV42" s="148" t="s">
        <v>1583</v>
      </c>
      <c r="AW42" s="155" t="s">
        <v>1155</v>
      </c>
      <c r="AZ42" s="30" t="s">
        <v>753</v>
      </c>
      <c r="BA42" s="45" t="s">
        <v>829</v>
      </c>
      <c r="BF42" s="30" t="s">
        <v>73</v>
      </c>
      <c r="BI42" s="30">
        <v>1.63072860925076</v>
      </c>
      <c r="BJ42" s="30">
        <v>-3.6245399138793899</v>
      </c>
      <c r="BK42" s="30">
        <v>0</v>
      </c>
      <c r="BL42" s="30">
        <v>1</v>
      </c>
      <c r="BM42" s="30">
        <v>1</v>
      </c>
      <c r="BN42" s="30">
        <v>1</v>
      </c>
      <c r="BO42" s="30">
        <v>0</v>
      </c>
      <c r="BP42" s="30" t="s">
        <v>529</v>
      </c>
    </row>
    <row r="43" spans="1:68" s="37" customFormat="1" ht="72" customHeight="1">
      <c r="A43" s="103" t="s">
        <v>155</v>
      </c>
      <c r="B43" s="35" t="s">
        <v>154</v>
      </c>
      <c r="C43" s="36" t="s">
        <v>71</v>
      </c>
      <c r="D43" s="36" t="s">
        <v>71</v>
      </c>
      <c r="E43" s="36" t="s">
        <v>71</v>
      </c>
      <c r="F43" s="36" t="s">
        <v>70</v>
      </c>
      <c r="G43" s="36" t="s">
        <v>72</v>
      </c>
      <c r="H43" s="36" t="s">
        <v>70</v>
      </c>
      <c r="I43" s="36"/>
      <c r="J43" s="36" t="s">
        <v>595</v>
      </c>
      <c r="K43" s="36" t="s">
        <v>837</v>
      </c>
      <c r="L43" s="36" t="s">
        <v>879</v>
      </c>
      <c r="M43" s="36"/>
      <c r="N43" s="90" t="s">
        <v>1026</v>
      </c>
      <c r="O43" s="90" t="s">
        <v>1026</v>
      </c>
      <c r="P43" s="90" t="s">
        <v>1049</v>
      </c>
      <c r="Q43" s="90"/>
      <c r="R43" s="140"/>
      <c r="S43" s="138"/>
      <c r="T43" s="138" t="s">
        <v>1265</v>
      </c>
      <c r="U43" s="138" t="s">
        <v>825</v>
      </c>
      <c r="V43" s="138"/>
      <c r="W43" s="138"/>
      <c r="X43" s="138"/>
      <c r="Y43" s="138"/>
      <c r="Z43" s="138"/>
      <c r="AA43" s="138"/>
      <c r="AB43" s="138"/>
      <c r="AC43" s="138"/>
      <c r="AD43" s="140" t="s">
        <v>839</v>
      </c>
      <c r="AE43" s="140"/>
      <c r="AF43" s="140" t="s">
        <v>839</v>
      </c>
      <c r="AG43" s="140"/>
      <c r="AH43" s="140"/>
      <c r="AI43" s="140"/>
      <c r="AJ43" s="140"/>
      <c r="AK43" s="140"/>
      <c r="AL43" s="140" t="s">
        <v>839</v>
      </c>
      <c r="AM43" s="140"/>
      <c r="AN43" s="140" t="s">
        <v>839</v>
      </c>
      <c r="AO43" s="140"/>
      <c r="AP43" s="140"/>
      <c r="AQ43" s="140"/>
      <c r="AR43" s="140" t="s">
        <v>839</v>
      </c>
      <c r="AS43" s="140"/>
      <c r="AT43" s="140" t="s">
        <v>839</v>
      </c>
      <c r="AU43" s="140" t="s">
        <v>113</v>
      </c>
      <c r="AV43" s="140" t="s">
        <v>113</v>
      </c>
      <c r="AW43" s="140" t="s">
        <v>113</v>
      </c>
      <c r="AX43" s="36"/>
      <c r="AY43" s="36"/>
      <c r="AZ43" s="36"/>
      <c r="BA43" s="36"/>
      <c r="BB43" s="36"/>
      <c r="BC43" s="36"/>
      <c r="BD43" s="36"/>
      <c r="BE43" s="36"/>
      <c r="BF43" s="36" t="s">
        <v>73</v>
      </c>
      <c r="BG43" s="36">
        <v>1</v>
      </c>
      <c r="BH43" s="36">
        <v>0.60205999132796195</v>
      </c>
      <c r="BI43" s="36">
        <v>0.73406391900601897</v>
      </c>
      <c r="BJ43" s="36"/>
      <c r="BK43" s="36">
        <v>0</v>
      </c>
      <c r="BL43" s="36">
        <v>0</v>
      </c>
      <c r="BM43" s="36">
        <v>0</v>
      </c>
      <c r="BN43" s="36">
        <v>0</v>
      </c>
      <c r="BO43" s="36">
        <v>0</v>
      </c>
      <c r="BP43" s="36"/>
    </row>
    <row r="44" spans="1:68" s="37" customFormat="1" ht="72" customHeight="1">
      <c r="A44" s="104" t="s">
        <v>157</v>
      </c>
      <c r="B44" s="35" t="s">
        <v>156</v>
      </c>
      <c r="C44" s="33" t="s">
        <v>70</v>
      </c>
      <c r="D44" s="33" t="s">
        <v>70</v>
      </c>
      <c r="E44" s="33" t="s">
        <v>71</v>
      </c>
      <c r="F44" s="33" t="s">
        <v>71</v>
      </c>
      <c r="G44" s="33" t="s">
        <v>72</v>
      </c>
      <c r="H44" s="33" t="s">
        <v>70</v>
      </c>
      <c r="I44" s="33"/>
      <c r="J44" s="33" t="s">
        <v>596</v>
      </c>
      <c r="K44" s="33" t="s">
        <v>839</v>
      </c>
      <c r="L44" s="33" t="s">
        <v>839</v>
      </c>
      <c r="M44" s="33"/>
      <c r="N44" s="92"/>
      <c r="O44" s="92"/>
      <c r="P44" s="92" t="s">
        <v>1050</v>
      </c>
      <c r="Q44" s="92"/>
      <c r="R44" s="137"/>
      <c r="S44" s="138"/>
      <c r="T44" s="138" t="s">
        <v>1265</v>
      </c>
      <c r="U44" s="138" t="s">
        <v>825</v>
      </c>
      <c r="V44" s="138"/>
      <c r="W44" s="138"/>
      <c r="X44" s="138"/>
      <c r="Y44" s="138"/>
      <c r="Z44" s="138"/>
      <c r="AA44" s="138"/>
      <c r="AB44" s="138"/>
      <c r="AC44" s="138"/>
      <c r="AD44" s="140" t="s">
        <v>839</v>
      </c>
      <c r="AE44" s="140"/>
      <c r="AF44" s="140" t="s">
        <v>839</v>
      </c>
      <c r="AG44" s="140"/>
      <c r="AH44" s="140"/>
      <c r="AI44" s="140"/>
      <c r="AJ44" s="140"/>
      <c r="AK44" s="140"/>
      <c r="AL44" s="140" t="s">
        <v>839</v>
      </c>
      <c r="AM44" s="140"/>
      <c r="AN44" s="140" t="s">
        <v>839</v>
      </c>
      <c r="AO44" s="140"/>
      <c r="AP44" s="140"/>
      <c r="AQ44" s="140"/>
      <c r="AR44" s="140" t="s">
        <v>839</v>
      </c>
      <c r="AS44" s="140"/>
      <c r="AT44" s="140" t="s">
        <v>839</v>
      </c>
      <c r="AU44" s="140" t="s">
        <v>113</v>
      </c>
      <c r="AV44" s="140" t="s">
        <v>113</v>
      </c>
      <c r="AW44" s="140" t="s">
        <v>113</v>
      </c>
      <c r="AX44" s="33"/>
      <c r="AY44" s="33"/>
      <c r="AZ44" s="33"/>
      <c r="BA44" s="33"/>
      <c r="BB44" s="33"/>
      <c r="BC44" s="33"/>
      <c r="BD44" s="33"/>
      <c r="BE44" s="33"/>
      <c r="BF44" s="33" t="s">
        <v>73</v>
      </c>
      <c r="BG44" s="33"/>
      <c r="BH44" s="33"/>
      <c r="BI44" s="33">
        <v>1.75789534773463</v>
      </c>
      <c r="BJ44" s="33"/>
      <c r="BK44" s="33">
        <v>0</v>
      </c>
      <c r="BL44" s="33">
        <v>0</v>
      </c>
      <c r="BM44" s="33">
        <v>0</v>
      </c>
      <c r="BN44" s="33">
        <v>0</v>
      </c>
      <c r="BO44" s="33">
        <v>0</v>
      </c>
      <c r="BP44" s="33"/>
    </row>
    <row r="45" spans="1:68" s="41" customFormat="1" ht="72" customHeight="1">
      <c r="A45" s="105" t="s">
        <v>159</v>
      </c>
      <c r="B45" s="38" t="s">
        <v>158</v>
      </c>
      <c r="C45" s="39" t="s">
        <v>70</v>
      </c>
      <c r="D45" s="39" t="s">
        <v>70</v>
      </c>
      <c r="E45" s="39" t="s">
        <v>71</v>
      </c>
      <c r="F45" s="39" t="s">
        <v>71</v>
      </c>
      <c r="G45" s="39" t="s">
        <v>70</v>
      </c>
      <c r="H45" s="39" t="s">
        <v>70</v>
      </c>
      <c r="I45" s="39"/>
      <c r="J45" s="39" t="s">
        <v>597</v>
      </c>
      <c r="K45" s="39" t="s">
        <v>837</v>
      </c>
      <c r="L45" s="39" t="s">
        <v>880</v>
      </c>
      <c r="M45" s="39"/>
      <c r="N45" s="93" t="s">
        <v>1051</v>
      </c>
      <c r="O45" s="93" t="s">
        <v>1026</v>
      </c>
      <c r="P45" s="93" t="s">
        <v>1052</v>
      </c>
      <c r="Q45" s="93"/>
      <c r="R45" s="157"/>
      <c r="S45" s="158"/>
      <c r="T45" s="158" t="s">
        <v>1265</v>
      </c>
      <c r="U45" s="158" t="s">
        <v>825</v>
      </c>
      <c r="V45" s="158"/>
      <c r="W45" s="158"/>
      <c r="X45" s="158"/>
      <c r="Y45" s="158"/>
      <c r="Z45" s="158"/>
      <c r="AA45" s="158"/>
      <c r="AB45" s="158"/>
      <c r="AC45" s="158"/>
      <c r="AD45" s="157" t="s">
        <v>839</v>
      </c>
      <c r="AE45" s="157"/>
      <c r="AF45" s="157" t="s">
        <v>839</v>
      </c>
      <c r="AG45" s="157"/>
      <c r="AH45" s="157"/>
      <c r="AI45" s="157"/>
      <c r="AJ45" s="157"/>
      <c r="AK45" s="157"/>
      <c r="AL45" s="157" t="s">
        <v>839</v>
      </c>
      <c r="AM45" s="157"/>
      <c r="AN45" s="157" t="s">
        <v>839</v>
      </c>
      <c r="AO45" s="157"/>
      <c r="AP45" s="157"/>
      <c r="AQ45" s="157"/>
      <c r="AR45" s="157" t="s">
        <v>839</v>
      </c>
      <c r="AS45" s="157"/>
      <c r="AT45" s="157" t="s">
        <v>839</v>
      </c>
      <c r="AU45" s="157" t="s">
        <v>113</v>
      </c>
      <c r="AV45" s="157" t="s">
        <v>113</v>
      </c>
      <c r="AW45" s="157" t="s">
        <v>113</v>
      </c>
      <c r="AX45" s="39"/>
      <c r="AY45" s="39"/>
      <c r="AZ45" s="39"/>
      <c r="BA45" s="39"/>
      <c r="BB45" s="29" t="s">
        <v>789</v>
      </c>
      <c r="BC45" s="42" t="s">
        <v>824</v>
      </c>
      <c r="BD45" s="39"/>
      <c r="BE45" s="39"/>
      <c r="BF45" s="39" t="s">
        <v>73</v>
      </c>
      <c r="BG45" s="39">
        <v>1.6020599913279601</v>
      </c>
      <c r="BH45" s="39"/>
      <c r="BI45" s="39">
        <v>0.65648174676864501</v>
      </c>
      <c r="BJ45" s="39">
        <v>-0.33771296271461299</v>
      </c>
      <c r="BK45" s="39">
        <v>0</v>
      </c>
      <c r="BL45" s="39">
        <v>0</v>
      </c>
      <c r="BM45" s="39">
        <v>0</v>
      </c>
      <c r="BN45" s="39">
        <v>1</v>
      </c>
      <c r="BO45" s="39">
        <v>0</v>
      </c>
      <c r="BP45" s="39"/>
    </row>
    <row r="46" spans="1:68" s="37" customFormat="1" ht="72" hidden="1" customHeight="1">
      <c r="A46" s="104" t="s">
        <v>161</v>
      </c>
      <c r="B46" s="35" t="s">
        <v>160</v>
      </c>
      <c r="C46" s="33" t="s">
        <v>70</v>
      </c>
      <c r="D46" s="33" t="s">
        <v>70</v>
      </c>
      <c r="E46" s="33" t="s">
        <v>71</v>
      </c>
      <c r="F46" s="33" t="s">
        <v>70</v>
      </c>
      <c r="G46" s="33" t="s">
        <v>72</v>
      </c>
      <c r="H46" s="33" t="s">
        <v>70</v>
      </c>
      <c r="I46" s="33"/>
      <c r="J46" s="33" t="s">
        <v>609</v>
      </c>
      <c r="K46" s="33"/>
      <c r="L46" s="33"/>
      <c r="M46" s="33"/>
      <c r="N46" s="92"/>
      <c r="O46" s="92"/>
      <c r="P46" s="92"/>
      <c r="Q46" s="92"/>
      <c r="R46" s="12"/>
      <c r="S46" s="28"/>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33"/>
      <c r="AY46" s="33"/>
      <c r="AZ46" s="33"/>
      <c r="BA46" s="33"/>
      <c r="BB46" s="33"/>
      <c r="BC46" s="33"/>
      <c r="BD46" s="33"/>
      <c r="BE46" s="33"/>
      <c r="BF46" s="33" t="s">
        <v>76</v>
      </c>
      <c r="BG46" s="33">
        <v>1</v>
      </c>
      <c r="BH46" s="33">
        <v>1.6020599913279601</v>
      </c>
      <c r="BI46" s="33">
        <v>0.76827776121942803</v>
      </c>
      <c r="BJ46" s="33">
        <v>-0.26006103543905201</v>
      </c>
      <c r="BK46" s="33">
        <v>0</v>
      </c>
      <c r="BL46" s="33">
        <v>0</v>
      </c>
      <c r="BM46" s="33">
        <v>0</v>
      </c>
      <c r="BN46" s="33">
        <v>0</v>
      </c>
      <c r="BO46" s="33">
        <v>0</v>
      </c>
      <c r="BP46" s="33"/>
    </row>
    <row r="47" spans="1:68" s="37" customFormat="1" ht="72" hidden="1" customHeight="1">
      <c r="A47" s="104" t="s">
        <v>163</v>
      </c>
      <c r="B47" s="35" t="s">
        <v>162</v>
      </c>
      <c r="C47" s="33" t="s">
        <v>70</v>
      </c>
      <c r="D47" s="33" t="s">
        <v>70</v>
      </c>
      <c r="E47" s="33" t="s">
        <v>71</v>
      </c>
      <c r="F47" s="33" t="s">
        <v>71</v>
      </c>
      <c r="G47" s="33" t="s">
        <v>70</v>
      </c>
      <c r="H47" s="33" t="s">
        <v>70</v>
      </c>
      <c r="I47" s="33"/>
      <c r="J47" s="33" t="s">
        <v>610</v>
      </c>
      <c r="K47" s="33"/>
      <c r="L47" s="33"/>
      <c r="M47" s="33"/>
      <c r="N47" s="92"/>
      <c r="O47" s="92"/>
      <c r="P47" s="92"/>
      <c r="Q47" s="92"/>
      <c r="R47" s="12"/>
      <c r="S47" s="28"/>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33"/>
      <c r="AY47" s="33"/>
      <c r="AZ47" s="33"/>
      <c r="BA47" s="33"/>
      <c r="BB47" s="33"/>
      <c r="BC47" s="33"/>
      <c r="BD47" s="33"/>
      <c r="BE47" s="33"/>
      <c r="BF47" s="33" t="s">
        <v>76</v>
      </c>
      <c r="BG47" s="33"/>
      <c r="BH47" s="33"/>
      <c r="BI47" s="33">
        <v>1.1233829628454</v>
      </c>
      <c r="BJ47" s="33">
        <v>0.18546060290079</v>
      </c>
      <c r="BK47" s="33">
        <v>0</v>
      </c>
      <c r="BL47" s="33">
        <v>0</v>
      </c>
      <c r="BM47" s="33">
        <v>0</v>
      </c>
      <c r="BN47" s="33">
        <v>0</v>
      </c>
      <c r="BO47" s="33">
        <v>0</v>
      </c>
      <c r="BP47" s="33"/>
    </row>
    <row r="48" spans="1:68" s="41" customFormat="1" ht="72" hidden="1" customHeight="1">
      <c r="A48" s="105" t="s">
        <v>165</v>
      </c>
      <c r="B48" s="38" t="s">
        <v>164</v>
      </c>
      <c r="C48" s="39" t="s">
        <v>70</v>
      </c>
      <c r="D48" s="39" t="s">
        <v>70</v>
      </c>
      <c r="E48" s="39" t="s">
        <v>71</v>
      </c>
      <c r="F48" s="39" t="s">
        <v>71</v>
      </c>
      <c r="G48" s="39" t="s">
        <v>70</v>
      </c>
      <c r="H48" s="39" t="s">
        <v>70</v>
      </c>
      <c r="I48" s="39"/>
      <c r="J48" s="39" t="s">
        <v>611</v>
      </c>
      <c r="K48" s="39"/>
      <c r="L48" s="39"/>
      <c r="M48" s="39"/>
      <c r="N48" s="93"/>
      <c r="O48" s="93"/>
      <c r="P48" s="93"/>
      <c r="Q48" s="93"/>
      <c r="R48" s="16"/>
      <c r="S48" s="1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39"/>
      <c r="AY48" s="39"/>
      <c r="AZ48" s="39"/>
      <c r="BA48" s="39"/>
      <c r="BB48" s="39" t="s">
        <v>790</v>
      </c>
      <c r="BC48" s="42" t="s">
        <v>791</v>
      </c>
      <c r="BD48" s="39"/>
      <c r="BE48" s="39"/>
      <c r="BF48" s="39" t="s">
        <v>76</v>
      </c>
      <c r="BG48" s="39"/>
      <c r="BH48" s="39">
        <v>1.6020599913279601</v>
      </c>
      <c r="BI48" s="39">
        <v>0.76634124848089802</v>
      </c>
      <c r="BJ48" s="39">
        <v>-0.35044250818629602</v>
      </c>
      <c r="BK48" s="39">
        <v>0</v>
      </c>
      <c r="BL48" s="39">
        <v>0</v>
      </c>
      <c r="BM48" s="39">
        <v>0</v>
      </c>
      <c r="BN48" s="39">
        <v>1</v>
      </c>
      <c r="BO48" s="39">
        <v>0</v>
      </c>
      <c r="BP48" s="39"/>
    </row>
    <row r="49" spans="1:68" s="37" customFormat="1" ht="72" customHeight="1">
      <c r="A49" s="104" t="s">
        <v>167</v>
      </c>
      <c r="B49" s="35" t="s">
        <v>166</v>
      </c>
      <c r="C49" s="33" t="s">
        <v>70</v>
      </c>
      <c r="D49" s="33" t="s">
        <v>70</v>
      </c>
      <c r="E49" s="33" t="s">
        <v>71</v>
      </c>
      <c r="F49" s="33" t="s">
        <v>71</v>
      </c>
      <c r="G49" s="33" t="s">
        <v>70</v>
      </c>
      <c r="H49" s="33" t="s">
        <v>70</v>
      </c>
      <c r="I49" s="33"/>
      <c r="J49" s="33" t="s">
        <v>612</v>
      </c>
      <c r="K49" s="33" t="s">
        <v>853</v>
      </c>
      <c r="L49" s="33" t="s">
        <v>881</v>
      </c>
      <c r="M49" s="33" t="s">
        <v>882</v>
      </c>
      <c r="N49" s="92" t="s">
        <v>1026</v>
      </c>
      <c r="O49" s="92" t="s">
        <v>1053</v>
      </c>
      <c r="P49" s="92" t="s">
        <v>1054</v>
      </c>
      <c r="Q49" s="92" t="s">
        <v>1168</v>
      </c>
      <c r="R49" s="137" t="s">
        <v>1551</v>
      </c>
      <c r="S49" s="139">
        <v>193</v>
      </c>
      <c r="T49" s="139" t="s">
        <v>825</v>
      </c>
      <c r="U49" s="139" t="s">
        <v>829</v>
      </c>
      <c r="V49" s="139" t="s">
        <v>1208</v>
      </c>
      <c r="W49" s="139"/>
      <c r="X49" s="139"/>
      <c r="Y49" s="139"/>
      <c r="Z49" s="139" t="s">
        <v>829</v>
      </c>
      <c r="AA49" s="139"/>
      <c r="AB49" s="139"/>
      <c r="AC49" s="139">
        <v>1</v>
      </c>
      <c r="AD49" s="137" t="s">
        <v>1161</v>
      </c>
      <c r="AE49" s="137"/>
      <c r="AF49" s="137"/>
      <c r="AG49" s="137">
        <v>800</v>
      </c>
      <c r="AH49" s="137">
        <v>400</v>
      </c>
      <c r="AI49" s="137" t="s">
        <v>1273</v>
      </c>
      <c r="AJ49" s="137" t="s">
        <v>1440</v>
      </c>
      <c r="AK49" s="137" t="s">
        <v>1188</v>
      </c>
      <c r="AL49" s="137" t="s">
        <v>1274</v>
      </c>
      <c r="AM49" s="137" t="s">
        <v>1476</v>
      </c>
      <c r="AN49" s="137" t="s">
        <v>1188</v>
      </c>
      <c r="AO49" s="137" t="s">
        <v>1275</v>
      </c>
      <c r="AP49" s="137" t="s">
        <v>1504</v>
      </c>
      <c r="AQ49" s="137" t="s">
        <v>1276</v>
      </c>
      <c r="AR49" s="137" t="s">
        <v>1275</v>
      </c>
      <c r="AS49" s="137" t="s">
        <v>1520</v>
      </c>
      <c r="AT49" s="137" t="s">
        <v>1276</v>
      </c>
      <c r="AU49" s="137" t="s">
        <v>1217</v>
      </c>
      <c r="AV49" s="137" t="s">
        <v>1588</v>
      </c>
      <c r="AW49" s="137" t="s">
        <v>1211</v>
      </c>
      <c r="AX49" s="33"/>
      <c r="AY49" s="33"/>
      <c r="AZ49" s="33"/>
      <c r="BA49" s="33"/>
      <c r="BB49" s="33"/>
      <c r="BC49" s="33"/>
      <c r="BD49" s="33"/>
      <c r="BE49" s="33"/>
      <c r="BF49" s="33" t="s">
        <v>73</v>
      </c>
      <c r="BG49" s="33"/>
      <c r="BH49" s="33">
        <v>0.60205999132796195</v>
      </c>
      <c r="BI49" s="33">
        <v>0.88236583429155102</v>
      </c>
      <c r="BJ49" s="33">
        <v>1.0508383633587599</v>
      </c>
      <c r="BK49" s="33">
        <v>0</v>
      </c>
      <c r="BL49" s="33">
        <v>0</v>
      </c>
      <c r="BM49" s="33">
        <v>1</v>
      </c>
      <c r="BN49" s="33">
        <v>0</v>
      </c>
      <c r="BO49" s="33">
        <v>0</v>
      </c>
      <c r="BP49" s="33"/>
    </row>
    <row r="50" spans="1:68" s="37" customFormat="1" ht="72" customHeight="1">
      <c r="A50" s="125" t="s">
        <v>169</v>
      </c>
      <c r="B50" s="35" t="s">
        <v>168</v>
      </c>
      <c r="C50" s="33" t="s">
        <v>70</v>
      </c>
      <c r="D50" s="33" t="s">
        <v>70</v>
      </c>
      <c r="E50" s="33" t="s">
        <v>71</v>
      </c>
      <c r="F50" s="33" t="s">
        <v>71</v>
      </c>
      <c r="G50" s="33" t="s">
        <v>70</v>
      </c>
      <c r="H50" s="33" t="s">
        <v>71</v>
      </c>
      <c r="I50" s="33"/>
      <c r="J50" s="33" t="s">
        <v>613</v>
      </c>
      <c r="K50" s="33" t="s">
        <v>853</v>
      </c>
      <c r="L50" s="33" t="s">
        <v>883</v>
      </c>
      <c r="M50" s="33" t="s">
        <v>884</v>
      </c>
      <c r="N50" s="92" t="s">
        <v>1055</v>
      </c>
      <c r="O50" s="92" t="s">
        <v>1056</v>
      </c>
      <c r="P50" s="92" t="s">
        <v>1057</v>
      </c>
      <c r="Q50" s="92" t="s">
        <v>1152</v>
      </c>
      <c r="R50" s="137" t="s">
        <v>1171</v>
      </c>
      <c r="S50" s="139">
        <v>182</v>
      </c>
      <c r="T50" s="139" t="s">
        <v>825</v>
      </c>
      <c r="U50" s="139" t="s">
        <v>829</v>
      </c>
      <c r="V50" s="139" t="s">
        <v>1209</v>
      </c>
      <c r="W50" s="139"/>
      <c r="X50" s="139"/>
      <c r="Y50" s="139"/>
      <c r="Z50" s="139" t="s">
        <v>829</v>
      </c>
      <c r="AA50" s="139">
        <v>500</v>
      </c>
      <c r="AB50" s="139">
        <v>1000</v>
      </c>
      <c r="AC50" s="139"/>
      <c r="AD50" s="137" t="s">
        <v>1419</v>
      </c>
      <c r="AE50" s="137" t="s">
        <v>1418</v>
      </c>
      <c r="AF50" s="137" t="s">
        <v>1189</v>
      </c>
      <c r="AG50" s="137">
        <v>300</v>
      </c>
      <c r="AH50" s="137">
        <v>100</v>
      </c>
      <c r="AI50" s="137" t="s">
        <v>1277</v>
      </c>
      <c r="AJ50" s="137" t="s">
        <v>1441</v>
      </c>
      <c r="AK50" s="137" t="s">
        <v>1351</v>
      </c>
      <c r="AL50" s="137" t="s">
        <v>1351</v>
      </c>
      <c r="AM50" s="137" t="s">
        <v>1477</v>
      </c>
      <c r="AN50" s="137" t="s">
        <v>1277</v>
      </c>
      <c r="AO50" s="137" t="s">
        <v>1500</v>
      </c>
      <c r="AP50" s="137" t="s">
        <v>1503</v>
      </c>
      <c r="AQ50" s="137" t="s">
        <v>1276</v>
      </c>
      <c r="AR50" s="137" t="s">
        <v>1500</v>
      </c>
      <c r="AS50" s="137" t="s">
        <v>1503</v>
      </c>
      <c r="AT50" s="137" t="s">
        <v>1276</v>
      </c>
      <c r="AU50" s="137" t="s">
        <v>1218</v>
      </c>
      <c r="AV50" s="137" t="s">
        <v>1593</v>
      </c>
      <c r="AW50" s="137" t="s">
        <v>1594</v>
      </c>
      <c r="AX50" s="33"/>
      <c r="AY50" s="33"/>
      <c r="AZ50" s="33"/>
      <c r="BA50" s="33"/>
      <c r="BB50" s="33"/>
      <c r="BC50" s="33"/>
      <c r="BD50" s="33"/>
      <c r="BE50" s="33"/>
      <c r="BF50" s="33" t="s">
        <v>73</v>
      </c>
      <c r="BG50" s="33"/>
      <c r="BH50" s="33"/>
      <c r="BI50" s="33">
        <v>0.93303648093672797</v>
      </c>
      <c r="BJ50" s="33">
        <v>-0.57940246935943795</v>
      </c>
      <c r="BK50" s="33">
        <v>0</v>
      </c>
      <c r="BL50" s="33">
        <v>0</v>
      </c>
      <c r="BM50" s="33">
        <v>1</v>
      </c>
      <c r="BN50" s="33">
        <v>0</v>
      </c>
      <c r="BO50" s="33">
        <v>0</v>
      </c>
      <c r="BP50" s="33"/>
    </row>
    <row r="51" spans="1:68" s="37" customFormat="1" ht="72" customHeight="1">
      <c r="A51" s="104" t="s">
        <v>171</v>
      </c>
      <c r="B51" s="35" t="s">
        <v>170</v>
      </c>
      <c r="C51" s="33" t="s">
        <v>70</v>
      </c>
      <c r="D51" s="33" t="s">
        <v>70</v>
      </c>
      <c r="E51" s="33" t="s">
        <v>71</v>
      </c>
      <c r="F51" s="33" t="s">
        <v>71</v>
      </c>
      <c r="G51" s="33" t="s">
        <v>70</v>
      </c>
      <c r="H51" s="33" t="s">
        <v>70</v>
      </c>
      <c r="I51" s="33"/>
      <c r="J51" s="33" t="s">
        <v>614</v>
      </c>
      <c r="K51" s="33" t="s">
        <v>844</v>
      </c>
      <c r="L51" s="33" t="s">
        <v>885</v>
      </c>
      <c r="M51" s="33" t="s">
        <v>886</v>
      </c>
      <c r="N51" s="92" t="s">
        <v>1026</v>
      </c>
      <c r="O51" s="92" t="s">
        <v>1058</v>
      </c>
      <c r="P51" s="92" t="s">
        <v>1059</v>
      </c>
      <c r="Q51" s="92"/>
      <c r="R51" s="137"/>
      <c r="S51" s="139"/>
      <c r="T51" s="139" t="s">
        <v>825</v>
      </c>
      <c r="U51" s="139" t="s">
        <v>829</v>
      </c>
      <c r="V51" s="139" t="s">
        <v>1209</v>
      </c>
      <c r="W51" s="139"/>
      <c r="X51" s="139"/>
      <c r="Y51" s="139"/>
      <c r="Z51" s="139"/>
      <c r="AA51" s="139">
        <v>5</v>
      </c>
      <c r="AB51" s="139"/>
      <c r="AC51" s="139"/>
      <c r="AD51" s="137" t="s">
        <v>1420</v>
      </c>
      <c r="AE51" s="137" t="s">
        <v>1421</v>
      </c>
      <c r="AF51" s="137" t="s">
        <v>1352</v>
      </c>
      <c r="AG51" s="137"/>
      <c r="AH51" s="137"/>
      <c r="AI51" s="137" t="s">
        <v>1305</v>
      </c>
      <c r="AJ51" s="137"/>
      <c r="AK51" s="137"/>
      <c r="AL51" s="137" t="s">
        <v>1305</v>
      </c>
      <c r="AM51" s="137"/>
      <c r="AN51" s="137"/>
      <c r="AO51" s="137" t="s">
        <v>1303</v>
      </c>
      <c r="AP51" s="137" t="s">
        <v>1418</v>
      </c>
      <c r="AQ51" s="137" t="s">
        <v>1304</v>
      </c>
      <c r="AR51" s="137" t="s">
        <v>1521</v>
      </c>
      <c r="AS51" s="137"/>
      <c r="AT51" s="137" t="s">
        <v>1190</v>
      </c>
      <c r="AU51" s="137" t="s">
        <v>1219</v>
      </c>
      <c r="AV51" s="137" t="s">
        <v>1595</v>
      </c>
      <c r="AW51" s="137" t="s">
        <v>1211</v>
      </c>
      <c r="AX51" s="33"/>
      <c r="AY51" s="33"/>
      <c r="AZ51" s="33"/>
      <c r="BA51" s="33"/>
      <c r="BB51" s="33"/>
      <c r="BC51" s="33"/>
      <c r="BD51" s="33"/>
      <c r="BE51" s="33"/>
      <c r="BF51" s="33" t="s">
        <v>73</v>
      </c>
      <c r="BG51" s="33">
        <v>1</v>
      </c>
      <c r="BH51" s="33">
        <v>1.6020599913279601</v>
      </c>
      <c r="BI51" s="33">
        <v>0.44934838881418199</v>
      </c>
      <c r="BJ51" s="33">
        <v>-0.27324019131725402</v>
      </c>
      <c r="BK51" s="33">
        <v>0</v>
      </c>
      <c r="BL51" s="33">
        <v>0</v>
      </c>
      <c r="BM51" s="33">
        <v>0</v>
      </c>
      <c r="BN51" s="33">
        <v>0</v>
      </c>
      <c r="BO51" s="33">
        <v>0</v>
      </c>
      <c r="BP51" s="33"/>
    </row>
    <row r="52" spans="1:68" s="37" customFormat="1" ht="72" customHeight="1">
      <c r="A52" s="104" t="s">
        <v>173</v>
      </c>
      <c r="B52" s="35" t="s">
        <v>172</v>
      </c>
      <c r="C52" s="33" t="s">
        <v>70</v>
      </c>
      <c r="D52" s="33" t="s">
        <v>70</v>
      </c>
      <c r="E52" s="33" t="s">
        <v>71</v>
      </c>
      <c r="F52" s="33" t="s">
        <v>71</v>
      </c>
      <c r="G52" s="33" t="s">
        <v>70</v>
      </c>
      <c r="H52" s="33" t="s">
        <v>70</v>
      </c>
      <c r="I52" s="33"/>
      <c r="J52" s="33" t="s">
        <v>615</v>
      </c>
      <c r="K52" s="33" t="s">
        <v>853</v>
      </c>
      <c r="L52" s="33" t="s">
        <v>887</v>
      </c>
      <c r="M52" s="33" t="s">
        <v>888</v>
      </c>
      <c r="N52" s="92" t="s">
        <v>1026</v>
      </c>
      <c r="O52" s="92" t="s">
        <v>1060</v>
      </c>
      <c r="P52" s="92" t="s">
        <v>1061</v>
      </c>
      <c r="Q52" s="92" t="s">
        <v>1152</v>
      </c>
      <c r="R52" s="137" t="s">
        <v>1172</v>
      </c>
      <c r="S52" s="139">
        <v>325</v>
      </c>
      <c r="T52" s="139" t="s">
        <v>825</v>
      </c>
      <c r="U52" s="139" t="s">
        <v>829</v>
      </c>
      <c r="V52" s="139" t="s">
        <v>1209</v>
      </c>
      <c r="W52" s="139"/>
      <c r="X52" s="139"/>
      <c r="Y52" s="139"/>
      <c r="Z52" s="139" t="s">
        <v>829</v>
      </c>
      <c r="AA52" s="139">
        <v>450</v>
      </c>
      <c r="AB52" s="139">
        <v>250</v>
      </c>
      <c r="AC52" s="139"/>
      <c r="AD52" s="137" t="s">
        <v>1192</v>
      </c>
      <c r="AE52" s="137" t="s">
        <v>1422</v>
      </c>
      <c r="AF52" s="137" t="s">
        <v>1191</v>
      </c>
      <c r="AG52" s="137">
        <v>1000</v>
      </c>
      <c r="AH52" s="137">
        <v>300</v>
      </c>
      <c r="AI52" s="137" t="s">
        <v>1445</v>
      </c>
      <c r="AJ52" s="137" t="s">
        <v>1444</v>
      </c>
      <c r="AK52" s="137" t="s">
        <v>1443</v>
      </c>
      <c r="AL52" s="150" t="s">
        <v>1478</v>
      </c>
      <c r="AM52" s="150" t="s">
        <v>1479</v>
      </c>
      <c r="AN52" s="150" t="s">
        <v>1442</v>
      </c>
      <c r="AO52" s="150" t="s">
        <v>1278</v>
      </c>
      <c r="AP52" s="150"/>
      <c r="AQ52" s="150"/>
      <c r="AR52" s="150" t="s">
        <v>1278</v>
      </c>
      <c r="AS52" s="150"/>
      <c r="AT52" s="159"/>
      <c r="AU52" s="137" t="s">
        <v>1220</v>
      </c>
      <c r="AV52" s="137" t="s">
        <v>1154</v>
      </c>
      <c r="AW52" s="137" t="s">
        <v>1211</v>
      </c>
      <c r="AX52" s="33"/>
      <c r="AY52" s="33"/>
      <c r="AZ52" s="33"/>
      <c r="BA52" s="33"/>
      <c r="BB52" s="33"/>
      <c r="BC52" s="33"/>
      <c r="BD52" s="33"/>
      <c r="BE52" s="33"/>
      <c r="BF52" s="33" t="s">
        <v>73</v>
      </c>
      <c r="BG52" s="33">
        <v>1.6020599913279601</v>
      </c>
      <c r="BH52" s="33">
        <v>1.3010299956639799</v>
      </c>
      <c r="BI52" s="33">
        <v>1.46480433086318</v>
      </c>
      <c r="BJ52" s="33">
        <v>1.16470014203617</v>
      </c>
      <c r="BK52" s="33">
        <v>0</v>
      </c>
      <c r="BL52" s="33">
        <v>0</v>
      </c>
      <c r="BM52" s="33">
        <v>0</v>
      </c>
      <c r="BN52" s="33">
        <v>0</v>
      </c>
      <c r="BO52" s="33">
        <v>0</v>
      </c>
      <c r="BP52" s="33"/>
    </row>
    <row r="53" spans="1:68" s="37" customFormat="1" ht="72" hidden="1" customHeight="1">
      <c r="A53" s="104" t="s">
        <v>175</v>
      </c>
      <c r="B53" s="35" t="s">
        <v>174</v>
      </c>
      <c r="C53" s="33" t="s">
        <v>70</v>
      </c>
      <c r="D53" s="33" t="s">
        <v>71</v>
      </c>
      <c r="E53" s="33" t="s">
        <v>71</v>
      </c>
      <c r="F53" s="33" t="s">
        <v>71</v>
      </c>
      <c r="G53" s="33" t="s">
        <v>70</v>
      </c>
      <c r="H53" s="33" t="s">
        <v>70</v>
      </c>
      <c r="I53" s="33"/>
      <c r="J53" s="33" t="s">
        <v>616</v>
      </c>
      <c r="K53" s="33"/>
      <c r="L53" s="33"/>
      <c r="M53" s="33"/>
      <c r="N53" s="92"/>
      <c r="O53" s="92"/>
      <c r="P53" s="92"/>
      <c r="Q53" s="92"/>
      <c r="R53" s="12"/>
      <c r="S53" s="28"/>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33"/>
      <c r="AY53" s="33"/>
      <c r="AZ53" s="33"/>
      <c r="BA53" s="33"/>
      <c r="BB53" s="33"/>
      <c r="BC53" s="33"/>
      <c r="BD53" s="33"/>
      <c r="BE53" s="33"/>
      <c r="BF53" s="33" t="s">
        <v>76</v>
      </c>
      <c r="BG53" s="33">
        <v>1</v>
      </c>
      <c r="BH53" s="33">
        <v>1</v>
      </c>
      <c r="BI53" s="33">
        <v>1.1038858709025501</v>
      </c>
      <c r="BJ53" s="33">
        <v>1.77082764353103E-2</v>
      </c>
      <c r="BK53" s="33">
        <v>0</v>
      </c>
      <c r="BL53" s="33">
        <v>0</v>
      </c>
      <c r="BM53" s="33">
        <v>0</v>
      </c>
      <c r="BN53" s="33">
        <v>0</v>
      </c>
      <c r="BO53" s="33">
        <v>0</v>
      </c>
      <c r="BP53" s="33"/>
    </row>
    <row r="54" spans="1:68" s="37" customFormat="1" ht="72" hidden="1" customHeight="1">
      <c r="A54" s="104" t="s">
        <v>177</v>
      </c>
      <c r="B54" s="35" t="s">
        <v>176</v>
      </c>
      <c r="C54" s="33" t="s">
        <v>70</v>
      </c>
      <c r="D54" s="33" t="s">
        <v>70</v>
      </c>
      <c r="E54" s="33" t="s">
        <v>71</v>
      </c>
      <c r="F54" s="33" t="s">
        <v>71</v>
      </c>
      <c r="G54" s="33" t="s">
        <v>72</v>
      </c>
      <c r="H54" s="33" t="s">
        <v>70</v>
      </c>
      <c r="I54" s="33"/>
      <c r="J54" s="33" t="s">
        <v>617</v>
      </c>
      <c r="K54" s="33"/>
      <c r="L54" s="33"/>
      <c r="M54" s="33"/>
      <c r="N54" s="92"/>
      <c r="O54" s="92"/>
      <c r="P54" s="92"/>
      <c r="Q54" s="92"/>
      <c r="R54" s="12"/>
      <c r="S54" s="28"/>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33"/>
      <c r="AY54" s="33"/>
      <c r="AZ54" s="33"/>
      <c r="BA54" s="33"/>
      <c r="BB54" s="33"/>
      <c r="BC54" s="33"/>
      <c r="BD54" s="33"/>
      <c r="BE54" s="33"/>
      <c r="BF54" s="33" t="s">
        <v>76</v>
      </c>
      <c r="BG54" s="33"/>
      <c r="BH54" s="33">
        <v>1.6020599913279601</v>
      </c>
      <c r="BI54" s="33">
        <v>1.0905767483664499</v>
      </c>
      <c r="BJ54" s="33">
        <v>-1.1504212566527601</v>
      </c>
      <c r="BK54" s="33">
        <v>0</v>
      </c>
      <c r="BL54" s="33">
        <v>0</v>
      </c>
      <c r="BM54" s="33">
        <v>0</v>
      </c>
      <c r="BN54" s="33">
        <v>0</v>
      </c>
      <c r="BO54" s="33">
        <v>0</v>
      </c>
      <c r="BP54" s="33"/>
    </row>
    <row r="55" spans="1:68" s="37" customFormat="1" ht="72" hidden="1" customHeight="1">
      <c r="A55" s="104" t="s">
        <v>179</v>
      </c>
      <c r="B55" s="35" t="s">
        <v>178</v>
      </c>
      <c r="C55" s="33" t="s">
        <v>70</v>
      </c>
      <c r="D55" s="33" t="s">
        <v>70</v>
      </c>
      <c r="E55" s="33" t="s">
        <v>71</v>
      </c>
      <c r="F55" s="33" t="s">
        <v>70</v>
      </c>
      <c r="G55" s="33" t="s">
        <v>70</v>
      </c>
      <c r="H55" s="33" t="s">
        <v>70</v>
      </c>
      <c r="I55" s="33"/>
      <c r="J55" s="33" t="s">
        <v>618</v>
      </c>
      <c r="K55" s="33"/>
      <c r="L55" s="33"/>
      <c r="M55" s="33"/>
      <c r="N55" s="92"/>
      <c r="O55" s="92"/>
      <c r="P55" s="92"/>
      <c r="Q55" s="92"/>
      <c r="R55" s="12"/>
      <c r="S55" s="28"/>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33"/>
      <c r="AY55" s="33"/>
      <c r="AZ55" s="33"/>
      <c r="BA55" s="33"/>
      <c r="BB55" s="33"/>
      <c r="BC55" s="33"/>
      <c r="BD55" s="33"/>
      <c r="BE55" s="33"/>
      <c r="BF55" s="33" t="s">
        <v>76</v>
      </c>
      <c r="BG55" s="33">
        <v>1</v>
      </c>
      <c r="BH55" s="33">
        <v>1</v>
      </c>
      <c r="BI55" s="33">
        <v>0.97944807019282998</v>
      </c>
      <c r="BJ55" s="33">
        <v>-0.45611393532215599</v>
      </c>
      <c r="BK55" s="33">
        <v>0</v>
      </c>
      <c r="BL55" s="33">
        <v>0</v>
      </c>
      <c r="BM55" s="33">
        <v>0</v>
      </c>
      <c r="BN55" s="33">
        <v>0</v>
      </c>
      <c r="BO55" s="33">
        <v>0</v>
      </c>
      <c r="BP55" s="33"/>
    </row>
    <row r="56" spans="1:68" s="37" customFormat="1" ht="72" hidden="1" customHeight="1">
      <c r="A56" s="104" t="s">
        <v>181</v>
      </c>
      <c r="B56" s="35" t="s">
        <v>180</v>
      </c>
      <c r="C56" s="33" t="s">
        <v>70</v>
      </c>
      <c r="D56" s="33" t="s">
        <v>70</v>
      </c>
      <c r="E56" s="33" t="s">
        <v>71</v>
      </c>
      <c r="F56" s="33" t="s">
        <v>70</v>
      </c>
      <c r="G56" s="33" t="s">
        <v>72</v>
      </c>
      <c r="H56" s="33" t="s">
        <v>70</v>
      </c>
      <c r="I56" s="33"/>
      <c r="J56" s="33" t="s">
        <v>619</v>
      </c>
      <c r="K56" s="33"/>
      <c r="L56" s="33"/>
      <c r="M56" s="33"/>
      <c r="N56" s="92"/>
      <c r="O56" s="92"/>
      <c r="P56" s="92"/>
      <c r="Q56" s="92"/>
      <c r="R56" s="12"/>
      <c r="S56" s="28"/>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33"/>
      <c r="AY56" s="33"/>
      <c r="AZ56" s="33"/>
      <c r="BA56" s="33"/>
      <c r="BB56" s="33"/>
      <c r="BC56" s="33"/>
      <c r="BD56" s="33"/>
      <c r="BE56" s="33"/>
      <c r="BF56" s="33" t="s">
        <v>76</v>
      </c>
      <c r="BG56" s="33">
        <v>1</v>
      </c>
      <c r="BH56" s="33">
        <v>1</v>
      </c>
      <c r="BI56" s="33">
        <v>0.68334499898965295</v>
      </c>
      <c r="BJ56" s="33">
        <v>-0.15029337434568099</v>
      </c>
      <c r="BK56" s="33">
        <v>0</v>
      </c>
      <c r="BL56" s="33">
        <v>0</v>
      </c>
      <c r="BM56" s="33">
        <v>0</v>
      </c>
      <c r="BN56" s="33">
        <v>0</v>
      </c>
      <c r="BO56" s="33">
        <v>0</v>
      </c>
      <c r="BP56" s="33"/>
    </row>
    <row r="57" spans="1:68" s="37" customFormat="1" ht="72" hidden="1" customHeight="1">
      <c r="A57" s="104" t="s">
        <v>183</v>
      </c>
      <c r="B57" s="35" t="s">
        <v>182</v>
      </c>
      <c r="C57" s="33" t="s">
        <v>70</v>
      </c>
      <c r="D57" s="33" t="s">
        <v>70</v>
      </c>
      <c r="E57" s="33" t="s">
        <v>71</v>
      </c>
      <c r="F57" s="33" t="s">
        <v>71</v>
      </c>
      <c r="G57" s="33" t="s">
        <v>70</v>
      </c>
      <c r="H57" s="33" t="s">
        <v>70</v>
      </c>
      <c r="I57" s="33"/>
      <c r="J57" s="33" t="s">
        <v>620</v>
      </c>
      <c r="K57" s="33"/>
      <c r="L57" s="33"/>
      <c r="M57" s="33"/>
      <c r="N57" s="92"/>
      <c r="O57" s="92"/>
      <c r="P57" s="92"/>
      <c r="Q57" s="92"/>
      <c r="R57" s="12"/>
      <c r="S57" s="28"/>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33"/>
      <c r="AY57" s="33"/>
      <c r="AZ57" s="33"/>
      <c r="BA57" s="33"/>
      <c r="BB57" s="33"/>
      <c r="BC57" s="33"/>
      <c r="BD57" s="33"/>
      <c r="BE57" s="33"/>
      <c r="BF57" s="33" t="s">
        <v>76</v>
      </c>
      <c r="BG57" s="33"/>
      <c r="BH57" s="33"/>
      <c r="BI57" s="33">
        <v>1.48058942111465</v>
      </c>
      <c r="BJ57" s="33">
        <v>1.3364270289523501</v>
      </c>
      <c r="BK57" s="33">
        <v>0</v>
      </c>
      <c r="BL57" s="33">
        <v>0</v>
      </c>
      <c r="BM57" s="33">
        <v>0</v>
      </c>
      <c r="BN57" s="33">
        <v>0</v>
      </c>
      <c r="BO57" s="33">
        <v>0</v>
      </c>
      <c r="BP57" s="33"/>
    </row>
    <row r="58" spans="1:68" s="30" customFormat="1" ht="72" customHeight="1">
      <c r="A58" s="43" t="s">
        <v>185</v>
      </c>
      <c r="B58" s="44" t="s">
        <v>184</v>
      </c>
      <c r="C58" s="30" t="s">
        <v>70</v>
      </c>
      <c r="D58" s="30" t="s">
        <v>70</v>
      </c>
      <c r="E58" s="30" t="s">
        <v>71</v>
      </c>
      <c r="F58" s="30" t="s">
        <v>71</v>
      </c>
      <c r="G58" s="30" t="s">
        <v>72</v>
      </c>
      <c r="H58" s="30" t="s">
        <v>71</v>
      </c>
      <c r="J58" s="30" t="s">
        <v>621</v>
      </c>
      <c r="K58" s="30" t="s">
        <v>844</v>
      </c>
      <c r="L58" s="30" t="s">
        <v>889</v>
      </c>
      <c r="M58" s="30" t="s">
        <v>890</v>
      </c>
      <c r="N58" s="94" t="s">
        <v>1026</v>
      </c>
      <c r="O58" s="94" t="s">
        <v>1062</v>
      </c>
      <c r="P58" s="94" t="s">
        <v>1063</v>
      </c>
      <c r="Q58" s="94"/>
      <c r="R58" s="141"/>
      <c r="S58" s="142"/>
      <c r="T58" s="142" t="s">
        <v>825</v>
      </c>
      <c r="U58" s="142" t="s">
        <v>829</v>
      </c>
      <c r="V58" s="142" t="s">
        <v>1208</v>
      </c>
      <c r="W58" s="142"/>
      <c r="X58" s="142"/>
      <c r="Y58" s="142"/>
      <c r="Z58" s="142" t="s">
        <v>829</v>
      </c>
      <c r="AA58" s="142"/>
      <c r="AB58" s="142"/>
      <c r="AC58" s="142"/>
      <c r="AD58" s="141" t="s">
        <v>839</v>
      </c>
      <c r="AE58" s="141"/>
      <c r="AF58" s="141" t="s">
        <v>839</v>
      </c>
      <c r="AG58" s="141">
        <v>250</v>
      </c>
      <c r="AH58" s="141">
        <v>75</v>
      </c>
      <c r="AI58" s="141" t="s">
        <v>1447</v>
      </c>
      <c r="AJ58" s="141" t="s">
        <v>1446</v>
      </c>
      <c r="AK58" s="141" t="s">
        <v>1195</v>
      </c>
      <c r="AL58" s="141" t="s">
        <v>1553</v>
      </c>
      <c r="AM58" s="141" t="s">
        <v>1480</v>
      </c>
      <c r="AN58" s="141" t="s">
        <v>1196</v>
      </c>
      <c r="AO58" s="141"/>
      <c r="AP58" s="141"/>
      <c r="AQ58" s="141"/>
      <c r="AR58" s="141"/>
      <c r="AS58" s="141"/>
      <c r="AT58" s="141"/>
      <c r="AU58" s="141" t="s">
        <v>1279</v>
      </c>
      <c r="AV58" s="141" t="s">
        <v>1595</v>
      </c>
      <c r="AW58" s="141" t="s">
        <v>1382</v>
      </c>
      <c r="AZ58" s="29" t="s">
        <v>754</v>
      </c>
      <c r="BA58" s="63" t="s">
        <v>1016</v>
      </c>
      <c r="BF58" s="30" t="s">
        <v>73</v>
      </c>
      <c r="BI58" s="30">
        <v>1.09894830896064</v>
      </c>
      <c r="BJ58" s="30">
        <v>-0.68148244509181399</v>
      </c>
      <c r="BK58" s="30">
        <v>0</v>
      </c>
      <c r="BL58" s="30">
        <v>1</v>
      </c>
      <c r="BM58" s="30">
        <v>1</v>
      </c>
      <c r="BN58" s="30">
        <v>0</v>
      </c>
      <c r="BO58" s="30">
        <v>0</v>
      </c>
      <c r="BP58" s="30" t="s">
        <v>530</v>
      </c>
    </row>
    <row r="59" spans="1:68" s="37" customFormat="1" ht="72" customHeight="1">
      <c r="A59" s="103" t="s">
        <v>187</v>
      </c>
      <c r="B59" s="35" t="s">
        <v>186</v>
      </c>
      <c r="C59" s="36" t="s">
        <v>72</v>
      </c>
      <c r="D59" s="36" t="s">
        <v>72</v>
      </c>
      <c r="E59" s="36" t="s">
        <v>70</v>
      </c>
      <c r="F59" s="36" t="s">
        <v>70</v>
      </c>
      <c r="G59" s="36" t="s">
        <v>72</v>
      </c>
      <c r="H59" s="36" t="s">
        <v>71</v>
      </c>
      <c r="I59" s="36"/>
      <c r="J59" s="36" t="s">
        <v>622</v>
      </c>
      <c r="K59" s="36" t="s">
        <v>837</v>
      </c>
      <c r="L59" s="36" t="s">
        <v>891</v>
      </c>
      <c r="M59" s="36" t="s">
        <v>839</v>
      </c>
      <c r="N59" s="90" t="s">
        <v>1026</v>
      </c>
      <c r="O59" s="90" t="s">
        <v>1026</v>
      </c>
      <c r="P59" s="90" t="s">
        <v>1064</v>
      </c>
      <c r="Q59" s="90"/>
      <c r="R59" s="140"/>
      <c r="S59" s="138"/>
      <c r="T59" s="138" t="s">
        <v>1265</v>
      </c>
      <c r="U59" s="138" t="s">
        <v>825</v>
      </c>
      <c r="V59" s="138"/>
      <c r="W59" s="138"/>
      <c r="X59" s="138"/>
      <c r="Y59" s="138"/>
      <c r="Z59" s="138"/>
      <c r="AA59" s="138"/>
      <c r="AB59" s="138"/>
      <c r="AC59" s="138"/>
      <c r="AD59" s="140" t="s">
        <v>839</v>
      </c>
      <c r="AE59" s="140"/>
      <c r="AF59" s="140" t="s">
        <v>839</v>
      </c>
      <c r="AG59" s="140"/>
      <c r="AH59" s="140"/>
      <c r="AI59" s="140" t="s">
        <v>839</v>
      </c>
      <c r="AJ59" s="140"/>
      <c r="AK59" s="140" t="s">
        <v>839</v>
      </c>
      <c r="AL59" s="140" t="s">
        <v>839</v>
      </c>
      <c r="AM59" s="140"/>
      <c r="AN59" s="140" t="s">
        <v>839</v>
      </c>
      <c r="AO59" s="140" t="s">
        <v>839</v>
      </c>
      <c r="AP59" s="140"/>
      <c r="AQ59" s="140" t="s">
        <v>839</v>
      </c>
      <c r="AR59" s="140" t="s">
        <v>839</v>
      </c>
      <c r="AS59" s="140"/>
      <c r="AT59" s="140" t="s">
        <v>839</v>
      </c>
      <c r="AU59" s="140" t="s">
        <v>113</v>
      </c>
      <c r="AV59" s="140" t="s">
        <v>113</v>
      </c>
      <c r="AW59" s="140" t="s">
        <v>113</v>
      </c>
      <c r="AX59" s="36"/>
      <c r="AY59" s="36"/>
      <c r="AZ59" s="36"/>
      <c r="BA59" s="36"/>
      <c r="BB59" s="36"/>
      <c r="BC59" s="36"/>
      <c r="BD59" s="36"/>
      <c r="BE59" s="36"/>
      <c r="BF59" s="36" t="s">
        <v>73</v>
      </c>
      <c r="BG59" s="36"/>
      <c r="BH59" s="36"/>
      <c r="BI59" s="36">
        <v>1.14047094633556</v>
      </c>
      <c r="BJ59" s="36"/>
      <c r="BK59" s="36">
        <v>0</v>
      </c>
      <c r="BL59" s="36">
        <v>0</v>
      </c>
      <c r="BM59" s="36">
        <v>0</v>
      </c>
      <c r="BN59" s="36">
        <v>0</v>
      </c>
      <c r="BO59" s="36">
        <v>0</v>
      </c>
      <c r="BP59" s="36"/>
    </row>
    <row r="60" spans="1:68" s="37" customFormat="1" ht="72" customHeight="1">
      <c r="A60" s="126" t="s">
        <v>189</v>
      </c>
      <c r="B60" s="35" t="s">
        <v>188</v>
      </c>
      <c r="C60" s="33" t="s">
        <v>70</v>
      </c>
      <c r="D60" s="33" t="s">
        <v>70</v>
      </c>
      <c r="E60" s="33" t="s">
        <v>71</v>
      </c>
      <c r="F60" s="33" t="s">
        <v>71</v>
      </c>
      <c r="G60" s="33" t="s">
        <v>72</v>
      </c>
      <c r="H60" s="33" t="s">
        <v>70</v>
      </c>
      <c r="I60" s="33"/>
      <c r="J60" s="33" t="s">
        <v>623</v>
      </c>
      <c r="K60" s="33" t="s">
        <v>844</v>
      </c>
      <c r="L60" s="33" t="s">
        <v>892</v>
      </c>
      <c r="M60" s="33" t="s">
        <v>893</v>
      </c>
      <c r="N60" s="92" t="s">
        <v>1026</v>
      </c>
      <c r="O60" s="92" t="s">
        <v>1037</v>
      </c>
      <c r="P60" s="92" t="s">
        <v>1065</v>
      </c>
      <c r="Q60" s="92" t="s">
        <v>1167</v>
      </c>
      <c r="R60" s="137" t="s">
        <v>1173</v>
      </c>
      <c r="S60" s="139"/>
      <c r="T60" s="139" t="s">
        <v>825</v>
      </c>
      <c r="U60" s="139" t="s">
        <v>829</v>
      </c>
      <c r="V60" s="139" t="s">
        <v>1207</v>
      </c>
      <c r="W60" s="139" t="s">
        <v>829</v>
      </c>
      <c r="X60" s="139" t="s">
        <v>829</v>
      </c>
      <c r="Y60" s="139" t="s">
        <v>1556</v>
      </c>
      <c r="Z60" s="139"/>
      <c r="AA60" s="139"/>
      <c r="AB60" s="139">
        <v>1000</v>
      </c>
      <c r="AC60" s="139">
        <v>1</v>
      </c>
      <c r="AD60" s="137" t="s">
        <v>1400</v>
      </c>
      <c r="AE60" s="137"/>
      <c r="AF60" s="137" t="s">
        <v>1398</v>
      </c>
      <c r="AG60" s="137"/>
      <c r="AH60" s="137"/>
      <c r="AI60" s="137" t="s">
        <v>1183</v>
      </c>
      <c r="AJ60" s="137"/>
      <c r="AK60" s="137"/>
      <c r="AL60" s="137" t="s">
        <v>1183</v>
      </c>
      <c r="AM60" s="137"/>
      <c r="AN60" s="137" t="s">
        <v>839</v>
      </c>
      <c r="AO60" s="137" t="s">
        <v>1505</v>
      </c>
      <c r="AP60" s="137" t="s">
        <v>1506</v>
      </c>
      <c r="AQ60" s="137" t="s">
        <v>1300</v>
      </c>
      <c r="AR60" s="137" t="s">
        <v>1522</v>
      </c>
      <c r="AS60" s="137"/>
      <c r="AT60" s="137" t="s">
        <v>1197</v>
      </c>
      <c r="AU60" s="137" t="s">
        <v>1286</v>
      </c>
      <c r="AV60" s="149" t="s">
        <v>1584</v>
      </c>
      <c r="AW60" s="137" t="s">
        <v>1379</v>
      </c>
      <c r="AX60" s="33"/>
      <c r="AY60" s="33"/>
      <c r="AZ60" s="33"/>
      <c r="BA60" s="33"/>
      <c r="BB60" s="33"/>
      <c r="BC60" s="33"/>
      <c r="BD60" s="33"/>
      <c r="BE60" s="33"/>
      <c r="BF60" s="33" t="s">
        <v>73</v>
      </c>
      <c r="BG60" s="33"/>
      <c r="BH60" s="33"/>
      <c r="BI60" s="33">
        <v>0.65704881734162202</v>
      </c>
      <c r="BJ60" s="33">
        <v>0.68501095426772896</v>
      </c>
      <c r="BK60" s="33">
        <v>0</v>
      </c>
      <c r="BL60" s="33">
        <v>0</v>
      </c>
      <c r="BM60" s="33">
        <v>0</v>
      </c>
      <c r="BN60" s="33">
        <v>0</v>
      </c>
      <c r="BO60" s="33">
        <v>0</v>
      </c>
      <c r="BP60" s="33"/>
    </row>
    <row r="61" spans="1:68" s="37" customFormat="1" ht="6" hidden="1" customHeight="1">
      <c r="A61" s="104" t="s">
        <v>191</v>
      </c>
      <c r="B61" s="35" t="s">
        <v>190</v>
      </c>
      <c r="C61" s="33" t="s">
        <v>70</v>
      </c>
      <c r="D61" s="33" t="s">
        <v>70</v>
      </c>
      <c r="E61" s="33" t="s">
        <v>71</v>
      </c>
      <c r="F61" s="33" t="s">
        <v>71</v>
      </c>
      <c r="G61" s="33" t="s">
        <v>72</v>
      </c>
      <c r="H61" s="33" t="s">
        <v>71</v>
      </c>
      <c r="I61" s="33"/>
      <c r="J61" s="33" t="s">
        <v>624</v>
      </c>
      <c r="K61" s="33"/>
      <c r="L61" s="33"/>
      <c r="M61" s="33"/>
      <c r="N61" s="92"/>
      <c r="O61" s="92"/>
      <c r="P61" s="92"/>
      <c r="Q61" s="92"/>
      <c r="R61" s="12"/>
      <c r="S61" s="28"/>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33"/>
      <c r="AY61" s="33"/>
      <c r="AZ61" s="33"/>
      <c r="BA61" s="33"/>
      <c r="BB61" s="33"/>
      <c r="BC61" s="33"/>
      <c r="BD61" s="33"/>
      <c r="BE61" s="33"/>
      <c r="BF61" s="33" t="s">
        <v>76</v>
      </c>
      <c r="BG61" s="33"/>
      <c r="BH61" s="33"/>
      <c r="BI61" s="33">
        <v>2.2241957791968101</v>
      </c>
      <c r="BJ61" s="33"/>
      <c r="BK61" s="33">
        <v>0</v>
      </c>
      <c r="BL61" s="33">
        <v>0</v>
      </c>
      <c r="BM61" s="33">
        <v>0</v>
      </c>
      <c r="BN61" s="33">
        <v>0</v>
      </c>
      <c r="BO61" s="33">
        <v>0</v>
      </c>
      <c r="BP61" s="33"/>
    </row>
    <row r="62" spans="1:68" s="37" customFormat="1" ht="72" customHeight="1">
      <c r="A62" s="104" t="s">
        <v>193</v>
      </c>
      <c r="B62" s="35" t="s">
        <v>192</v>
      </c>
      <c r="C62" s="33" t="s">
        <v>72</v>
      </c>
      <c r="D62" s="33" t="s">
        <v>72</v>
      </c>
      <c r="E62" s="33" t="s">
        <v>71</v>
      </c>
      <c r="F62" s="33" t="s">
        <v>71</v>
      </c>
      <c r="G62" s="33" t="s">
        <v>72</v>
      </c>
      <c r="H62" s="33" t="s">
        <v>70</v>
      </c>
      <c r="I62" s="33"/>
      <c r="J62" s="33" t="s">
        <v>625</v>
      </c>
      <c r="K62" s="33" t="s">
        <v>866</v>
      </c>
      <c r="L62" s="33" t="s">
        <v>894</v>
      </c>
      <c r="M62" s="33" t="s">
        <v>895</v>
      </c>
      <c r="N62" s="92" t="s">
        <v>1026</v>
      </c>
      <c r="O62" s="92" t="s">
        <v>1066</v>
      </c>
      <c r="P62" s="92" t="s">
        <v>1067</v>
      </c>
      <c r="Q62" s="92"/>
      <c r="R62" s="137"/>
      <c r="S62" s="139">
        <v>215</v>
      </c>
      <c r="T62" s="139" t="s">
        <v>1268</v>
      </c>
      <c r="U62" s="139" t="s">
        <v>825</v>
      </c>
      <c r="V62" s="139"/>
      <c r="W62" s="139"/>
      <c r="X62" s="139"/>
      <c r="Y62" s="139"/>
      <c r="Z62" s="139"/>
      <c r="AA62" s="139"/>
      <c r="AB62" s="139"/>
      <c r="AC62" s="139"/>
      <c r="AD62" s="137" t="s">
        <v>839</v>
      </c>
      <c r="AE62" s="137"/>
      <c r="AF62" s="137" t="s">
        <v>839</v>
      </c>
      <c r="AG62" s="137"/>
      <c r="AH62" s="137"/>
      <c r="AI62" s="137" t="s">
        <v>839</v>
      </c>
      <c r="AJ62" s="137"/>
      <c r="AK62" s="137" t="s">
        <v>839</v>
      </c>
      <c r="AL62" s="137" t="s">
        <v>839</v>
      </c>
      <c r="AM62" s="137"/>
      <c r="AN62" s="137" t="s">
        <v>839</v>
      </c>
      <c r="AO62" s="137" t="s">
        <v>839</v>
      </c>
      <c r="AP62" s="137"/>
      <c r="AQ62" s="137" t="s">
        <v>839</v>
      </c>
      <c r="AR62" s="137" t="s">
        <v>839</v>
      </c>
      <c r="AS62" s="137"/>
      <c r="AT62" s="137" t="s">
        <v>839</v>
      </c>
      <c r="AU62" s="137" t="s">
        <v>1284</v>
      </c>
      <c r="AV62" s="137" t="s">
        <v>1596</v>
      </c>
      <c r="AW62" s="137" t="s">
        <v>1587</v>
      </c>
      <c r="AX62" s="33"/>
      <c r="AY62" s="33"/>
      <c r="AZ62" s="33"/>
      <c r="BA62" s="33"/>
      <c r="BB62" s="33"/>
      <c r="BC62" s="33"/>
      <c r="BD62" s="33"/>
      <c r="BE62" s="33"/>
      <c r="BF62" s="33" t="s">
        <v>73</v>
      </c>
      <c r="BG62" s="33">
        <v>1.6020599913279601</v>
      </c>
      <c r="BH62" s="33"/>
      <c r="BI62" s="33">
        <v>0.98423856978648605</v>
      </c>
      <c r="BJ62" s="33"/>
      <c r="BK62" s="33">
        <v>0</v>
      </c>
      <c r="BL62" s="33">
        <v>0</v>
      </c>
      <c r="BM62" s="33">
        <v>0</v>
      </c>
      <c r="BN62" s="33">
        <v>0</v>
      </c>
      <c r="BO62" s="33">
        <v>0</v>
      </c>
      <c r="BP62" s="33"/>
    </row>
    <row r="63" spans="1:68" s="37" customFormat="1" ht="72" hidden="1" customHeight="1">
      <c r="A63" s="104" t="s">
        <v>195</v>
      </c>
      <c r="B63" s="35" t="s">
        <v>194</v>
      </c>
      <c r="C63" s="33" t="s">
        <v>70</v>
      </c>
      <c r="D63" s="33" t="s">
        <v>70</v>
      </c>
      <c r="E63" s="33" t="s">
        <v>71</v>
      </c>
      <c r="F63" s="33" t="s">
        <v>71</v>
      </c>
      <c r="G63" s="33" t="s">
        <v>72</v>
      </c>
      <c r="H63" s="33" t="s">
        <v>70</v>
      </c>
      <c r="I63" s="33" t="s">
        <v>72</v>
      </c>
      <c r="J63" s="33" t="s">
        <v>626</v>
      </c>
      <c r="K63" s="33"/>
      <c r="L63" s="33"/>
      <c r="M63" s="33"/>
      <c r="N63" s="92"/>
      <c r="O63" s="92"/>
      <c r="P63" s="92"/>
      <c r="Q63" s="92"/>
      <c r="R63" s="12"/>
      <c r="S63" s="28"/>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33"/>
      <c r="AY63" s="33"/>
      <c r="AZ63" s="33"/>
      <c r="BA63" s="33"/>
      <c r="BB63" s="33"/>
      <c r="BC63" s="33"/>
      <c r="BD63" s="33"/>
      <c r="BE63" s="33"/>
      <c r="BF63" s="33" t="s">
        <v>76</v>
      </c>
      <c r="BG63" s="33">
        <v>1.6020599913279601</v>
      </c>
      <c r="BH63" s="33"/>
      <c r="BI63" s="33">
        <v>1.0312191644573101</v>
      </c>
      <c r="BJ63" s="33"/>
      <c r="BK63" s="33">
        <v>0</v>
      </c>
      <c r="BL63" s="33">
        <v>0</v>
      </c>
      <c r="BM63" s="33">
        <v>0</v>
      </c>
      <c r="BN63" s="33">
        <v>0</v>
      </c>
      <c r="BO63" s="33">
        <v>0</v>
      </c>
      <c r="BP63" s="33"/>
    </row>
    <row r="64" spans="1:68" s="37" customFormat="1" ht="72" hidden="1" customHeight="1">
      <c r="A64" s="104" t="s">
        <v>197</v>
      </c>
      <c r="B64" s="35" t="s">
        <v>196</v>
      </c>
      <c r="C64" s="33" t="s">
        <v>70</v>
      </c>
      <c r="D64" s="33" t="s">
        <v>70</v>
      </c>
      <c r="E64" s="33" t="s">
        <v>71</v>
      </c>
      <c r="F64" s="33" t="s">
        <v>71</v>
      </c>
      <c r="G64" s="33" t="s">
        <v>72</v>
      </c>
      <c r="H64" s="33" t="s">
        <v>70</v>
      </c>
      <c r="I64" s="33"/>
      <c r="J64" s="33" t="s">
        <v>627</v>
      </c>
      <c r="K64" s="33"/>
      <c r="L64" s="33"/>
      <c r="M64" s="33"/>
      <c r="N64" s="92"/>
      <c r="O64" s="92"/>
      <c r="P64" s="92"/>
      <c r="Q64" s="92"/>
      <c r="R64" s="12"/>
      <c r="S64" s="28"/>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33"/>
      <c r="AY64" s="33"/>
      <c r="AZ64" s="33"/>
      <c r="BA64" s="33"/>
      <c r="BB64" s="33"/>
      <c r="BC64" s="33"/>
      <c r="BD64" s="33"/>
      <c r="BE64" s="33"/>
      <c r="BF64" s="33" t="s">
        <v>76</v>
      </c>
      <c r="BG64" s="33"/>
      <c r="BH64" s="33"/>
      <c r="BI64" s="33">
        <v>0.64836725535207995</v>
      </c>
      <c r="BJ64" s="33">
        <v>0.94820332839897004</v>
      </c>
      <c r="BK64" s="33">
        <v>0</v>
      </c>
      <c r="BL64" s="33">
        <v>0</v>
      </c>
      <c r="BM64" s="33">
        <v>0</v>
      </c>
      <c r="BN64" s="33">
        <v>0</v>
      </c>
      <c r="BO64" s="33">
        <v>0</v>
      </c>
      <c r="BP64" s="33"/>
    </row>
    <row r="65" spans="1:68" s="37" customFormat="1" ht="72" hidden="1" customHeight="1">
      <c r="A65" s="104" t="s">
        <v>199</v>
      </c>
      <c r="B65" s="35" t="s">
        <v>198</v>
      </c>
      <c r="C65" s="33" t="s">
        <v>70</v>
      </c>
      <c r="D65" s="33" t="s">
        <v>70</v>
      </c>
      <c r="E65" s="33" t="s">
        <v>71</v>
      </c>
      <c r="F65" s="33" t="s">
        <v>71</v>
      </c>
      <c r="G65" s="33" t="s">
        <v>70</v>
      </c>
      <c r="H65" s="33" t="s">
        <v>70</v>
      </c>
      <c r="I65" s="33"/>
      <c r="J65" s="33" t="s">
        <v>628</v>
      </c>
      <c r="K65" s="33"/>
      <c r="L65" s="33"/>
      <c r="M65" s="33"/>
      <c r="N65" s="92"/>
      <c r="O65" s="92"/>
      <c r="P65" s="92"/>
      <c r="Q65" s="92"/>
      <c r="R65" s="12"/>
      <c r="S65" s="28"/>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33"/>
      <c r="AY65" s="33"/>
      <c r="AZ65" s="33"/>
      <c r="BA65" s="33"/>
      <c r="BB65" s="33"/>
      <c r="BC65" s="33"/>
      <c r="BD65" s="33"/>
      <c r="BE65" s="33"/>
      <c r="BF65" s="33" t="s">
        <v>76</v>
      </c>
      <c r="BG65" s="33"/>
      <c r="BH65" s="33"/>
      <c r="BI65" s="33">
        <v>0.70647621349473699</v>
      </c>
      <c r="BJ65" s="33">
        <v>0.26446694739191701</v>
      </c>
      <c r="BK65" s="33">
        <v>0</v>
      </c>
      <c r="BL65" s="33">
        <v>0</v>
      </c>
      <c r="BM65" s="33">
        <v>0</v>
      </c>
      <c r="BN65" s="33">
        <v>0</v>
      </c>
      <c r="BO65" s="33">
        <v>0</v>
      </c>
      <c r="BP65" s="33"/>
    </row>
    <row r="66" spans="1:68" s="37" customFormat="1" ht="72" hidden="1" customHeight="1">
      <c r="A66" s="104" t="s">
        <v>201</v>
      </c>
      <c r="B66" s="35" t="s">
        <v>200</v>
      </c>
      <c r="C66" s="33" t="s">
        <v>70</v>
      </c>
      <c r="D66" s="33" t="s">
        <v>70</v>
      </c>
      <c r="E66" s="33" t="s">
        <v>71</v>
      </c>
      <c r="F66" s="33" t="s">
        <v>71</v>
      </c>
      <c r="G66" s="33" t="s">
        <v>70</v>
      </c>
      <c r="H66" s="33" t="s">
        <v>70</v>
      </c>
      <c r="I66" s="33"/>
      <c r="J66" s="33" t="s">
        <v>629</v>
      </c>
      <c r="K66" s="33"/>
      <c r="L66" s="33"/>
      <c r="M66" s="33"/>
      <c r="N66" s="92"/>
      <c r="O66" s="92"/>
      <c r="P66" s="92"/>
      <c r="Q66" s="92"/>
      <c r="R66" s="12"/>
      <c r="S66" s="28"/>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33"/>
      <c r="AY66" s="33"/>
      <c r="AZ66" s="33"/>
      <c r="BA66" s="33"/>
      <c r="BB66" s="33"/>
      <c r="BC66" s="33"/>
      <c r="BD66" s="33"/>
      <c r="BE66" s="33"/>
      <c r="BF66" s="33" t="s">
        <v>76</v>
      </c>
      <c r="BG66" s="33"/>
      <c r="BH66" s="33"/>
      <c r="BI66" s="33">
        <v>1.00050252730042</v>
      </c>
      <c r="BJ66" s="33">
        <v>-1.9514606817720701</v>
      </c>
      <c r="BK66" s="33">
        <v>0</v>
      </c>
      <c r="BL66" s="33">
        <v>0</v>
      </c>
      <c r="BM66" s="33">
        <v>0</v>
      </c>
      <c r="BN66" s="33">
        <v>0</v>
      </c>
      <c r="BO66" s="33">
        <v>0</v>
      </c>
      <c r="BP66" s="33"/>
    </row>
    <row r="67" spans="1:68" s="41" customFormat="1" ht="72" customHeight="1">
      <c r="A67" s="105" t="s">
        <v>203</v>
      </c>
      <c r="B67" s="38" t="s">
        <v>202</v>
      </c>
      <c r="C67" s="39" t="s">
        <v>70</v>
      </c>
      <c r="D67" s="39" t="s">
        <v>70</v>
      </c>
      <c r="E67" s="39" t="s">
        <v>71</v>
      </c>
      <c r="F67" s="39" t="s">
        <v>71</v>
      </c>
      <c r="G67" s="39" t="s">
        <v>70</v>
      </c>
      <c r="H67" s="39" t="s">
        <v>70</v>
      </c>
      <c r="I67" s="39"/>
      <c r="J67" s="39" t="s">
        <v>630</v>
      </c>
      <c r="K67" s="39" t="s">
        <v>853</v>
      </c>
      <c r="L67" s="39" t="s">
        <v>896</v>
      </c>
      <c r="M67" s="39" t="s">
        <v>897</v>
      </c>
      <c r="N67" s="93" t="s">
        <v>1026</v>
      </c>
      <c r="O67" s="93" t="s">
        <v>1068</v>
      </c>
      <c r="P67" s="93" t="s">
        <v>1069</v>
      </c>
      <c r="Q67" s="93" t="s">
        <v>1388</v>
      </c>
      <c r="R67" s="157"/>
      <c r="S67" s="158">
        <v>341</v>
      </c>
      <c r="T67" s="158" t="s">
        <v>1533</v>
      </c>
      <c r="U67" s="158" t="s">
        <v>1166</v>
      </c>
      <c r="V67" s="158"/>
      <c r="W67" s="158"/>
      <c r="X67" s="158"/>
      <c r="Y67" s="158"/>
      <c r="Z67" s="158"/>
      <c r="AA67" s="158"/>
      <c r="AB67" s="158"/>
      <c r="AC67" s="158"/>
      <c r="AD67" s="157" t="s">
        <v>1302</v>
      </c>
      <c r="AE67" s="157"/>
      <c r="AF67" s="157" t="s">
        <v>1301</v>
      </c>
      <c r="AG67" s="157"/>
      <c r="AH67" s="157"/>
      <c r="AI67" s="157" t="s">
        <v>1166</v>
      </c>
      <c r="AJ67" s="157"/>
      <c r="AK67" s="157"/>
      <c r="AL67" s="157" t="s">
        <v>1166</v>
      </c>
      <c r="AM67" s="157"/>
      <c r="AN67" s="157" t="s">
        <v>839</v>
      </c>
      <c r="AO67" s="157" t="s">
        <v>1166</v>
      </c>
      <c r="AP67" s="157"/>
      <c r="AQ67" s="157"/>
      <c r="AR67" s="157" t="s">
        <v>1166</v>
      </c>
      <c r="AS67" s="157"/>
      <c r="AT67" s="157" t="s">
        <v>839</v>
      </c>
      <c r="AU67" s="157" t="s">
        <v>1285</v>
      </c>
      <c r="AV67" s="157" t="s">
        <v>1583</v>
      </c>
      <c r="AW67" s="157" t="s">
        <v>1211</v>
      </c>
      <c r="AX67" s="39"/>
      <c r="AY67" s="39"/>
      <c r="AZ67" s="39"/>
      <c r="BA67" s="39"/>
      <c r="BB67" s="39" t="s">
        <v>792</v>
      </c>
      <c r="BC67" s="42" t="s">
        <v>793</v>
      </c>
      <c r="BD67" s="39"/>
      <c r="BE67" s="39"/>
      <c r="BF67" s="39" t="s">
        <v>73</v>
      </c>
      <c r="BG67" s="39"/>
      <c r="BH67" s="39"/>
      <c r="BI67" s="39">
        <v>1.55940961434703</v>
      </c>
      <c r="BJ67" s="39">
        <v>-3.6860860069373</v>
      </c>
      <c r="BK67" s="39">
        <v>0</v>
      </c>
      <c r="BL67" s="39">
        <v>0</v>
      </c>
      <c r="BM67" s="39">
        <v>0</v>
      </c>
      <c r="BN67" s="39">
        <v>1</v>
      </c>
      <c r="BO67" s="39">
        <v>0</v>
      </c>
      <c r="BP67" s="39" t="s">
        <v>529</v>
      </c>
    </row>
    <row r="68" spans="1:68" s="37" customFormat="1" ht="72" hidden="1" customHeight="1">
      <c r="A68" s="104" t="s">
        <v>205</v>
      </c>
      <c r="B68" s="35" t="s">
        <v>204</v>
      </c>
      <c r="C68" s="33" t="s">
        <v>71</v>
      </c>
      <c r="D68" s="33" t="s">
        <v>71</v>
      </c>
      <c r="E68" s="33" t="s">
        <v>71</v>
      </c>
      <c r="F68" s="33" t="s">
        <v>71</v>
      </c>
      <c r="G68" s="33" t="s">
        <v>72</v>
      </c>
      <c r="H68" s="33" t="s">
        <v>70</v>
      </c>
      <c r="I68" s="33"/>
      <c r="J68" s="33" t="s">
        <v>631</v>
      </c>
      <c r="K68" s="33"/>
      <c r="L68" s="33"/>
      <c r="M68" s="33"/>
      <c r="N68" s="92"/>
      <c r="O68" s="92"/>
      <c r="P68" s="92"/>
      <c r="Q68" s="92"/>
      <c r="R68" s="12"/>
      <c r="S68" s="28"/>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33"/>
      <c r="AY68" s="33"/>
      <c r="AZ68" s="33"/>
      <c r="BA68" s="33"/>
      <c r="BB68" s="33"/>
      <c r="BC68" s="33"/>
      <c r="BD68" s="33"/>
      <c r="BE68" s="33"/>
      <c r="BF68" s="33" t="s">
        <v>76</v>
      </c>
      <c r="BG68" s="33">
        <v>1.6020599913279601</v>
      </c>
      <c r="BH68" s="33">
        <v>1.6020599913279601</v>
      </c>
      <c r="BI68" s="33">
        <v>0.86501146887173597</v>
      </c>
      <c r="BJ68" s="33">
        <v>-0.29642409692619798</v>
      </c>
      <c r="BK68" s="33">
        <v>0</v>
      </c>
      <c r="BL68" s="33">
        <v>0</v>
      </c>
      <c r="BM68" s="33">
        <v>0</v>
      </c>
      <c r="BN68" s="33">
        <v>0</v>
      </c>
      <c r="BO68" s="33">
        <v>0</v>
      </c>
      <c r="BP68" s="33"/>
    </row>
    <row r="69" spans="1:68" s="37" customFormat="1" ht="72" hidden="1" customHeight="1">
      <c r="A69" s="104" t="s">
        <v>207</v>
      </c>
      <c r="B69" s="35" t="s">
        <v>206</v>
      </c>
      <c r="C69" s="33" t="s">
        <v>70</v>
      </c>
      <c r="D69" s="33" t="s">
        <v>70</v>
      </c>
      <c r="E69" s="33" t="s">
        <v>71</v>
      </c>
      <c r="F69" s="33" t="s">
        <v>71</v>
      </c>
      <c r="G69" s="33" t="s">
        <v>72</v>
      </c>
      <c r="H69" s="33" t="s">
        <v>70</v>
      </c>
      <c r="I69" s="33"/>
      <c r="J69" s="33" t="s">
        <v>632</v>
      </c>
      <c r="K69" s="33"/>
      <c r="L69" s="33"/>
      <c r="M69" s="33"/>
      <c r="N69" s="92"/>
      <c r="O69" s="92"/>
      <c r="P69" s="92"/>
      <c r="Q69" s="92"/>
      <c r="R69" s="12"/>
      <c r="S69" s="28"/>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33"/>
      <c r="AY69" s="33"/>
      <c r="AZ69" s="33"/>
      <c r="BA69" s="33"/>
      <c r="BB69" s="33"/>
      <c r="BC69" s="33"/>
      <c r="BD69" s="33"/>
      <c r="BE69" s="33"/>
      <c r="BF69" s="33" t="s">
        <v>76</v>
      </c>
      <c r="BG69" s="33"/>
      <c r="BH69" s="33"/>
      <c r="BI69" s="33">
        <v>1.64877644568565</v>
      </c>
      <c r="BJ69" s="33">
        <v>0.191926409410003</v>
      </c>
      <c r="BK69" s="33">
        <v>0</v>
      </c>
      <c r="BL69" s="33">
        <v>0</v>
      </c>
      <c r="BM69" s="33">
        <v>0</v>
      </c>
      <c r="BN69" s="33">
        <v>0</v>
      </c>
      <c r="BO69" s="33">
        <v>0</v>
      </c>
      <c r="BP69" s="33"/>
    </row>
    <row r="70" spans="1:68" s="37" customFormat="1" ht="72" hidden="1" customHeight="1">
      <c r="A70" s="104" t="s">
        <v>209</v>
      </c>
      <c r="B70" s="35" t="s">
        <v>208</v>
      </c>
      <c r="C70" s="33" t="s">
        <v>70</v>
      </c>
      <c r="D70" s="33" t="s">
        <v>70</v>
      </c>
      <c r="E70" s="33" t="s">
        <v>71</v>
      </c>
      <c r="F70" s="33" t="s">
        <v>71</v>
      </c>
      <c r="G70" s="33" t="s">
        <v>70</v>
      </c>
      <c r="H70" s="33" t="s">
        <v>70</v>
      </c>
      <c r="I70" s="33"/>
      <c r="J70" s="33" t="s">
        <v>633</v>
      </c>
      <c r="K70" s="33"/>
      <c r="L70" s="33"/>
      <c r="M70" s="33"/>
      <c r="N70" s="92"/>
      <c r="O70" s="92"/>
      <c r="P70" s="92"/>
      <c r="Q70" s="92"/>
      <c r="R70" s="12"/>
      <c r="S70" s="28"/>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33"/>
      <c r="AY70" s="33"/>
      <c r="AZ70" s="33"/>
      <c r="BA70" s="33"/>
      <c r="BB70" s="33"/>
      <c r="BC70" s="33"/>
      <c r="BD70" s="33"/>
      <c r="BE70" s="33"/>
      <c r="BF70" s="33" t="s">
        <v>76</v>
      </c>
      <c r="BG70" s="33"/>
      <c r="BH70" s="33"/>
      <c r="BI70" s="33">
        <v>1.14235012831883</v>
      </c>
      <c r="BJ70" s="33">
        <v>0.62263660116121999</v>
      </c>
      <c r="BK70" s="33">
        <v>0</v>
      </c>
      <c r="BL70" s="33">
        <v>0</v>
      </c>
      <c r="BM70" s="33">
        <v>0</v>
      </c>
      <c r="BN70" s="33">
        <v>0</v>
      </c>
      <c r="BO70" s="33">
        <v>0</v>
      </c>
      <c r="BP70" s="33"/>
    </row>
    <row r="71" spans="1:68" s="30" customFormat="1" ht="72" customHeight="1">
      <c r="A71" s="124" t="s">
        <v>211</v>
      </c>
      <c r="B71" s="44" t="s">
        <v>210</v>
      </c>
      <c r="C71" s="30" t="s">
        <v>70</v>
      </c>
      <c r="D71" s="30" t="s">
        <v>70</v>
      </c>
      <c r="E71" s="30" t="s">
        <v>71</v>
      </c>
      <c r="F71" s="30" t="s">
        <v>71</v>
      </c>
      <c r="G71" s="30" t="s">
        <v>72</v>
      </c>
      <c r="H71" s="30" t="s">
        <v>71</v>
      </c>
      <c r="J71" s="30" t="s">
        <v>634</v>
      </c>
      <c r="K71" s="30" t="s">
        <v>853</v>
      </c>
      <c r="L71" s="30" t="s">
        <v>898</v>
      </c>
      <c r="M71" s="30" t="s">
        <v>899</v>
      </c>
      <c r="N71" s="94" t="s">
        <v>1026</v>
      </c>
      <c r="O71" s="94" t="s">
        <v>1070</v>
      </c>
      <c r="P71" s="94" t="s">
        <v>1071</v>
      </c>
      <c r="Q71" s="94" t="s">
        <v>1152</v>
      </c>
      <c r="R71" s="141" t="s">
        <v>1550</v>
      </c>
      <c r="S71" s="142">
        <v>361</v>
      </c>
      <c r="T71" s="142" t="s">
        <v>825</v>
      </c>
      <c r="U71" s="142" t="s">
        <v>829</v>
      </c>
      <c r="V71" s="142" t="s">
        <v>1528</v>
      </c>
      <c r="W71" s="142"/>
      <c r="X71" s="142"/>
      <c r="Y71" s="142"/>
      <c r="Z71" s="142" t="s">
        <v>829</v>
      </c>
      <c r="AA71" s="142"/>
      <c r="AB71" s="142"/>
      <c r="AC71" s="142"/>
      <c r="AD71" s="148"/>
      <c r="AE71" s="148"/>
      <c r="AF71" s="148"/>
      <c r="AG71" s="148">
        <v>250</v>
      </c>
      <c r="AH71" s="148">
        <v>40</v>
      </c>
      <c r="AI71" s="148" t="s">
        <v>1449</v>
      </c>
      <c r="AJ71" s="148" t="s">
        <v>1448</v>
      </c>
      <c r="AK71" s="148" t="s">
        <v>1298</v>
      </c>
      <c r="AL71" s="141" t="s">
        <v>1481</v>
      </c>
      <c r="AM71" s="141" t="s">
        <v>1482</v>
      </c>
      <c r="AN71" s="148" t="s">
        <v>1280</v>
      </c>
      <c r="AO71" s="148" t="s">
        <v>1507</v>
      </c>
      <c r="AP71" s="148" t="s">
        <v>1508</v>
      </c>
      <c r="AQ71" s="148" t="s">
        <v>1299</v>
      </c>
      <c r="AR71" s="141" t="s">
        <v>1523</v>
      </c>
      <c r="AS71" s="141"/>
      <c r="AT71" s="148" t="s">
        <v>1281</v>
      </c>
      <c r="AU71" s="141" t="s">
        <v>1306</v>
      </c>
      <c r="AV71" s="141" t="s">
        <v>1588</v>
      </c>
      <c r="AW71" s="141" t="s">
        <v>1211</v>
      </c>
      <c r="AZ71" s="30" t="s">
        <v>755</v>
      </c>
      <c r="BA71" s="45" t="s">
        <v>829</v>
      </c>
      <c r="BF71" s="30" t="s">
        <v>73</v>
      </c>
      <c r="BI71" s="30">
        <v>1.86784675653459</v>
      </c>
      <c r="BJ71" s="30">
        <v>-0.64784206608128103</v>
      </c>
      <c r="BK71" s="30">
        <v>0</v>
      </c>
      <c r="BL71" s="30">
        <v>1</v>
      </c>
      <c r="BM71" s="30">
        <v>1</v>
      </c>
      <c r="BN71" s="30">
        <v>0</v>
      </c>
      <c r="BO71" s="30">
        <v>0</v>
      </c>
      <c r="BP71" s="30" t="s">
        <v>530</v>
      </c>
    </row>
    <row r="72" spans="1:68" s="37" customFormat="1" ht="72" hidden="1" customHeight="1">
      <c r="A72" s="103" t="s">
        <v>213</v>
      </c>
      <c r="B72" s="35" t="s">
        <v>212</v>
      </c>
      <c r="C72" s="36" t="s">
        <v>70</v>
      </c>
      <c r="D72" s="36" t="s">
        <v>70</v>
      </c>
      <c r="E72" s="36" t="s">
        <v>71</v>
      </c>
      <c r="F72" s="36" t="s">
        <v>71</v>
      </c>
      <c r="G72" s="36" t="s">
        <v>70</v>
      </c>
      <c r="H72" s="36" t="s">
        <v>70</v>
      </c>
      <c r="I72" s="36"/>
      <c r="J72" s="36" t="s">
        <v>635</v>
      </c>
      <c r="K72" s="36"/>
      <c r="L72" s="36"/>
      <c r="M72" s="36"/>
      <c r="N72" s="90"/>
      <c r="O72" s="90"/>
      <c r="P72" s="90"/>
      <c r="Q72" s="90"/>
      <c r="R72" s="15"/>
      <c r="S72" s="1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36"/>
      <c r="AY72" s="36"/>
      <c r="AZ72" s="36"/>
      <c r="BA72" s="36"/>
      <c r="BB72" s="36"/>
      <c r="BC72" s="36"/>
      <c r="BD72" s="36"/>
      <c r="BE72" s="36"/>
      <c r="BF72" s="36" t="s">
        <v>76</v>
      </c>
      <c r="BG72" s="36">
        <v>1.6020599913279601</v>
      </c>
      <c r="BH72" s="36">
        <v>1</v>
      </c>
      <c r="BI72" s="36">
        <v>0.99487232669994297</v>
      </c>
      <c r="BJ72" s="36">
        <v>-1.5361542596834401</v>
      </c>
      <c r="BK72" s="36">
        <v>0</v>
      </c>
      <c r="BL72" s="36">
        <v>0</v>
      </c>
      <c r="BM72" s="36">
        <v>0</v>
      </c>
      <c r="BN72" s="36">
        <v>0</v>
      </c>
      <c r="BO72" s="36">
        <v>0</v>
      </c>
      <c r="BP72" s="36"/>
    </row>
    <row r="73" spans="1:68" s="37" customFormat="1" ht="72" hidden="1" customHeight="1">
      <c r="A73" s="104" t="s">
        <v>215</v>
      </c>
      <c r="B73" s="35" t="s">
        <v>214</v>
      </c>
      <c r="C73" s="33" t="s">
        <v>70</v>
      </c>
      <c r="D73" s="33" t="s">
        <v>70</v>
      </c>
      <c r="E73" s="33" t="s">
        <v>71</v>
      </c>
      <c r="F73" s="33" t="s">
        <v>71</v>
      </c>
      <c r="G73" s="33" t="s">
        <v>72</v>
      </c>
      <c r="H73" s="33" t="s">
        <v>70</v>
      </c>
      <c r="I73" s="33"/>
      <c r="J73" s="33" t="s">
        <v>636</v>
      </c>
      <c r="K73" s="33"/>
      <c r="L73" s="33"/>
      <c r="M73" s="33"/>
      <c r="N73" s="92"/>
      <c r="O73" s="92"/>
      <c r="P73" s="92"/>
      <c r="Q73" s="92"/>
      <c r="R73" s="12"/>
      <c r="S73" s="28"/>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33"/>
      <c r="AY73" s="33"/>
      <c r="AZ73" s="33"/>
      <c r="BA73" s="33"/>
      <c r="BB73" s="33"/>
      <c r="BC73" s="33"/>
      <c r="BD73" s="33"/>
      <c r="BE73" s="33"/>
      <c r="BF73" s="33" t="s">
        <v>76</v>
      </c>
      <c r="BG73" s="33"/>
      <c r="BH73" s="33"/>
      <c r="BI73" s="33">
        <v>0.95684675955602605</v>
      </c>
      <c r="BJ73" s="33"/>
      <c r="BK73" s="33">
        <v>0</v>
      </c>
      <c r="BL73" s="33">
        <v>0</v>
      </c>
      <c r="BM73" s="33">
        <v>0</v>
      </c>
      <c r="BN73" s="33">
        <v>0</v>
      </c>
      <c r="BO73" s="33">
        <v>0</v>
      </c>
      <c r="BP73" s="33"/>
    </row>
    <row r="74" spans="1:68" s="41" customFormat="1" ht="72" hidden="1" customHeight="1">
      <c r="A74" s="105" t="s">
        <v>217</v>
      </c>
      <c r="B74" s="38" t="s">
        <v>216</v>
      </c>
      <c r="C74" s="39" t="s">
        <v>71</v>
      </c>
      <c r="D74" s="39" t="s">
        <v>70</v>
      </c>
      <c r="E74" s="39" t="s">
        <v>70</v>
      </c>
      <c r="F74" s="39" t="s">
        <v>70</v>
      </c>
      <c r="G74" s="39" t="s">
        <v>70</v>
      </c>
      <c r="H74" s="39" t="s">
        <v>70</v>
      </c>
      <c r="I74" s="39" t="s">
        <v>72</v>
      </c>
      <c r="J74" s="39" t="s">
        <v>637</v>
      </c>
      <c r="K74" s="39"/>
      <c r="L74" s="39"/>
      <c r="M74" s="39"/>
      <c r="N74" s="93"/>
      <c r="O74" s="93"/>
      <c r="P74" s="93"/>
      <c r="Q74" s="93"/>
      <c r="R74" s="16"/>
      <c r="S74" s="1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39"/>
      <c r="AY74" s="39"/>
      <c r="AZ74" s="39"/>
      <c r="BA74" s="39"/>
      <c r="BB74" s="39" t="s">
        <v>794</v>
      </c>
      <c r="BC74" s="42" t="s">
        <v>557</v>
      </c>
      <c r="BD74" s="39"/>
      <c r="BE74" s="39"/>
      <c r="BF74" s="39" t="s">
        <v>76</v>
      </c>
      <c r="BG74" s="39">
        <v>1</v>
      </c>
      <c r="BH74" s="39">
        <v>1</v>
      </c>
      <c r="BI74" s="39">
        <v>0.67949992098520695</v>
      </c>
      <c r="BJ74" s="39">
        <v>-1.24458091066932</v>
      </c>
      <c r="BK74" s="39">
        <v>0</v>
      </c>
      <c r="BL74" s="39">
        <v>0</v>
      </c>
      <c r="BM74" s="39">
        <v>0</v>
      </c>
      <c r="BN74" s="39">
        <v>1</v>
      </c>
      <c r="BO74" s="39">
        <v>0</v>
      </c>
      <c r="BP74" s="39"/>
    </row>
    <row r="75" spans="1:68" s="67" customFormat="1" ht="72" hidden="1" customHeight="1">
      <c r="A75" s="110" t="s">
        <v>219</v>
      </c>
      <c r="B75" s="64" t="s">
        <v>218</v>
      </c>
      <c r="C75" s="65" t="s">
        <v>70</v>
      </c>
      <c r="D75" s="65" t="s">
        <v>70</v>
      </c>
      <c r="E75" s="65" t="s">
        <v>70</v>
      </c>
      <c r="F75" s="65" t="s">
        <v>70</v>
      </c>
      <c r="G75" s="65" t="s">
        <v>70</v>
      </c>
      <c r="H75" s="65" t="s">
        <v>70</v>
      </c>
      <c r="I75" s="65"/>
      <c r="J75" s="65" t="s">
        <v>638</v>
      </c>
      <c r="K75" s="65"/>
      <c r="L75" s="65"/>
      <c r="M75" s="65"/>
      <c r="N75" s="89"/>
      <c r="O75" s="89"/>
      <c r="P75" s="89"/>
      <c r="Q75" s="89"/>
      <c r="R75" s="24"/>
      <c r="S75" s="11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65"/>
      <c r="AY75" s="65"/>
      <c r="AZ75" s="65"/>
      <c r="BA75" s="65"/>
      <c r="BB75" s="65" t="s">
        <v>795</v>
      </c>
      <c r="BC75" s="66" t="s">
        <v>832</v>
      </c>
      <c r="BD75" s="65"/>
      <c r="BE75" s="65"/>
      <c r="BF75" s="65" t="s">
        <v>76</v>
      </c>
      <c r="BG75" s="65"/>
      <c r="BH75" s="65"/>
      <c r="BI75" s="65">
        <v>1.4669041273326899</v>
      </c>
      <c r="BJ75" s="65">
        <v>-2.2305382303065699</v>
      </c>
      <c r="BK75" s="65">
        <v>0</v>
      </c>
      <c r="BL75" s="65">
        <v>0</v>
      </c>
      <c r="BM75" s="65">
        <v>0</v>
      </c>
      <c r="BN75" s="65">
        <v>1</v>
      </c>
      <c r="BO75" s="65">
        <v>0</v>
      </c>
      <c r="BP75" s="65"/>
    </row>
    <row r="76" spans="1:68" s="37" customFormat="1" ht="72" customHeight="1">
      <c r="A76" s="104" t="s">
        <v>221</v>
      </c>
      <c r="B76" s="35" t="s">
        <v>220</v>
      </c>
      <c r="C76" s="33" t="s">
        <v>71</v>
      </c>
      <c r="D76" s="33" t="s">
        <v>71</v>
      </c>
      <c r="E76" s="33" t="s">
        <v>71</v>
      </c>
      <c r="F76" s="33" t="s">
        <v>71</v>
      </c>
      <c r="G76" s="33" t="s">
        <v>72</v>
      </c>
      <c r="H76" s="33" t="s">
        <v>70</v>
      </c>
      <c r="I76" s="33"/>
      <c r="J76" s="33" t="s">
        <v>639</v>
      </c>
      <c r="K76" s="33" t="s">
        <v>837</v>
      </c>
      <c r="L76" s="33" t="s">
        <v>900</v>
      </c>
      <c r="M76" s="33"/>
      <c r="N76" s="92"/>
      <c r="O76" s="92"/>
      <c r="P76" s="92" t="s">
        <v>1072</v>
      </c>
      <c r="Q76" s="92"/>
      <c r="R76" s="137"/>
      <c r="S76" s="138"/>
      <c r="T76" s="139" t="s">
        <v>1265</v>
      </c>
      <c r="U76" s="139" t="s">
        <v>825</v>
      </c>
      <c r="V76" s="139"/>
      <c r="W76" s="139"/>
      <c r="X76" s="139"/>
      <c r="Y76" s="139"/>
      <c r="Z76" s="139"/>
      <c r="AA76" s="139"/>
      <c r="AB76" s="139"/>
      <c r="AC76" s="139"/>
      <c r="AD76" s="137" t="s">
        <v>839</v>
      </c>
      <c r="AE76" s="137"/>
      <c r="AF76" s="137" t="s">
        <v>839</v>
      </c>
      <c r="AG76" s="137"/>
      <c r="AH76" s="137"/>
      <c r="AI76" s="137" t="s">
        <v>839</v>
      </c>
      <c r="AJ76" s="137"/>
      <c r="AK76" s="137" t="s">
        <v>839</v>
      </c>
      <c r="AL76" s="137" t="s">
        <v>839</v>
      </c>
      <c r="AM76" s="137"/>
      <c r="AN76" s="137" t="s">
        <v>839</v>
      </c>
      <c r="AO76" s="137" t="s">
        <v>839</v>
      </c>
      <c r="AP76" s="137"/>
      <c r="AQ76" s="137" t="s">
        <v>839</v>
      </c>
      <c r="AR76" s="137" t="s">
        <v>839</v>
      </c>
      <c r="AS76" s="137"/>
      <c r="AT76" s="137" t="s">
        <v>839</v>
      </c>
      <c r="AU76" s="137" t="s">
        <v>113</v>
      </c>
      <c r="AV76" s="140" t="s">
        <v>113</v>
      </c>
      <c r="AW76" s="137" t="s">
        <v>113</v>
      </c>
      <c r="AX76" s="33"/>
      <c r="AY76" s="33"/>
      <c r="AZ76" s="33"/>
      <c r="BA76" s="33"/>
      <c r="BB76" s="33"/>
      <c r="BC76" s="33"/>
      <c r="BD76" s="33"/>
      <c r="BE76" s="33"/>
      <c r="BF76" s="33" t="s">
        <v>73</v>
      </c>
      <c r="BG76" s="33">
        <v>1.6020599913279601</v>
      </c>
      <c r="BH76" s="33">
        <v>1.6020599913279601</v>
      </c>
      <c r="BI76" s="33">
        <v>1.95241856021827</v>
      </c>
      <c r="BJ76" s="33">
        <v>0.473840137064167</v>
      </c>
      <c r="BK76" s="33">
        <v>0</v>
      </c>
      <c r="BL76" s="33">
        <v>0</v>
      </c>
      <c r="BM76" s="33">
        <v>0</v>
      </c>
      <c r="BN76" s="33">
        <v>0</v>
      </c>
      <c r="BO76" s="33">
        <v>0</v>
      </c>
      <c r="BP76" s="33" t="s">
        <v>531</v>
      </c>
    </row>
    <row r="77" spans="1:68" s="37" customFormat="1" ht="72" customHeight="1">
      <c r="A77" s="104" t="s">
        <v>223</v>
      </c>
      <c r="B77" s="35" t="s">
        <v>222</v>
      </c>
      <c r="C77" s="33" t="s">
        <v>113</v>
      </c>
      <c r="D77" s="33" t="s">
        <v>72</v>
      </c>
      <c r="E77" s="33" t="s">
        <v>71</v>
      </c>
      <c r="F77" s="33" t="s">
        <v>71</v>
      </c>
      <c r="G77" s="33" t="s">
        <v>72</v>
      </c>
      <c r="H77" s="33" t="s">
        <v>70</v>
      </c>
      <c r="I77" s="33"/>
      <c r="J77" s="33" t="s">
        <v>640</v>
      </c>
      <c r="K77" s="33" t="s">
        <v>866</v>
      </c>
      <c r="L77" s="33" t="s">
        <v>901</v>
      </c>
      <c r="M77" s="33" t="s">
        <v>902</v>
      </c>
      <c r="N77" s="92" t="s">
        <v>1026</v>
      </c>
      <c r="O77" s="92" t="s">
        <v>1026</v>
      </c>
      <c r="P77" s="92" t="s">
        <v>1073</v>
      </c>
      <c r="Q77" s="92"/>
      <c r="R77" s="137"/>
      <c r="S77" s="139"/>
      <c r="T77" s="139" t="s">
        <v>1268</v>
      </c>
      <c r="U77" s="139" t="s">
        <v>825</v>
      </c>
      <c r="V77" s="139"/>
      <c r="W77" s="139"/>
      <c r="X77" s="139"/>
      <c r="Y77" s="139"/>
      <c r="Z77" s="139"/>
      <c r="AA77" s="139"/>
      <c r="AB77" s="139"/>
      <c r="AC77" s="139"/>
      <c r="AD77" s="137" t="s">
        <v>839</v>
      </c>
      <c r="AE77" s="137"/>
      <c r="AF77" s="137" t="s">
        <v>839</v>
      </c>
      <c r="AG77" s="137"/>
      <c r="AH77" s="137"/>
      <c r="AI77" s="137" t="s">
        <v>839</v>
      </c>
      <c r="AJ77" s="137"/>
      <c r="AK77" s="137" t="s">
        <v>839</v>
      </c>
      <c r="AL77" s="137" t="s">
        <v>839</v>
      </c>
      <c r="AM77" s="137"/>
      <c r="AN77" s="137" t="s">
        <v>839</v>
      </c>
      <c r="AO77" s="137" t="s">
        <v>839</v>
      </c>
      <c r="AP77" s="137"/>
      <c r="AQ77" s="137" t="s">
        <v>839</v>
      </c>
      <c r="AR77" s="137" t="s">
        <v>839</v>
      </c>
      <c r="AS77" s="137"/>
      <c r="AT77" s="137" t="s">
        <v>839</v>
      </c>
      <c r="AU77" s="137" t="s">
        <v>1284</v>
      </c>
      <c r="AV77" s="137" t="s">
        <v>1592</v>
      </c>
      <c r="AW77" s="137" t="s">
        <v>1383</v>
      </c>
      <c r="AX77" s="33"/>
      <c r="AY77" s="33"/>
      <c r="AZ77" s="33"/>
      <c r="BA77" s="33"/>
      <c r="BB77" s="33"/>
      <c r="BC77" s="33"/>
      <c r="BD77" s="33"/>
      <c r="BE77" s="33"/>
      <c r="BF77" s="33" t="s">
        <v>73</v>
      </c>
      <c r="BG77" s="33"/>
      <c r="BH77" s="33"/>
      <c r="BI77" s="33">
        <v>0.71074200898791795</v>
      </c>
      <c r="BJ77" s="33">
        <v>-1.617838747717</v>
      </c>
      <c r="BK77" s="33">
        <v>0</v>
      </c>
      <c r="BL77" s="33">
        <v>0</v>
      </c>
      <c r="BM77" s="33">
        <v>0</v>
      </c>
      <c r="BN77" s="33">
        <v>0</v>
      </c>
      <c r="BO77" s="33">
        <v>0</v>
      </c>
      <c r="BP77" s="33"/>
    </row>
    <row r="78" spans="1:68" s="37" customFormat="1" ht="72" hidden="1" customHeight="1">
      <c r="A78" s="104" t="s">
        <v>225</v>
      </c>
      <c r="B78" s="35" t="s">
        <v>224</v>
      </c>
      <c r="C78" s="33" t="s">
        <v>70</v>
      </c>
      <c r="D78" s="33" t="s">
        <v>70</v>
      </c>
      <c r="E78" s="33" t="s">
        <v>71</v>
      </c>
      <c r="F78" s="33" t="s">
        <v>71</v>
      </c>
      <c r="G78" s="33" t="s">
        <v>70</v>
      </c>
      <c r="H78" s="33" t="s">
        <v>70</v>
      </c>
      <c r="I78" s="33"/>
      <c r="J78" s="33" t="s">
        <v>641</v>
      </c>
      <c r="K78" s="33"/>
      <c r="L78" s="33"/>
      <c r="M78" s="33"/>
      <c r="N78" s="92"/>
      <c r="O78" s="92"/>
      <c r="P78" s="92"/>
      <c r="Q78" s="92"/>
      <c r="R78" s="12"/>
      <c r="S78" s="28"/>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33"/>
      <c r="AY78" s="33"/>
      <c r="AZ78" s="33"/>
      <c r="BA78" s="33"/>
      <c r="BB78" s="33"/>
      <c r="BC78" s="33"/>
      <c r="BD78" s="33"/>
      <c r="BE78" s="33"/>
      <c r="BF78" s="33" t="s">
        <v>76</v>
      </c>
      <c r="BG78" s="33"/>
      <c r="BH78" s="33"/>
      <c r="BI78" s="33">
        <v>0.75607823989271805</v>
      </c>
      <c r="BJ78" s="33">
        <v>-9.7259323827431493E-2</v>
      </c>
      <c r="BK78" s="33">
        <v>0</v>
      </c>
      <c r="BL78" s="33">
        <v>0</v>
      </c>
      <c r="BM78" s="33">
        <v>0</v>
      </c>
      <c r="BN78" s="33">
        <v>0</v>
      </c>
      <c r="BO78" s="33">
        <v>0</v>
      </c>
      <c r="BP78" s="33"/>
    </row>
    <row r="79" spans="1:68" s="37" customFormat="1" ht="72" hidden="1" customHeight="1">
      <c r="A79" s="104" t="s">
        <v>227</v>
      </c>
      <c r="B79" s="35" t="s">
        <v>226</v>
      </c>
      <c r="C79" s="33" t="s">
        <v>70</v>
      </c>
      <c r="D79" s="33" t="s">
        <v>70</v>
      </c>
      <c r="E79" s="33" t="s">
        <v>70</v>
      </c>
      <c r="F79" s="33" t="s">
        <v>70</v>
      </c>
      <c r="G79" s="33" t="s">
        <v>70</v>
      </c>
      <c r="H79" s="33" t="s">
        <v>70</v>
      </c>
      <c r="I79" s="33"/>
      <c r="J79" s="33" t="s">
        <v>642</v>
      </c>
      <c r="K79" s="33"/>
      <c r="L79" s="33"/>
      <c r="M79" s="33"/>
      <c r="N79" s="92"/>
      <c r="O79" s="92"/>
      <c r="P79" s="92"/>
      <c r="Q79" s="92"/>
      <c r="R79" s="12"/>
      <c r="S79" s="28"/>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33"/>
      <c r="AY79" s="33"/>
      <c r="AZ79" s="33"/>
      <c r="BA79" s="33"/>
      <c r="BB79" s="33"/>
      <c r="BC79" s="33"/>
      <c r="BD79" s="33"/>
      <c r="BE79" s="33"/>
      <c r="BF79" s="33" t="s">
        <v>76</v>
      </c>
      <c r="BG79" s="33"/>
      <c r="BH79" s="33"/>
      <c r="BI79" s="33">
        <v>1.4777103984773099</v>
      </c>
      <c r="BJ79" s="33">
        <v>-1.28237468849584</v>
      </c>
      <c r="BK79" s="33">
        <v>0</v>
      </c>
      <c r="BL79" s="33">
        <v>0</v>
      </c>
      <c r="BM79" s="33">
        <v>0</v>
      </c>
      <c r="BN79" s="33">
        <v>0</v>
      </c>
      <c r="BO79" s="33">
        <v>0</v>
      </c>
      <c r="BP79" s="33"/>
    </row>
    <row r="80" spans="1:68" s="37" customFormat="1" ht="72" hidden="1" customHeight="1">
      <c r="A80" s="104" t="s">
        <v>229</v>
      </c>
      <c r="B80" s="35" t="s">
        <v>228</v>
      </c>
      <c r="C80" s="33" t="s">
        <v>70</v>
      </c>
      <c r="D80" s="33" t="s">
        <v>70</v>
      </c>
      <c r="E80" s="33" t="s">
        <v>71</v>
      </c>
      <c r="F80" s="33" t="s">
        <v>71</v>
      </c>
      <c r="G80" s="33" t="s">
        <v>70</v>
      </c>
      <c r="H80" s="33" t="s">
        <v>70</v>
      </c>
      <c r="I80" s="33"/>
      <c r="J80" s="33" t="s">
        <v>643</v>
      </c>
      <c r="K80" s="33"/>
      <c r="L80" s="33"/>
      <c r="M80" s="33"/>
      <c r="N80" s="92"/>
      <c r="O80" s="92"/>
      <c r="P80" s="92"/>
      <c r="Q80" s="92"/>
      <c r="R80" s="12"/>
      <c r="S80" s="28"/>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33"/>
      <c r="AY80" s="33"/>
      <c r="AZ80" s="33"/>
      <c r="BA80" s="33"/>
      <c r="BB80" s="33"/>
      <c r="BC80" s="33"/>
      <c r="BD80" s="33"/>
      <c r="BE80" s="33"/>
      <c r="BF80" s="33" t="s">
        <v>76</v>
      </c>
      <c r="BG80" s="33">
        <v>1.6020599913279601</v>
      </c>
      <c r="BH80" s="33">
        <v>1.6020599913279601</v>
      </c>
      <c r="BI80" s="33">
        <v>1.13685243514191</v>
      </c>
      <c r="BJ80" s="33">
        <v>1.6934050544585999</v>
      </c>
      <c r="BK80" s="33">
        <v>0</v>
      </c>
      <c r="BL80" s="33">
        <v>0</v>
      </c>
      <c r="BM80" s="33">
        <v>0</v>
      </c>
      <c r="BN80" s="33">
        <v>0</v>
      </c>
      <c r="BO80" s="33">
        <v>0</v>
      </c>
      <c r="BP80" s="33"/>
    </row>
    <row r="81" spans="1:68" s="37" customFormat="1" ht="72" customHeight="1">
      <c r="A81" s="125" t="s">
        <v>231</v>
      </c>
      <c r="B81" s="35" t="s">
        <v>230</v>
      </c>
      <c r="C81" s="33" t="s">
        <v>70</v>
      </c>
      <c r="D81" s="33" t="s">
        <v>70</v>
      </c>
      <c r="E81" s="33" t="s">
        <v>71</v>
      </c>
      <c r="F81" s="33" t="s">
        <v>71</v>
      </c>
      <c r="G81" s="33" t="s">
        <v>70</v>
      </c>
      <c r="H81" s="33" t="s">
        <v>71</v>
      </c>
      <c r="I81" s="33"/>
      <c r="J81" s="33" t="s">
        <v>644</v>
      </c>
      <c r="K81" s="33" t="s">
        <v>853</v>
      </c>
      <c r="L81" s="33" t="s">
        <v>903</v>
      </c>
      <c r="M81" s="33" t="s">
        <v>904</v>
      </c>
      <c r="N81" s="92" t="s">
        <v>1026</v>
      </c>
      <c r="O81" s="92" t="s">
        <v>1074</v>
      </c>
      <c r="P81" s="92" t="s">
        <v>1075</v>
      </c>
      <c r="Q81" s="92"/>
      <c r="R81" s="137" t="s">
        <v>839</v>
      </c>
      <c r="S81" s="139"/>
      <c r="T81" s="139" t="s">
        <v>825</v>
      </c>
      <c r="U81" s="139" t="s">
        <v>829</v>
      </c>
      <c r="V81" s="139" t="s">
        <v>1208</v>
      </c>
      <c r="W81" s="139" t="s">
        <v>829</v>
      </c>
      <c r="X81" s="139" t="s">
        <v>829</v>
      </c>
      <c r="Y81" s="139" t="s">
        <v>825</v>
      </c>
      <c r="Z81" s="139"/>
      <c r="AA81" s="139"/>
      <c r="AB81" s="139"/>
      <c r="AC81" s="139"/>
      <c r="AD81" s="137"/>
      <c r="AE81" s="137"/>
      <c r="AF81" s="137"/>
      <c r="AG81" s="137"/>
      <c r="AH81" s="137">
        <v>1500</v>
      </c>
      <c r="AI81" s="137" t="s">
        <v>1406</v>
      </c>
      <c r="AJ81" s="137"/>
      <c r="AK81" s="137" t="s">
        <v>1283</v>
      </c>
      <c r="AL81" s="137" t="s">
        <v>1406</v>
      </c>
      <c r="AM81" s="137"/>
      <c r="AN81" s="137" t="s">
        <v>1283</v>
      </c>
      <c r="AO81" s="137" t="s">
        <v>839</v>
      </c>
      <c r="AP81" s="137"/>
      <c r="AQ81" s="137" t="s">
        <v>839</v>
      </c>
      <c r="AR81" s="137" t="s">
        <v>839</v>
      </c>
      <c r="AS81" s="137"/>
      <c r="AT81" s="137" t="s">
        <v>839</v>
      </c>
      <c r="AU81" s="137" t="s">
        <v>1282</v>
      </c>
      <c r="AV81" s="137" t="s">
        <v>1154</v>
      </c>
      <c r="AW81" s="137" t="s">
        <v>1211</v>
      </c>
      <c r="AX81" s="33"/>
      <c r="AY81" s="33"/>
      <c r="AZ81" s="33"/>
      <c r="BA81" s="33"/>
      <c r="BB81" s="33"/>
      <c r="BC81" s="33"/>
      <c r="BD81" s="33"/>
      <c r="BE81" s="33"/>
      <c r="BF81" s="33" t="s">
        <v>73</v>
      </c>
      <c r="BG81" s="33"/>
      <c r="BH81" s="33"/>
      <c r="BI81" s="33">
        <v>1.5496125883612</v>
      </c>
      <c r="BJ81" s="33">
        <v>-0.33202770183911001</v>
      </c>
      <c r="BK81" s="33">
        <v>0</v>
      </c>
      <c r="BL81" s="33">
        <v>0</v>
      </c>
      <c r="BM81" s="33">
        <v>0</v>
      </c>
      <c r="BN81" s="33">
        <v>0</v>
      </c>
      <c r="BO81" s="33">
        <v>0</v>
      </c>
      <c r="BP81" s="33"/>
    </row>
    <row r="82" spans="1:68" s="41" customFormat="1" ht="72" hidden="1" customHeight="1">
      <c r="A82" s="105" t="s">
        <v>233</v>
      </c>
      <c r="B82" s="38" t="s">
        <v>232</v>
      </c>
      <c r="C82" s="39" t="s">
        <v>70</v>
      </c>
      <c r="D82" s="39" t="s">
        <v>70</v>
      </c>
      <c r="E82" s="39" t="s">
        <v>71</v>
      </c>
      <c r="F82" s="39" t="s">
        <v>70</v>
      </c>
      <c r="G82" s="39" t="s">
        <v>70</v>
      </c>
      <c r="H82" s="39" t="s">
        <v>70</v>
      </c>
      <c r="I82" s="39"/>
      <c r="J82" s="39" t="s">
        <v>645</v>
      </c>
      <c r="K82" s="39"/>
      <c r="L82" s="39"/>
      <c r="M82" s="39"/>
      <c r="N82" s="93"/>
      <c r="O82" s="93"/>
      <c r="P82" s="93"/>
      <c r="Q82" s="93"/>
      <c r="R82" s="16"/>
      <c r="S82" s="1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39"/>
      <c r="AY82" s="39"/>
      <c r="AZ82" s="39"/>
      <c r="BA82" s="39"/>
      <c r="BB82" s="39" t="s">
        <v>796</v>
      </c>
      <c r="BC82" s="42" t="s">
        <v>797</v>
      </c>
      <c r="BD82" s="39"/>
      <c r="BE82" s="39"/>
      <c r="BF82" s="39" t="s">
        <v>76</v>
      </c>
      <c r="BG82" s="39">
        <v>1</v>
      </c>
      <c r="BH82" s="39">
        <v>0.60205999132796195</v>
      </c>
      <c r="BI82" s="39">
        <v>1.05808743035985</v>
      </c>
      <c r="BJ82" s="39">
        <v>-0.53725195688627203</v>
      </c>
      <c r="BK82" s="39">
        <v>0</v>
      </c>
      <c r="BL82" s="39">
        <v>0</v>
      </c>
      <c r="BM82" s="39">
        <v>0</v>
      </c>
      <c r="BN82" s="39">
        <v>1</v>
      </c>
      <c r="BO82" s="39">
        <v>0</v>
      </c>
      <c r="BP82" s="39"/>
    </row>
    <row r="83" spans="1:68" s="41" customFormat="1" ht="72" hidden="1" customHeight="1">
      <c r="A83" s="105" t="s">
        <v>235</v>
      </c>
      <c r="B83" s="38" t="s">
        <v>234</v>
      </c>
      <c r="C83" s="39" t="s">
        <v>70</v>
      </c>
      <c r="D83" s="39" t="s">
        <v>70</v>
      </c>
      <c r="E83" s="39" t="s">
        <v>71</v>
      </c>
      <c r="F83" s="39" t="s">
        <v>71</v>
      </c>
      <c r="G83" s="39" t="s">
        <v>70</v>
      </c>
      <c r="H83" s="39" t="s">
        <v>70</v>
      </c>
      <c r="I83" s="39"/>
      <c r="J83" s="39" t="s">
        <v>646</v>
      </c>
      <c r="K83" s="39"/>
      <c r="L83" s="39"/>
      <c r="M83" s="39"/>
      <c r="N83" s="93"/>
      <c r="O83" s="93"/>
      <c r="P83" s="93"/>
      <c r="Q83" s="93"/>
      <c r="R83" s="16"/>
      <c r="S83" s="1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39"/>
      <c r="AY83" s="39"/>
      <c r="AZ83" s="39"/>
      <c r="BA83" s="39"/>
      <c r="BB83" s="68" t="s">
        <v>798</v>
      </c>
      <c r="BC83" s="42" t="s">
        <v>791</v>
      </c>
      <c r="BD83" s="39"/>
      <c r="BE83" s="39"/>
      <c r="BF83" s="39" t="s">
        <v>76</v>
      </c>
      <c r="BG83" s="39"/>
      <c r="BH83" s="39"/>
      <c r="BI83" s="39">
        <v>1.4100521268908199</v>
      </c>
      <c r="BJ83" s="39">
        <v>-2.0524521012034498</v>
      </c>
      <c r="BK83" s="39">
        <v>0</v>
      </c>
      <c r="BL83" s="39">
        <v>0</v>
      </c>
      <c r="BM83" s="39">
        <v>0</v>
      </c>
      <c r="BN83" s="39">
        <v>1</v>
      </c>
      <c r="BO83" s="39">
        <v>0</v>
      </c>
      <c r="BP83" s="39"/>
    </row>
    <row r="84" spans="1:68" s="37" customFormat="1" ht="72" customHeight="1">
      <c r="A84" s="104" t="s">
        <v>237</v>
      </c>
      <c r="B84" s="35" t="s">
        <v>236</v>
      </c>
      <c r="C84" s="33" t="s">
        <v>70</v>
      </c>
      <c r="D84" s="33" t="s">
        <v>70</v>
      </c>
      <c r="E84" s="33" t="s">
        <v>71</v>
      </c>
      <c r="F84" s="33" t="s">
        <v>71</v>
      </c>
      <c r="G84" s="33" t="s">
        <v>70</v>
      </c>
      <c r="H84" s="33" t="s">
        <v>70</v>
      </c>
      <c r="I84" s="33"/>
      <c r="J84" s="33" t="s">
        <v>647</v>
      </c>
      <c r="K84" s="33" t="s">
        <v>853</v>
      </c>
      <c r="L84" s="33" t="s">
        <v>905</v>
      </c>
      <c r="M84" s="33" t="s">
        <v>906</v>
      </c>
      <c r="N84" s="92" t="s">
        <v>1026</v>
      </c>
      <c r="O84" s="92" t="s">
        <v>1037</v>
      </c>
      <c r="P84" s="92" t="s">
        <v>1076</v>
      </c>
      <c r="Q84" s="92" t="s">
        <v>1167</v>
      </c>
      <c r="R84" s="137" t="s">
        <v>1545</v>
      </c>
      <c r="S84" s="139">
        <v>278</v>
      </c>
      <c r="T84" s="139" t="s">
        <v>1533</v>
      </c>
      <c r="U84" s="139" t="s">
        <v>1366</v>
      </c>
      <c r="V84" s="139"/>
      <c r="W84" s="139"/>
      <c r="X84" s="139"/>
      <c r="Y84" s="139"/>
      <c r="Z84" s="139"/>
      <c r="AA84" s="139"/>
      <c r="AB84" s="139"/>
      <c r="AC84" s="139"/>
      <c r="AD84" s="137" t="s">
        <v>1154</v>
      </c>
      <c r="AE84" s="137"/>
      <c r="AF84" s="137" t="s">
        <v>1154</v>
      </c>
      <c r="AG84" s="137"/>
      <c r="AH84" s="137"/>
      <c r="AI84" s="137" t="s">
        <v>1269</v>
      </c>
      <c r="AJ84" s="137"/>
      <c r="AK84" s="137"/>
      <c r="AL84" s="137" t="s">
        <v>1269</v>
      </c>
      <c r="AM84" s="137"/>
      <c r="AN84" s="137"/>
      <c r="AO84" s="137" t="s">
        <v>1288</v>
      </c>
      <c r="AP84" s="137"/>
      <c r="AQ84" s="137"/>
      <c r="AR84" s="137" t="s">
        <v>1288</v>
      </c>
      <c r="AS84" s="137"/>
      <c r="AT84" s="137"/>
      <c r="AU84" s="137" t="s">
        <v>1287</v>
      </c>
      <c r="AV84" s="149" t="s">
        <v>1584</v>
      </c>
      <c r="AW84" s="149" t="s">
        <v>1584</v>
      </c>
      <c r="AX84" s="33"/>
      <c r="AY84" s="33"/>
      <c r="AZ84" s="33"/>
      <c r="BA84" s="33"/>
      <c r="BB84" s="33"/>
      <c r="BC84" s="33"/>
      <c r="BD84" s="33"/>
      <c r="BE84" s="33"/>
      <c r="BF84" s="33" t="s">
        <v>73</v>
      </c>
      <c r="BG84" s="33"/>
      <c r="BH84" s="33"/>
      <c r="BI84" s="33">
        <v>1.4930513699957499</v>
      </c>
      <c r="BJ84" s="33">
        <v>-0.56250528533716004</v>
      </c>
      <c r="BK84" s="33">
        <v>0</v>
      </c>
      <c r="BL84" s="33">
        <v>0</v>
      </c>
      <c r="BM84" s="33">
        <v>0</v>
      </c>
      <c r="BN84" s="33">
        <v>0</v>
      </c>
      <c r="BO84" s="33">
        <v>0</v>
      </c>
      <c r="BP84" s="33"/>
    </row>
    <row r="85" spans="1:68" s="41" customFormat="1" ht="72" hidden="1" customHeight="1">
      <c r="A85" s="105" t="s">
        <v>239</v>
      </c>
      <c r="B85" s="38" t="s">
        <v>238</v>
      </c>
      <c r="C85" s="39" t="s">
        <v>70</v>
      </c>
      <c r="D85" s="39" t="s">
        <v>70</v>
      </c>
      <c r="E85" s="39" t="s">
        <v>71</v>
      </c>
      <c r="F85" s="39" t="s">
        <v>70</v>
      </c>
      <c r="G85" s="39" t="s">
        <v>70</v>
      </c>
      <c r="H85" s="39" t="s">
        <v>70</v>
      </c>
      <c r="I85" s="39"/>
      <c r="J85" s="39" t="s">
        <v>648</v>
      </c>
      <c r="K85" s="39"/>
      <c r="L85" s="39"/>
      <c r="M85" s="39"/>
      <c r="N85" s="93"/>
      <c r="O85" s="93"/>
      <c r="P85" s="93"/>
      <c r="Q85" s="93"/>
      <c r="R85" s="16"/>
      <c r="S85" s="1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39"/>
      <c r="AY85" s="39"/>
      <c r="AZ85" s="39"/>
      <c r="BA85" s="39"/>
      <c r="BB85" s="29" t="s">
        <v>799</v>
      </c>
      <c r="BC85" s="40" t="s">
        <v>825</v>
      </c>
      <c r="BD85" s="39"/>
      <c r="BE85" s="39"/>
      <c r="BF85" s="39" t="s">
        <v>76</v>
      </c>
      <c r="BG85" s="39">
        <v>1.6020599913279601</v>
      </c>
      <c r="BH85" s="39">
        <v>1</v>
      </c>
      <c r="BI85" s="39">
        <v>0.626608915691104</v>
      </c>
      <c r="BJ85" s="39">
        <v>-0.18343205173784299</v>
      </c>
      <c r="BK85" s="39">
        <v>0</v>
      </c>
      <c r="BL85" s="39">
        <v>0</v>
      </c>
      <c r="BM85" s="39">
        <v>0</v>
      </c>
      <c r="BN85" s="39">
        <v>1</v>
      </c>
      <c r="BO85" s="39">
        <v>0</v>
      </c>
      <c r="BP85" s="39"/>
    </row>
    <row r="86" spans="1:68" s="37" customFormat="1" ht="72" customHeight="1">
      <c r="A86" s="125" t="s">
        <v>241</v>
      </c>
      <c r="B86" s="35" t="s">
        <v>240</v>
      </c>
      <c r="C86" s="33" t="s">
        <v>70</v>
      </c>
      <c r="D86" s="33" t="s">
        <v>70</v>
      </c>
      <c r="E86" s="33" t="s">
        <v>71</v>
      </c>
      <c r="F86" s="33" t="s">
        <v>71</v>
      </c>
      <c r="G86" s="33" t="s">
        <v>70</v>
      </c>
      <c r="H86" s="33" t="s">
        <v>70</v>
      </c>
      <c r="I86" s="33"/>
      <c r="J86" s="33" t="s">
        <v>649</v>
      </c>
      <c r="K86" s="33" t="s">
        <v>853</v>
      </c>
      <c r="L86" s="33" t="s">
        <v>907</v>
      </c>
      <c r="M86" s="33" t="s">
        <v>908</v>
      </c>
      <c r="N86" s="92" t="s">
        <v>1026</v>
      </c>
      <c r="O86" s="92" t="s">
        <v>1037</v>
      </c>
      <c r="P86" s="92" t="s">
        <v>1076</v>
      </c>
      <c r="Q86" s="92" t="s">
        <v>1168</v>
      </c>
      <c r="R86" s="137" t="s">
        <v>1182</v>
      </c>
      <c r="S86" s="139">
        <v>243</v>
      </c>
      <c r="T86" s="139" t="s">
        <v>825</v>
      </c>
      <c r="U86" s="139" t="s">
        <v>829</v>
      </c>
      <c r="V86" s="139" t="s">
        <v>1370</v>
      </c>
      <c r="W86" s="139"/>
      <c r="X86" s="139"/>
      <c r="Y86" s="139"/>
      <c r="Z86" s="139" t="s">
        <v>829</v>
      </c>
      <c r="AA86" s="139"/>
      <c r="AB86" s="139"/>
      <c r="AC86" s="139">
        <v>1</v>
      </c>
      <c r="AD86" s="137" t="s">
        <v>1161</v>
      </c>
      <c r="AE86" s="137"/>
      <c r="AF86" s="137"/>
      <c r="AG86" s="137">
        <v>540</v>
      </c>
      <c r="AH86" s="137">
        <v>180</v>
      </c>
      <c r="AI86" s="137" t="s">
        <v>1451</v>
      </c>
      <c r="AJ86" s="137" t="s">
        <v>1450</v>
      </c>
      <c r="AK86" s="137" t="s">
        <v>1291</v>
      </c>
      <c r="AL86" s="137" t="s">
        <v>1451</v>
      </c>
      <c r="AM86" s="137" t="s">
        <v>1483</v>
      </c>
      <c r="AN86" s="137" t="s">
        <v>1291</v>
      </c>
      <c r="AO86" s="137" t="s">
        <v>1290</v>
      </c>
      <c r="AP86" s="137"/>
      <c r="AQ86" s="137"/>
      <c r="AR86" s="137" t="s">
        <v>1290</v>
      </c>
      <c r="AS86" s="137"/>
      <c r="AT86" s="137"/>
      <c r="AU86" s="137" t="s">
        <v>1221</v>
      </c>
      <c r="AV86" s="137" t="s">
        <v>1597</v>
      </c>
      <c r="AW86" s="137" t="s">
        <v>1587</v>
      </c>
      <c r="AX86" s="33"/>
      <c r="AY86" s="33"/>
      <c r="AZ86" s="33"/>
      <c r="BA86" s="33"/>
      <c r="BB86" s="33"/>
      <c r="BC86" s="33"/>
      <c r="BD86" s="33"/>
      <c r="BE86" s="33"/>
      <c r="BF86" s="33" t="s">
        <v>73</v>
      </c>
      <c r="BG86" s="33">
        <v>1.6989700043360201</v>
      </c>
      <c r="BH86" s="33">
        <v>1.6989700043360201</v>
      </c>
      <c r="BI86" s="33">
        <v>0.90031416432068001</v>
      </c>
      <c r="BJ86" s="33">
        <v>-0.27173958058619402</v>
      </c>
      <c r="BK86" s="33">
        <v>0</v>
      </c>
      <c r="BL86" s="33">
        <v>0</v>
      </c>
      <c r="BM86" s="33">
        <v>1</v>
      </c>
      <c r="BN86" s="33">
        <v>0</v>
      </c>
      <c r="BO86" s="33">
        <v>0</v>
      </c>
      <c r="BP86" s="33"/>
    </row>
    <row r="87" spans="1:68" s="37" customFormat="1" ht="72" customHeight="1">
      <c r="A87" s="110" t="s">
        <v>243</v>
      </c>
      <c r="B87" s="35" t="s">
        <v>242</v>
      </c>
      <c r="C87" s="33" t="s">
        <v>70</v>
      </c>
      <c r="D87" s="33" t="s">
        <v>70</v>
      </c>
      <c r="E87" s="33" t="s">
        <v>71</v>
      </c>
      <c r="F87" s="33" t="s">
        <v>71</v>
      </c>
      <c r="G87" s="33" t="s">
        <v>72</v>
      </c>
      <c r="H87" s="33" t="s">
        <v>70</v>
      </c>
      <c r="I87" s="33"/>
      <c r="J87" s="33" t="s">
        <v>650</v>
      </c>
      <c r="K87" s="33" t="s">
        <v>844</v>
      </c>
      <c r="L87" s="33" t="s">
        <v>909</v>
      </c>
      <c r="M87" s="33" t="s">
        <v>910</v>
      </c>
      <c r="N87" s="92" t="s">
        <v>1026</v>
      </c>
      <c r="O87" s="92" t="s">
        <v>1077</v>
      </c>
      <c r="P87" s="92" t="s">
        <v>1078</v>
      </c>
      <c r="Q87" s="92" t="s">
        <v>1152</v>
      </c>
      <c r="R87" s="137" t="s">
        <v>1543</v>
      </c>
      <c r="S87" s="139"/>
      <c r="T87" s="139" t="s">
        <v>825</v>
      </c>
      <c r="U87" s="139" t="s">
        <v>829</v>
      </c>
      <c r="V87" s="139" t="s">
        <v>1207</v>
      </c>
      <c r="W87" s="139"/>
      <c r="X87" s="139"/>
      <c r="Y87" s="139"/>
      <c r="Z87" s="139"/>
      <c r="AA87" s="139">
        <v>200</v>
      </c>
      <c r="AB87" s="139"/>
      <c r="AC87" s="139"/>
      <c r="AD87" s="137" t="s">
        <v>1289</v>
      </c>
      <c r="AE87" s="137" t="s">
        <v>1423</v>
      </c>
      <c r="AF87" s="137" t="s">
        <v>1424</v>
      </c>
      <c r="AG87" s="137"/>
      <c r="AH87" s="137"/>
      <c r="AI87" s="137"/>
      <c r="AJ87" s="137"/>
      <c r="AK87" s="137"/>
      <c r="AL87" s="137"/>
      <c r="AM87" s="137"/>
      <c r="AN87" s="137"/>
      <c r="AO87" s="137" t="s">
        <v>1509</v>
      </c>
      <c r="AP87" s="137" t="s">
        <v>1510</v>
      </c>
      <c r="AQ87" s="137"/>
      <c r="AR87" s="137" t="s">
        <v>1524</v>
      </c>
      <c r="AS87" s="137"/>
      <c r="AT87" s="137" t="s">
        <v>1292</v>
      </c>
      <c r="AU87" s="137" t="s">
        <v>1222</v>
      </c>
      <c r="AV87" s="137" t="s">
        <v>1588</v>
      </c>
      <c r="AW87" s="137" t="s">
        <v>1384</v>
      </c>
      <c r="AX87" s="33"/>
      <c r="AY87" s="33"/>
      <c r="AZ87" s="33"/>
      <c r="BA87" s="33"/>
      <c r="BB87" s="33"/>
      <c r="BC87" s="33"/>
      <c r="BD87" s="33"/>
      <c r="BE87" s="33"/>
      <c r="BF87" s="33" t="s">
        <v>73</v>
      </c>
      <c r="BG87" s="33"/>
      <c r="BH87" s="33"/>
      <c r="BI87" s="33">
        <v>1.37742400356955</v>
      </c>
      <c r="BJ87" s="33">
        <v>-1.42232242888595</v>
      </c>
      <c r="BK87" s="33">
        <v>0</v>
      </c>
      <c r="BL87" s="33">
        <v>0</v>
      </c>
      <c r="BM87" s="33">
        <v>0</v>
      </c>
      <c r="BN87" s="33">
        <v>0</v>
      </c>
      <c r="BO87" s="33">
        <v>0</v>
      </c>
      <c r="BP87" s="33"/>
    </row>
    <row r="88" spans="1:68" s="37" customFormat="1" ht="72" customHeight="1">
      <c r="A88" s="125" t="s">
        <v>245</v>
      </c>
      <c r="B88" s="35" t="s">
        <v>244</v>
      </c>
      <c r="C88" s="33" t="s">
        <v>70</v>
      </c>
      <c r="D88" s="33" t="s">
        <v>72</v>
      </c>
      <c r="E88" s="33" t="s">
        <v>70</v>
      </c>
      <c r="F88" s="33" t="s">
        <v>70</v>
      </c>
      <c r="G88" s="33" t="s">
        <v>70</v>
      </c>
      <c r="H88" s="33" t="s">
        <v>70</v>
      </c>
      <c r="I88" s="33"/>
      <c r="J88" s="33" t="s">
        <v>651</v>
      </c>
      <c r="K88" s="33" t="s">
        <v>844</v>
      </c>
      <c r="L88" s="33" t="s">
        <v>911</v>
      </c>
      <c r="M88" s="33" t="s">
        <v>912</v>
      </c>
      <c r="N88" s="92" t="s">
        <v>1026</v>
      </c>
      <c r="O88" s="92" t="s">
        <v>1079</v>
      </c>
      <c r="P88" s="92" t="s">
        <v>1080</v>
      </c>
      <c r="Q88" s="92" t="s">
        <v>1167</v>
      </c>
      <c r="R88" s="137" t="s">
        <v>1209</v>
      </c>
      <c r="S88" s="139">
        <v>359</v>
      </c>
      <c r="T88" s="139" t="s">
        <v>825</v>
      </c>
      <c r="U88" s="139" t="s">
        <v>829</v>
      </c>
      <c r="V88" s="139" t="s">
        <v>1209</v>
      </c>
      <c r="W88" s="139"/>
      <c r="X88" s="139"/>
      <c r="Y88" s="139"/>
      <c r="Z88" s="139" t="s">
        <v>829</v>
      </c>
      <c r="AA88" s="139"/>
      <c r="AB88" s="139">
        <v>1000</v>
      </c>
      <c r="AC88" s="139">
        <v>1</v>
      </c>
      <c r="AD88" s="137" t="s">
        <v>1399</v>
      </c>
      <c r="AE88" s="137"/>
      <c r="AF88" s="137" t="s">
        <v>1398</v>
      </c>
      <c r="AG88" s="137">
        <v>600</v>
      </c>
      <c r="AH88" s="137">
        <v>180</v>
      </c>
      <c r="AI88" s="137" t="s">
        <v>1201</v>
      </c>
      <c r="AJ88" s="137" t="s">
        <v>1452</v>
      </c>
      <c r="AK88" s="137" t="s">
        <v>1202</v>
      </c>
      <c r="AL88" s="137" t="s">
        <v>1484</v>
      </c>
      <c r="AM88" s="137" t="s">
        <v>1485</v>
      </c>
      <c r="AN88" s="137" t="s">
        <v>1202</v>
      </c>
      <c r="AO88" s="137" t="s">
        <v>1307</v>
      </c>
      <c r="AP88" s="137"/>
      <c r="AQ88" s="137" t="s">
        <v>1308</v>
      </c>
      <c r="AR88" s="137" t="s">
        <v>1309</v>
      </c>
      <c r="AS88" s="137" t="s">
        <v>1579</v>
      </c>
      <c r="AT88" s="137" t="s">
        <v>1203</v>
      </c>
      <c r="AU88" s="137" t="s">
        <v>1223</v>
      </c>
      <c r="AV88" s="137" t="s">
        <v>1584</v>
      </c>
      <c r="AW88" s="137" t="s">
        <v>1211</v>
      </c>
      <c r="AX88" s="33"/>
      <c r="AY88" s="33"/>
      <c r="AZ88" s="33"/>
      <c r="BA88" s="33"/>
      <c r="BB88" s="33"/>
      <c r="BC88" s="33"/>
      <c r="BD88" s="33"/>
      <c r="BE88" s="33"/>
      <c r="BF88" s="33" t="s">
        <v>73</v>
      </c>
      <c r="BG88" s="33"/>
      <c r="BH88" s="33"/>
      <c r="BI88" s="33">
        <v>1.2388500956456401</v>
      </c>
      <c r="BJ88" s="33">
        <v>-0.35121303418615801</v>
      </c>
      <c r="BK88" s="33">
        <v>0</v>
      </c>
      <c r="BL88" s="33">
        <v>0</v>
      </c>
      <c r="BM88" s="33">
        <v>0</v>
      </c>
      <c r="BN88" s="33">
        <v>0</v>
      </c>
      <c r="BO88" s="33">
        <v>0</v>
      </c>
      <c r="BP88" s="33"/>
    </row>
    <row r="89" spans="1:68" s="30" customFormat="1" ht="72" customHeight="1">
      <c r="A89" s="43" t="s">
        <v>247</v>
      </c>
      <c r="B89" s="44" t="s">
        <v>246</v>
      </c>
      <c r="C89" s="30" t="s">
        <v>70</v>
      </c>
      <c r="D89" s="30" t="s">
        <v>70</v>
      </c>
      <c r="E89" s="30" t="s">
        <v>71</v>
      </c>
      <c r="F89" s="30" t="s">
        <v>71</v>
      </c>
      <c r="G89" s="30" t="s">
        <v>72</v>
      </c>
      <c r="H89" s="30" t="s">
        <v>70</v>
      </c>
      <c r="J89" s="30" t="s">
        <v>652</v>
      </c>
      <c r="K89" s="30" t="s">
        <v>840</v>
      </c>
      <c r="L89" s="30" t="s">
        <v>913</v>
      </c>
      <c r="M89" s="30" t="s">
        <v>914</v>
      </c>
      <c r="N89" s="94" t="s">
        <v>1026</v>
      </c>
      <c r="O89" s="94" t="s">
        <v>1026</v>
      </c>
      <c r="P89" s="94" t="s">
        <v>1026</v>
      </c>
      <c r="Q89" s="94"/>
      <c r="R89" s="141"/>
      <c r="S89" s="142"/>
      <c r="T89" s="142" t="s">
        <v>825</v>
      </c>
      <c r="U89" s="142" t="s">
        <v>829</v>
      </c>
      <c r="V89" s="142" t="s">
        <v>1208</v>
      </c>
      <c r="W89" s="142" t="s">
        <v>829</v>
      </c>
      <c r="X89" s="142" t="s">
        <v>825</v>
      </c>
      <c r="Y89" s="142" t="s">
        <v>825</v>
      </c>
      <c r="Z89" s="142"/>
      <c r="AA89" s="142"/>
      <c r="AB89" s="142"/>
      <c r="AC89" s="142"/>
      <c r="AD89" s="141"/>
      <c r="AE89" s="141"/>
      <c r="AF89" s="141"/>
      <c r="AG89" s="141"/>
      <c r="AH89" s="141">
        <v>500</v>
      </c>
      <c r="AI89" s="141" t="s">
        <v>1406</v>
      </c>
      <c r="AJ89" s="141"/>
      <c r="AK89" s="141" t="s">
        <v>1411</v>
      </c>
      <c r="AL89" s="141" t="s">
        <v>1389</v>
      </c>
      <c r="AM89" s="141"/>
      <c r="AN89" s="141" t="s">
        <v>1411</v>
      </c>
      <c r="AO89" s="141"/>
      <c r="AP89" s="141"/>
      <c r="AQ89" s="141"/>
      <c r="AR89" s="141"/>
      <c r="AS89" s="141"/>
      <c r="AT89" s="141"/>
      <c r="AU89" s="141" t="s">
        <v>1224</v>
      </c>
      <c r="AV89" s="141" t="s">
        <v>1598</v>
      </c>
      <c r="AW89" s="141" t="s">
        <v>1211</v>
      </c>
      <c r="AZ89" s="30" t="s">
        <v>756</v>
      </c>
      <c r="BA89" s="45" t="s">
        <v>830</v>
      </c>
      <c r="BF89" s="30" t="s">
        <v>73</v>
      </c>
      <c r="BI89" s="30">
        <v>1.15806886177986</v>
      </c>
      <c r="BJ89" s="30">
        <v>-0.48812749624745799</v>
      </c>
      <c r="BK89" s="30">
        <v>0</v>
      </c>
      <c r="BL89" s="30">
        <v>1</v>
      </c>
      <c r="BM89" s="30">
        <v>1</v>
      </c>
      <c r="BN89" s="30">
        <v>0</v>
      </c>
      <c r="BO89" s="30">
        <v>0</v>
      </c>
    </row>
    <row r="90" spans="1:68" s="37" customFormat="1" ht="72" hidden="1" customHeight="1">
      <c r="A90" s="103" t="s">
        <v>249</v>
      </c>
      <c r="B90" s="35" t="s">
        <v>248</v>
      </c>
      <c r="C90" s="36" t="s">
        <v>70</v>
      </c>
      <c r="D90" s="36" t="s">
        <v>70</v>
      </c>
      <c r="E90" s="36" t="s">
        <v>71</v>
      </c>
      <c r="F90" s="36" t="s">
        <v>71</v>
      </c>
      <c r="G90" s="36" t="s">
        <v>70</v>
      </c>
      <c r="H90" s="36" t="s">
        <v>70</v>
      </c>
      <c r="I90" s="36"/>
      <c r="J90" s="36" t="s">
        <v>653</v>
      </c>
      <c r="K90" s="36"/>
      <c r="L90" s="36"/>
      <c r="M90" s="36"/>
      <c r="N90" s="90"/>
      <c r="O90" s="90"/>
      <c r="P90" s="90"/>
      <c r="Q90" s="90"/>
      <c r="R90" s="15"/>
      <c r="S90" s="1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36"/>
      <c r="AY90" s="36"/>
      <c r="AZ90" s="36"/>
      <c r="BA90" s="36"/>
      <c r="BB90" s="36"/>
      <c r="BC90" s="36"/>
      <c r="BD90" s="36"/>
      <c r="BE90" s="36"/>
      <c r="BF90" s="36" t="s">
        <v>76</v>
      </c>
      <c r="BG90" s="36"/>
      <c r="BH90" s="36"/>
      <c r="BI90" s="36">
        <v>1.0867987934041501</v>
      </c>
      <c r="BJ90" s="36">
        <v>-2.2606677617203599</v>
      </c>
      <c r="BK90" s="36">
        <v>0</v>
      </c>
      <c r="BL90" s="36">
        <v>0</v>
      </c>
      <c r="BM90" s="36">
        <v>0</v>
      </c>
      <c r="BN90" s="36">
        <v>0</v>
      </c>
      <c r="BO90" s="36">
        <v>0</v>
      </c>
      <c r="BP90" s="36"/>
    </row>
    <row r="91" spans="1:68" s="37" customFormat="1" ht="72" hidden="1" customHeight="1">
      <c r="A91" s="104" t="s">
        <v>251</v>
      </c>
      <c r="B91" s="35" t="s">
        <v>250</v>
      </c>
      <c r="C91" s="33" t="s">
        <v>70</v>
      </c>
      <c r="D91" s="33" t="s">
        <v>70</v>
      </c>
      <c r="E91" s="33" t="s">
        <v>71</v>
      </c>
      <c r="F91" s="33" t="s">
        <v>71</v>
      </c>
      <c r="G91" s="33" t="s">
        <v>70</v>
      </c>
      <c r="H91" s="33" t="s">
        <v>70</v>
      </c>
      <c r="I91" s="33"/>
      <c r="J91" s="33" t="s">
        <v>654</v>
      </c>
      <c r="K91" s="33"/>
      <c r="L91" s="33"/>
      <c r="M91" s="33"/>
      <c r="N91" s="92"/>
      <c r="O91" s="92"/>
      <c r="P91" s="92"/>
      <c r="Q91" s="92"/>
      <c r="R91" s="12"/>
      <c r="S91" s="28"/>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33"/>
      <c r="AY91" s="33"/>
      <c r="AZ91" s="33"/>
      <c r="BA91" s="33"/>
      <c r="BB91" s="33"/>
      <c r="BC91" s="33"/>
      <c r="BD91" s="33"/>
      <c r="BE91" s="33"/>
      <c r="BF91" s="33" t="s">
        <v>76</v>
      </c>
      <c r="BG91" s="33">
        <v>1.6020599913279601</v>
      </c>
      <c r="BH91" s="33">
        <v>1.6020599913279601</v>
      </c>
      <c r="BI91" s="33">
        <v>0.743461863516935</v>
      </c>
      <c r="BJ91" s="33">
        <v>1.2643041150213901</v>
      </c>
      <c r="BK91" s="33">
        <v>0</v>
      </c>
      <c r="BL91" s="33">
        <v>0</v>
      </c>
      <c r="BM91" s="33">
        <v>0</v>
      </c>
      <c r="BN91" s="33">
        <v>0</v>
      </c>
      <c r="BO91" s="33">
        <v>0</v>
      </c>
      <c r="BP91" s="33"/>
    </row>
    <row r="92" spans="1:68" s="41" customFormat="1" ht="72" hidden="1" customHeight="1">
      <c r="A92" s="105" t="s">
        <v>253</v>
      </c>
      <c r="B92" s="38" t="s">
        <v>252</v>
      </c>
      <c r="C92" s="39" t="s">
        <v>71</v>
      </c>
      <c r="D92" s="39" t="s">
        <v>70</v>
      </c>
      <c r="E92" s="39" t="s">
        <v>70</v>
      </c>
      <c r="F92" s="39" t="s">
        <v>70</v>
      </c>
      <c r="G92" s="39" t="s">
        <v>72</v>
      </c>
      <c r="H92" s="39" t="s">
        <v>70</v>
      </c>
      <c r="I92" s="39"/>
      <c r="J92" s="39" t="s">
        <v>655</v>
      </c>
      <c r="K92" s="39"/>
      <c r="L92" s="39"/>
      <c r="M92" s="39"/>
      <c r="N92" s="93"/>
      <c r="O92" s="93"/>
      <c r="P92" s="93"/>
      <c r="Q92" s="93"/>
      <c r="R92" s="16"/>
      <c r="S92" s="1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39"/>
      <c r="AY92" s="39"/>
      <c r="AZ92" s="39"/>
      <c r="BA92" s="39"/>
      <c r="BB92" s="69" t="s">
        <v>800</v>
      </c>
      <c r="BC92" s="42" t="s">
        <v>801</v>
      </c>
      <c r="BD92" s="39"/>
      <c r="BE92" s="39"/>
      <c r="BF92" s="39" t="s">
        <v>76</v>
      </c>
      <c r="BG92" s="39"/>
      <c r="BH92" s="39"/>
      <c r="BI92" s="39">
        <v>1.00813173414558</v>
      </c>
      <c r="BJ92" s="39">
        <v>-2.3197304943302202</v>
      </c>
      <c r="BK92" s="39">
        <v>0</v>
      </c>
      <c r="BL92" s="39">
        <v>0</v>
      </c>
      <c r="BM92" s="39">
        <v>0</v>
      </c>
      <c r="BN92" s="39">
        <v>1</v>
      </c>
      <c r="BO92" s="39">
        <v>0</v>
      </c>
      <c r="BP92" s="39"/>
    </row>
    <row r="93" spans="1:68" s="30" customFormat="1" ht="72" customHeight="1">
      <c r="A93" s="43" t="s">
        <v>255</v>
      </c>
      <c r="B93" s="44" t="s">
        <v>254</v>
      </c>
      <c r="C93" s="30" t="s">
        <v>70</v>
      </c>
      <c r="D93" s="30" t="s">
        <v>70</v>
      </c>
      <c r="E93" s="30" t="s">
        <v>70</v>
      </c>
      <c r="F93" s="30" t="s">
        <v>70</v>
      </c>
      <c r="G93" s="30" t="s">
        <v>70</v>
      </c>
      <c r="H93" s="30" t="s">
        <v>70</v>
      </c>
      <c r="J93" s="30" t="s">
        <v>656</v>
      </c>
      <c r="K93" s="30" t="s">
        <v>840</v>
      </c>
      <c r="L93" s="30" t="s">
        <v>915</v>
      </c>
      <c r="M93" s="30" t="s">
        <v>916</v>
      </c>
      <c r="N93" s="94" t="s">
        <v>1026</v>
      </c>
      <c r="O93" s="94" t="s">
        <v>1026</v>
      </c>
      <c r="P93" s="94" t="s">
        <v>1081</v>
      </c>
      <c r="Q93" s="94"/>
      <c r="R93" s="141"/>
      <c r="S93" s="142"/>
      <c r="T93" s="142" t="s">
        <v>825</v>
      </c>
      <c r="U93" s="142" t="s">
        <v>829</v>
      </c>
      <c r="V93" s="142" t="s">
        <v>1310</v>
      </c>
      <c r="W93" s="142" t="s">
        <v>829</v>
      </c>
      <c r="X93" s="142" t="s">
        <v>825</v>
      </c>
      <c r="Y93" s="142" t="s">
        <v>825</v>
      </c>
      <c r="Z93" s="142"/>
      <c r="AA93" s="142"/>
      <c r="AB93" s="142"/>
      <c r="AC93" s="142"/>
      <c r="AD93" s="148" t="s">
        <v>1311</v>
      </c>
      <c r="AE93" s="148"/>
      <c r="AF93" s="148"/>
      <c r="AG93" s="148"/>
      <c r="AH93" s="148"/>
      <c r="AI93" s="148" t="s">
        <v>1311</v>
      </c>
      <c r="AJ93" s="148"/>
      <c r="AK93" s="160"/>
      <c r="AL93" s="148"/>
      <c r="AM93" s="148"/>
      <c r="AN93" s="148"/>
      <c r="AO93" s="148" t="s">
        <v>1311</v>
      </c>
      <c r="AP93" s="148"/>
      <c r="AQ93" s="160"/>
      <c r="AR93" s="160"/>
      <c r="AS93" s="160"/>
      <c r="AT93" s="160"/>
      <c r="AU93" s="141" t="s">
        <v>1225</v>
      </c>
      <c r="AV93" s="141" t="s">
        <v>1584</v>
      </c>
      <c r="AW93" s="141" t="s">
        <v>1211</v>
      </c>
      <c r="AZ93" s="70" t="s">
        <v>757</v>
      </c>
      <c r="BA93" s="71" t="s">
        <v>825</v>
      </c>
      <c r="BF93" s="30" t="s">
        <v>73</v>
      </c>
      <c r="BI93" s="30">
        <v>1.4933323720399601</v>
      </c>
      <c r="BJ93" s="30">
        <v>-6.07752569039142E-2</v>
      </c>
      <c r="BK93" s="30">
        <v>0</v>
      </c>
      <c r="BL93" s="30">
        <v>1</v>
      </c>
      <c r="BM93" s="30">
        <v>1</v>
      </c>
      <c r="BN93" s="30">
        <v>0</v>
      </c>
      <c r="BO93" s="30">
        <v>0</v>
      </c>
    </row>
    <row r="94" spans="1:68" s="37" customFormat="1" ht="72" hidden="1" customHeight="1">
      <c r="A94" s="103" t="s">
        <v>257</v>
      </c>
      <c r="B94" s="35" t="s">
        <v>256</v>
      </c>
      <c r="C94" s="36" t="s">
        <v>70</v>
      </c>
      <c r="D94" s="36" t="s">
        <v>70</v>
      </c>
      <c r="E94" s="36" t="s">
        <v>71</v>
      </c>
      <c r="F94" s="36" t="s">
        <v>71</v>
      </c>
      <c r="G94" s="36" t="s">
        <v>70</v>
      </c>
      <c r="H94" s="36" t="s">
        <v>70</v>
      </c>
      <c r="I94" s="36"/>
      <c r="J94" s="36" t="s">
        <v>657</v>
      </c>
      <c r="K94" s="36"/>
      <c r="L94" s="36"/>
      <c r="M94" s="36"/>
      <c r="N94" s="90"/>
      <c r="O94" s="90"/>
      <c r="P94" s="90"/>
      <c r="Q94" s="90"/>
      <c r="R94" s="15"/>
      <c r="S94" s="1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36"/>
      <c r="AY94" s="36"/>
      <c r="AZ94" s="36"/>
      <c r="BA94" s="36"/>
      <c r="BB94" s="36"/>
      <c r="BC94" s="36"/>
      <c r="BD94" s="36"/>
      <c r="BE94" s="36"/>
      <c r="BF94" s="36" t="s">
        <v>76</v>
      </c>
      <c r="BG94" s="36"/>
      <c r="BH94" s="36"/>
      <c r="BI94" s="36">
        <v>0.92259320886418295</v>
      </c>
      <c r="BJ94" s="36">
        <v>-0.46019599304283199</v>
      </c>
      <c r="BK94" s="36">
        <v>0</v>
      </c>
      <c r="BL94" s="36">
        <v>0</v>
      </c>
      <c r="BM94" s="36">
        <v>0</v>
      </c>
      <c r="BN94" s="36">
        <v>0</v>
      </c>
      <c r="BO94" s="36">
        <v>0</v>
      </c>
      <c r="BP94" s="36"/>
    </row>
    <row r="95" spans="1:68" s="37" customFormat="1" ht="72" customHeight="1">
      <c r="A95" s="104" t="s">
        <v>259</v>
      </c>
      <c r="B95" s="35" t="s">
        <v>258</v>
      </c>
      <c r="C95" s="33" t="s">
        <v>70</v>
      </c>
      <c r="D95" s="33" t="s">
        <v>70</v>
      </c>
      <c r="E95" s="33" t="s">
        <v>71</v>
      </c>
      <c r="F95" s="33" t="s">
        <v>71</v>
      </c>
      <c r="G95" s="33" t="s">
        <v>72</v>
      </c>
      <c r="H95" s="33" t="s">
        <v>70</v>
      </c>
      <c r="I95" s="33"/>
      <c r="J95" s="33" t="s">
        <v>658</v>
      </c>
      <c r="K95" s="33" t="s">
        <v>837</v>
      </c>
      <c r="L95" s="33" t="s">
        <v>917</v>
      </c>
      <c r="M95" s="33"/>
      <c r="N95" s="92"/>
      <c r="O95" s="92"/>
      <c r="P95" s="92"/>
      <c r="Q95" s="92"/>
      <c r="R95" s="137"/>
      <c r="S95" s="138"/>
      <c r="T95" s="139" t="s">
        <v>1265</v>
      </c>
      <c r="U95" s="139" t="s">
        <v>825</v>
      </c>
      <c r="V95" s="139"/>
      <c r="W95" s="139"/>
      <c r="X95" s="139"/>
      <c r="Y95" s="139"/>
      <c r="Z95" s="139"/>
      <c r="AA95" s="139"/>
      <c r="AB95" s="139"/>
      <c r="AC95" s="139"/>
      <c r="AD95" s="137" t="s">
        <v>1425</v>
      </c>
      <c r="AE95" s="137"/>
      <c r="AF95" s="150" t="s">
        <v>839</v>
      </c>
      <c r="AG95" s="150"/>
      <c r="AH95" s="150"/>
      <c r="AI95" s="150" t="s">
        <v>839</v>
      </c>
      <c r="AJ95" s="150"/>
      <c r="AK95" s="150" t="s">
        <v>839</v>
      </c>
      <c r="AL95" s="150" t="s">
        <v>839</v>
      </c>
      <c r="AM95" s="150"/>
      <c r="AN95" s="150" t="s">
        <v>839</v>
      </c>
      <c r="AO95" s="150" t="s">
        <v>839</v>
      </c>
      <c r="AP95" s="150"/>
      <c r="AQ95" s="150" t="s">
        <v>839</v>
      </c>
      <c r="AR95" s="150" t="s">
        <v>839</v>
      </c>
      <c r="AS95" s="150"/>
      <c r="AT95" s="150" t="s">
        <v>839</v>
      </c>
      <c r="AU95" s="137"/>
      <c r="AV95" s="140" t="s">
        <v>113</v>
      </c>
      <c r="AW95" s="137" t="s">
        <v>113</v>
      </c>
      <c r="AX95" s="33"/>
      <c r="AY95" s="33"/>
      <c r="AZ95" s="33"/>
      <c r="BA95" s="33"/>
      <c r="BB95" s="33"/>
      <c r="BC95" s="33"/>
      <c r="BD95" s="33"/>
      <c r="BE95" s="33"/>
      <c r="BF95" s="33" t="s">
        <v>73</v>
      </c>
      <c r="BG95" s="33"/>
      <c r="BH95" s="33"/>
      <c r="BI95" s="33">
        <v>1.13057181819334</v>
      </c>
      <c r="BJ95" s="33"/>
      <c r="BK95" s="33">
        <v>0</v>
      </c>
      <c r="BL95" s="33">
        <v>0</v>
      </c>
      <c r="BM95" s="33">
        <v>0</v>
      </c>
      <c r="BN95" s="33">
        <v>0</v>
      </c>
      <c r="BO95" s="33">
        <v>0</v>
      </c>
      <c r="BP95" s="33"/>
    </row>
    <row r="96" spans="1:68" s="37" customFormat="1" ht="72" hidden="1" customHeight="1">
      <c r="A96" s="104" t="s">
        <v>261</v>
      </c>
      <c r="B96" s="35" t="s">
        <v>260</v>
      </c>
      <c r="C96" s="33" t="s">
        <v>71</v>
      </c>
      <c r="D96" s="33" t="s">
        <v>71</v>
      </c>
      <c r="E96" s="33" t="s">
        <v>71</v>
      </c>
      <c r="F96" s="33" t="s">
        <v>71</v>
      </c>
      <c r="G96" s="33" t="s">
        <v>70</v>
      </c>
      <c r="H96" s="33" t="s">
        <v>70</v>
      </c>
      <c r="I96" s="33"/>
      <c r="J96" s="33" t="s">
        <v>659</v>
      </c>
      <c r="K96" s="33"/>
      <c r="L96" s="33"/>
      <c r="M96" s="33"/>
      <c r="N96" s="92"/>
      <c r="O96" s="92"/>
      <c r="P96" s="92"/>
      <c r="Q96" s="92"/>
      <c r="R96" s="12"/>
      <c r="S96" s="28"/>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33"/>
      <c r="AY96" s="33"/>
      <c r="AZ96" s="33"/>
      <c r="BA96" s="33"/>
      <c r="BB96" s="33"/>
      <c r="BC96" s="33"/>
      <c r="BD96" s="33"/>
      <c r="BE96" s="33"/>
      <c r="BF96" s="33" t="s">
        <v>76</v>
      </c>
      <c r="BG96" s="33"/>
      <c r="BH96" s="33">
        <v>1</v>
      </c>
      <c r="BI96" s="33">
        <v>0.99225243911390704</v>
      </c>
      <c r="BJ96" s="33"/>
      <c r="BK96" s="33">
        <v>0</v>
      </c>
      <c r="BL96" s="33">
        <v>0</v>
      </c>
      <c r="BM96" s="33">
        <v>0</v>
      </c>
      <c r="BN96" s="33">
        <v>0</v>
      </c>
      <c r="BO96" s="33">
        <v>0</v>
      </c>
      <c r="BP96" s="33"/>
    </row>
    <row r="97" spans="1:68" s="37" customFormat="1" ht="72" hidden="1" customHeight="1">
      <c r="A97" s="104" t="s">
        <v>263</v>
      </c>
      <c r="B97" s="35" t="s">
        <v>262</v>
      </c>
      <c r="C97" s="33" t="s">
        <v>70</v>
      </c>
      <c r="D97" s="33" t="s">
        <v>71</v>
      </c>
      <c r="E97" s="33" t="s">
        <v>71</v>
      </c>
      <c r="F97" s="33" t="s">
        <v>71</v>
      </c>
      <c r="G97" s="33" t="s">
        <v>70</v>
      </c>
      <c r="H97" s="33" t="s">
        <v>70</v>
      </c>
      <c r="I97" s="33"/>
      <c r="J97" s="33" t="s">
        <v>660</v>
      </c>
      <c r="K97" s="33"/>
      <c r="L97" s="33"/>
      <c r="M97" s="33"/>
      <c r="N97" s="92"/>
      <c r="O97" s="92"/>
      <c r="P97" s="92"/>
      <c r="Q97" s="92"/>
      <c r="R97" s="12"/>
      <c r="S97" s="28"/>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33"/>
      <c r="AY97" s="33"/>
      <c r="AZ97" s="33"/>
      <c r="BA97" s="33"/>
      <c r="BB97" s="33"/>
      <c r="BC97" s="33"/>
      <c r="BD97" s="33"/>
      <c r="BE97" s="33"/>
      <c r="BF97" s="33" t="s">
        <v>76</v>
      </c>
      <c r="BG97" s="33">
        <v>1.6020599913279601</v>
      </c>
      <c r="BH97" s="33"/>
      <c r="BI97" s="33">
        <v>1.03406295505751</v>
      </c>
      <c r="BJ97" s="33">
        <v>1.8843894883257</v>
      </c>
      <c r="BK97" s="33">
        <v>0</v>
      </c>
      <c r="BL97" s="33">
        <v>0</v>
      </c>
      <c r="BM97" s="33">
        <v>0</v>
      </c>
      <c r="BN97" s="33">
        <v>0</v>
      </c>
      <c r="BO97" s="33">
        <v>0</v>
      </c>
      <c r="BP97" s="33"/>
    </row>
    <row r="98" spans="1:68" s="51" customFormat="1" ht="72" customHeight="1">
      <c r="A98" s="106" t="s">
        <v>265</v>
      </c>
      <c r="B98" s="47" t="s">
        <v>264</v>
      </c>
      <c r="C98" s="48" t="s">
        <v>70</v>
      </c>
      <c r="D98" s="48" t="s">
        <v>70</v>
      </c>
      <c r="E98" s="48" t="s">
        <v>70</v>
      </c>
      <c r="F98" s="48" t="s">
        <v>70</v>
      </c>
      <c r="G98" s="48" t="s">
        <v>70</v>
      </c>
      <c r="H98" s="48" t="s">
        <v>70</v>
      </c>
      <c r="I98" s="48"/>
      <c r="J98" s="61" t="s">
        <v>661</v>
      </c>
      <c r="K98" s="61" t="s">
        <v>844</v>
      </c>
      <c r="L98" s="61" t="s">
        <v>918</v>
      </c>
      <c r="M98" s="61" t="s">
        <v>919</v>
      </c>
      <c r="N98" s="97" t="s">
        <v>1026</v>
      </c>
      <c r="O98" s="97" t="s">
        <v>1030</v>
      </c>
      <c r="P98" s="97" t="s">
        <v>1026</v>
      </c>
      <c r="Q98" s="97"/>
      <c r="R98" s="153"/>
      <c r="S98" s="154"/>
      <c r="T98" s="154" t="s">
        <v>825</v>
      </c>
      <c r="U98" s="154" t="s">
        <v>829</v>
      </c>
      <c r="V98" s="154" t="s">
        <v>1369</v>
      </c>
      <c r="W98" s="154"/>
      <c r="X98" s="154"/>
      <c r="Y98" s="154"/>
      <c r="Z98" s="154"/>
      <c r="AA98" s="154"/>
      <c r="AB98" s="154"/>
      <c r="AC98" s="154"/>
      <c r="AD98" s="153"/>
      <c r="AE98" s="153"/>
      <c r="AF98" s="153"/>
      <c r="AG98" s="153"/>
      <c r="AH98" s="153"/>
      <c r="AI98" s="153"/>
      <c r="AJ98" s="153"/>
      <c r="AK98" s="153"/>
      <c r="AL98" s="153" t="s">
        <v>1469</v>
      </c>
      <c r="AM98" s="153"/>
      <c r="AN98" s="153" t="s">
        <v>1204</v>
      </c>
      <c r="AO98" s="153"/>
      <c r="AP98" s="153"/>
      <c r="AQ98" s="153"/>
      <c r="AR98" s="153"/>
      <c r="AS98" s="153"/>
      <c r="AT98" s="153"/>
      <c r="AU98" s="153" t="s">
        <v>1374</v>
      </c>
      <c r="AV98" s="161" t="s">
        <v>1589</v>
      </c>
      <c r="AW98" s="153" t="s">
        <v>1382</v>
      </c>
      <c r="AX98" s="61"/>
      <c r="AY98" s="61"/>
      <c r="AZ98" s="61"/>
      <c r="BA98" s="61"/>
      <c r="BB98" s="61"/>
      <c r="BC98" s="61"/>
      <c r="BD98" s="61" t="s">
        <v>545</v>
      </c>
      <c r="BE98" s="49" t="s">
        <v>1017</v>
      </c>
      <c r="BF98" s="48" t="s">
        <v>73</v>
      </c>
      <c r="BG98" s="48"/>
      <c r="BH98" s="48"/>
      <c r="BI98" s="48">
        <v>1.59901255446923</v>
      </c>
      <c r="BJ98" s="48">
        <v>2.09569414162344</v>
      </c>
      <c r="BK98" s="48">
        <v>0</v>
      </c>
      <c r="BL98" s="48">
        <v>0</v>
      </c>
      <c r="BM98" s="48">
        <v>0</v>
      </c>
      <c r="BN98" s="48">
        <v>0</v>
      </c>
      <c r="BO98" s="48">
        <v>1</v>
      </c>
      <c r="BP98" s="48"/>
    </row>
    <row r="99" spans="1:68" s="51" customFormat="1" ht="72" hidden="1" customHeight="1">
      <c r="A99" s="106" t="s">
        <v>267</v>
      </c>
      <c r="B99" s="47" t="s">
        <v>266</v>
      </c>
      <c r="C99" s="48" t="s">
        <v>70</v>
      </c>
      <c r="D99" s="48" t="s">
        <v>70</v>
      </c>
      <c r="E99" s="48" t="s">
        <v>71</v>
      </c>
      <c r="F99" s="48" t="s">
        <v>71</v>
      </c>
      <c r="G99" s="48" t="s">
        <v>70</v>
      </c>
      <c r="H99" s="48" t="s">
        <v>70</v>
      </c>
      <c r="I99" s="48"/>
      <c r="J99" s="61" t="s">
        <v>662</v>
      </c>
      <c r="K99" s="61"/>
      <c r="L99" s="61"/>
      <c r="M99" s="61"/>
      <c r="N99" s="97"/>
      <c r="O99" s="97"/>
      <c r="P99" s="97"/>
      <c r="Q99" s="97"/>
      <c r="R99" s="14"/>
      <c r="S99" s="117"/>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61"/>
      <c r="AY99" s="61"/>
      <c r="AZ99" s="61"/>
      <c r="BA99" s="61"/>
      <c r="BB99" s="61"/>
      <c r="BC99" s="61"/>
      <c r="BD99" s="61" t="s">
        <v>547</v>
      </c>
      <c r="BE99" s="61" t="s">
        <v>549</v>
      </c>
      <c r="BF99" s="48" t="s">
        <v>76</v>
      </c>
      <c r="BG99" s="48"/>
      <c r="BH99" s="48">
        <v>1.6020599913279601</v>
      </c>
      <c r="BI99" s="48">
        <v>0.93588091107090998</v>
      </c>
      <c r="BJ99" s="48">
        <v>0.34036898839299901</v>
      </c>
      <c r="BK99" s="48">
        <v>0</v>
      </c>
      <c r="BL99" s="48">
        <v>0</v>
      </c>
      <c r="BM99" s="48">
        <v>0</v>
      </c>
      <c r="BN99" s="48">
        <v>0</v>
      </c>
      <c r="BO99" s="48">
        <v>1</v>
      </c>
      <c r="BP99" s="48"/>
    </row>
    <row r="100" spans="1:68" s="37" customFormat="1" ht="72" hidden="1" customHeight="1">
      <c r="A100" s="104" t="s">
        <v>269</v>
      </c>
      <c r="B100" s="35" t="s">
        <v>268</v>
      </c>
      <c r="C100" s="33" t="s">
        <v>70</v>
      </c>
      <c r="D100" s="33" t="s">
        <v>70</v>
      </c>
      <c r="E100" s="33" t="s">
        <v>71</v>
      </c>
      <c r="F100" s="33" t="s">
        <v>71</v>
      </c>
      <c r="G100" s="33" t="s">
        <v>70</v>
      </c>
      <c r="H100" s="33" t="s">
        <v>70</v>
      </c>
      <c r="I100" s="33"/>
      <c r="J100" s="33" t="s">
        <v>663</v>
      </c>
      <c r="K100" s="33"/>
      <c r="L100" s="33"/>
      <c r="M100" s="33"/>
      <c r="N100" s="92"/>
      <c r="O100" s="92"/>
      <c r="P100" s="92"/>
      <c r="Q100" s="92"/>
      <c r="R100" s="12"/>
      <c r="S100" s="28"/>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33"/>
      <c r="AY100" s="33"/>
      <c r="AZ100" s="33"/>
      <c r="BA100" s="33"/>
      <c r="BB100" s="33"/>
      <c r="BC100" s="33"/>
      <c r="BD100" s="33"/>
      <c r="BE100" s="33"/>
      <c r="BF100" s="33" t="s">
        <v>76</v>
      </c>
      <c r="BG100" s="33"/>
      <c r="BH100" s="33"/>
      <c r="BI100" s="33">
        <v>0.814238278017277</v>
      </c>
      <c r="BJ100" s="33">
        <v>0.59363016453073203</v>
      </c>
      <c r="BK100" s="33">
        <v>0</v>
      </c>
      <c r="BL100" s="33">
        <v>0</v>
      </c>
      <c r="BM100" s="33">
        <v>0</v>
      </c>
      <c r="BN100" s="33">
        <v>0</v>
      </c>
      <c r="BO100" s="33">
        <v>0</v>
      </c>
      <c r="BP100" s="33"/>
    </row>
    <row r="101" spans="1:68" s="37" customFormat="1" ht="72" hidden="1" customHeight="1">
      <c r="A101" s="104" t="s">
        <v>271</v>
      </c>
      <c r="B101" s="35" t="s">
        <v>270</v>
      </c>
      <c r="C101" s="33" t="s">
        <v>70</v>
      </c>
      <c r="D101" s="33" t="s">
        <v>71</v>
      </c>
      <c r="E101" s="33" t="s">
        <v>71</v>
      </c>
      <c r="F101" s="33" t="s">
        <v>71</v>
      </c>
      <c r="G101" s="33" t="s">
        <v>70</v>
      </c>
      <c r="H101" s="33" t="s">
        <v>70</v>
      </c>
      <c r="I101" s="33"/>
      <c r="J101" s="33" t="s">
        <v>664</v>
      </c>
      <c r="K101" s="33"/>
      <c r="L101" s="33"/>
      <c r="M101" s="33"/>
      <c r="N101" s="92"/>
      <c r="O101" s="92"/>
      <c r="P101" s="92"/>
      <c r="Q101" s="92"/>
      <c r="R101" s="12"/>
      <c r="S101" s="28"/>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33"/>
      <c r="AY101" s="33"/>
      <c r="AZ101" s="33"/>
      <c r="BA101" s="33"/>
      <c r="BB101" s="33"/>
      <c r="BC101" s="33"/>
      <c r="BD101" s="33"/>
      <c r="BE101" s="33"/>
      <c r="BF101" s="33" t="s">
        <v>76</v>
      </c>
      <c r="BG101" s="33">
        <v>0.60205999132796195</v>
      </c>
      <c r="BH101" s="33">
        <v>0</v>
      </c>
      <c r="BI101" s="33">
        <v>0.63948800986863896</v>
      </c>
      <c r="BJ101" s="33">
        <v>-4.93081263655233E-2</v>
      </c>
      <c r="BK101" s="33">
        <v>0</v>
      </c>
      <c r="BL101" s="33">
        <v>0</v>
      </c>
      <c r="BM101" s="33">
        <v>0</v>
      </c>
      <c r="BN101" s="33">
        <v>0</v>
      </c>
      <c r="BO101" s="33">
        <v>0</v>
      </c>
      <c r="BP101" s="33"/>
    </row>
    <row r="102" spans="1:68" s="37" customFormat="1" ht="72" hidden="1" customHeight="1">
      <c r="A102" s="104" t="s">
        <v>273</v>
      </c>
      <c r="B102" s="35" t="s">
        <v>272</v>
      </c>
      <c r="C102" s="33" t="s">
        <v>70</v>
      </c>
      <c r="D102" s="33" t="s">
        <v>70</v>
      </c>
      <c r="E102" s="33" t="s">
        <v>71</v>
      </c>
      <c r="F102" s="33" t="s">
        <v>70</v>
      </c>
      <c r="G102" s="33" t="s">
        <v>70</v>
      </c>
      <c r="H102" s="33" t="s">
        <v>70</v>
      </c>
      <c r="I102" s="33"/>
      <c r="J102" s="33" t="s">
        <v>665</v>
      </c>
      <c r="K102" s="33"/>
      <c r="L102" s="33"/>
      <c r="M102" s="33"/>
      <c r="N102" s="92"/>
      <c r="O102" s="92"/>
      <c r="P102" s="92"/>
      <c r="Q102" s="92"/>
      <c r="R102" s="12"/>
      <c r="S102" s="28"/>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33"/>
      <c r="AY102" s="33"/>
      <c r="AZ102" s="33"/>
      <c r="BA102" s="33"/>
      <c r="BB102" s="33"/>
      <c r="BC102" s="33"/>
      <c r="BD102" s="33"/>
      <c r="BE102" s="33"/>
      <c r="BF102" s="33" t="s">
        <v>76</v>
      </c>
      <c r="BG102" s="33"/>
      <c r="BH102" s="33"/>
      <c r="BI102" s="33">
        <v>1.05202226728208</v>
      </c>
      <c r="BJ102" s="33">
        <v>-1.2975416678181599</v>
      </c>
      <c r="BK102" s="33">
        <v>0</v>
      </c>
      <c r="BL102" s="33">
        <v>0</v>
      </c>
      <c r="BM102" s="33">
        <v>0</v>
      </c>
      <c r="BN102" s="33">
        <v>0</v>
      </c>
      <c r="BO102" s="33">
        <v>0</v>
      </c>
      <c r="BP102" s="33"/>
    </row>
    <row r="103" spans="1:68" s="41" customFormat="1" ht="72" hidden="1" customHeight="1">
      <c r="A103" s="105" t="s">
        <v>275</v>
      </c>
      <c r="B103" s="38" t="s">
        <v>274</v>
      </c>
      <c r="C103" s="39" t="s">
        <v>71</v>
      </c>
      <c r="D103" s="39" t="s">
        <v>70</v>
      </c>
      <c r="E103" s="39" t="s">
        <v>71</v>
      </c>
      <c r="F103" s="39" t="s">
        <v>70</v>
      </c>
      <c r="G103" s="39" t="s">
        <v>70</v>
      </c>
      <c r="H103" s="39" t="s">
        <v>70</v>
      </c>
      <c r="I103" s="39"/>
      <c r="J103" s="39" t="s">
        <v>666</v>
      </c>
      <c r="K103" s="39"/>
      <c r="L103" s="39"/>
      <c r="M103" s="39"/>
      <c r="N103" s="93"/>
      <c r="O103" s="93"/>
      <c r="P103" s="93"/>
      <c r="Q103" s="93"/>
      <c r="R103" s="16"/>
      <c r="S103" s="1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c r="AS103" s="16"/>
      <c r="AT103" s="16"/>
      <c r="AU103" s="16"/>
      <c r="AV103" s="16"/>
      <c r="AW103" s="16"/>
      <c r="AX103" s="39"/>
      <c r="AY103" s="39"/>
      <c r="AZ103" s="39"/>
      <c r="BA103" s="39"/>
      <c r="BB103" s="39" t="s">
        <v>802</v>
      </c>
      <c r="BC103" s="42" t="s">
        <v>801</v>
      </c>
      <c r="BD103" s="39"/>
      <c r="BE103" s="39"/>
      <c r="BF103" s="39" t="s">
        <v>76</v>
      </c>
      <c r="BG103" s="39">
        <v>1</v>
      </c>
      <c r="BH103" s="39">
        <v>0</v>
      </c>
      <c r="BI103" s="39">
        <v>1.33791042241449</v>
      </c>
      <c r="BJ103" s="39">
        <v>-0.215924536858385</v>
      </c>
      <c r="BK103" s="39">
        <v>0</v>
      </c>
      <c r="BL103" s="39">
        <v>0</v>
      </c>
      <c r="BM103" s="39">
        <v>0</v>
      </c>
      <c r="BN103" s="39">
        <v>1</v>
      </c>
      <c r="BO103" s="39">
        <v>0</v>
      </c>
      <c r="BP103" s="39"/>
    </row>
    <row r="104" spans="1:68" s="37" customFormat="1" ht="72" hidden="1" customHeight="1">
      <c r="A104" s="104" t="s">
        <v>277</v>
      </c>
      <c r="B104" s="35" t="s">
        <v>276</v>
      </c>
      <c r="C104" s="33" t="s">
        <v>70</v>
      </c>
      <c r="D104" s="33" t="s">
        <v>70</v>
      </c>
      <c r="E104" s="33" t="s">
        <v>71</v>
      </c>
      <c r="F104" s="33" t="s">
        <v>71</v>
      </c>
      <c r="G104" s="33" t="s">
        <v>72</v>
      </c>
      <c r="H104" s="33" t="s">
        <v>70</v>
      </c>
      <c r="I104" s="33"/>
      <c r="J104" s="33" t="s">
        <v>667</v>
      </c>
      <c r="K104" s="33"/>
      <c r="L104" s="33"/>
      <c r="M104" s="33"/>
      <c r="N104" s="92"/>
      <c r="O104" s="92"/>
      <c r="P104" s="92"/>
      <c r="Q104" s="92"/>
      <c r="R104" s="12"/>
      <c r="S104" s="28"/>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33"/>
      <c r="AY104" s="33"/>
      <c r="AZ104" s="33"/>
      <c r="BA104" s="33"/>
      <c r="BB104" s="33"/>
      <c r="BC104" s="33"/>
      <c r="BD104" s="33"/>
      <c r="BE104" s="33"/>
      <c r="BF104" s="33" t="s">
        <v>76</v>
      </c>
      <c r="BG104" s="33">
        <v>1.6020599913279601</v>
      </c>
      <c r="BH104" s="33">
        <v>1.6020599913279601</v>
      </c>
      <c r="BI104" s="33">
        <v>1.4298075608866201</v>
      </c>
      <c r="BJ104" s="33">
        <v>-1.16521754083392</v>
      </c>
      <c r="BK104" s="33">
        <v>0</v>
      </c>
      <c r="BL104" s="33">
        <v>0</v>
      </c>
      <c r="BM104" s="33">
        <v>0</v>
      </c>
      <c r="BN104" s="33">
        <v>0</v>
      </c>
      <c r="BO104" s="33">
        <v>0</v>
      </c>
      <c r="BP104" s="33"/>
    </row>
    <row r="105" spans="1:68" s="37" customFormat="1" ht="72" hidden="1" customHeight="1">
      <c r="A105" s="104" t="s">
        <v>279</v>
      </c>
      <c r="B105" s="35" t="s">
        <v>278</v>
      </c>
      <c r="C105" s="33" t="s">
        <v>70</v>
      </c>
      <c r="D105" s="33" t="s">
        <v>70</v>
      </c>
      <c r="E105" s="33" t="s">
        <v>70</v>
      </c>
      <c r="F105" s="33" t="s">
        <v>70</v>
      </c>
      <c r="G105" s="33" t="s">
        <v>72</v>
      </c>
      <c r="H105" s="33" t="s">
        <v>70</v>
      </c>
      <c r="I105" s="33"/>
      <c r="J105" s="33" t="s">
        <v>598</v>
      </c>
      <c r="K105" s="33"/>
      <c r="L105" s="33"/>
      <c r="M105" s="33"/>
      <c r="N105" s="92"/>
      <c r="O105" s="92"/>
      <c r="P105" s="92"/>
      <c r="Q105" s="92"/>
      <c r="R105" s="12"/>
      <c r="S105" s="28"/>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33"/>
      <c r="AY105" s="33"/>
      <c r="AZ105" s="33"/>
      <c r="BA105" s="33"/>
      <c r="BB105" s="33"/>
      <c r="BC105" s="33"/>
      <c r="BD105" s="33"/>
      <c r="BE105" s="33"/>
      <c r="BF105" s="33" t="s">
        <v>76</v>
      </c>
      <c r="BG105" s="33"/>
      <c r="BH105" s="33">
        <v>1.6020599913279601</v>
      </c>
      <c r="BI105" s="33">
        <v>0.48049070198760702</v>
      </c>
      <c r="BJ105" s="33">
        <v>0.588485212294932</v>
      </c>
      <c r="BK105" s="33">
        <v>0</v>
      </c>
      <c r="BL105" s="33">
        <v>0</v>
      </c>
      <c r="BM105" s="33">
        <v>0</v>
      </c>
      <c r="BN105" s="33">
        <v>0</v>
      </c>
      <c r="BO105" s="33">
        <v>0</v>
      </c>
      <c r="BP105" s="33"/>
    </row>
    <row r="106" spans="1:68" s="37" customFormat="1" ht="72" customHeight="1">
      <c r="A106" s="104" t="s">
        <v>281</v>
      </c>
      <c r="B106" s="35" t="s">
        <v>280</v>
      </c>
      <c r="C106" s="33" t="s">
        <v>72</v>
      </c>
      <c r="D106" s="33" t="s">
        <v>72</v>
      </c>
      <c r="E106" s="33" t="s">
        <v>71</v>
      </c>
      <c r="F106" s="33" t="s">
        <v>71</v>
      </c>
      <c r="G106" s="33" t="s">
        <v>72</v>
      </c>
      <c r="H106" s="33" t="s">
        <v>70</v>
      </c>
      <c r="I106" s="33"/>
      <c r="J106" s="33" t="s">
        <v>599</v>
      </c>
      <c r="K106" s="33" t="s">
        <v>1558</v>
      </c>
      <c r="L106" s="33" t="s">
        <v>920</v>
      </c>
      <c r="M106" s="33" t="s">
        <v>921</v>
      </c>
      <c r="N106" s="92" t="s">
        <v>1082</v>
      </c>
      <c r="O106" s="92"/>
      <c r="P106" s="92"/>
      <c r="Q106" s="92"/>
      <c r="R106" s="137"/>
      <c r="S106" s="138"/>
      <c r="T106" s="139" t="s">
        <v>825</v>
      </c>
      <c r="U106" s="139" t="s">
        <v>829</v>
      </c>
      <c r="V106" s="139" t="s">
        <v>1531</v>
      </c>
      <c r="W106" s="139" t="s">
        <v>829</v>
      </c>
      <c r="X106" s="139" t="s">
        <v>829</v>
      </c>
      <c r="Y106" s="139" t="s">
        <v>825</v>
      </c>
      <c r="Z106" s="139"/>
      <c r="AA106" s="139"/>
      <c r="AB106" s="139">
        <v>1000</v>
      </c>
      <c r="AC106" s="139"/>
      <c r="AD106" s="137" t="s">
        <v>1389</v>
      </c>
      <c r="AE106" s="137"/>
      <c r="AF106" s="137" t="s">
        <v>1401</v>
      </c>
      <c r="AG106" s="137"/>
      <c r="AH106" s="137"/>
      <c r="AI106" s="150" t="s">
        <v>839</v>
      </c>
      <c r="AJ106" s="150"/>
      <c r="AK106" s="150" t="s">
        <v>839</v>
      </c>
      <c r="AL106" s="150" t="s">
        <v>839</v>
      </c>
      <c r="AM106" s="150"/>
      <c r="AN106" s="150" t="s">
        <v>839</v>
      </c>
      <c r="AO106" s="150" t="s">
        <v>839</v>
      </c>
      <c r="AP106" s="150"/>
      <c r="AQ106" s="150" t="s">
        <v>839</v>
      </c>
      <c r="AR106" s="150" t="s">
        <v>839</v>
      </c>
      <c r="AS106" s="150"/>
      <c r="AT106" s="150" t="s">
        <v>839</v>
      </c>
      <c r="AU106" s="137" t="s">
        <v>1226</v>
      </c>
      <c r="AV106" s="140" t="s">
        <v>113</v>
      </c>
      <c r="AW106" s="137" t="s">
        <v>113</v>
      </c>
      <c r="AX106" s="33"/>
      <c r="AY106" s="33"/>
      <c r="AZ106" s="33"/>
      <c r="BA106" s="33"/>
      <c r="BB106" s="33"/>
      <c r="BC106" s="33"/>
      <c r="BD106" s="33"/>
      <c r="BE106" s="33"/>
      <c r="BF106" s="33" t="s">
        <v>73</v>
      </c>
      <c r="BG106" s="33">
        <v>0.30102999566398098</v>
      </c>
      <c r="BH106" s="33">
        <v>1</v>
      </c>
      <c r="BI106" s="33">
        <v>0.64469463505285995</v>
      </c>
      <c r="BJ106" s="33"/>
      <c r="BK106" s="33">
        <v>1</v>
      </c>
      <c r="BL106" s="33">
        <v>0</v>
      </c>
      <c r="BM106" s="33">
        <v>1</v>
      </c>
      <c r="BN106" s="33">
        <v>0</v>
      </c>
      <c r="BO106" s="33">
        <v>0</v>
      </c>
      <c r="BP106" s="33" t="s">
        <v>532</v>
      </c>
    </row>
    <row r="107" spans="1:68" s="37" customFormat="1" ht="72" customHeight="1">
      <c r="A107" s="104" t="s">
        <v>283</v>
      </c>
      <c r="B107" s="35" t="s">
        <v>282</v>
      </c>
      <c r="C107" s="33" t="s">
        <v>70</v>
      </c>
      <c r="D107" s="33" t="s">
        <v>70</v>
      </c>
      <c r="E107" s="33" t="s">
        <v>71</v>
      </c>
      <c r="F107" s="33" t="s">
        <v>70</v>
      </c>
      <c r="G107" s="33" t="s">
        <v>72</v>
      </c>
      <c r="H107" s="33" t="s">
        <v>70</v>
      </c>
      <c r="I107" s="33"/>
      <c r="J107" s="33" t="s">
        <v>600</v>
      </c>
      <c r="K107" s="33" t="s">
        <v>922</v>
      </c>
      <c r="L107" s="33" t="s">
        <v>923</v>
      </c>
      <c r="M107" s="33" t="s">
        <v>924</v>
      </c>
      <c r="N107" s="92" t="s">
        <v>1026</v>
      </c>
      <c r="O107" s="92" t="s">
        <v>1083</v>
      </c>
      <c r="P107" s="92" t="s">
        <v>1084</v>
      </c>
      <c r="Q107" s="92"/>
      <c r="R107" s="159"/>
      <c r="S107" s="162"/>
      <c r="T107" s="139" t="s">
        <v>1315</v>
      </c>
      <c r="U107" s="163" t="s">
        <v>825</v>
      </c>
      <c r="V107" s="163"/>
      <c r="W107" s="163"/>
      <c r="X107" s="163"/>
      <c r="Y107" s="163"/>
      <c r="Z107" s="163"/>
      <c r="AA107" s="163"/>
      <c r="AB107" s="163"/>
      <c r="AC107" s="163"/>
      <c r="AD107" s="150" t="s">
        <v>1156</v>
      </c>
      <c r="AE107" s="150"/>
      <c r="AF107" s="150" t="s">
        <v>839</v>
      </c>
      <c r="AG107" s="150"/>
      <c r="AH107" s="150"/>
      <c r="AI107" s="150"/>
      <c r="AJ107" s="150"/>
      <c r="AK107" s="150"/>
      <c r="AL107" s="150" t="s">
        <v>839</v>
      </c>
      <c r="AM107" s="150"/>
      <c r="AN107" s="150" t="s">
        <v>839</v>
      </c>
      <c r="AO107" s="150"/>
      <c r="AP107" s="150"/>
      <c r="AQ107" s="150"/>
      <c r="AR107" s="150" t="s">
        <v>839</v>
      </c>
      <c r="AS107" s="150"/>
      <c r="AT107" s="150" t="s">
        <v>839</v>
      </c>
      <c r="AU107" s="137"/>
      <c r="AV107" s="140" t="s">
        <v>113</v>
      </c>
      <c r="AW107" s="150" t="s">
        <v>1156</v>
      </c>
      <c r="AX107" s="33"/>
      <c r="AY107" s="33"/>
      <c r="AZ107" s="33"/>
      <c r="BA107" s="33"/>
      <c r="BB107" s="33"/>
      <c r="BC107" s="33"/>
      <c r="BD107" s="33"/>
      <c r="BE107" s="33"/>
      <c r="BF107" s="33" t="s">
        <v>73</v>
      </c>
      <c r="BG107" s="33">
        <v>0</v>
      </c>
      <c r="BH107" s="33">
        <v>0</v>
      </c>
      <c r="BI107" s="33">
        <v>0.820467125348606</v>
      </c>
      <c r="BJ107" s="33"/>
      <c r="BK107" s="33">
        <v>1</v>
      </c>
      <c r="BL107" s="33">
        <v>0</v>
      </c>
      <c r="BM107" s="33">
        <v>1</v>
      </c>
      <c r="BN107" s="33">
        <v>0</v>
      </c>
      <c r="BO107" s="33">
        <v>0</v>
      </c>
      <c r="BP107" s="33"/>
    </row>
    <row r="108" spans="1:68" s="30" customFormat="1" ht="72" customHeight="1">
      <c r="A108" s="43" t="s">
        <v>285</v>
      </c>
      <c r="B108" s="44" t="s">
        <v>284</v>
      </c>
      <c r="C108" s="30" t="s">
        <v>70</v>
      </c>
      <c r="D108" s="30" t="s">
        <v>70</v>
      </c>
      <c r="E108" s="30" t="s">
        <v>71</v>
      </c>
      <c r="F108" s="30" t="s">
        <v>71</v>
      </c>
      <c r="G108" s="30" t="s">
        <v>72</v>
      </c>
      <c r="H108" s="30" t="s">
        <v>70</v>
      </c>
      <c r="J108" s="30" t="s">
        <v>668</v>
      </c>
      <c r="K108" s="30" t="s">
        <v>844</v>
      </c>
      <c r="L108" s="30" t="s">
        <v>925</v>
      </c>
      <c r="M108" s="30" t="s">
        <v>926</v>
      </c>
      <c r="N108" s="94" t="s">
        <v>1026</v>
      </c>
      <c r="O108" s="94" t="s">
        <v>1085</v>
      </c>
      <c r="P108" s="94" t="s">
        <v>1086</v>
      </c>
      <c r="Q108" s="94"/>
      <c r="R108" s="141" t="s">
        <v>1312</v>
      </c>
      <c r="S108" s="142">
        <v>339</v>
      </c>
      <c r="T108" s="142" t="s">
        <v>825</v>
      </c>
      <c r="U108" s="142" t="s">
        <v>1321</v>
      </c>
      <c r="V108" s="142" t="s">
        <v>1208</v>
      </c>
      <c r="W108" s="142"/>
      <c r="X108" s="142"/>
      <c r="Y108" s="142"/>
      <c r="Z108" s="142"/>
      <c r="AA108" s="142"/>
      <c r="AB108" s="142"/>
      <c r="AC108" s="142"/>
      <c r="AD108" s="141"/>
      <c r="AE108" s="141"/>
      <c r="AF108" s="141"/>
      <c r="AG108" s="141">
        <v>100</v>
      </c>
      <c r="AH108" s="141"/>
      <c r="AI108" s="141" t="s">
        <v>1466</v>
      </c>
      <c r="AJ108" s="141" t="s">
        <v>1453</v>
      </c>
      <c r="AK108" s="141" t="s">
        <v>1313</v>
      </c>
      <c r="AL108" s="141" t="s">
        <v>1406</v>
      </c>
      <c r="AM108" s="141"/>
      <c r="AN108" s="141" t="s">
        <v>1314</v>
      </c>
      <c r="AO108" s="141" t="s">
        <v>1155</v>
      </c>
      <c r="AP108" s="141"/>
      <c r="AQ108" s="141"/>
      <c r="AR108" s="141" t="s">
        <v>1155</v>
      </c>
      <c r="AS108" s="141"/>
      <c r="AT108" s="141"/>
      <c r="AU108" s="141" t="s">
        <v>1227</v>
      </c>
      <c r="AV108" s="141" t="s">
        <v>1588</v>
      </c>
      <c r="AW108" s="141" t="s">
        <v>1385</v>
      </c>
      <c r="AZ108" s="30" t="s">
        <v>759</v>
      </c>
      <c r="BA108" s="45" t="s">
        <v>825</v>
      </c>
      <c r="BB108" s="52"/>
      <c r="BC108" s="52"/>
      <c r="BF108" s="30" t="s">
        <v>73</v>
      </c>
      <c r="BI108" s="30">
        <v>1.17647281021323</v>
      </c>
      <c r="BJ108" s="30">
        <v>-0.94330210956328697</v>
      </c>
      <c r="BK108" s="30">
        <v>0</v>
      </c>
      <c r="BL108" s="30">
        <v>1</v>
      </c>
      <c r="BM108" s="30">
        <v>1</v>
      </c>
      <c r="BN108" s="30">
        <v>0</v>
      </c>
      <c r="BO108" s="30">
        <v>0</v>
      </c>
    </row>
    <row r="109" spans="1:68" s="37" customFormat="1" ht="72" customHeight="1">
      <c r="A109" s="103" t="s">
        <v>287</v>
      </c>
      <c r="B109" s="35" t="s">
        <v>286</v>
      </c>
      <c r="C109" s="36" t="s">
        <v>113</v>
      </c>
      <c r="D109" s="36" t="s">
        <v>70</v>
      </c>
      <c r="E109" s="36" t="s">
        <v>71</v>
      </c>
      <c r="F109" s="36" t="s">
        <v>71</v>
      </c>
      <c r="G109" s="36" t="s">
        <v>72</v>
      </c>
      <c r="H109" s="36" t="s">
        <v>70</v>
      </c>
      <c r="I109" s="36"/>
      <c r="J109" s="36" t="s">
        <v>669</v>
      </c>
      <c r="K109" s="36" t="s">
        <v>840</v>
      </c>
      <c r="L109" s="36" t="s">
        <v>927</v>
      </c>
      <c r="M109" s="36" t="s">
        <v>928</v>
      </c>
      <c r="N109" s="90" t="s">
        <v>1026</v>
      </c>
      <c r="O109" s="90" t="s">
        <v>1087</v>
      </c>
      <c r="P109" s="90" t="s">
        <v>1088</v>
      </c>
      <c r="Q109" s="90"/>
      <c r="R109" s="140"/>
      <c r="S109" s="138"/>
      <c r="T109" s="138" t="s">
        <v>829</v>
      </c>
      <c r="U109" s="138" t="s">
        <v>825</v>
      </c>
      <c r="V109" s="138"/>
      <c r="W109" s="138"/>
      <c r="X109" s="138"/>
      <c r="Y109" s="138"/>
      <c r="Z109" s="138"/>
      <c r="AA109" s="138"/>
      <c r="AB109" s="138"/>
      <c r="AC109" s="138"/>
      <c r="AD109" s="140" t="s">
        <v>1155</v>
      </c>
      <c r="AE109" s="140"/>
      <c r="AF109" s="140" t="s">
        <v>839</v>
      </c>
      <c r="AG109" s="140"/>
      <c r="AH109" s="140"/>
      <c r="AI109" s="140" t="s">
        <v>1155</v>
      </c>
      <c r="AJ109" s="140"/>
      <c r="AK109" s="140"/>
      <c r="AL109" s="140" t="s">
        <v>1155</v>
      </c>
      <c r="AM109" s="140"/>
      <c r="AN109" s="140" t="s">
        <v>839</v>
      </c>
      <c r="AO109" s="140" t="s">
        <v>1215</v>
      </c>
      <c r="AP109" s="140"/>
      <c r="AQ109" s="140"/>
      <c r="AR109" s="140" t="s">
        <v>1215</v>
      </c>
      <c r="AS109" s="140"/>
      <c r="AT109" s="140" t="s">
        <v>839</v>
      </c>
      <c r="AU109" s="140" t="s">
        <v>1228</v>
      </c>
      <c r="AV109" s="137" t="s">
        <v>1588</v>
      </c>
      <c r="AW109" s="137" t="s">
        <v>1594</v>
      </c>
      <c r="AX109" s="36"/>
      <c r="AY109" s="36"/>
      <c r="AZ109" s="72" t="s">
        <v>758</v>
      </c>
      <c r="BA109" s="73" t="s">
        <v>825</v>
      </c>
      <c r="BB109" s="36"/>
      <c r="BC109" s="36"/>
      <c r="BD109" s="36"/>
      <c r="BE109" s="36"/>
      <c r="BF109" s="36" t="s">
        <v>73</v>
      </c>
      <c r="BG109" s="36"/>
      <c r="BH109" s="36"/>
      <c r="BI109" s="36">
        <v>1.21659332837513</v>
      </c>
      <c r="BJ109" s="36"/>
      <c r="BK109" s="36">
        <v>0</v>
      </c>
      <c r="BL109" s="36">
        <v>0</v>
      </c>
      <c r="BM109" s="36">
        <v>0</v>
      </c>
      <c r="BN109" s="36">
        <v>0</v>
      </c>
      <c r="BO109" s="36">
        <v>0</v>
      </c>
      <c r="BP109" s="36"/>
    </row>
    <row r="110" spans="1:68" s="30" customFormat="1" ht="72" customHeight="1">
      <c r="A110" s="43" t="s">
        <v>289</v>
      </c>
      <c r="B110" s="44" t="s">
        <v>288</v>
      </c>
      <c r="C110" s="30" t="s">
        <v>72</v>
      </c>
      <c r="D110" s="30" t="s">
        <v>72</v>
      </c>
      <c r="E110" s="30" t="s">
        <v>71</v>
      </c>
      <c r="F110" s="30" t="s">
        <v>71</v>
      </c>
      <c r="G110" s="30" t="s">
        <v>70</v>
      </c>
      <c r="H110" s="30" t="s">
        <v>70</v>
      </c>
      <c r="I110" s="30" t="s">
        <v>72</v>
      </c>
      <c r="J110" s="30" t="s">
        <v>601</v>
      </c>
      <c r="K110" s="30" t="s">
        <v>837</v>
      </c>
      <c r="L110" s="30" t="s">
        <v>929</v>
      </c>
      <c r="N110" s="94" t="s">
        <v>1026</v>
      </c>
      <c r="O110" s="94" t="s">
        <v>1026</v>
      </c>
      <c r="P110" s="94" t="s">
        <v>1026</v>
      </c>
      <c r="Q110" s="94"/>
      <c r="R110" s="141"/>
      <c r="S110" s="142"/>
      <c r="T110" s="142" t="s">
        <v>1265</v>
      </c>
      <c r="U110" s="142" t="s">
        <v>825</v>
      </c>
      <c r="V110" s="142"/>
      <c r="W110" s="142"/>
      <c r="X110" s="142"/>
      <c r="Y110" s="142"/>
      <c r="Z110" s="142"/>
      <c r="AA110" s="142"/>
      <c r="AB110" s="142"/>
      <c r="AC110" s="142"/>
      <c r="AD110" s="141" t="s">
        <v>839</v>
      </c>
      <c r="AE110" s="141"/>
      <c r="AF110" s="141" t="s">
        <v>839</v>
      </c>
      <c r="AG110" s="141"/>
      <c r="AH110" s="141"/>
      <c r="AI110" s="141"/>
      <c r="AJ110" s="141"/>
      <c r="AK110" s="141"/>
      <c r="AL110" s="141" t="s">
        <v>839</v>
      </c>
      <c r="AM110" s="141"/>
      <c r="AN110" s="141" t="s">
        <v>839</v>
      </c>
      <c r="AO110" s="141"/>
      <c r="AP110" s="141"/>
      <c r="AQ110" s="141"/>
      <c r="AR110" s="141" t="s">
        <v>839</v>
      </c>
      <c r="AS110" s="141"/>
      <c r="AT110" s="141" t="s">
        <v>839</v>
      </c>
      <c r="AU110" s="141" t="s">
        <v>1153</v>
      </c>
      <c r="AV110" s="141" t="s">
        <v>113</v>
      </c>
      <c r="AW110" s="141" t="s">
        <v>113</v>
      </c>
      <c r="AZ110" s="30" t="s">
        <v>760</v>
      </c>
      <c r="BA110" s="45" t="s">
        <v>557</v>
      </c>
      <c r="BF110" s="30" t="s">
        <v>73</v>
      </c>
      <c r="BG110" s="30">
        <v>0.95424250943932498</v>
      </c>
      <c r="BH110" s="30">
        <v>1.3010299956639799</v>
      </c>
      <c r="BI110" s="30">
        <v>1.1382442629474701</v>
      </c>
      <c r="BK110" s="30">
        <v>1</v>
      </c>
      <c r="BL110" s="30">
        <v>1</v>
      </c>
      <c r="BM110" s="30">
        <v>1</v>
      </c>
      <c r="BN110" s="30">
        <v>0</v>
      </c>
      <c r="BO110" s="30">
        <v>0</v>
      </c>
      <c r="BP110" s="30" t="s">
        <v>532</v>
      </c>
    </row>
    <row r="111" spans="1:68" s="37" customFormat="1" ht="72" customHeight="1">
      <c r="A111" s="103" t="s">
        <v>291</v>
      </c>
      <c r="B111" s="35" t="s">
        <v>290</v>
      </c>
      <c r="C111" s="36" t="s">
        <v>70</v>
      </c>
      <c r="D111" s="36" t="s">
        <v>70</v>
      </c>
      <c r="E111" s="36" t="s">
        <v>71</v>
      </c>
      <c r="F111" s="36" t="s">
        <v>71</v>
      </c>
      <c r="G111" s="36" t="s">
        <v>70</v>
      </c>
      <c r="H111" s="36" t="s">
        <v>70</v>
      </c>
      <c r="I111" s="36"/>
      <c r="J111" s="36" t="s">
        <v>670</v>
      </c>
      <c r="K111" s="36" t="s">
        <v>844</v>
      </c>
      <c r="L111" s="36" t="s">
        <v>930</v>
      </c>
      <c r="M111" s="36" t="s">
        <v>931</v>
      </c>
      <c r="N111" s="90" t="s">
        <v>1026</v>
      </c>
      <c r="O111" s="90" t="s">
        <v>1089</v>
      </c>
      <c r="P111" s="90" t="s">
        <v>1090</v>
      </c>
      <c r="Q111" s="90"/>
      <c r="R111" s="140"/>
      <c r="S111" s="138"/>
      <c r="T111" s="139" t="s">
        <v>825</v>
      </c>
      <c r="U111" s="138" t="s">
        <v>829</v>
      </c>
      <c r="V111" s="138" t="s">
        <v>1529</v>
      </c>
      <c r="W111" s="138"/>
      <c r="X111" s="138"/>
      <c r="Y111" s="138"/>
      <c r="Z111" s="138"/>
      <c r="AA111" s="138">
        <v>500</v>
      </c>
      <c r="AB111" s="138">
        <v>250</v>
      </c>
      <c r="AC111" s="138"/>
      <c r="AD111" s="149" t="s">
        <v>1426</v>
      </c>
      <c r="AE111" s="149" t="s">
        <v>1427</v>
      </c>
      <c r="AF111" s="140" t="s">
        <v>1372</v>
      </c>
      <c r="AG111" s="140"/>
      <c r="AH111" s="140"/>
      <c r="AI111" s="140" t="s">
        <v>839</v>
      </c>
      <c r="AJ111" s="140"/>
      <c r="AK111" s="140" t="s">
        <v>839</v>
      </c>
      <c r="AL111" s="140" t="s">
        <v>839</v>
      </c>
      <c r="AM111" s="140"/>
      <c r="AN111" s="140" t="s">
        <v>839</v>
      </c>
      <c r="AO111" s="140" t="s">
        <v>1511</v>
      </c>
      <c r="AP111" s="140"/>
      <c r="AQ111" s="140" t="s">
        <v>1316</v>
      </c>
      <c r="AR111" s="140" t="s">
        <v>1525</v>
      </c>
      <c r="AS111" s="140"/>
      <c r="AT111" s="140" t="s">
        <v>1316</v>
      </c>
      <c r="AU111" s="140" t="s">
        <v>1229</v>
      </c>
      <c r="AV111" s="137" t="s">
        <v>1599</v>
      </c>
      <c r="AW111" s="140" t="s">
        <v>1600</v>
      </c>
      <c r="AX111" s="36"/>
      <c r="AY111" s="36"/>
      <c r="AZ111" s="36"/>
      <c r="BA111" s="36"/>
      <c r="BB111" s="36"/>
      <c r="BC111" s="36"/>
      <c r="BD111" s="36"/>
      <c r="BE111" s="36"/>
      <c r="BF111" s="36" t="s">
        <v>73</v>
      </c>
      <c r="BG111" s="36"/>
      <c r="BH111" s="36"/>
      <c r="BI111" s="36">
        <v>0.93155593403457104</v>
      </c>
      <c r="BJ111" s="36">
        <v>-1.37315239796273</v>
      </c>
      <c r="BK111" s="36">
        <v>0</v>
      </c>
      <c r="BL111" s="36">
        <v>0</v>
      </c>
      <c r="BM111" s="36">
        <v>0</v>
      </c>
      <c r="BN111" s="36">
        <v>0</v>
      </c>
      <c r="BO111" s="36">
        <v>0</v>
      </c>
      <c r="BP111" s="36"/>
    </row>
    <row r="112" spans="1:68" s="41" customFormat="1" ht="72" customHeight="1">
      <c r="A112" s="105" t="s">
        <v>293</v>
      </c>
      <c r="B112" s="38" t="s">
        <v>292</v>
      </c>
      <c r="C112" s="39" t="s">
        <v>113</v>
      </c>
      <c r="D112" s="39" t="s">
        <v>113</v>
      </c>
      <c r="E112" s="39" t="s">
        <v>71</v>
      </c>
      <c r="F112" s="39" t="s">
        <v>71</v>
      </c>
      <c r="G112" s="39" t="s">
        <v>70</v>
      </c>
      <c r="H112" s="39" t="s">
        <v>70</v>
      </c>
      <c r="I112" s="39"/>
      <c r="J112" s="39" t="s">
        <v>671</v>
      </c>
      <c r="K112" s="39" t="s">
        <v>866</v>
      </c>
      <c r="L112" s="39" t="s">
        <v>932</v>
      </c>
      <c r="M112" s="39" t="s">
        <v>933</v>
      </c>
      <c r="N112" s="93" t="s">
        <v>1091</v>
      </c>
      <c r="O112" s="93" t="s">
        <v>1092</v>
      </c>
      <c r="P112" s="93" t="s">
        <v>1093</v>
      </c>
      <c r="Q112" s="93"/>
      <c r="R112" s="157"/>
      <c r="S112" s="158"/>
      <c r="T112" s="158" t="s">
        <v>825</v>
      </c>
      <c r="U112" s="158" t="s">
        <v>1354</v>
      </c>
      <c r="V112" s="158" t="s">
        <v>1354</v>
      </c>
      <c r="W112" s="158"/>
      <c r="X112" s="158"/>
      <c r="Y112" s="158"/>
      <c r="Z112" s="158"/>
      <c r="AA112" s="158"/>
      <c r="AB112" s="158"/>
      <c r="AC112" s="158"/>
      <c r="AD112" s="157" t="s">
        <v>1158</v>
      </c>
      <c r="AE112" s="157"/>
      <c r="AF112" s="157" t="s">
        <v>1158</v>
      </c>
      <c r="AG112" s="157"/>
      <c r="AH112" s="157"/>
      <c r="AI112" s="157"/>
      <c r="AJ112" s="157"/>
      <c r="AK112" s="157"/>
      <c r="AL112" s="157" t="s">
        <v>1159</v>
      </c>
      <c r="AM112" s="157"/>
      <c r="AN112" s="157" t="s">
        <v>839</v>
      </c>
      <c r="AO112" s="157"/>
      <c r="AP112" s="157"/>
      <c r="AQ112" s="157"/>
      <c r="AR112" s="157" t="s">
        <v>1159</v>
      </c>
      <c r="AS112" s="157"/>
      <c r="AT112" s="157" t="s">
        <v>839</v>
      </c>
      <c r="AU112" s="157" t="s">
        <v>1230</v>
      </c>
      <c r="AV112" s="157" t="s">
        <v>1379</v>
      </c>
      <c r="AW112" s="157" t="s">
        <v>1157</v>
      </c>
      <c r="AX112" s="39"/>
      <c r="AY112" s="39"/>
      <c r="AZ112" s="39"/>
      <c r="BA112" s="39"/>
      <c r="BB112" s="39" t="s">
        <v>803</v>
      </c>
      <c r="BC112" s="40" t="s">
        <v>826</v>
      </c>
      <c r="BD112" s="39"/>
      <c r="BE112" s="39"/>
      <c r="BF112" s="39" t="s">
        <v>73</v>
      </c>
      <c r="BG112" s="39">
        <v>0.60205999132796195</v>
      </c>
      <c r="BH112" s="39">
        <v>0.30102999566398098</v>
      </c>
      <c r="BI112" s="39">
        <v>0.28366520777390802</v>
      </c>
      <c r="BJ112" s="39">
        <v>-0.45178643552428999</v>
      </c>
      <c r="BK112" s="39">
        <v>0</v>
      </c>
      <c r="BL112" s="39">
        <v>0</v>
      </c>
      <c r="BM112" s="39">
        <v>0</v>
      </c>
      <c r="BN112" s="39">
        <v>1</v>
      </c>
      <c r="BO112" s="39">
        <v>0</v>
      </c>
      <c r="BP112" s="39"/>
    </row>
    <row r="113" spans="1:68" s="41" customFormat="1" ht="72" hidden="1" customHeight="1">
      <c r="A113" s="105" t="s">
        <v>295</v>
      </c>
      <c r="B113" s="38" t="s">
        <v>294</v>
      </c>
      <c r="C113" s="39" t="s">
        <v>70</v>
      </c>
      <c r="D113" s="39" t="s">
        <v>70</v>
      </c>
      <c r="E113" s="39" t="s">
        <v>71</v>
      </c>
      <c r="F113" s="39" t="s">
        <v>71</v>
      </c>
      <c r="G113" s="39" t="s">
        <v>70</v>
      </c>
      <c r="H113" s="39" t="s">
        <v>71</v>
      </c>
      <c r="I113" s="39" t="s">
        <v>72</v>
      </c>
      <c r="J113" s="39" t="s">
        <v>672</v>
      </c>
      <c r="K113" s="39"/>
      <c r="L113" s="39"/>
      <c r="M113" s="39"/>
      <c r="N113" s="93"/>
      <c r="O113" s="93"/>
      <c r="P113" s="93"/>
      <c r="Q113" s="93"/>
      <c r="R113" s="16"/>
      <c r="S113" s="1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c r="AS113" s="16"/>
      <c r="AT113" s="16"/>
      <c r="AU113" s="16"/>
      <c r="AV113" s="16"/>
      <c r="AW113" s="16"/>
      <c r="AX113" s="39"/>
      <c r="AY113" s="39"/>
      <c r="AZ113" s="39"/>
      <c r="BA113" s="39"/>
      <c r="BB113" s="39" t="s">
        <v>804</v>
      </c>
      <c r="BC113" s="42" t="s">
        <v>805</v>
      </c>
      <c r="BD113" s="39"/>
      <c r="BE113" s="39"/>
      <c r="BF113" s="39" t="s">
        <v>76</v>
      </c>
      <c r="BG113" s="39">
        <v>1</v>
      </c>
      <c r="BH113" s="39">
        <v>1</v>
      </c>
      <c r="BI113" s="39">
        <v>1.0861589175347699</v>
      </c>
      <c r="BJ113" s="39">
        <v>0.90409222814703605</v>
      </c>
      <c r="BK113" s="39">
        <v>0</v>
      </c>
      <c r="BL113" s="39">
        <v>0</v>
      </c>
      <c r="BM113" s="39">
        <v>0</v>
      </c>
      <c r="BN113" s="39">
        <v>1</v>
      </c>
      <c r="BO113" s="39">
        <v>0</v>
      </c>
      <c r="BP113" s="39"/>
    </row>
    <row r="114" spans="1:68" s="41" customFormat="1" ht="72" hidden="1" customHeight="1">
      <c r="A114" s="105" t="s">
        <v>297</v>
      </c>
      <c r="B114" s="38" t="s">
        <v>296</v>
      </c>
      <c r="C114" s="39" t="s">
        <v>70</v>
      </c>
      <c r="D114" s="39" t="s">
        <v>70</v>
      </c>
      <c r="E114" s="39" t="s">
        <v>71</v>
      </c>
      <c r="F114" s="39" t="s">
        <v>71</v>
      </c>
      <c r="G114" s="39" t="s">
        <v>70</v>
      </c>
      <c r="H114" s="39" t="s">
        <v>70</v>
      </c>
      <c r="I114" s="39"/>
      <c r="J114" s="39" t="s">
        <v>673</v>
      </c>
      <c r="K114" s="39"/>
      <c r="L114" s="39"/>
      <c r="M114" s="39"/>
      <c r="N114" s="93"/>
      <c r="O114" s="93"/>
      <c r="P114" s="93"/>
      <c r="Q114" s="93"/>
      <c r="R114" s="16"/>
      <c r="S114" s="116"/>
      <c r="T114" s="16"/>
      <c r="U114" s="16"/>
      <c r="V114" s="16"/>
      <c r="W114" s="16"/>
      <c r="X114" s="16"/>
      <c r="Y114" s="16"/>
      <c r="Z114" s="16"/>
      <c r="AA114" s="16"/>
      <c r="AB114" s="16"/>
      <c r="AC114" s="16"/>
      <c r="AD114" s="16"/>
      <c r="AE114" s="16"/>
      <c r="AF114" s="16"/>
      <c r="AG114" s="16"/>
      <c r="AH114" s="16"/>
      <c r="AI114" s="16"/>
      <c r="AJ114" s="16"/>
      <c r="AK114" s="16"/>
      <c r="AL114" s="16"/>
      <c r="AM114" s="16"/>
      <c r="AN114" s="16"/>
      <c r="AO114" s="16"/>
      <c r="AP114" s="16"/>
      <c r="AQ114" s="16"/>
      <c r="AR114" s="16"/>
      <c r="AS114" s="16"/>
      <c r="AT114" s="16"/>
      <c r="AU114" s="16"/>
      <c r="AV114" s="16"/>
      <c r="AW114" s="16"/>
      <c r="AX114" s="39"/>
      <c r="AY114" s="39"/>
      <c r="AZ114" s="39"/>
      <c r="BA114" s="39"/>
      <c r="BB114" s="39" t="s">
        <v>806</v>
      </c>
      <c r="BC114" s="42" t="s">
        <v>805</v>
      </c>
      <c r="BD114" s="39"/>
      <c r="BE114" s="39"/>
      <c r="BF114" s="39" t="s">
        <v>76</v>
      </c>
      <c r="BG114" s="39"/>
      <c r="BH114" s="39">
        <v>1.6020599913279601</v>
      </c>
      <c r="BI114" s="39">
        <v>1.09802437534758</v>
      </c>
      <c r="BJ114" s="39">
        <v>-2.0739555907926102</v>
      </c>
      <c r="BK114" s="39">
        <v>0</v>
      </c>
      <c r="BL114" s="39">
        <v>0</v>
      </c>
      <c r="BM114" s="39">
        <v>0</v>
      </c>
      <c r="BN114" s="39">
        <v>1</v>
      </c>
      <c r="BO114" s="39">
        <v>0</v>
      </c>
      <c r="BP114" s="39"/>
    </row>
    <row r="115" spans="1:68" s="37" customFormat="1" ht="72" hidden="1" customHeight="1">
      <c r="A115" s="104" t="s">
        <v>299</v>
      </c>
      <c r="B115" s="35" t="s">
        <v>298</v>
      </c>
      <c r="C115" s="33" t="s">
        <v>70</v>
      </c>
      <c r="D115" s="33" t="s">
        <v>70</v>
      </c>
      <c r="E115" s="33" t="s">
        <v>71</v>
      </c>
      <c r="F115" s="33" t="s">
        <v>71</v>
      </c>
      <c r="G115" s="33" t="s">
        <v>72</v>
      </c>
      <c r="H115" s="33" t="s">
        <v>70</v>
      </c>
      <c r="I115" s="33"/>
      <c r="J115" s="33" t="s">
        <v>674</v>
      </c>
      <c r="K115" s="33"/>
      <c r="L115" s="33"/>
      <c r="M115" s="33"/>
      <c r="N115" s="92"/>
      <c r="O115" s="92"/>
      <c r="P115" s="92"/>
      <c r="Q115" s="92"/>
      <c r="R115" s="12"/>
      <c r="S115" s="28"/>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33"/>
      <c r="AY115" s="33"/>
      <c r="AZ115" s="33"/>
      <c r="BA115" s="33"/>
      <c r="BB115" s="33"/>
      <c r="BC115" s="33"/>
      <c r="BD115" s="33"/>
      <c r="BE115" s="33"/>
      <c r="BF115" s="33" t="s">
        <v>76</v>
      </c>
      <c r="BG115" s="33"/>
      <c r="BH115" s="33"/>
      <c r="BI115" s="33">
        <v>1.3064945434245601</v>
      </c>
      <c r="BJ115" s="33">
        <v>-1.1812850447524099</v>
      </c>
      <c r="BK115" s="33">
        <v>0</v>
      </c>
      <c r="BL115" s="33">
        <v>0</v>
      </c>
      <c r="BM115" s="33">
        <v>0</v>
      </c>
      <c r="BN115" s="33">
        <v>0</v>
      </c>
      <c r="BO115" s="33">
        <v>0</v>
      </c>
      <c r="BP115" s="33"/>
    </row>
    <row r="116" spans="1:68" s="37" customFormat="1" ht="72" customHeight="1">
      <c r="A116" s="104" t="s">
        <v>301</v>
      </c>
      <c r="B116" s="35" t="s">
        <v>300</v>
      </c>
      <c r="C116" s="33" t="s">
        <v>70</v>
      </c>
      <c r="D116" s="33" t="s">
        <v>70</v>
      </c>
      <c r="E116" s="33" t="s">
        <v>71</v>
      </c>
      <c r="F116" s="33" t="s">
        <v>71</v>
      </c>
      <c r="G116" s="33" t="s">
        <v>70</v>
      </c>
      <c r="H116" s="33" t="s">
        <v>70</v>
      </c>
      <c r="I116" s="33"/>
      <c r="J116" s="33" t="s">
        <v>675</v>
      </c>
      <c r="K116" s="33" t="s">
        <v>844</v>
      </c>
      <c r="L116" s="33" t="s">
        <v>934</v>
      </c>
      <c r="M116" s="33" t="s">
        <v>935</v>
      </c>
      <c r="N116" s="92" t="s">
        <v>1026</v>
      </c>
      <c r="O116" s="92" t="s">
        <v>1094</v>
      </c>
      <c r="P116" s="92" t="s">
        <v>1095</v>
      </c>
      <c r="Q116" s="92" t="s">
        <v>1167</v>
      </c>
      <c r="R116" s="137" t="s">
        <v>1175</v>
      </c>
      <c r="S116" s="139">
        <v>264</v>
      </c>
      <c r="T116" s="139" t="s">
        <v>1533</v>
      </c>
      <c r="U116" s="139" t="s">
        <v>1366</v>
      </c>
      <c r="V116" s="139"/>
      <c r="W116" s="139"/>
      <c r="X116" s="139"/>
      <c r="Y116" s="139"/>
      <c r="Z116" s="139"/>
      <c r="AA116" s="139"/>
      <c r="AB116" s="139"/>
      <c r="AC116" s="139">
        <v>1</v>
      </c>
      <c r="AD116" s="137" t="s">
        <v>1161</v>
      </c>
      <c r="AE116" s="137"/>
      <c r="AF116" s="137" t="s">
        <v>839</v>
      </c>
      <c r="AG116" s="137"/>
      <c r="AH116" s="137"/>
      <c r="AI116" s="137" t="s">
        <v>1317</v>
      </c>
      <c r="AJ116" s="137"/>
      <c r="AK116" s="137"/>
      <c r="AL116" s="137" t="s">
        <v>1317</v>
      </c>
      <c r="AM116" s="137"/>
      <c r="AN116" s="137" t="s">
        <v>839</v>
      </c>
      <c r="AO116" s="137" t="s">
        <v>1162</v>
      </c>
      <c r="AP116" s="137"/>
      <c r="AQ116" s="137"/>
      <c r="AR116" s="137" t="s">
        <v>1162</v>
      </c>
      <c r="AS116" s="137"/>
      <c r="AT116" s="137" t="s">
        <v>839</v>
      </c>
      <c r="AU116" s="137" t="s">
        <v>1231</v>
      </c>
      <c r="AV116" s="137" t="s">
        <v>1595</v>
      </c>
      <c r="AW116" s="137" t="s">
        <v>1160</v>
      </c>
      <c r="AX116" s="33"/>
      <c r="AY116" s="33"/>
      <c r="AZ116" s="33"/>
      <c r="BA116" s="33"/>
      <c r="BB116" s="33"/>
      <c r="BC116" s="33"/>
      <c r="BD116" s="33"/>
      <c r="BE116" s="33"/>
      <c r="BF116" s="33" t="s">
        <v>73</v>
      </c>
      <c r="BG116" s="33"/>
      <c r="BH116" s="33"/>
      <c r="BI116" s="33">
        <v>0.85476842447062096</v>
      </c>
      <c r="BJ116" s="33">
        <v>-0.63151936565040501</v>
      </c>
      <c r="BK116" s="33">
        <v>0</v>
      </c>
      <c r="BL116" s="33">
        <v>0</v>
      </c>
      <c r="BM116" s="33">
        <v>1</v>
      </c>
      <c r="BN116" s="33">
        <v>0</v>
      </c>
      <c r="BO116" s="33">
        <v>0</v>
      </c>
      <c r="BP116" s="33"/>
    </row>
    <row r="117" spans="1:68" s="37" customFormat="1" ht="72" customHeight="1">
      <c r="A117" s="104" t="s">
        <v>303</v>
      </c>
      <c r="B117" s="35" t="s">
        <v>302</v>
      </c>
      <c r="C117" s="33" t="s">
        <v>70</v>
      </c>
      <c r="D117" s="33" t="s">
        <v>70</v>
      </c>
      <c r="E117" s="33" t="s">
        <v>71</v>
      </c>
      <c r="F117" s="33" t="s">
        <v>71</v>
      </c>
      <c r="G117" s="33" t="s">
        <v>70</v>
      </c>
      <c r="H117" s="33" t="s">
        <v>70</v>
      </c>
      <c r="I117" s="33"/>
      <c r="J117" s="33" t="s">
        <v>676</v>
      </c>
      <c r="K117" s="33" t="s">
        <v>844</v>
      </c>
      <c r="L117" s="33" t="s">
        <v>936</v>
      </c>
      <c r="M117" s="33" t="s">
        <v>937</v>
      </c>
      <c r="N117" s="92" t="s">
        <v>1026</v>
      </c>
      <c r="O117" s="92" t="s">
        <v>1096</v>
      </c>
      <c r="P117" s="92" t="s">
        <v>1097</v>
      </c>
      <c r="Q117" s="92"/>
      <c r="R117" s="137"/>
      <c r="S117" s="139"/>
      <c r="T117" s="139" t="s">
        <v>825</v>
      </c>
      <c r="U117" s="139" t="s">
        <v>829</v>
      </c>
      <c r="V117" s="139" t="s">
        <v>1532</v>
      </c>
      <c r="W117" s="139" t="s">
        <v>829</v>
      </c>
      <c r="X117" s="139" t="s">
        <v>825</v>
      </c>
      <c r="Y117" s="139" t="s">
        <v>829</v>
      </c>
      <c r="Z117" s="139"/>
      <c r="AA117" s="139"/>
      <c r="AB117" s="139">
        <v>500</v>
      </c>
      <c r="AC117" s="139"/>
      <c r="AD117" s="137" t="s">
        <v>1402</v>
      </c>
      <c r="AE117" s="137"/>
      <c r="AF117" s="137" t="s">
        <v>1318</v>
      </c>
      <c r="AG117" s="137"/>
      <c r="AH117" s="137"/>
      <c r="AI117" s="137" t="s">
        <v>1163</v>
      </c>
      <c r="AJ117" s="137"/>
      <c r="AK117" s="137"/>
      <c r="AL117" s="137" t="s">
        <v>1163</v>
      </c>
      <c r="AM117" s="137"/>
      <c r="AN117" s="137" t="s">
        <v>839</v>
      </c>
      <c r="AO117" s="137" t="s">
        <v>1163</v>
      </c>
      <c r="AP117" s="137"/>
      <c r="AQ117" s="137"/>
      <c r="AR117" s="137" t="s">
        <v>1163</v>
      </c>
      <c r="AS117" s="137"/>
      <c r="AT117" s="137" t="s">
        <v>839</v>
      </c>
      <c r="AU117" s="137" t="s">
        <v>1232</v>
      </c>
      <c r="AV117" s="137" t="s">
        <v>1233</v>
      </c>
      <c r="AW117" s="137" t="s">
        <v>1584</v>
      </c>
      <c r="AX117" s="33"/>
      <c r="AY117" s="33"/>
      <c r="AZ117" s="33"/>
      <c r="BA117" s="33"/>
      <c r="BB117" s="33"/>
      <c r="BC117" s="33"/>
      <c r="BD117" s="33"/>
      <c r="BE117" s="33"/>
      <c r="BF117" s="33" t="s">
        <v>73</v>
      </c>
      <c r="BG117" s="33"/>
      <c r="BH117" s="33"/>
      <c r="BI117" s="33">
        <v>1.28982689145934</v>
      </c>
      <c r="BJ117" s="33">
        <v>-1.15455382811788</v>
      </c>
      <c r="BK117" s="33">
        <v>0</v>
      </c>
      <c r="BL117" s="33">
        <v>0</v>
      </c>
      <c r="BM117" s="33">
        <v>0</v>
      </c>
      <c r="BN117" s="33">
        <v>0</v>
      </c>
      <c r="BO117" s="33">
        <v>0</v>
      </c>
      <c r="BP117" s="33"/>
    </row>
    <row r="118" spans="1:68" s="37" customFormat="1" ht="72" hidden="1" customHeight="1">
      <c r="A118" s="104" t="s">
        <v>305</v>
      </c>
      <c r="B118" s="35" t="s">
        <v>304</v>
      </c>
      <c r="C118" s="33" t="s">
        <v>70</v>
      </c>
      <c r="D118" s="33" t="s">
        <v>70</v>
      </c>
      <c r="E118" s="33" t="s">
        <v>70</v>
      </c>
      <c r="F118" s="33" t="s">
        <v>70</v>
      </c>
      <c r="G118" s="33" t="s">
        <v>72</v>
      </c>
      <c r="H118" s="33" t="s">
        <v>70</v>
      </c>
      <c r="I118" s="33"/>
      <c r="J118" s="33" t="s">
        <v>677</v>
      </c>
      <c r="K118" s="33"/>
      <c r="L118" s="33"/>
      <c r="M118" s="33"/>
      <c r="N118" s="92"/>
      <c r="O118" s="92"/>
      <c r="P118" s="92"/>
      <c r="Q118" s="92"/>
      <c r="R118" s="12"/>
      <c r="S118" s="28"/>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33"/>
      <c r="AY118" s="33"/>
      <c r="AZ118" s="33"/>
      <c r="BA118" s="33"/>
      <c r="BB118" s="33"/>
      <c r="BC118" s="33"/>
      <c r="BD118" s="33"/>
      <c r="BE118" s="33"/>
      <c r="BF118" s="33" t="s">
        <v>76</v>
      </c>
      <c r="BG118" s="33"/>
      <c r="BH118" s="33"/>
      <c r="BI118" s="33">
        <v>1.1490346527484501</v>
      </c>
      <c r="BJ118" s="33">
        <v>-1.3712526291249401</v>
      </c>
      <c r="BK118" s="33">
        <v>0</v>
      </c>
      <c r="BL118" s="33">
        <v>0</v>
      </c>
      <c r="BM118" s="33">
        <v>0</v>
      </c>
      <c r="BN118" s="33">
        <v>0</v>
      </c>
      <c r="BO118" s="33">
        <v>0</v>
      </c>
      <c r="BP118" s="33"/>
    </row>
    <row r="119" spans="1:68" s="41" customFormat="1" ht="72" hidden="1" customHeight="1">
      <c r="A119" s="105" t="s">
        <v>307</v>
      </c>
      <c r="B119" s="38" t="s">
        <v>306</v>
      </c>
      <c r="C119" s="39" t="s">
        <v>70</v>
      </c>
      <c r="D119" s="39" t="s">
        <v>70</v>
      </c>
      <c r="E119" s="39" t="s">
        <v>71</v>
      </c>
      <c r="F119" s="39" t="s">
        <v>71</v>
      </c>
      <c r="G119" s="39" t="s">
        <v>72</v>
      </c>
      <c r="H119" s="39" t="s">
        <v>70</v>
      </c>
      <c r="I119" s="39"/>
      <c r="J119" s="39" t="s">
        <v>678</v>
      </c>
      <c r="K119" s="39"/>
      <c r="L119" s="39"/>
      <c r="M119" s="39"/>
      <c r="N119" s="93"/>
      <c r="O119" s="93"/>
      <c r="P119" s="93"/>
      <c r="Q119" s="93"/>
      <c r="R119" s="16"/>
      <c r="S119" s="116"/>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c r="AR119" s="16"/>
      <c r="AS119" s="16"/>
      <c r="AT119" s="16"/>
      <c r="AU119" s="16"/>
      <c r="AV119" s="16"/>
      <c r="AW119" s="16"/>
      <c r="AX119" s="39"/>
      <c r="AY119" s="39"/>
      <c r="AZ119" s="39"/>
      <c r="BA119" s="39"/>
      <c r="BB119" s="39" t="s">
        <v>807</v>
      </c>
      <c r="BC119" s="42" t="s">
        <v>808</v>
      </c>
      <c r="BD119" s="39"/>
      <c r="BE119" s="39"/>
      <c r="BF119" s="39" t="s">
        <v>76</v>
      </c>
      <c r="BG119" s="39">
        <v>1.6020599913279601</v>
      </c>
      <c r="BH119" s="39">
        <v>1</v>
      </c>
      <c r="BI119" s="39">
        <v>0.504568468798544</v>
      </c>
      <c r="BJ119" s="39">
        <v>-0.37412632467657703</v>
      </c>
      <c r="BK119" s="39">
        <v>0</v>
      </c>
      <c r="BL119" s="39">
        <v>0</v>
      </c>
      <c r="BM119" s="39">
        <v>0</v>
      </c>
      <c r="BN119" s="39">
        <v>1</v>
      </c>
      <c r="BO119" s="39">
        <v>0</v>
      </c>
      <c r="BP119" s="39"/>
    </row>
    <row r="120" spans="1:68" s="37" customFormat="1" ht="72" hidden="1" customHeight="1">
      <c r="A120" s="104" t="s">
        <v>309</v>
      </c>
      <c r="B120" s="35" t="s">
        <v>308</v>
      </c>
      <c r="C120" s="33" t="s">
        <v>70</v>
      </c>
      <c r="D120" s="33" t="s">
        <v>70</v>
      </c>
      <c r="E120" s="33" t="s">
        <v>71</v>
      </c>
      <c r="F120" s="33" t="s">
        <v>71</v>
      </c>
      <c r="G120" s="33" t="s">
        <v>72</v>
      </c>
      <c r="H120" s="33" t="s">
        <v>70</v>
      </c>
      <c r="I120" s="33"/>
      <c r="J120" s="33" t="s">
        <v>679</v>
      </c>
      <c r="K120" s="33"/>
      <c r="L120" s="33"/>
      <c r="M120" s="33"/>
      <c r="N120" s="92"/>
      <c r="O120" s="92"/>
      <c r="P120" s="92"/>
      <c r="Q120" s="92"/>
      <c r="R120" s="12"/>
      <c r="S120" s="28"/>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33"/>
      <c r="AY120" s="33"/>
      <c r="AZ120" s="33"/>
      <c r="BA120" s="33"/>
      <c r="BB120" s="33"/>
      <c r="BC120" s="33"/>
      <c r="BD120" s="33"/>
      <c r="BE120" s="33"/>
      <c r="BF120" s="33" t="s">
        <v>76</v>
      </c>
      <c r="BG120" s="33"/>
      <c r="BH120" s="33"/>
      <c r="BI120" s="33">
        <v>0.67776026905463704</v>
      </c>
      <c r="BJ120" s="33">
        <v>0.243456253056686</v>
      </c>
      <c r="BK120" s="33">
        <v>0</v>
      </c>
      <c r="BL120" s="33">
        <v>0</v>
      </c>
      <c r="BM120" s="33">
        <v>0</v>
      </c>
      <c r="BN120" s="33">
        <v>0</v>
      </c>
      <c r="BO120" s="33">
        <v>0</v>
      </c>
      <c r="BP120" s="33"/>
    </row>
    <row r="121" spans="1:68" s="30" customFormat="1" ht="72" customHeight="1">
      <c r="A121" s="43" t="s">
        <v>311</v>
      </c>
      <c r="B121" s="44" t="s">
        <v>310</v>
      </c>
      <c r="C121" s="30" t="s">
        <v>70</v>
      </c>
      <c r="D121" s="30" t="s">
        <v>70</v>
      </c>
      <c r="E121" s="30" t="s">
        <v>71</v>
      </c>
      <c r="F121" s="30" t="s">
        <v>71</v>
      </c>
      <c r="G121" s="30" t="s">
        <v>72</v>
      </c>
      <c r="H121" s="30" t="s">
        <v>71</v>
      </c>
      <c r="J121" s="30" t="s">
        <v>680</v>
      </c>
      <c r="K121" s="30" t="s">
        <v>840</v>
      </c>
      <c r="L121" s="30" t="s">
        <v>938</v>
      </c>
      <c r="M121" s="30" t="s">
        <v>939</v>
      </c>
      <c r="N121" s="94" t="s">
        <v>1026</v>
      </c>
      <c r="O121" s="94" t="s">
        <v>1098</v>
      </c>
      <c r="P121" s="94" t="s">
        <v>1026</v>
      </c>
      <c r="Q121" s="94" t="s">
        <v>1167</v>
      </c>
      <c r="R121" s="141" t="s">
        <v>1151</v>
      </c>
      <c r="S121" s="142">
        <v>203</v>
      </c>
      <c r="T121" s="142" t="s">
        <v>825</v>
      </c>
      <c r="U121" s="142" t="s">
        <v>829</v>
      </c>
      <c r="V121" s="142" t="s">
        <v>1208</v>
      </c>
      <c r="W121" s="142" t="s">
        <v>829</v>
      </c>
      <c r="X121" s="142" t="s">
        <v>829</v>
      </c>
      <c r="Y121" s="142" t="s">
        <v>825</v>
      </c>
      <c r="Z121" s="142"/>
      <c r="AA121" s="142"/>
      <c r="AB121" s="142"/>
      <c r="AC121" s="142"/>
      <c r="AD121" s="141"/>
      <c r="AE121" s="141"/>
      <c r="AF121" s="141"/>
      <c r="AG121" s="141"/>
      <c r="AH121" s="141">
        <v>1000</v>
      </c>
      <c r="AI121" s="141" t="s">
        <v>1405</v>
      </c>
      <c r="AJ121" s="141"/>
      <c r="AK121" s="141" t="s">
        <v>1338</v>
      </c>
      <c r="AL121" s="141" t="s">
        <v>1406</v>
      </c>
      <c r="AM121" s="141"/>
      <c r="AN121" s="141" t="s">
        <v>1497</v>
      </c>
      <c r="AO121" s="141"/>
      <c r="AP121" s="141"/>
      <c r="AQ121" s="141"/>
      <c r="AR121" s="141"/>
      <c r="AS121" s="141"/>
      <c r="AT121" s="141"/>
      <c r="AU121" s="141" t="s">
        <v>1234</v>
      </c>
      <c r="AV121" s="141" t="s">
        <v>1235</v>
      </c>
      <c r="AW121" s="141" t="s">
        <v>1211</v>
      </c>
      <c r="AZ121" s="30" t="s">
        <v>762</v>
      </c>
      <c r="BA121" s="45" t="s">
        <v>761</v>
      </c>
      <c r="BB121" s="52"/>
      <c r="BC121" s="52"/>
      <c r="BF121" s="30" t="s">
        <v>73</v>
      </c>
      <c r="BI121" s="30">
        <v>2.3150299277821502</v>
      </c>
      <c r="BJ121" s="30">
        <v>0.70241786796857597</v>
      </c>
      <c r="BK121" s="30">
        <v>0</v>
      </c>
      <c r="BL121" s="30">
        <v>1</v>
      </c>
      <c r="BM121" s="30">
        <v>1</v>
      </c>
      <c r="BN121" s="30">
        <v>0</v>
      </c>
      <c r="BO121" s="30">
        <v>1</v>
      </c>
    </row>
    <row r="122" spans="1:68" s="30" customFormat="1" ht="72" customHeight="1">
      <c r="A122" s="43" t="s">
        <v>313</v>
      </c>
      <c r="B122" s="44" t="s">
        <v>312</v>
      </c>
      <c r="C122" s="30" t="s">
        <v>70</v>
      </c>
      <c r="D122" s="30" t="s">
        <v>70</v>
      </c>
      <c r="E122" s="30" t="s">
        <v>71</v>
      </c>
      <c r="F122" s="30" t="s">
        <v>71</v>
      </c>
      <c r="G122" s="30" t="s">
        <v>70</v>
      </c>
      <c r="H122" s="30" t="s">
        <v>71</v>
      </c>
      <c r="J122" s="30" t="s">
        <v>681</v>
      </c>
      <c r="K122" s="30" t="s">
        <v>844</v>
      </c>
      <c r="L122" s="30" t="s">
        <v>940</v>
      </c>
      <c r="M122" s="30" t="s">
        <v>941</v>
      </c>
      <c r="N122" s="94" t="s">
        <v>1026</v>
      </c>
      <c r="O122" s="94" t="s">
        <v>1070</v>
      </c>
      <c r="P122" s="94" t="s">
        <v>1099</v>
      </c>
      <c r="Q122" s="94" t="s">
        <v>1152</v>
      </c>
      <c r="R122" s="141" t="s">
        <v>1176</v>
      </c>
      <c r="S122" s="142" t="s">
        <v>1320</v>
      </c>
      <c r="T122" s="142" t="s">
        <v>825</v>
      </c>
      <c r="U122" s="142" t="s">
        <v>829</v>
      </c>
      <c r="V122" s="142" t="s">
        <v>1207</v>
      </c>
      <c r="W122" s="142"/>
      <c r="X122" s="142"/>
      <c r="Y122" s="142"/>
      <c r="Z122" s="142"/>
      <c r="AA122" s="142">
        <v>750</v>
      </c>
      <c r="AB122" s="142">
        <v>150</v>
      </c>
      <c r="AC122" s="142">
        <v>1</v>
      </c>
      <c r="AD122" s="141" t="s">
        <v>1428</v>
      </c>
      <c r="AE122" s="141" t="s">
        <v>1429</v>
      </c>
      <c r="AF122" s="141" t="s">
        <v>1319</v>
      </c>
      <c r="AG122" s="141"/>
      <c r="AH122" s="141"/>
      <c r="AI122" s="141" t="s">
        <v>839</v>
      </c>
      <c r="AJ122" s="141"/>
      <c r="AK122" s="141" t="s">
        <v>839</v>
      </c>
      <c r="AL122" s="141" t="s">
        <v>839</v>
      </c>
      <c r="AM122" s="141"/>
      <c r="AN122" s="141" t="s">
        <v>839</v>
      </c>
      <c r="AO122" s="141" t="s">
        <v>1516</v>
      </c>
      <c r="AP122" s="141"/>
      <c r="AQ122" s="141" t="s">
        <v>1200</v>
      </c>
      <c r="AR122" s="141" t="s">
        <v>1516</v>
      </c>
      <c r="AS122" s="141"/>
      <c r="AT122" s="141" t="s">
        <v>1200</v>
      </c>
      <c r="AU122" s="141" t="s">
        <v>1236</v>
      </c>
      <c r="AV122" s="141" t="s">
        <v>1588</v>
      </c>
      <c r="AW122" s="141" t="s">
        <v>1211</v>
      </c>
      <c r="AZ122" s="30" t="s">
        <v>763</v>
      </c>
      <c r="BA122" s="45" t="s">
        <v>764</v>
      </c>
      <c r="BB122" s="52"/>
      <c r="BC122" s="52"/>
      <c r="BF122" s="30" t="s">
        <v>73</v>
      </c>
      <c r="BI122" s="30">
        <v>1.1753657443932599</v>
      </c>
      <c r="BJ122" s="30">
        <v>1.1043746577787701</v>
      </c>
      <c r="BK122" s="30">
        <v>0</v>
      </c>
      <c r="BL122" s="30">
        <v>1</v>
      </c>
      <c r="BM122" s="30">
        <v>1</v>
      </c>
      <c r="BN122" s="30">
        <v>0</v>
      </c>
      <c r="BO122" s="30">
        <v>0</v>
      </c>
      <c r="BP122" s="30" t="s">
        <v>530</v>
      </c>
    </row>
    <row r="123" spans="1:68" s="37" customFormat="1" ht="72" customHeight="1">
      <c r="A123" s="103" t="s">
        <v>315</v>
      </c>
      <c r="B123" s="35" t="s">
        <v>314</v>
      </c>
      <c r="C123" s="36" t="s">
        <v>70</v>
      </c>
      <c r="D123" s="36" t="s">
        <v>70</v>
      </c>
      <c r="E123" s="36" t="s">
        <v>71</v>
      </c>
      <c r="F123" s="36" t="s">
        <v>71</v>
      </c>
      <c r="G123" s="36" t="s">
        <v>70</v>
      </c>
      <c r="H123" s="36" t="s">
        <v>70</v>
      </c>
      <c r="I123" s="36"/>
      <c r="J123" s="36" t="s">
        <v>682</v>
      </c>
      <c r="K123" s="36" t="s">
        <v>837</v>
      </c>
      <c r="L123" s="36" t="s">
        <v>942</v>
      </c>
      <c r="M123" s="36"/>
      <c r="N123" s="90" t="s">
        <v>1026</v>
      </c>
      <c r="O123" s="90" t="s">
        <v>1026</v>
      </c>
      <c r="P123" s="90" t="s">
        <v>1100</v>
      </c>
      <c r="Q123" s="90"/>
      <c r="R123" s="140"/>
      <c r="S123" s="138"/>
      <c r="T123" s="138" t="s">
        <v>1265</v>
      </c>
      <c r="U123" s="138" t="s">
        <v>825</v>
      </c>
      <c r="V123" s="138"/>
      <c r="W123" s="138"/>
      <c r="X123" s="138"/>
      <c r="Y123" s="138"/>
      <c r="Z123" s="138"/>
      <c r="AA123" s="138"/>
      <c r="AB123" s="138"/>
      <c r="AC123" s="138"/>
      <c r="AD123" s="137" t="s">
        <v>839</v>
      </c>
      <c r="AE123" s="137" t="s">
        <v>839</v>
      </c>
      <c r="AF123" s="137" t="s">
        <v>839</v>
      </c>
      <c r="AG123" s="137"/>
      <c r="AH123" s="137"/>
      <c r="AI123" s="137"/>
      <c r="AJ123" s="137"/>
      <c r="AK123" s="137"/>
      <c r="AL123" s="137" t="s">
        <v>839</v>
      </c>
      <c r="AM123" s="137"/>
      <c r="AN123" s="137" t="s">
        <v>839</v>
      </c>
      <c r="AO123" s="137"/>
      <c r="AP123" s="137"/>
      <c r="AQ123" s="137"/>
      <c r="AR123" s="137" t="s">
        <v>839</v>
      </c>
      <c r="AS123" s="137"/>
      <c r="AT123" s="137" t="s">
        <v>839</v>
      </c>
      <c r="AU123" s="140" t="s">
        <v>113</v>
      </c>
      <c r="AV123" s="140" t="s">
        <v>113</v>
      </c>
      <c r="AW123" s="140" t="s">
        <v>113</v>
      </c>
      <c r="AX123" s="36"/>
      <c r="AY123" s="36"/>
      <c r="AZ123" s="36"/>
      <c r="BA123" s="36"/>
      <c r="BB123" s="36"/>
      <c r="BC123" s="36"/>
      <c r="BD123" s="36"/>
      <c r="BE123" s="36"/>
      <c r="BF123" s="36" t="s">
        <v>73</v>
      </c>
      <c r="BG123" s="36"/>
      <c r="BH123" s="36"/>
      <c r="BI123" s="36">
        <v>1.01543950221088</v>
      </c>
      <c r="BJ123" s="36"/>
      <c r="BK123" s="36">
        <v>0</v>
      </c>
      <c r="BL123" s="36">
        <v>0</v>
      </c>
      <c r="BM123" s="36">
        <v>0</v>
      </c>
      <c r="BN123" s="36">
        <v>0</v>
      </c>
      <c r="BO123" s="36">
        <v>0</v>
      </c>
      <c r="BP123" s="36"/>
    </row>
    <row r="124" spans="1:68" s="37" customFormat="1" ht="72" customHeight="1">
      <c r="A124" s="104" t="s">
        <v>317</v>
      </c>
      <c r="B124" s="35" t="s">
        <v>316</v>
      </c>
      <c r="C124" s="33" t="s">
        <v>70</v>
      </c>
      <c r="D124" s="33" t="s">
        <v>70</v>
      </c>
      <c r="E124" s="33" t="s">
        <v>71</v>
      </c>
      <c r="F124" s="33" t="s">
        <v>71</v>
      </c>
      <c r="G124" s="33" t="s">
        <v>70</v>
      </c>
      <c r="H124" s="33" t="s">
        <v>70</v>
      </c>
      <c r="I124" s="33"/>
      <c r="J124" s="33" t="s">
        <v>683</v>
      </c>
      <c r="K124" s="33" t="s">
        <v>840</v>
      </c>
      <c r="L124" s="33" t="s">
        <v>943</v>
      </c>
      <c r="M124" s="33" t="s">
        <v>944</v>
      </c>
      <c r="N124" s="92" t="s">
        <v>1026</v>
      </c>
      <c r="O124" s="92" t="s">
        <v>1101</v>
      </c>
      <c r="P124" s="92" t="s">
        <v>1102</v>
      </c>
      <c r="Q124" s="92"/>
      <c r="R124" s="137"/>
      <c r="S124" s="139"/>
      <c r="T124" s="139" t="s">
        <v>829</v>
      </c>
      <c r="U124" s="138" t="s">
        <v>825</v>
      </c>
      <c r="V124" s="138"/>
      <c r="W124" s="138"/>
      <c r="X124" s="138"/>
      <c r="Y124" s="138"/>
      <c r="Z124" s="138"/>
      <c r="AA124" s="138"/>
      <c r="AB124" s="138"/>
      <c r="AC124" s="138"/>
      <c r="AD124" s="137" t="s">
        <v>1154</v>
      </c>
      <c r="AE124" s="137" t="s">
        <v>839</v>
      </c>
      <c r="AF124" s="137" t="s">
        <v>839</v>
      </c>
      <c r="AG124" s="137"/>
      <c r="AH124" s="137"/>
      <c r="AI124" s="137" t="s">
        <v>1154</v>
      </c>
      <c r="AJ124" s="137"/>
      <c r="AK124" s="137"/>
      <c r="AL124" s="137" t="s">
        <v>1154</v>
      </c>
      <c r="AM124" s="137"/>
      <c r="AN124" s="137" t="s">
        <v>839</v>
      </c>
      <c r="AO124" s="137" t="s">
        <v>839</v>
      </c>
      <c r="AP124" s="137"/>
      <c r="AQ124" s="137" t="s">
        <v>839</v>
      </c>
      <c r="AR124" s="137" t="s">
        <v>839</v>
      </c>
      <c r="AS124" s="137"/>
      <c r="AT124" s="137" t="s">
        <v>839</v>
      </c>
      <c r="AU124" s="137" t="s">
        <v>1237</v>
      </c>
      <c r="AV124" s="137" t="s">
        <v>1601</v>
      </c>
      <c r="AW124" s="144" t="s">
        <v>1211</v>
      </c>
      <c r="AX124" s="33"/>
      <c r="AY124" s="33"/>
      <c r="AZ124" s="33"/>
      <c r="BA124" s="33"/>
      <c r="BB124" s="33"/>
      <c r="BC124" s="33"/>
      <c r="BD124" s="33"/>
      <c r="BE124" s="33"/>
      <c r="BF124" s="33" t="s">
        <v>73</v>
      </c>
      <c r="BG124" s="33"/>
      <c r="BH124" s="33"/>
      <c r="BI124" s="33">
        <v>1.25106018604316</v>
      </c>
      <c r="BJ124" s="33">
        <v>-2.3897579322050402</v>
      </c>
      <c r="BK124" s="33">
        <v>0</v>
      </c>
      <c r="BL124" s="33">
        <v>0</v>
      </c>
      <c r="BM124" s="33">
        <v>0</v>
      </c>
      <c r="BN124" s="33">
        <v>0</v>
      </c>
      <c r="BO124" s="33">
        <v>0</v>
      </c>
      <c r="BP124" s="33"/>
    </row>
    <row r="125" spans="1:68" s="37" customFormat="1" ht="72" customHeight="1">
      <c r="A125" s="104" t="s">
        <v>319</v>
      </c>
      <c r="B125" s="35" t="s">
        <v>318</v>
      </c>
      <c r="C125" s="33" t="s">
        <v>70</v>
      </c>
      <c r="D125" s="33" t="s">
        <v>113</v>
      </c>
      <c r="E125" s="33" t="s">
        <v>71</v>
      </c>
      <c r="F125" s="33" t="s">
        <v>71</v>
      </c>
      <c r="G125" s="33" t="s">
        <v>70</v>
      </c>
      <c r="H125" s="33" t="s">
        <v>70</v>
      </c>
      <c r="I125" s="33"/>
      <c r="J125" s="33" t="s">
        <v>684</v>
      </c>
      <c r="K125" s="33" t="s">
        <v>945</v>
      </c>
      <c r="L125" s="33" t="s">
        <v>946</v>
      </c>
      <c r="M125" s="33" t="s">
        <v>947</v>
      </c>
      <c r="N125" s="92" t="s">
        <v>1026</v>
      </c>
      <c r="O125" s="92" t="s">
        <v>1026</v>
      </c>
      <c r="P125" s="92" t="s">
        <v>1103</v>
      </c>
      <c r="Q125" s="92"/>
      <c r="R125" s="137"/>
      <c r="S125" s="139"/>
      <c r="T125" s="139" t="s">
        <v>825</v>
      </c>
      <c r="U125" s="131" t="s">
        <v>829</v>
      </c>
      <c r="V125" s="131" t="s">
        <v>1530</v>
      </c>
      <c r="W125" s="131"/>
      <c r="X125" s="131"/>
      <c r="Y125" s="131"/>
      <c r="Z125" s="131" t="s">
        <v>829</v>
      </c>
      <c r="AA125" s="131"/>
      <c r="AB125" s="131"/>
      <c r="AC125" s="131"/>
      <c r="AD125" s="164" t="s">
        <v>1373</v>
      </c>
      <c r="AE125" s="164"/>
      <c r="AF125" s="164" t="s">
        <v>1373</v>
      </c>
      <c r="AG125" s="164"/>
      <c r="AH125" s="164"/>
      <c r="AI125" s="164" t="s">
        <v>1373</v>
      </c>
      <c r="AJ125" s="164"/>
      <c r="AK125" s="164" t="s">
        <v>1373</v>
      </c>
      <c r="AL125" s="164" t="s">
        <v>1373</v>
      </c>
      <c r="AM125" s="164" t="s">
        <v>1373</v>
      </c>
      <c r="AN125" s="164" t="s">
        <v>1373</v>
      </c>
      <c r="AO125" s="164" t="s">
        <v>1373</v>
      </c>
      <c r="AP125" s="164"/>
      <c r="AQ125" s="164" t="s">
        <v>1373</v>
      </c>
      <c r="AR125" s="165" t="s">
        <v>1373</v>
      </c>
      <c r="AS125" s="165"/>
      <c r="AT125" s="165" t="s">
        <v>1373</v>
      </c>
      <c r="AU125" s="164" t="s">
        <v>1373</v>
      </c>
      <c r="AV125" s="164" t="s">
        <v>1373</v>
      </c>
      <c r="AW125" s="164" t="s">
        <v>1373</v>
      </c>
      <c r="AX125" s="33"/>
      <c r="AY125" s="33"/>
      <c r="AZ125" s="33"/>
      <c r="BA125" s="33"/>
      <c r="BB125" s="33"/>
      <c r="BC125" s="33"/>
      <c r="BD125" s="33"/>
      <c r="BE125" s="33"/>
      <c r="BF125" s="33" t="s">
        <v>73</v>
      </c>
      <c r="BG125" s="33"/>
      <c r="BH125" s="33">
        <v>1.6020599913279601</v>
      </c>
      <c r="BI125" s="33">
        <v>1.0830275966673</v>
      </c>
      <c r="BJ125" s="33">
        <v>-0.30411455714313501</v>
      </c>
      <c r="BK125" s="33">
        <v>0</v>
      </c>
      <c r="BL125" s="33">
        <v>0</v>
      </c>
      <c r="BM125" s="33">
        <v>0</v>
      </c>
      <c r="BN125" s="33">
        <v>0</v>
      </c>
      <c r="BO125" s="33">
        <v>0</v>
      </c>
      <c r="BP125" s="33"/>
    </row>
    <row r="126" spans="1:68" s="37" customFormat="1" ht="72" hidden="1" customHeight="1">
      <c r="A126" s="104" t="s">
        <v>321</v>
      </c>
      <c r="B126" s="35" t="s">
        <v>320</v>
      </c>
      <c r="C126" s="33" t="s">
        <v>70</v>
      </c>
      <c r="D126" s="33" t="s">
        <v>70</v>
      </c>
      <c r="E126" s="33" t="s">
        <v>71</v>
      </c>
      <c r="F126" s="33" t="s">
        <v>71</v>
      </c>
      <c r="G126" s="33" t="s">
        <v>70</v>
      </c>
      <c r="H126" s="33" t="s">
        <v>70</v>
      </c>
      <c r="I126" s="33"/>
      <c r="J126" s="33" t="s">
        <v>685</v>
      </c>
      <c r="K126" s="33"/>
      <c r="L126" s="33"/>
      <c r="M126" s="33"/>
      <c r="N126" s="92"/>
      <c r="O126" s="92"/>
      <c r="P126" s="92"/>
      <c r="Q126" s="92"/>
      <c r="R126" s="12"/>
      <c r="S126" s="28"/>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33"/>
      <c r="AY126" s="33"/>
      <c r="AZ126" s="33"/>
      <c r="BA126" s="33"/>
      <c r="BB126" s="33"/>
      <c r="BC126" s="33"/>
      <c r="BD126" s="33"/>
      <c r="BE126" s="33"/>
      <c r="BF126" s="33" t="s">
        <v>76</v>
      </c>
      <c r="BG126" s="33"/>
      <c r="BH126" s="33"/>
      <c r="BI126" s="33">
        <v>1.3430629653472901</v>
      </c>
      <c r="BJ126" s="33">
        <v>0.46830358229616897</v>
      </c>
      <c r="BK126" s="33">
        <v>0</v>
      </c>
      <c r="BL126" s="33">
        <v>0</v>
      </c>
      <c r="BM126" s="33">
        <v>0</v>
      </c>
      <c r="BN126" s="33">
        <v>0</v>
      </c>
      <c r="BO126" s="33">
        <v>0</v>
      </c>
      <c r="BP126" s="33"/>
    </row>
    <row r="127" spans="1:68" s="41" customFormat="1" ht="72" hidden="1" customHeight="1">
      <c r="A127" s="105" t="s">
        <v>323</v>
      </c>
      <c r="B127" s="38" t="s">
        <v>322</v>
      </c>
      <c r="C127" s="39" t="s">
        <v>70</v>
      </c>
      <c r="D127" s="39" t="s">
        <v>70</v>
      </c>
      <c r="E127" s="39" t="s">
        <v>71</v>
      </c>
      <c r="F127" s="39" t="s">
        <v>71</v>
      </c>
      <c r="G127" s="39" t="s">
        <v>72</v>
      </c>
      <c r="H127" s="39" t="s">
        <v>70</v>
      </c>
      <c r="I127" s="39"/>
      <c r="J127" s="39" t="s">
        <v>686</v>
      </c>
      <c r="K127" s="39"/>
      <c r="L127" s="39"/>
      <c r="M127" s="39"/>
      <c r="N127" s="93"/>
      <c r="O127" s="93"/>
      <c r="P127" s="93"/>
      <c r="Q127" s="93"/>
      <c r="R127" s="16"/>
      <c r="S127" s="116"/>
      <c r="T127" s="16"/>
      <c r="U127" s="16"/>
      <c r="V127" s="16"/>
      <c r="W127" s="16"/>
      <c r="X127" s="16"/>
      <c r="Y127" s="16"/>
      <c r="Z127" s="16"/>
      <c r="AA127" s="16"/>
      <c r="AB127" s="16"/>
      <c r="AC127" s="16"/>
      <c r="AD127" s="16"/>
      <c r="AE127" s="16"/>
      <c r="AF127" s="16"/>
      <c r="AG127" s="16"/>
      <c r="AH127" s="16"/>
      <c r="AI127" s="16"/>
      <c r="AJ127" s="16"/>
      <c r="AK127" s="16"/>
      <c r="AL127" s="16"/>
      <c r="AM127" s="16"/>
      <c r="AN127" s="16"/>
      <c r="AO127" s="16"/>
      <c r="AP127" s="16"/>
      <c r="AQ127" s="16"/>
      <c r="AR127" s="16"/>
      <c r="AS127" s="16"/>
      <c r="AT127" s="16"/>
      <c r="AU127" s="16"/>
      <c r="AV127" s="16"/>
      <c r="AW127" s="16"/>
      <c r="AX127" s="39"/>
      <c r="AY127" s="39"/>
      <c r="AZ127" s="39"/>
      <c r="BA127" s="39"/>
      <c r="BB127" s="39" t="s">
        <v>809</v>
      </c>
      <c r="BC127" s="42" t="s">
        <v>805</v>
      </c>
      <c r="BD127" s="39"/>
      <c r="BE127" s="39"/>
      <c r="BF127" s="39" t="s">
        <v>76</v>
      </c>
      <c r="BG127" s="39"/>
      <c r="BH127" s="39"/>
      <c r="BI127" s="39">
        <v>0.95884048686535295</v>
      </c>
      <c r="BJ127" s="39">
        <v>-2.8586442276888899</v>
      </c>
      <c r="BK127" s="39">
        <v>0</v>
      </c>
      <c r="BL127" s="39">
        <v>0</v>
      </c>
      <c r="BM127" s="39">
        <v>0</v>
      </c>
      <c r="BN127" s="39">
        <v>1</v>
      </c>
      <c r="BO127" s="39">
        <v>0</v>
      </c>
      <c r="BP127" s="39"/>
    </row>
    <row r="128" spans="1:68" s="78" customFormat="1" ht="72" hidden="1" customHeight="1">
      <c r="A128" s="111" t="s">
        <v>325</v>
      </c>
      <c r="B128" s="74" t="s">
        <v>324</v>
      </c>
      <c r="C128" s="75" t="s">
        <v>70</v>
      </c>
      <c r="D128" s="75" t="s">
        <v>71</v>
      </c>
      <c r="E128" s="75" t="s">
        <v>71</v>
      </c>
      <c r="F128" s="75" t="s">
        <v>71</v>
      </c>
      <c r="G128" s="75" t="s">
        <v>70</v>
      </c>
      <c r="H128" s="75" t="s">
        <v>70</v>
      </c>
      <c r="I128" s="75"/>
      <c r="J128" s="75" t="s">
        <v>687</v>
      </c>
      <c r="K128" s="75"/>
      <c r="L128" s="75"/>
      <c r="M128" s="75"/>
      <c r="N128" s="99"/>
      <c r="O128" s="99"/>
      <c r="P128" s="99"/>
      <c r="Q128" s="99"/>
      <c r="R128" s="25"/>
      <c r="S128" s="118"/>
      <c r="T128" s="25"/>
      <c r="U128" s="25"/>
      <c r="V128" s="25"/>
      <c r="W128" s="25"/>
      <c r="X128" s="25"/>
      <c r="Y128" s="25"/>
      <c r="Z128" s="25"/>
      <c r="AA128" s="25"/>
      <c r="AB128" s="25"/>
      <c r="AC128" s="25"/>
      <c r="AD128" s="25"/>
      <c r="AE128" s="25"/>
      <c r="AF128" s="25"/>
      <c r="AG128" s="25"/>
      <c r="AH128" s="25"/>
      <c r="AI128" s="25"/>
      <c r="AJ128" s="25"/>
      <c r="AK128" s="25"/>
      <c r="AL128" s="25"/>
      <c r="AM128" s="25"/>
      <c r="AN128" s="25"/>
      <c r="AO128" s="25"/>
      <c r="AP128" s="25"/>
      <c r="AQ128" s="25"/>
      <c r="AR128" s="25"/>
      <c r="AS128" s="25"/>
      <c r="AT128" s="25"/>
      <c r="AU128" s="25"/>
      <c r="AV128" s="25"/>
      <c r="AW128" s="25"/>
      <c r="AX128" s="75"/>
      <c r="AY128" s="75"/>
      <c r="AZ128" s="75"/>
      <c r="BA128" s="75"/>
      <c r="BB128" s="76" t="s">
        <v>810</v>
      </c>
      <c r="BC128" s="77" t="s">
        <v>827</v>
      </c>
      <c r="BD128" s="75"/>
      <c r="BE128" s="75"/>
      <c r="BF128" s="75" t="s">
        <v>76</v>
      </c>
      <c r="BG128" s="75">
        <v>1.6020599913279601</v>
      </c>
      <c r="BH128" s="75">
        <v>1.6020599913279601</v>
      </c>
      <c r="BI128" s="75">
        <v>0.94815352194728897</v>
      </c>
      <c r="BJ128" s="75">
        <v>-1.72855465791334</v>
      </c>
      <c r="BK128" s="75">
        <v>0</v>
      </c>
      <c r="BL128" s="75">
        <v>0</v>
      </c>
      <c r="BM128" s="75">
        <v>0</v>
      </c>
      <c r="BN128" s="75">
        <v>1</v>
      </c>
      <c r="BO128" s="75">
        <v>0</v>
      </c>
      <c r="BP128" s="75"/>
    </row>
    <row r="129" spans="1:68" s="37" customFormat="1" ht="72" customHeight="1">
      <c r="A129" s="104" t="s">
        <v>327</v>
      </c>
      <c r="B129" s="35" t="s">
        <v>326</v>
      </c>
      <c r="C129" s="33" t="s">
        <v>70</v>
      </c>
      <c r="D129" s="33" t="s">
        <v>70</v>
      </c>
      <c r="E129" s="33" t="s">
        <v>71</v>
      </c>
      <c r="F129" s="33" t="s">
        <v>71</v>
      </c>
      <c r="G129" s="33" t="s">
        <v>72</v>
      </c>
      <c r="H129" s="33" t="s">
        <v>70</v>
      </c>
      <c r="I129" s="33"/>
      <c r="J129" s="33" t="s">
        <v>688</v>
      </c>
      <c r="K129" s="33" t="s">
        <v>844</v>
      </c>
      <c r="L129" s="33" t="s">
        <v>948</v>
      </c>
      <c r="M129" s="33" t="s">
        <v>949</v>
      </c>
      <c r="N129" s="92" t="s">
        <v>1026</v>
      </c>
      <c r="O129" s="92" t="s">
        <v>1104</v>
      </c>
      <c r="P129" s="92" t="s">
        <v>1105</v>
      </c>
      <c r="Q129" s="92"/>
      <c r="R129" s="137"/>
      <c r="S129" s="139">
        <v>117</v>
      </c>
      <c r="T129" s="139" t="s">
        <v>829</v>
      </c>
      <c r="U129" s="138" t="s">
        <v>825</v>
      </c>
      <c r="V129" s="138"/>
      <c r="W129" s="138"/>
      <c r="X129" s="138"/>
      <c r="Y129" s="138"/>
      <c r="Z129" s="138"/>
      <c r="AA129" s="138"/>
      <c r="AB129" s="138"/>
      <c r="AC129" s="138"/>
      <c r="AD129" s="137" t="s">
        <v>1154</v>
      </c>
      <c r="AE129" s="137"/>
      <c r="AF129" s="137" t="s">
        <v>839</v>
      </c>
      <c r="AG129" s="137"/>
      <c r="AH129" s="137"/>
      <c r="AI129" s="137" t="s">
        <v>1154</v>
      </c>
      <c r="AJ129" s="137"/>
      <c r="AK129" s="137"/>
      <c r="AL129" s="137" t="s">
        <v>1154</v>
      </c>
      <c r="AM129" s="137"/>
      <c r="AN129" s="137" t="s">
        <v>839</v>
      </c>
      <c r="AO129" s="137" t="s">
        <v>1154</v>
      </c>
      <c r="AP129" s="137"/>
      <c r="AQ129" s="137"/>
      <c r="AR129" s="137" t="s">
        <v>1154</v>
      </c>
      <c r="AS129" s="137"/>
      <c r="AT129" s="137" t="s">
        <v>839</v>
      </c>
      <c r="AU129" s="137" t="s">
        <v>1375</v>
      </c>
      <c r="AV129" s="150" t="s">
        <v>1154</v>
      </c>
      <c r="AW129" s="150" t="s">
        <v>1154</v>
      </c>
      <c r="AX129" s="33"/>
      <c r="AY129" s="33"/>
      <c r="AZ129" s="33"/>
      <c r="BA129" s="33"/>
      <c r="BB129" s="33"/>
      <c r="BC129" s="33"/>
      <c r="BD129" s="33"/>
      <c r="BE129" s="33"/>
      <c r="BF129" s="33" t="s">
        <v>73</v>
      </c>
      <c r="BG129" s="33"/>
      <c r="BH129" s="33"/>
      <c r="BI129" s="33">
        <v>0.78249737420090004</v>
      </c>
      <c r="BJ129" s="33">
        <v>1.43756159084408</v>
      </c>
      <c r="BK129" s="33">
        <v>0</v>
      </c>
      <c r="BL129" s="33">
        <v>0</v>
      </c>
      <c r="BM129" s="33">
        <v>1</v>
      </c>
      <c r="BN129" s="33">
        <v>0</v>
      </c>
      <c r="BO129" s="33">
        <v>1</v>
      </c>
      <c r="BP129" s="33"/>
    </row>
    <row r="130" spans="1:68" s="37" customFormat="1" ht="72" hidden="1" customHeight="1">
      <c r="A130" s="104" t="s">
        <v>329</v>
      </c>
      <c r="B130" s="35" t="s">
        <v>328</v>
      </c>
      <c r="C130" s="33" t="s">
        <v>70</v>
      </c>
      <c r="D130" s="33" t="s">
        <v>70</v>
      </c>
      <c r="E130" s="33" t="s">
        <v>71</v>
      </c>
      <c r="F130" s="33" t="s">
        <v>71</v>
      </c>
      <c r="G130" s="33" t="s">
        <v>70</v>
      </c>
      <c r="H130" s="33" t="s">
        <v>70</v>
      </c>
      <c r="I130" s="33"/>
      <c r="J130" s="33" t="s">
        <v>689</v>
      </c>
      <c r="K130" s="33"/>
      <c r="L130" s="33"/>
      <c r="M130" s="33"/>
      <c r="N130" s="92"/>
      <c r="O130" s="92"/>
      <c r="P130" s="92"/>
      <c r="Q130" s="92"/>
      <c r="R130" s="12"/>
      <c r="S130" s="28"/>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33"/>
      <c r="AY130" s="33"/>
      <c r="AZ130" s="33"/>
      <c r="BA130" s="33"/>
      <c r="BB130" s="33"/>
      <c r="BC130" s="33"/>
      <c r="BD130" s="33"/>
      <c r="BE130" s="33"/>
      <c r="BF130" s="33" t="s">
        <v>76</v>
      </c>
      <c r="BG130" s="33"/>
      <c r="BH130" s="33">
        <v>1.6020599913279601</v>
      </c>
      <c r="BI130" s="33">
        <v>0.82016808998313795</v>
      </c>
      <c r="BJ130" s="33"/>
      <c r="BK130" s="33">
        <v>0</v>
      </c>
      <c r="BL130" s="33">
        <v>0</v>
      </c>
      <c r="BM130" s="33">
        <v>0</v>
      </c>
      <c r="BN130" s="33">
        <v>0</v>
      </c>
      <c r="BO130" s="33">
        <v>0</v>
      </c>
      <c r="BP130" s="33"/>
    </row>
    <row r="131" spans="1:68" s="37" customFormat="1" ht="72" customHeight="1">
      <c r="A131" s="125" t="s">
        <v>331</v>
      </c>
      <c r="B131" s="35" t="s">
        <v>330</v>
      </c>
      <c r="C131" s="33" t="s">
        <v>72</v>
      </c>
      <c r="D131" s="33" t="s">
        <v>72</v>
      </c>
      <c r="E131" s="33" t="s">
        <v>71</v>
      </c>
      <c r="F131" s="33" t="s">
        <v>71</v>
      </c>
      <c r="G131" s="33" t="s">
        <v>72</v>
      </c>
      <c r="H131" s="33" t="s">
        <v>71</v>
      </c>
      <c r="I131" s="33"/>
      <c r="J131" s="33" t="s">
        <v>690</v>
      </c>
      <c r="K131" s="33" t="s">
        <v>922</v>
      </c>
      <c r="L131" s="33" t="s">
        <v>950</v>
      </c>
      <c r="M131" s="33" t="s">
        <v>951</v>
      </c>
      <c r="N131" s="92" t="s">
        <v>1026</v>
      </c>
      <c r="O131" s="92" t="s">
        <v>1106</v>
      </c>
      <c r="P131" s="92" t="s">
        <v>1107</v>
      </c>
      <c r="Q131" s="92"/>
      <c r="R131" s="137"/>
      <c r="S131" s="139"/>
      <c r="T131" s="139" t="s">
        <v>1315</v>
      </c>
      <c r="U131" s="139" t="s">
        <v>825</v>
      </c>
      <c r="V131" s="139"/>
      <c r="W131" s="139"/>
      <c r="X131" s="139"/>
      <c r="Y131" s="139"/>
      <c r="Z131" s="139"/>
      <c r="AA131" s="139"/>
      <c r="AB131" s="139"/>
      <c r="AC131" s="139"/>
      <c r="AD131" s="137" t="s">
        <v>1164</v>
      </c>
      <c r="AE131" s="137" t="s">
        <v>839</v>
      </c>
      <c r="AF131" s="137" t="s">
        <v>839</v>
      </c>
      <c r="AG131" s="137"/>
      <c r="AH131" s="137"/>
      <c r="AI131" s="137" t="s">
        <v>839</v>
      </c>
      <c r="AJ131" s="137"/>
      <c r="AK131" s="137" t="s">
        <v>839</v>
      </c>
      <c r="AL131" s="137" t="s">
        <v>839</v>
      </c>
      <c r="AM131" s="137"/>
      <c r="AN131" s="137" t="s">
        <v>839</v>
      </c>
      <c r="AO131" s="137" t="s">
        <v>839</v>
      </c>
      <c r="AP131" s="137"/>
      <c r="AQ131" s="137" t="s">
        <v>839</v>
      </c>
      <c r="AR131" s="137" t="s">
        <v>1165</v>
      </c>
      <c r="AS131" s="137"/>
      <c r="AT131" s="137" t="s">
        <v>839</v>
      </c>
      <c r="AU131" s="137" t="s">
        <v>1375</v>
      </c>
      <c r="AV131" s="137" t="s">
        <v>1588</v>
      </c>
      <c r="AW131" s="144" t="s">
        <v>1211</v>
      </c>
      <c r="AX131" s="33"/>
      <c r="AY131" s="33"/>
      <c r="AZ131" s="33"/>
      <c r="BA131" s="33"/>
      <c r="BB131" s="33"/>
      <c r="BC131" s="33"/>
      <c r="BD131" s="33"/>
      <c r="BE131" s="33"/>
      <c r="BF131" s="33" t="s">
        <v>73</v>
      </c>
      <c r="BG131" s="33"/>
      <c r="BH131" s="33">
        <v>1</v>
      </c>
      <c r="BI131" s="33">
        <v>0.89267060206376403</v>
      </c>
      <c r="BJ131" s="33"/>
      <c r="BK131" s="33">
        <v>0</v>
      </c>
      <c r="BL131" s="33">
        <v>0</v>
      </c>
      <c r="BM131" s="33">
        <v>0</v>
      </c>
      <c r="BN131" s="33">
        <v>0</v>
      </c>
      <c r="BO131" s="33">
        <v>0</v>
      </c>
      <c r="BP131" s="33"/>
    </row>
    <row r="132" spans="1:68" s="30" customFormat="1" ht="72" customHeight="1">
      <c r="A132" s="43" t="s">
        <v>333</v>
      </c>
      <c r="B132" s="44" t="s">
        <v>332</v>
      </c>
      <c r="C132" s="30" t="s">
        <v>70</v>
      </c>
      <c r="D132" s="30" t="s">
        <v>70</v>
      </c>
      <c r="E132" s="30" t="s">
        <v>71</v>
      </c>
      <c r="F132" s="30" t="s">
        <v>71</v>
      </c>
      <c r="G132" s="30" t="s">
        <v>72</v>
      </c>
      <c r="H132" s="30" t="s">
        <v>70</v>
      </c>
      <c r="J132" s="30" t="s">
        <v>602</v>
      </c>
      <c r="K132" s="30" t="s">
        <v>922</v>
      </c>
      <c r="L132" s="30" t="s">
        <v>952</v>
      </c>
      <c r="M132" s="30" t="s">
        <v>953</v>
      </c>
      <c r="N132" s="94" t="s">
        <v>1026</v>
      </c>
      <c r="O132" s="94" t="s">
        <v>1108</v>
      </c>
      <c r="P132" s="94" t="s">
        <v>1026</v>
      </c>
      <c r="Q132" s="94"/>
      <c r="R132" s="141"/>
      <c r="S132" s="142"/>
      <c r="T132" s="142" t="s">
        <v>825</v>
      </c>
      <c r="U132" s="142" t="s">
        <v>829</v>
      </c>
      <c r="V132" s="142" t="s">
        <v>1367</v>
      </c>
      <c r="W132" s="142" t="s">
        <v>829</v>
      </c>
      <c r="X132" s="142" t="s">
        <v>829</v>
      </c>
      <c r="Y132" s="142" t="s">
        <v>825</v>
      </c>
      <c r="Z132" s="142"/>
      <c r="AA132" s="142"/>
      <c r="AB132" s="142">
        <v>1000</v>
      </c>
      <c r="AC132" s="142"/>
      <c r="AD132" s="141" t="s">
        <v>1389</v>
      </c>
      <c r="AE132" s="141"/>
      <c r="AF132" s="141" t="s">
        <v>1323</v>
      </c>
      <c r="AG132" s="141"/>
      <c r="AH132" s="141"/>
      <c r="AI132" s="141"/>
      <c r="AJ132" s="141"/>
      <c r="AK132" s="141"/>
      <c r="AL132" s="141" t="s">
        <v>839</v>
      </c>
      <c r="AM132" s="141"/>
      <c r="AN132" s="141" t="s">
        <v>839</v>
      </c>
      <c r="AO132" s="141"/>
      <c r="AP132" s="141"/>
      <c r="AQ132" s="141"/>
      <c r="AR132" s="141" t="s">
        <v>839</v>
      </c>
      <c r="AS132" s="141"/>
      <c r="AT132" s="141" t="s">
        <v>839</v>
      </c>
      <c r="AU132" s="141" t="s">
        <v>113</v>
      </c>
      <c r="AV132" s="141" t="s">
        <v>113</v>
      </c>
      <c r="AW132" s="141" t="s">
        <v>113</v>
      </c>
      <c r="AZ132" s="30" t="s">
        <v>766</v>
      </c>
      <c r="BA132" s="45" t="s">
        <v>557</v>
      </c>
      <c r="BF132" s="30" t="s">
        <v>73</v>
      </c>
      <c r="BI132" s="30">
        <v>1.10803881913772</v>
      </c>
      <c r="BK132" s="30">
        <v>1</v>
      </c>
      <c r="BL132" s="30">
        <v>1</v>
      </c>
      <c r="BM132" s="30">
        <v>0</v>
      </c>
      <c r="BN132" s="30">
        <v>0</v>
      </c>
      <c r="BO132" s="30">
        <v>0</v>
      </c>
      <c r="BP132" s="30" t="s">
        <v>533</v>
      </c>
    </row>
    <row r="133" spans="1:68" s="41" customFormat="1" ht="72" hidden="1" customHeight="1">
      <c r="A133" s="112" t="s">
        <v>335</v>
      </c>
      <c r="B133" s="38" t="s">
        <v>334</v>
      </c>
      <c r="C133" s="79" t="s">
        <v>70</v>
      </c>
      <c r="D133" s="79" t="s">
        <v>70</v>
      </c>
      <c r="E133" s="79" t="s">
        <v>71</v>
      </c>
      <c r="F133" s="79" t="s">
        <v>71</v>
      </c>
      <c r="G133" s="79" t="s">
        <v>70</v>
      </c>
      <c r="H133" s="79" t="s">
        <v>70</v>
      </c>
      <c r="I133" s="79"/>
      <c r="J133" s="79" t="s">
        <v>691</v>
      </c>
      <c r="K133" s="79"/>
      <c r="L133" s="79"/>
      <c r="M133" s="79"/>
      <c r="N133" s="100"/>
      <c r="O133" s="100"/>
      <c r="P133" s="100"/>
      <c r="Q133" s="100"/>
      <c r="R133" s="17"/>
      <c r="S133" s="119"/>
      <c r="T133" s="17"/>
      <c r="U133" s="17"/>
      <c r="V133" s="17"/>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c r="AT133" s="17"/>
      <c r="AU133" s="17"/>
      <c r="AV133" s="17"/>
      <c r="AW133" s="17"/>
      <c r="AX133" s="79"/>
      <c r="AY133" s="79"/>
      <c r="AZ133" s="79"/>
      <c r="BA133" s="79"/>
      <c r="BB133" s="39" t="s">
        <v>812</v>
      </c>
      <c r="BC133" s="42" t="s">
        <v>805</v>
      </c>
      <c r="BD133" s="79"/>
      <c r="BE133" s="79"/>
      <c r="BF133" s="79" t="s">
        <v>76</v>
      </c>
      <c r="BG133" s="79"/>
      <c r="BH133" s="79"/>
      <c r="BI133" s="79">
        <v>0.69568552036093101</v>
      </c>
      <c r="BJ133" s="79">
        <v>-0.80286826730277705</v>
      </c>
      <c r="BK133" s="79">
        <v>0</v>
      </c>
      <c r="BL133" s="79">
        <v>0</v>
      </c>
      <c r="BM133" s="79">
        <v>0</v>
      </c>
      <c r="BN133" s="79">
        <v>1</v>
      </c>
      <c r="BO133" s="79">
        <v>0</v>
      </c>
      <c r="BP133" s="79"/>
    </row>
    <row r="134" spans="1:68" s="41" customFormat="1" ht="72" hidden="1" customHeight="1">
      <c r="A134" s="105" t="s">
        <v>337</v>
      </c>
      <c r="B134" s="38" t="s">
        <v>336</v>
      </c>
      <c r="C134" s="39" t="s">
        <v>70</v>
      </c>
      <c r="D134" s="39" t="s">
        <v>70</v>
      </c>
      <c r="E134" s="39" t="s">
        <v>71</v>
      </c>
      <c r="F134" s="39" t="s">
        <v>71</v>
      </c>
      <c r="G134" s="39" t="s">
        <v>72</v>
      </c>
      <c r="H134" s="39" t="s">
        <v>70</v>
      </c>
      <c r="I134" s="39"/>
      <c r="J134" s="39" t="s">
        <v>692</v>
      </c>
      <c r="K134" s="39"/>
      <c r="L134" s="39"/>
      <c r="M134" s="39"/>
      <c r="N134" s="93"/>
      <c r="O134" s="93"/>
      <c r="P134" s="93"/>
      <c r="Q134" s="93"/>
      <c r="R134" s="16"/>
      <c r="S134" s="116"/>
      <c r="T134" s="16"/>
      <c r="U134" s="16"/>
      <c r="V134" s="16"/>
      <c r="W134" s="16"/>
      <c r="X134" s="16"/>
      <c r="Y134" s="16"/>
      <c r="Z134" s="16"/>
      <c r="AA134" s="16"/>
      <c r="AB134" s="16"/>
      <c r="AC134" s="16"/>
      <c r="AD134" s="16"/>
      <c r="AE134" s="16"/>
      <c r="AF134" s="16"/>
      <c r="AG134" s="16"/>
      <c r="AH134" s="16"/>
      <c r="AI134" s="16"/>
      <c r="AJ134" s="16"/>
      <c r="AK134" s="16"/>
      <c r="AL134" s="16"/>
      <c r="AM134" s="16"/>
      <c r="AN134" s="16"/>
      <c r="AO134" s="16"/>
      <c r="AP134" s="16"/>
      <c r="AQ134" s="16"/>
      <c r="AR134" s="16"/>
      <c r="AS134" s="16"/>
      <c r="AT134" s="16"/>
      <c r="AU134" s="16"/>
      <c r="AV134" s="16"/>
      <c r="AW134" s="16"/>
      <c r="AX134" s="39"/>
      <c r="AY134" s="39"/>
      <c r="AZ134" s="39"/>
      <c r="BA134" s="39"/>
      <c r="BB134" s="39" t="s">
        <v>813</v>
      </c>
      <c r="BC134" s="42" t="s">
        <v>805</v>
      </c>
      <c r="BD134" s="39"/>
      <c r="BE134" s="39"/>
      <c r="BF134" s="39" t="s">
        <v>76</v>
      </c>
      <c r="BG134" s="39">
        <v>1.6020599913279601</v>
      </c>
      <c r="BH134" s="39">
        <v>0.60205999132796195</v>
      </c>
      <c r="BI134" s="39">
        <v>0.43311075478959599</v>
      </c>
      <c r="BJ134" s="39">
        <v>-1.88600701120166</v>
      </c>
      <c r="BK134" s="39">
        <v>0</v>
      </c>
      <c r="BL134" s="39">
        <v>0</v>
      </c>
      <c r="BM134" s="39">
        <v>0</v>
      </c>
      <c r="BN134" s="39">
        <v>1</v>
      </c>
      <c r="BO134" s="39">
        <v>0</v>
      </c>
      <c r="BP134" s="39"/>
    </row>
    <row r="135" spans="1:68" s="37" customFormat="1" ht="72" customHeight="1">
      <c r="A135" s="104" t="s">
        <v>339</v>
      </c>
      <c r="B135" s="35" t="s">
        <v>338</v>
      </c>
      <c r="C135" s="33" t="s">
        <v>70</v>
      </c>
      <c r="D135" s="33" t="s">
        <v>70</v>
      </c>
      <c r="E135" s="33" t="s">
        <v>70</v>
      </c>
      <c r="F135" s="33" t="s">
        <v>70</v>
      </c>
      <c r="G135" s="33" t="s">
        <v>70</v>
      </c>
      <c r="H135" s="33" t="s">
        <v>70</v>
      </c>
      <c r="I135" s="33"/>
      <c r="J135" s="33" t="s">
        <v>693</v>
      </c>
      <c r="K135" s="33" t="s">
        <v>844</v>
      </c>
      <c r="L135" s="33" t="s">
        <v>954</v>
      </c>
      <c r="M135" s="33" t="s">
        <v>955</v>
      </c>
      <c r="N135" s="92" t="s">
        <v>1026</v>
      </c>
      <c r="O135" s="92" t="s">
        <v>1109</v>
      </c>
      <c r="P135" s="92" t="s">
        <v>1110</v>
      </c>
      <c r="Q135" s="92"/>
      <c r="R135" s="137"/>
      <c r="S135" s="139">
        <v>123</v>
      </c>
      <c r="T135" s="139" t="s">
        <v>829</v>
      </c>
      <c r="U135" s="138" t="s">
        <v>825</v>
      </c>
      <c r="V135" s="138"/>
      <c r="W135" s="138"/>
      <c r="X135" s="138"/>
      <c r="Y135" s="138"/>
      <c r="Z135" s="138"/>
      <c r="AA135" s="138"/>
      <c r="AB135" s="138"/>
      <c r="AC135" s="138"/>
      <c r="AD135" s="137" t="s">
        <v>1154</v>
      </c>
      <c r="AE135" s="137"/>
      <c r="AF135" s="137" t="s">
        <v>839</v>
      </c>
      <c r="AG135" s="137"/>
      <c r="AH135" s="137"/>
      <c r="AI135" s="137" t="s">
        <v>1154</v>
      </c>
      <c r="AJ135" s="137"/>
      <c r="AK135" s="137"/>
      <c r="AL135" s="137" t="s">
        <v>1154</v>
      </c>
      <c r="AM135" s="137"/>
      <c r="AN135" s="137" t="s">
        <v>839</v>
      </c>
      <c r="AO135" s="137" t="s">
        <v>1154</v>
      </c>
      <c r="AP135" s="137"/>
      <c r="AQ135" s="137"/>
      <c r="AR135" s="137" t="s">
        <v>839</v>
      </c>
      <c r="AS135" s="137"/>
      <c r="AT135" s="137" t="s">
        <v>839</v>
      </c>
      <c r="AU135" s="137" t="s">
        <v>1239</v>
      </c>
      <c r="AV135" s="137" t="s">
        <v>1588</v>
      </c>
      <c r="AW135" s="137" t="s">
        <v>1379</v>
      </c>
      <c r="AX135" s="33"/>
      <c r="AY135" s="33"/>
      <c r="AZ135" s="33"/>
      <c r="BA135" s="33"/>
      <c r="BB135" s="33"/>
      <c r="BC135" s="33"/>
      <c r="BD135" s="33"/>
      <c r="BE135" s="33"/>
      <c r="BF135" s="33" t="s">
        <v>73</v>
      </c>
      <c r="BG135" s="33">
        <v>1</v>
      </c>
      <c r="BH135" s="33"/>
      <c r="BI135" s="33">
        <v>1.89273828628517</v>
      </c>
      <c r="BJ135" s="33">
        <v>0.51748371339363097</v>
      </c>
      <c r="BK135" s="33">
        <v>0</v>
      </c>
      <c r="BL135" s="33">
        <v>0</v>
      </c>
      <c r="BM135" s="33">
        <v>0</v>
      </c>
      <c r="BN135" s="33">
        <v>0</v>
      </c>
      <c r="BO135" s="33">
        <v>0</v>
      </c>
      <c r="BP135" s="33"/>
    </row>
    <row r="136" spans="1:68" s="30" customFormat="1" ht="72" customHeight="1">
      <c r="A136" s="43" t="s">
        <v>341</v>
      </c>
      <c r="B136" s="44" t="s">
        <v>340</v>
      </c>
      <c r="C136" s="30" t="s">
        <v>70</v>
      </c>
      <c r="D136" s="30" t="s">
        <v>70</v>
      </c>
      <c r="E136" s="30" t="s">
        <v>70</v>
      </c>
      <c r="F136" s="30" t="s">
        <v>70</v>
      </c>
      <c r="G136" s="30" t="s">
        <v>72</v>
      </c>
      <c r="H136" s="30" t="s">
        <v>71</v>
      </c>
      <c r="J136" s="30" t="s">
        <v>694</v>
      </c>
      <c r="K136" s="30" t="s">
        <v>853</v>
      </c>
      <c r="L136" s="30" t="s">
        <v>956</v>
      </c>
      <c r="M136" s="30" t="s">
        <v>957</v>
      </c>
      <c r="N136" s="94" t="s">
        <v>1111</v>
      </c>
      <c r="O136" s="94" t="s">
        <v>1112</v>
      </c>
      <c r="P136" s="94" t="s">
        <v>1113</v>
      </c>
      <c r="Q136" s="94" t="s">
        <v>1152</v>
      </c>
      <c r="R136" s="141" t="s">
        <v>1177</v>
      </c>
      <c r="S136" s="142"/>
      <c r="T136" s="142" t="s">
        <v>825</v>
      </c>
      <c r="U136" s="142" t="s">
        <v>829</v>
      </c>
      <c r="V136" s="142" t="s">
        <v>1534</v>
      </c>
      <c r="W136" s="142"/>
      <c r="X136" s="142"/>
      <c r="Y136" s="142"/>
      <c r="Z136" s="142" t="s">
        <v>829</v>
      </c>
      <c r="AA136" s="142"/>
      <c r="AB136" s="142">
        <v>500</v>
      </c>
      <c r="AC136" s="142"/>
      <c r="AD136" s="141" t="s">
        <v>1403</v>
      </c>
      <c r="AE136" s="141"/>
      <c r="AF136" s="141" t="s">
        <v>1322</v>
      </c>
      <c r="AG136" s="141">
        <v>829</v>
      </c>
      <c r="AH136" s="141">
        <v>365</v>
      </c>
      <c r="AI136" s="141" t="s">
        <v>1454</v>
      </c>
      <c r="AJ136" s="141" t="s">
        <v>1455</v>
      </c>
      <c r="AK136" s="141" t="s">
        <v>1324</v>
      </c>
      <c r="AL136" s="141" t="s">
        <v>1454</v>
      </c>
      <c r="AM136" s="141" t="s">
        <v>1486</v>
      </c>
      <c r="AN136" s="141" t="s">
        <v>1324</v>
      </c>
      <c r="AO136" s="141" t="s">
        <v>1512</v>
      </c>
      <c r="AP136" s="141"/>
      <c r="AQ136" s="141" t="s">
        <v>1412</v>
      </c>
      <c r="AR136" s="141" t="s">
        <v>1516</v>
      </c>
      <c r="AS136" s="141"/>
      <c r="AT136" s="141" t="s">
        <v>1200</v>
      </c>
      <c r="AU136" s="141" t="s">
        <v>1240</v>
      </c>
      <c r="AV136" s="141" t="s">
        <v>1602</v>
      </c>
      <c r="AW136" s="141" t="s">
        <v>1211</v>
      </c>
      <c r="AZ136" s="29" t="s">
        <v>767</v>
      </c>
      <c r="BA136" s="45" t="s">
        <v>771</v>
      </c>
      <c r="BB136" s="52"/>
      <c r="BC136" s="52"/>
      <c r="BF136" s="30" t="s">
        <v>73</v>
      </c>
      <c r="BI136" s="30">
        <v>1.5723791627558299</v>
      </c>
      <c r="BJ136" s="30">
        <v>0.82489971566271603</v>
      </c>
      <c r="BK136" s="30">
        <v>0</v>
      </c>
      <c r="BL136" s="30">
        <v>1</v>
      </c>
      <c r="BM136" s="30">
        <v>1</v>
      </c>
      <c r="BN136" s="30">
        <v>0</v>
      </c>
      <c r="BO136" s="30">
        <v>0</v>
      </c>
      <c r="BP136" s="30" t="s">
        <v>534</v>
      </c>
    </row>
    <row r="137" spans="1:68" s="37" customFormat="1" ht="72" hidden="1" customHeight="1">
      <c r="A137" s="103" t="s">
        <v>343</v>
      </c>
      <c r="B137" s="35" t="s">
        <v>342</v>
      </c>
      <c r="C137" s="36" t="s">
        <v>70</v>
      </c>
      <c r="D137" s="36" t="s">
        <v>70</v>
      </c>
      <c r="E137" s="36" t="s">
        <v>71</v>
      </c>
      <c r="F137" s="36" t="s">
        <v>71</v>
      </c>
      <c r="G137" s="36" t="s">
        <v>70</v>
      </c>
      <c r="H137" s="36" t="s">
        <v>70</v>
      </c>
      <c r="I137" s="36"/>
      <c r="J137" s="36" t="s">
        <v>695</v>
      </c>
      <c r="K137" s="36"/>
      <c r="L137" s="36"/>
      <c r="M137" s="36"/>
      <c r="N137" s="90"/>
      <c r="O137" s="90"/>
      <c r="P137" s="90"/>
      <c r="Q137" s="90"/>
      <c r="R137" s="15"/>
      <c r="S137" s="1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c r="AX137" s="36"/>
      <c r="AY137" s="36"/>
      <c r="AZ137" s="36"/>
      <c r="BA137" s="36"/>
      <c r="BB137" s="36"/>
      <c r="BC137" s="36"/>
      <c r="BD137" s="36"/>
      <c r="BE137" s="36"/>
      <c r="BF137" s="36" t="s">
        <v>76</v>
      </c>
      <c r="BG137" s="36"/>
      <c r="BH137" s="36"/>
      <c r="BI137" s="36">
        <v>1.9854727015692399</v>
      </c>
      <c r="BJ137" s="36">
        <v>-0.35028946062456101</v>
      </c>
      <c r="BK137" s="36">
        <v>0</v>
      </c>
      <c r="BL137" s="36">
        <v>0</v>
      </c>
      <c r="BM137" s="36">
        <v>0</v>
      </c>
      <c r="BN137" s="36">
        <v>0</v>
      </c>
      <c r="BO137" s="36">
        <v>0</v>
      </c>
      <c r="BP137" s="36"/>
    </row>
    <row r="138" spans="1:68" s="37" customFormat="1" ht="72" customHeight="1">
      <c r="A138" s="104" t="s">
        <v>345</v>
      </c>
      <c r="B138" s="35" t="s">
        <v>344</v>
      </c>
      <c r="C138" s="33" t="s">
        <v>70</v>
      </c>
      <c r="D138" s="33" t="s">
        <v>70</v>
      </c>
      <c r="E138" s="33" t="s">
        <v>71</v>
      </c>
      <c r="F138" s="33" t="s">
        <v>71</v>
      </c>
      <c r="G138" s="33" t="s">
        <v>70</v>
      </c>
      <c r="H138" s="33" t="s">
        <v>70</v>
      </c>
      <c r="I138" s="33"/>
      <c r="J138" s="33" t="s">
        <v>696</v>
      </c>
      <c r="K138" s="33" t="s">
        <v>853</v>
      </c>
      <c r="L138" s="33" t="s">
        <v>958</v>
      </c>
      <c r="M138" s="33" t="s">
        <v>959</v>
      </c>
      <c r="N138" s="92" t="s">
        <v>1026</v>
      </c>
      <c r="O138" s="92" t="s">
        <v>1026</v>
      </c>
      <c r="P138" s="92" t="s">
        <v>1114</v>
      </c>
      <c r="Q138" s="92"/>
      <c r="R138" s="137" t="s">
        <v>839</v>
      </c>
      <c r="S138" s="139"/>
      <c r="T138" s="139" t="s">
        <v>825</v>
      </c>
      <c r="U138" s="139" t="s">
        <v>829</v>
      </c>
      <c r="V138" s="139" t="s">
        <v>1208</v>
      </c>
      <c r="W138" s="139"/>
      <c r="X138" s="139"/>
      <c r="Y138" s="139"/>
      <c r="Z138" s="139"/>
      <c r="AA138" s="139"/>
      <c r="AB138" s="139"/>
      <c r="AC138" s="139"/>
      <c r="AD138" s="137"/>
      <c r="AE138" s="137"/>
      <c r="AF138" s="137"/>
      <c r="AG138" s="137">
        <v>1000</v>
      </c>
      <c r="AH138" s="137">
        <v>200</v>
      </c>
      <c r="AI138" s="137" t="s">
        <v>1456</v>
      </c>
      <c r="AJ138" s="137" t="s">
        <v>1457</v>
      </c>
      <c r="AK138" s="137" t="s">
        <v>1325</v>
      </c>
      <c r="AL138" s="137" t="s">
        <v>1406</v>
      </c>
      <c r="AM138" s="137"/>
      <c r="AN138" s="137" t="s">
        <v>1358</v>
      </c>
      <c r="AO138" s="137"/>
      <c r="AP138" s="137"/>
      <c r="AQ138" s="137"/>
      <c r="AR138" s="137" t="s">
        <v>1154</v>
      </c>
      <c r="AS138" s="137"/>
      <c r="AT138" s="137"/>
      <c r="AU138" s="137" t="s">
        <v>1241</v>
      </c>
      <c r="AV138" s="137" t="s">
        <v>1154</v>
      </c>
      <c r="AW138" s="137" t="s">
        <v>1211</v>
      </c>
      <c r="AX138" s="33"/>
      <c r="AY138" s="33"/>
      <c r="AZ138" s="33"/>
      <c r="BA138" s="33"/>
      <c r="BB138" s="33"/>
      <c r="BC138" s="33"/>
      <c r="BD138" s="33"/>
      <c r="BE138" s="33"/>
      <c r="BF138" s="33" t="s">
        <v>73</v>
      </c>
      <c r="BG138" s="33"/>
      <c r="BH138" s="33"/>
      <c r="BI138" s="33">
        <v>1.0166438747130599</v>
      </c>
      <c r="BJ138" s="33">
        <v>0.25749083877513301</v>
      </c>
      <c r="BK138" s="33">
        <v>0</v>
      </c>
      <c r="BL138" s="33">
        <v>0</v>
      </c>
      <c r="BM138" s="33">
        <v>0</v>
      </c>
      <c r="BN138" s="33">
        <v>0</v>
      </c>
      <c r="BO138" s="33">
        <v>0</v>
      </c>
      <c r="BP138" s="33"/>
    </row>
    <row r="139" spans="1:68" s="37" customFormat="1" ht="72" hidden="1" customHeight="1">
      <c r="A139" s="104" t="s">
        <v>347</v>
      </c>
      <c r="B139" s="35" t="s">
        <v>346</v>
      </c>
      <c r="C139" s="33" t="s">
        <v>70</v>
      </c>
      <c r="D139" s="33" t="s">
        <v>71</v>
      </c>
      <c r="E139" s="33" t="s">
        <v>71</v>
      </c>
      <c r="F139" s="33" t="s">
        <v>71</v>
      </c>
      <c r="G139" s="33" t="s">
        <v>70</v>
      </c>
      <c r="H139" s="33" t="s">
        <v>70</v>
      </c>
      <c r="I139" s="33"/>
      <c r="J139" s="33" t="s">
        <v>697</v>
      </c>
      <c r="K139" s="33"/>
      <c r="L139" s="33"/>
      <c r="M139" s="33"/>
      <c r="N139" s="92"/>
      <c r="O139" s="92"/>
      <c r="P139" s="92"/>
      <c r="Q139" s="92"/>
      <c r="R139" s="12"/>
      <c r="S139" s="28"/>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33"/>
      <c r="AY139" s="33"/>
      <c r="AZ139" s="33"/>
      <c r="BA139" s="33"/>
      <c r="BB139" s="33"/>
      <c r="BC139" s="33"/>
      <c r="BD139" s="33"/>
      <c r="BE139" s="33"/>
      <c r="BF139" s="33" t="s">
        <v>76</v>
      </c>
      <c r="BG139" s="33">
        <v>1.6020599913279601</v>
      </c>
      <c r="BH139" s="33">
        <v>1</v>
      </c>
      <c r="BI139" s="33">
        <v>0.52148591051061</v>
      </c>
      <c r="BJ139" s="33">
        <v>0.16851416075134301</v>
      </c>
      <c r="BK139" s="33">
        <v>0</v>
      </c>
      <c r="BL139" s="33">
        <v>0</v>
      </c>
      <c r="BM139" s="33">
        <v>0</v>
      </c>
      <c r="BN139" s="33">
        <v>0</v>
      </c>
      <c r="BO139" s="33">
        <v>0</v>
      </c>
      <c r="BP139" s="33"/>
    </row>
    <row r="140" spans="1:68" s="37" customFormat="1" ht="72" hidden="1" customHeight="1">
      <c r="A140" s="104" t="s">
        <v>349</v>
      </c>
      <c r="B140" s="35" t="s">
        <v>348</v>
      </c>
      <c r="C140" s="33" t="s">
        <v>70</v>
      </c>
      <c r="D140" s="33" t="s">
        <v>71</v>
      </c>
      <c r="E140" s="33" t="s">
        <v>71</v>
      </c>
      <c r="F140" s="33" t="s">
        <v>71</v>
      </c>
      <c r="G140" s="33" t="s">
        <v>72</v>
      </c>
      <c r="H140" s="33" t="s">
        <v>70</v>
      </c>
      <c r="I140" s="33"/>
      <c r="J140" s="33" t="s">
        <v>698</v>
      </c>
      <c r="K140" s="33"/>
      <c r="L140" s="33"/>
      <c r="M140" s="33"/>
      <c r="N140" s="92"/>
      <c r="O140" s="92"/>
      <c r="P140" s="92"/>
      <c r="Q140" s="92"/>
      <c r="R140" s="12"/>
      <c r="S140" s="28"/>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33"/>
      <c r="AY140" s="33"/>
      <c r="AZ140" s="33"/>
      <c r="BA140" s="33"/>
      <c r="BB140" s="33"/>
      <c r="BC140" s="33"/>
      <c r="BD140" s="33"/>
      <c r="BE140" s="33"/>
      <c r="BF140" s="33" t="s">
        <v>76</v>
      </c>
      <c r="BG140" s="33">
        <v>1.6020599913279601</v>
      </c>
      <c r="BH140" s="33"/>
      <c r="BI140" s="33">
        <v>0.79282765310859404</v>
      </c>
      <c r="BJ140" s="33">
        <v>0.45900335034516199</v>
      </c>
      <c r="BK140" s="33">
        <v>0</v>
      </c>
      <c r="BL140" s="33">
        <v>0</v>
      </c>
      <c r="BM140" s="33">
        <v>0</v>
      </c>
      <c r="BN140" s="33">
        <v>0</v>
      </c>
      <c r="BO140" s="33">
        <v>0</v>
      </c>
      <c r="BP140" s="33"/>
    </row>
    <row r="141" spans="1:68" s="37" customFormat="1" ht="72" hidden="1" customHeight="1">
      <c r="A141" s="104" t="s">
        <v>351</v>
      </c>
      <c r="B141" s="35" t="s">
        <v>350</v>
      </c>
      <c r="C141" s="33" t="s">
        <v>70</v>
      </c>
      <c r="D141" s="33" t="s">
        <v>70</v>
      </c>
      <c r="E141" s="33" t="s">
        <v>71</v>
      </c>
      <c r="F141" s="33" t="s">
        <v>70</v>
      </c>
      <c r="G141" s="33" t="s">
        <v>70</v>
      </c>
      <c r="H141" s="33" t="s">
        <v>70</v>
      </c>
      <c r="I141" s="33"/>
      <c r="J141" s="33" t="s">
        <v>699</v>
      </c>
      <c r="K141" s="33"/>
      <c r="L141" s="33"/>
      <c r="M141" s="33"/>
      <c r="N141" s="92"/>
      <c r="O141" s="92"/>
      <c r="P141" s="92"/>
      <c r="Q141" s="92"/>
      <c r="R141" s="12"/>
      <c r="S141" s="28"/>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33"/>
      <c r="AY141" s="33"/>
      <c r="AZ141" s="33"/>
      <c r="BA141" s="33"/>
      <c r="BB141" s="33"/>
      <c r="BC141" s="33"/>
      <c r="BD141" s="33"/>
      <c r="BE141" s="33"/>
      <c r="BF141" s="33" t="s">
        <v>76</v>
      </c>
      <c r="BG141" s="33">
        <v>0</v>
      </c>
      <c r="BH141" s="33">
        <v>0</v>
      </c>
      <c r="BI141" s="33">
        <v>0.75670850177292903</v>
      </c>
      <c r="BJ141" s="33">
        <v>1.0603339518816199</v>
      </c>
      <c r="BK141" s="33">
        <v>0</v>
      </c>
      <c r="BL141" s="33">
        <v>0</v>
      </c>
      <c r="BM141" s="33">
        <v>0</v>
      </c>
      <c r="BN141" s="33">
        <v>0</v>
      </c>
      <c r="BO141" s="33">
        <v>0</v>
      </c>
      <c r="BP141" s="33"/>
    </row>
    <row r="142" spans="1:68" s="37" customFormat="1" ht="72" hidden="1" customHeight="1">
      <c r="A142" s="104" t="s">
        <v>353</v>
      </c>
      <c r="B142" s="35" t="s">
        <v>352</v>
      </c>
      <c r="C142" s="33" t="s">
        <v>70</v>
      </c>
      <c r="D142" s="33" t="s">
        <v>71</v>
      </c>
      <c r="E142" s="33" t="s">
        <v>70</v>
      </c>
      <c r="F142" s="33" t="s">
        <v>70</v>
      </c>
      <c r="G142" s="33" t="s">
        <v>72</v>
      </c>
      <c r="H142" s="33" t="s">
        <v>70</v>
      </c>
      <c r="I142" s="33"/>
      <c r="J142" s="33" t="s">
        <v>700</v>
      </c>
      <c r="K142" s="33"/>
      <c r="L142" s="33"/>
      <c r="M142" s="33"/>
      <c r="N142" s="92"/>
      <c r="O142" s="92"/>
      <c r="P142" s="92"/>
      <c r="Q142" s="92"/>
      <c r="R142" s="12"/>
      <c r="S142" s="28"/>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33"/>
      <c r="AY142" s="33"/>
      <c r="AZ142" s="33"/>
      <c r="BA142" s="33"/>
      <c r="BB142" s="33"/>
      <c r="BC142" s="33"/>
      <c r="BD142" s="33"/>
      <c r="BE142" s="33"/>
      <c r="BF142" s="33" t="s">
        <v>76</v>
      </c>
      <c r="BG142" s="33">
        <v>1.6020599913279601</v>
      </c>
      <c r="BH142" s="33">
        <v>1</v>
      </c>
      <c r="BI142" s="33">
        <v>1.1686168819213101</v>
      </c>
      <c r="BJ142" s="33">
        <v>-0.149499031763945</v>
      </c>
      <c r="BK142" s="33">
        <v>0</v>
      </c>
      <c r="BL142" s="33">
        <v>0</v>
      </c>
      <c r="BM142" s="33">
        <v>0</v>
      </c>
      <c r="BN142" s="33">
        <v>0</v>
      </c>
      <c r="BO142" s="33">
        <v>0</v>
      </c>
      <c r="BP142" s="33"/>
    </row>
    <row r="143" spans="1:68" s="37" customFormat="1" ht="72" customHeight="1">
      <c r="A143" s="104" t="s">
        <v>355</v>
      </c>
      <c r="B143" s="35" t="s">
        <v>354</v>
      </c>
      <c r="C143" s="33" t="s">
        <v>72</v>
      </c>
      <c r="D143" s="33" t="s">
        <v>70</v>
      </c>
      <c r="E143" s="33" t="s">
        <v>71</v>
      </c>
      <c r="F143" s="33" t="s">
        <v>71</v>
      </c>
      <c r="G143" s="33" t="s">
        <v>72</v>
      </c>
      <c r="H143" s="33" t="s">
        <v>70</v>
      </c>
      <c r="I143" s="33"/>
      <c r="J143" s="33" t="s">
        <v>701</v>
      </c>
      <c r="K143" s="33" t="s">
        <v>844</v>
      </c>
      <c r="L143" s="33" t="s">
        <v>960</v>
      </c>
      <c r="M143" s="33" t="s">
        <v>961</v>
      </c>
      <c r="N143" s="92" t="s">
        <v>1026</v>
      </c>
      <c r="O143" s="92" t="s">
        <v>1115</v>
      </c>
      <c r="P143" s="92" t="s">
        <v>1116</v>
      </c>
      <c r="Q143" s="92" t="s">
        <v>1167</v>
      </c>
      <c r="R143" s="137" t="s">
        <v>1544</v>
      </c>
      <c r="S143" s="139">
        <v>243</v>
      </c>
      <c r="T143" s="139" t="s">
        <v>825</v>
      </c>
      <c r="U143" s="139" t="s">
        <v>829</v>
      </c>
      <c r="V143" s="139" t="s">
        <v>1209</v>
      </c>
      <c r="W143" s="139" t="s">
        <v>829</v>
      </c>
      <c r="X143" s="139" t="s">
        <v>825</v>
      </c>
      <c r="Y143" s="139" t="s">
        <v>829</v>
      </c>
      <c r="Z143" s="139" t="s">
        <v>829</v>
      </c>
      <c r="AA143" s="139"/>
      <c r="AB143" s="139">
        <v>250</v>
      </c>
      <c r="AC143" s="139"/>
      <c r="AD143" s="137" t="s">
        <v>1404</v>
      </c>
      <c r="AE143" s="137"/>
      <c r="AF143" s="137" t="s">
        <v>1327</v>
      </c>
      <c r="AG143" s="137"/>
      <c r="AH143" s="137">
        <v>250</v>
      </c>
      <c r="AI143" s="137" t="s">
        <v>1407</v>
      </c>
      <c r="AJ143" s="137"/>
      <c r="AK143" s="137" t="s">
        <v>1333</v>
      </c>
      <c r="AL143" s="137" t="s">
        <v>1487</v>
      </c>
      <c r="AM143" s="137" t="s">
        <v>1488</v>
      </c>
      <c r="AN143" s="137" t="s">
        <v>1328</v>
      </c>
      <c r="AO143" s="137" t="s">
        <v>839</v>
      </c>
      <c r="AP143" s="137"/>
      <c r="AQ143" s="137" t="s">
        <v>839</v>
      </c>
      <c r="AR143" s="137" t="s">
        <v>839</v>
      </c>
      <c r="AS143" s="137"/>
      <c r="AT143" s="137" t="s">
        <v>839</v>
      </c>
      <c r="AU143" s="137" t="s">
        <v>1242</v>
      </c>
      <c r="AV143" s="137" t="s">
        <v>1588</v>
      </c>
      <c r="AW143" s="137" t="s">
        <v>1211</v>
      </c>
      <c r="AX143" s="33"/>
      <c r="AY143" s="33"/>
      <c r="AZ143" s="33"/>
      <c r="BA143" s="33"/>
      <c r="BB143" s="33"/>
      <c r="BC143" s="33"/>
      <c r="BD143" s="33"/>
      <c r="BE143" s="33"/>
      <c r="BF143" s="33" t="s">
        <v>73</v>
      </c>
      <c r="BG143" s="33">
        <v>1.3010299956639799</v>
      </c>
      <c r="BH143" s="33">
        <v>1.3010299956639799</v>
      </c>
      <c r="BI143" s="33">
        <v>1.1410229188760801</v>
      </c>
      <c r="BJ143" s="33">
        <v>-1.40317773670609</v>
      </c>
      <c r="BK143" s="33">
        <v>0</v>
      </c>
      <c r="BL143" s="33">
        <v>0</v>
      </c>
      <c r="BM143" s="33">
        <v>0</v>
      </c>
      <c r="BN143" s="33">
        <v>0</v>
      </c>
      <c r="BO143" s="33">
        <v>0</v>
      </c>
      <c r="BP143" s="33" t="s">
        <v>535</v>
      </c>
    </row>
    <row r="144" spans="1:68" s="37" customFormat="1" ht="72" customHeight="1">
      <c r="A144" s="104" t="s">
        <v>357</v>
      </c>
      <c r="B144" s="35" t="s">
        <v>356</v>
      </c>
      <c r="C144" s="33" t="s">
        <v>70</v>
      </c>
      <c r="D144" s="33" t="s">
        <v>70</v>
      </c>
      <c r="E144" s="33" t="s">
        <v>71</v>
      </c>
      <c r="F144" s="33" t="s">
        <v>71</v>
      </c>
      <c r="G144" s="33" t="s">
        <v>72</v>
      </c>
      <c r="H144" s="33" t="s">
        <v>70</v>
      </c>
      <c r="I144" s="33"/>
      <c r="J144" s="33" t="s">
        <v>702</v>
      </c>
      <c r="K144" s="33" t="s">
        <v>844</v>
      </c>
      <c r="L144" s="33" t="s">
        <v>962</v>
      </c>
      <c r="M144" s="33" t="s">
        <v>963</v>
      </c>
      <c r="N144" s="92" t="s">
        <v>1026</v>
      </c>
      <c r="O144" s="92" t="s">
        <v>1117</v>
      </c>
      <c r="P144" s="92" t="s">
        <v>1118</v>
      </c>
      <c r="Q144" s="92"/>
      <c r="R144" s="137" t="s">
        <v>839</v>
      </c>
      <c r="S144" s="139"/>
      <c r="T144" s="139" t="s">
        <v>825</v>
      </c>
      <c r="U144" s="139" t="s">
        <v>829</v>
      </c>
      <c r="V144" s="139" t="s">
        <v>1530</v>
      </c>
      <c r="W144" s="139"/>
      <c r="X144" s="139"/>
      <c r="Y144" s="139"/>
      <c r="Z144" s="139" t="s">
        <v>829</v>
      </c>
      <c r="AA144" s="139">
        <v>500</v>
      </c>
      <c r="AB144" s="139"/>
      <c r="AC144" s="139"/>
      <c r="AD144" s="150" t="s">
        <v>1430</v>
      </c>
      <c r="AE144" s="150" t="s">
        <v>1431</v>
      </c>
      <c r="AF144" s="150" t="s">
        <v>1206</v>
      </c>
      <c r="AG144" s="150">
        <v>100</v>
      </c>
      <c r="AH144" s="150">
        <v>10</v>
      </c>
      <c r="AI144" s="150" t="s">
        <v>1330</v>
      </c>
      <c r="AJ144" s="150" t="s">
        <v>1458</v>
      </c>
      <c r="AK144" s="150" t="s">
        <v>1329</v>
      </c>
      <c r="AL144" s="150" t="s">
        <v>1490</v>
      </c>
      <c r="AM144" s="150" t="s">
        <v>1489</v>
      </c>
      <c r="AN144" s="150" t="s">
        <v>1330</v>
      </c>
      <c r="AO144" s="150" t="s">
        <v>1513</v>
      </c>
      <c r="AP144" s="150"/>
      <c r="AQ144" s="150" t="s">
        <v>1331</v>
      </c>
      <c r="AR144" s="150" t="s">
        <v>1513</v>
      </c>
      <c r="AS144" s="150"/>
      <c r="AT144" s="150" t="s">
        <v>1331</v>
      </c>
      <c r="AU144" s="137" t="s">
        <v>1238</v>
      </c>
      <c r="AV144" s="149" t="s">
        <v>1584</v>
      </c>
      <c r="AW144" s="137" t="s">
        <v>1211</v>
      </c>
      <c r="AX144" s="33"/>
      <c r="AY144" s="33"/>
      <c r="AZ144" s="33"/>
      <c r="BA144" s="33"/>
      <c r="BB144" s="33"/>
      <c r="BC144" s="33"/>
      <c r="BD144" s="33"/>
      <c r="BE144" s="33"/>
      <c r="BF144" s="33" t="s">
        <v>73</v>
      </c>
      <c r="BG144" s="33"/>
      <c r="BH144" s="33">
        <v>1.6020599913279601</v>
      </c>
      <c r="BI144" s="33">
        <v>1.2316148851037301</v>
      </c>
      <c r="BJ144" s="33"/>
      <c r="BK144" s="33">
        <v>0</v>
      </c>
      <c r="BL144" s="33">
        <v>0</v>
      </c>
      <c r="BM144" s="33">
        <v>0</v>
      </c>
      <c r="BN144" s="33">
        <v>0</v>
      </c>
      <c r="BO144" s="33">
        <v>0</v>
      </c>
      <c r="BP144" s="33" t="s">
        <v>536</v>
      </c>
    </row>
    <row r="145" spans="1:68" s="37" customFormat="1" ht="72" customHeight="1">
      <c r="A145" s="104" t="s">
        <v>359</v>
      </c>
      <c r="B145" s="35" t="s">
        <v>358</v>
      </c>
      <c r="C145" s="33" t="s">
        <v>70</v>
      </c>
      <c r="D145" s="33" t="s">
        <v>70</v>
      </c>
      <c r="E145" s="33" t="s">
        <v>70</v>
      </c>
      <c r="F145" s="33" t="s">
        <v>70</v>
      </c>
      <c r="G145" s="33" t="s">
        <v>70</v>
      </c>
      <c r="H145" s="33" t="s">
        <v>70</v>
      </c>
      <c r="I145" s="33"/>
      <c r="J145" s="33" t="s">
        <v>703</v>
      </c>
      <c r="K145" s="33" t="s">
        <v>839</v>
      </c>
      <c r="L145" s="33" t="s">
        <v>839</v>
      </c>
      <c r="M145" s="33"/>
      <c r="N145" s="92"/>
      <c r="O145" s="92"/>
      <c r="P145" s="92"/>
      <c r="Q145" s="92"/>
      <c r="R145" s="137"/>
      <c r="S145" s="138"/>
      <c r="T145" s="138" t="s">
        <v>1265</v>
      </c>
      <c r="U145" s="138" t="s">
        <v>825</v>
      </c>
      <c r="V145" s="138"/>
      <c r="W145" s="138"/>
      <c r="X145" s="138"/>
      <c r="Y145" s="138"/>
      <c r="Z145" s="138"/>
      <c r="AA145" s="138"/>
      <c r="AB145" s="138"/>
      <c r="AC145" s="138"/>
      <c r="AD145" s="137" t="s">
        <v>839</v>
      </c>
      <c r="AE145" s="137" t="s">
        <v>839</v>
      </c>
      <c r="AF145" s="137" t="s">
        <v>839</v>
      </c>
      <c r="AG145" s="137"/>
      <c r="AH145" s="137"/>
      <c r="AI145" s="137" t="s">
        <v>839</v>
      </c>
      <c r="AJ145" s="137"/>
      <c r="AK145" s="137" t="s">
        <v>839</v>
      </c>
      <c r="AL145" s="137" t="s">
        <v>839</v>
      </c>
      <c r="AM145" s="137"/>
      <c r="AN145" s="137" t="s">
        <v>839</v>
      </c>
      <c r="AO145" s="137" t="s">
        <v>839</v>
      </c>
      <c r="AP145" s="137"/>
      <c r="AQ145" s="137" t="s">
        <v>839</v>
      </c>
      <c r="AR145" s="137" t="s">
        <v>839</v>
      </c>
      <c r="AS145" s="137"/>
      <c r="AT145" s="137" t="s">
        <v>839</v>
      </c>
      <c r="AU145" s="137" t="s">
        <v>113</v>
      </c>
      <c r="AV145" s="140" t="s">
        <v>113</v>
      </c>
      <c r="AW145" s="137" t="s">
        <v>113</v>
      </c>
      <c r="AX145" s="33"/>
      <c r="AY145" s="33"/>
      <c r="AZ145" s="33"/>
      <c r="BA145" s="33"/>
      <c r="BB145" s="33"/>
      <c r="BC145" s="33"/>
      <c r="BD145" s="33"/>
      <c r="BE145" s="33"/>
      <c r="BF145" s="33" t="s">
        <v>73</v>
      </c>
      <c r="BG145" s="33"/>
      <c r="BH145" s="33"/>
      <c r="BI145" s="33">
        <v>1.8238626714472099</v>
      </c>
      <c r="BJ145" s="33"/>
      <c r="BK145" s="33">
        <v>0</v>
      </c>
      <c r="BL145" s="33">
        <v>0</v>
      </c>
      <c r="BM145" s="33">
        <v>0</v>
      </c>
      <c r="BN145" s="33">
        <v>0</v>
      </c>
      <c r="BO145" s="33">
        <v>0</v>
      </c>
      <c r="BP145" s="33"/>
    </row>
    <row r="146" spans="1:68" s="30" customFormat="1" ht="72" customHeight="1">
      <c r="A146" s="43" t="s">
        <v>361</v>
      </c>
      <c r="B146" s="44" t="s">
        <v>360</v>
      </c>
      <c r="C146" s="30" t="s">
        <v>70</v>
      </c>
      <c r="D146" s="30" t="s">
        <v>70</v>
      </c>
      <c r="E146" s="30" t="s">
        <v>71</v>
      </c>
      <c r="F146" s="30" t="s">
        <v>71</v>
      </c>
      <c r="G146" s="30" t="s">
        <v>72</v>
      </c>
      <c r="H146" s="30" t="s">
        <v>70</v>
      </c>
      <c r="J146" s="30" t="s">
        <v>704</v>
      </c>
      <c r="K146" s="30" t="s">
        <v>853</v>
      </c>
      <c r="L146" s="30" t="s">
        <v>964</v>
      </c>
      <c r="M146" s="30" t="s">
        <v>965</v>
      </c>
      <c r="N146" s="94" t="s">
        <v>1026</v>
      </c>
      <c r="O146" s="94" t="s">
        <v>1119</v>
      </c>
      <c r="P146" s="94" t="s">
        <v>1120</v>
      </c>
      <c r="Q146" s="94"/>
      <c r="R146" s="141"/>
      <c r="S146" s="142">
        <v>289</v>
      </c>
      <c r="T146" s="142" t="s">
        <v>825</v>
      </c>
      <c r="U146" s="142" t="s">
        <v>829</v>
      </c>
      <c r="V146" s="142" t="s">
        <v>1207</v>
      </c>
      <c r="W146" s="142" t="s">
        <v>829</v>
      </c>
      <c r="X146" s="142" t="s">
        <v>829</v>
      </c>
      <c r="Y146" s="142" t="s">
        <v>825</v>
      </c>
      <c r="Z146" s="142"/>
      <c r="AA146" s="142"/>
      <c r="AB146" s="142">
        <v>1000</v>
      </c>
      <c r="AC146" s="142"/>
      <c r="AD146" s="141" t="s">
        <v>1332</v>
      </c>
      <c r="AE146" s="141" t="s">
        <v>1432</v>
      </c>
      <c r="AF146" s="141" t="s">
        <v>1198</v>
      </c>
      <c r="AG146" s="141"/>
      <c r="AH146" s="141"/>
      <c r="AI146" s="141" t="s">
        <v>1408</v>
      </c>
      <c r="AJ146" s="141"/>
      <c r="AK146" s="141" t="s">
        <v>1336</v>
      </c>
      <c r="AL146" s="141" t="s">
        <v>1408</v>
      </c>
      <c r="AM146" s="141"/>
      <c r="AN146" s="141" t="s">
        <v>1334</v>
      </c>
      <c r="AO146" s="141" t="s">
        <v>1514</v>
      </c>
      <c r="AP146" s="141"/>
      <c r="AQ146" s="141" t="s">
        <v>1335</v>
      </c>
      <c r="AR146" s="141" t="s">
        <v>1514</v>
      </c>
      <c r="AS146" s="141"/>
      <c r="AT146" s="141" t="s">
        <v>1335</v>
      </c>
      <c r="AU146" s="141" t="s">
        <v>1243</v>
      </c>
      <c r="AV146" s="141" t="s">
        <v>1603</v>
      </c>
      <c r="AW146" s="141" t="s">
        <v>1211</v>
      </c>
      <c r="AZ146" s="30" t="s">
        <v>1018</v>
      </c>
      <c r="BA146" s="45" t="s">
        <v>768</v>
      </c>
      <c r="BB146" s="52"/>
      <c r="BC146" s="52"/>
      <c r="BF146" s="30" t="s">
        <v>73</v>
      </c>
      <c r="BI146" s="30">
        <v>1.2904143044146099</v>
      </c>
      <c r="BJ146" s="30">
        <v>0.32208902592869199</v>
      </c>
      <c r="BK146" s="30">
        <v>0</v>
      </c>
      <c r="BL146" s="30">
        <v>1</v>
      </c>
      <c r="BM146" s="30">
        <v>1</v>
      </c>
      <c r="BN146" s="30">
        <v>0</v>
      </c>
      <c r="BO146" s="30">
        <v>1</v>
      </c>
    </row>
    <row r="147" spans="1:68" s="30" customFormat="1" ht="72" customHeight="1">
      <c r="A147" s="43" t="s">
        <v>363</v>
      </c>
      <c r="B147" s="44" t="s">
        <v>362</v>
      </c>
      <c r="C147" s="30" t="s">
        <v>70</v>
      </c>
      <c r="D147" s="30" t="s">
        <v>70</v>
      </c>
      <c r="E147" s="30" t="s">
        <v>71</v>
      </c>
      <c r="F147" s="30" t="s">
        <v>71</v>
      </c>
      <c r="G147" s="30" t="s">
        <v>72</v>
      </c>
      <c r="H147" s="30" t="s">
        <v>71</v>
      </c>
      <c r="J147" s="30" t="s">
        <v>705</v>
      </c>
      <c r="K147" s="30" t="s">
        <v>840</v>
      </c>
      <c r="L147" s="30" t="s">
        <v>966</v>
      </c>
      <c r="M147" s="30" t="s">
        <v>967</v>
      </c>
      <c r="N147" s="94" t="s">
        <v>1026</v>
      </c>
      <c r="O147" s="94" t="s">
        <v>1037</v>
      </c>
      <c r="P147" s="94" t="s">
        <v>1026</v>
      </c>
      <c r="Q147" s="94"/>
      <c r="R147" s="141"/>
      <c r="S147" s="142"/>
      <c r="T147" s="142" t="s">
        <v>825</v>
      </c>
      <c r="U147" s="142" t="s">
        <v>829</v>
      </c>
      <c r="V147" s="142" t="s">
        <v>1208</v>
      </c>
      <c r="W147" s="142"/>
      <c r="X147" s="142"/>
      <c r="Y147" s="142"/>
      <c r="Z147" s="142" t="s">
        <v>829</v>
      </c>
      <c r="AA147" s="142"/>
      <c r="AB147" s="142"/>
      <c r="AC147" s="142"/>
      <c r="AD147" s="141"/>
      <c r="AE147" s="141"/>
      <c r="AF147" s="141"/>
      <c r="AG147" s="141">
        <v>1000</v>
      </c>
      <c r="AH147" s="141">
        <v>300</v>
      </c>
      <c r="AI147" s="141" t="s">
        <v>1456</v>
      </c>
      <c r="AJ147" s="141" t="s">
        <v>1459</v>
      </c>
      <c r="AK147" s="141" t="s">
        <v>1337</v>
      </c>
      <c r="AL147" s="141" t="s">
        <v>1456</v>
      </c>
      <c r="AM147" s="141" t="s">
        <v>1491</v>
      </c>
      <c r="AN147" s="141" t="s">
        <v>1337</v>
      </c>
      <c r="AO147" s="141" t="s">
        <v>839</v>
      </c>
      <c r="AP147" s="141"/>
      <c r="AQ147" s="141" t="s">
        <v>839</v>
      </c>
      <c r="AR147" s="141" t="s">
        <v>839</v>
      </c>
      <c r="AS147" s="141"/>
      <c r="AT147" s="141" t="s">
        <v>839</v>
      </c>
      <c r="AU147" s="141" t="s">
        <v>1244</v>
      </c>
      <c r="AV147" s="141" t="s">
        <v>1604</v>
      </c>
      <c r="AW147" s="141" t="s">
        <v>1211</v>
      </c>
      <c r="AZ147" s="29" t="s">
        <v>769</v>
      </c>
      <c r="BA147" s="45" t="s">
        <v>770</v>
      </c>
      <c r="BB147" s="52"/>
      <c r="BC147" s="52"/>
      <c r="BF147" s="30" t="s">
        <v>73</v>
      </c>
      <c r="BI147" s="30">
        <v>1.9941481634588101</v>
      </c>
      <c r="BJ147" s="30">
        <v>0.62171579458241999</v>
      </c>
      <c r="BK147" s="30">
        <v>0</v>
      </c>
      <c r="BL147" s="30">
        <v>1</v>
      </c>
      <c r="BM147" s="30">
        <v>1</v>
      </c>
      <c r="BN147" s="30">
        <v>0</v>
      </c>
      <c r="BO147" s="30">
        <v>1</v>
      </c>
    </row>
    <row r="148" spans="1:68" s="51" customFormat="1" ht="72" customHeight="1">
      <c r="A148" s="109" t="s">
        <v>365</v>
      </c>
      <c r="B148" s="47" t="s">
        <v>364</v>
      </c>
      <c r="C148" s="61" t="s">
        <v>113</v>
      </c>
      <c r="D148" s="61" t="s">
        <v>70</v>
      </c>
      <c r="E148" s="61" t="s">
        <v>71</v>
      </c>
      <c r="F148" s="61" t="s">
        <v>71</v>
      </c>
      <c r="G148" s="61" t="s">
        <v>72</v>
      </c>
      <c r="H148" s="61" t="s">
        <v>71</v>
      </c>
      <c r="I148" s="61"/>
      <c r="J148" s="61" t="s">
        <v>706</v>
      </c>
      <c r="K148" s="61" t="s">
        <v>853</v>
      </c>
      <c r="L148" s="61" t="s">
        <v>968</v>
      </c>
      <c r="M148" s="61" t="s">
        <v>969</v>
      </c>
      <c r="N148" s="97" t="s">
        <v>1026</v>
      </c>
      <c r="O148" s="97" t="s">
        <v>1026</v>
      </c>
      <c r="P148" s="97" t="s">
        <v>1121</v>
      </c>
      <c r="Q148" s="97" t="s">
        <v>1152</v>
      </c>
      <c r="R148" s="153" t="s">
        <v>1548</v>
      </c>
      <c r="S148" s="154"/>
      <c r="T148" s="166" t="s">
        <v>825</v>
      </c>
      <c r="U148" s="154" t="s">
        <v>829</v>
      </c>
      <c r="V148" s="154" t="s">
        <v>1208</v>
      </c>
      <c r="W148" s="154" t="s">
        <v>829</v>
      </c>
      <c r="X148" s="154" t="s">
        <v>829</v>
      </c>
      <c r="Y148" s="154" t="s">
        <v>1556</v>
      </c>
      <c r="Z148" s="154"/>
      <c r="AA148" s="154"/>
      <c r="AB148" s="154"/>
      <c r="AC148" s="154">
        <v>1</v>
      </c>
      <c r="AD148" s="153" t="s">
        <v>1161</v>
      </c>
      <c r="AE148" s="153"/>
      <c r="AF148" s="153"/>
      <c r="AG148" s="153"/>
      <c r="AH148" s="153">
        <v>1000</v>
      </c>
      <c r="AI148" s="153" t="s">
        <v>1409</v>
      </c>
      <c r="AJ148" s="153"/>
      <c r="AK148" s="153" t="s">
        <v>1338</v>
      </c>
      <c r="AL148" s="153" t="s">
        <v>1409</v>
      </c>
      <c r="AM148" s="153"/>
      <c r="AN148" s="153" t="s">
        <v>1338</v>
      </c>
      <c r="AO148" s="153" t="s">
        <v>1514</v>
      </c>
      <c r="AP148" s="153"/>
      <c r="AQ148" s="153" t="s">
        <v>1335</v>
      </c>
      <c r="AR148" s="153" t="s">
        <v>1514</v>
      </c>
      <c r="AS148" s="153"/>
      <c r="AT148" s="153" t="s">
        <v>1335</v>
      </c>
      <c r="AU148" s="153" t="s">
        <v>1245</v>
      </c>
      <c r="AV148" s="161" t="s">
        <v>1589</v>
      </c>
      <c r="AW148" s="153" t="s">
        <v>1211</v>
      </c>
      <c r="AX148" s="61"/>
      <c r="AY148" s="61"/>
      <c r="AZ148" s="61"/>
      <c r="BA148" s="61"/>
      <c r="BB148" s="61"/>
      <c r="BC148" s="61"/>
      <c r="BD148" s="61" t="s">
        <v>548</v>
      </c>
      <c r="BE148" s="80" t="s">
        <v>546</v>
      </c>
      <c r="BF148" s="61" t="s">
        <v>73</v>
      </c>
      <c r="BG148" s="61"/>
      <c r="BH148" s="61"/>
      <c r="BI148" s="61">
        <v>2.04388005317377</v>
      </c>
      <c r="BJ148" s="61">
        <v>0.88538901576782703</v>
      </c>
      <c r="BK148" s="61">
        <v>0</v>
      </c>
      <c r="BL148" s="61">
        <v>0</v>
      </c>
      <c r="BM148" s="61">
        <v>0</v>
      </c>
      <c r="BN148" s="61">
        <v>0</v>
      </c>
      <c r="BO148" s="61">
        <v>1</v>
      </c>
      <c r="BP148" s="61"/>
    </row>
    <row r="149" spans="1:68" s="37" customFormat="1" ht="72" customHeight="1">
      <c r="A149" s="125" t="s">
        <v>367</v>
      </c>
      <c r="B149" s="35" t="s">
        <v>366</v>
      </c>
      <c r="C149" s="33" t="s">
        <v>70</v>
      </c>
      <c r="D149" s="33" t="s">
        <v>70</v>
      </c>
      <c r="E149" s="33" t="s">
        <v>71</v>
      </c>
      <c r="F149" s="33" t="s">
        <v>71</v>
      </c>
      <c r="G149" s="33" t="s">
        <v>72</v>
      </c>
      <c r="H149" s="33" t="s">
        <v>70</v>
      </c>
      <c r="I149" s="33"/>
      <c r="J149" s="33" t="s">
        <v>707</v>
      </c>
      <c r="K149" s="33" t="s">
        <v>844</v>
      </c>
      <c r="L149" s="33" t="s">
        <v>970</v>
      </c>
      <c r="M149" s="33" t="s">
        <v>971</v>
      </c>
      <c r="N149" s="92" t="s">
        <v>1026</v>
      </c>
      <c r="O149" s="92" t="s">
        <v>1070</v>
      </c>
      <c r="P149" s="92" t="s">
        <v>1122</v>
      </c>
      <c r="Q149" s="92"/>
      <c r="R149" s="137"/>
      <c r="S149" s="139">
        <v>159</v>
      </c>
      <c r="T149" s="139" t="s">
        <v>1321</v>
      </c>
      <c r="U149" s="138" t="s">
        <v>825</v>
      </c>
      <c r="V149" s="138"/>
      <c r="W149" s="138"/>
      <c r="X149" s="138"/>
      <c r="Y149" s="138"/>
      <c r="Z149" s="138"/>
      <c r="AA149" s="138"/>
      <c r="AB149" s="138"/>
      <c r="AC149" s="138"/>
      <c r="AD149" s="137" t="s">
        <v>839</v>
      </c>
      <c r="AE149" s="137"/>
      <c r="AF149" s="137" t="s">
        <v>839</v>
      </c>
      <c r="AG149" s="137"/>
      <c r="AH149" s="137"/>
      <c r="AI149" s="137" t="s">
        <v>1154</v>
      </c>
      <c r="AJ149" s="137"/>
      <c r="AK149" s="137"/>
      <c r="AL149" s="137" t="s">
        <v>1154</v>
      </c>
      <c r="AM149" s="137"/>
      <c r="AN149" s="137" t="s">
        <v>839</v>
      </c>
      <c r="AO149" s="137" t="s">
        <v>839</v>
      </c>
      <c r="AP149" s="137"/>
      <c r="AQ149" s="137" t="s">
        <v>839</v>
      </c>
      <c r="AR149" s="137" t="s">
        <v>839</v>
      </c>
      <c r="AS149" s="137"/>
      <c r="AT149" s="137" t="s">
        <v>839</v>
      </c>
      <c r="AU149" s="137" t="s">
        <v>1246</v>
      </c>
      <c r="AV149" s="137" t="s">
        <v>1588</v>
      </c>
      <c r="AW149" s="137" t="s">
        <v>1211</v>
      </c>
      <c r="AX149" s="33"/>
      <c r="AY149" s="33"/>
      <c r="AZ149" s="33"/>
      <c r="BA149" s="33"/>
      <c r="BB149" s="33"/>
      <c r="BC149" s="33"/>
      <c r="BD149" s="33"/>
      <c r="BE149" s="33"/>
      <c r="BF149" s="33" t="s">
        <v>73</v>
      </c>
      <c r="BG149" s="33"/>
      <c r="BH149" s="33"/>
      <c r="BI149" s="33">
        <v>0.90742874738635504</v>
      </c>
      <c r="BJ149" s="33">
        <v>0.164208663361568</v>
      </c>
      <c r="BK149" s="33">
        <v>0</v>
      </c>
      <c r="BL149" s="33">
        <v>0</v>
      </c>
      <c r="BM149" s="33">
        <v>1</v>
      </c>
      <c r="BN149" s="33">
        <v>0</v>
      </c>
      <c r="BO149" s="33">
        <v>1</v>
      </c>
      <c r="BP149" s="33"/>
    </row>
    <row r="150" spans="1:68" s="37" customFormat="1" ht="72" customHeight="1">
      <c r="A150" s="104" t="s">
        <v>369</v>
      </c>
      <c r="B150" s="35" t="s">
        <v>368</v>
      </c>
      <c r="C150" s="33" t="s">
        <v>70</v>
      </c>
      <c r="D150" s="33" t="s">
        <v>71</v>
      </c>
      <c r="E150" s="33" t="s">
        <v>71</v>
      </c>
      <c r="F150" s="33" t="s">
        <v>71</v>
      </c>
      <c r="G150" s="33" t="s">
        <v>70</v>
      </c>
      <c r="H150" s="33" t="s">
        <v>70</v>
      </c>
      <c r="I150" s="33"/>
      <c r="J150" s="33" t="s">
        <v>708</v>
      </c>
      <c r="K150" s="33" t="s">
        <v>839</v>
      </c>
      <c r="L150" s="33" t="s">
        <v>839</v>
      </c>
      <c r="M150" s="33"/>
      <c r="N150" s="92"/>
      <c r="O150" s="92"/>
      <c r="P150" s="92"/>
      <c r="Q150" s="92"/>
      <c r="R150" s="137"/>
      <c r="S150" s="138"/>
      <c r="T150" s="138" t="s">
        <v>1265</v>
      </c>
      <c r="U150" s="138" t="s">
        <v>825</v>
      </c>
      <c r="V150" s="138"/>
      <c r="W150" s="138"/>
      <c r="X150" s="138"/>
      <c r="Y150" s="138"/>
      <c r="Z150" s="138"/>
      <c r="AA150" s="138"/>
      <c r="AB150" s="138"/>
      <c r="AC150" s="138"/>
      <c r="AD150" s="137" t="s">
        <v>839</v>
      </c>
      <c r="AE150" s="137"/>
      <c r="AF150" s="137" t="s">
        <v>839</v>
      </c>
      <c r="AG150" s="137"/>
      <c r="AH150" s="137"/>
      <c r="AI150" s="137" t="s">
        <v>839</v>
      </c>
      <c r="AJ150" s="137"/>
      <c r="AK150" s="137" t="s">
        <v>839</v>
      </c>
      <c r="AL150" s="137" t="s">
        <v>839</v>
      </c>
      <c r="AM150" s="137"/>
      <c r="AN150" s="137" t="s">
        <v>839</v>
      </c>
      <c r="AO150" s="137" t="s">
        <v>839</v>
      </c>
      <c r="AP150" s="137"/>
      <c r="AQ150" s="137" t="s">
        <v>839</v>
      </c>
      <c r="AR150" s="137" t="s">
        <v>839</v>
      </c>
      <c r="AS150" s="137"/>
      <c r="AT150" s="137" t="s">
        <v>839</v>
      </c>
      <c r="AU150" s="137" t="s">
        <v>113</v>
      </c>
      <c r="AV150" s="140" t="s">
        <v>113</v>
      </c>
      <c r="AW150" s="137" t="s">
        <v>113</v>
      </c>
      <c r="AX150" s="33"/>
      <c r="AY150" s="33"/>
      <c r="AZ150" s="33"/>
      <c r="BA150" s="33"/>
      <c r="BB150" s="33"/>
      <c r="BC150" s="33"/>
      <c r="BD150" s="33"/>
      <c r="BE150" s="33"/>
      <c r="BF150" s="33" t="s">
        <v>73</v>
      </c>
      <c r="BG150" s="33">
        <v>1.3010299956639799</v>
      </c>
      <c r="BH150" s="33">
        <v>1.6020599913279601</v>
      </c>
      <c r="BI150" s="33">
        <v>1.3954434058665799</v>
      </c>
      <c r="BJ150" s="33"/>
      <c r="BK150" s="33">
        <v>0</v>
      </c>
      <c r="BL150" s="33">
        <v>0</v>
      </c>
      <c r="BM150" s="33">
        <v>0</v>
      </c>
      <c r="BN150" s="33">
        <v>0</v>
      </c>
      <c r="BO150" s="33">
        <v>0</v>
      </c>
      <c r="BP150" s="33"/>
    </row>
    <row r="151" spans="1:68" s="41" customFormat="1" ht="72" hidden="1" customHeight="1">
      <c r="A151" s="105" t="s">
        <v>371</v>
      </c>
      <c r="B151" s="38" t="s">
        <v>370</v>
      </c>
      <c r="C151" s="39" t="s">
        <v>70</v>
      </c>
      <c r="D151" s="39" t="s">
        <v>70</v>
      </c>
      <c r="E151" s="39" t="s">
        <v>70</v>
      </c>
      <c r="F151" s="39" t="s">
        <v>70</v>
      </c>
      <c r="G151" s="39" t="s">
        <v>70</v>
      </c>
      <c r="H151" s="39" t="s">
        <v>70</v>
      </c>
      <c r="I151" s="39" t="s">
        <v>72</v>
      </c>
      <c r="J151" s="39" t="s">
        <v>709</v>
      </c>
      <c r="K151" s="39"/>
      <c r="L151" s="39"/>
      <c r="M151" s="39"/>
      <c r="N151" s="93"/>
      <c r="O151" s="93"/>
      <c r="P151" s="93"/>
      <c r="Q151" s="93"/>
      <c r="R151" s="16"/>
      <c r="S151" s="116"/>
      <c r="T151" s="16"/>
      <c r="U151" s="16"/>
      <c r="V151" s="16"/>
      <c r="W151" s="16"/>
      <c r="X151" s="16"/>
      <c r="Y151" s="16"/>
      <c r="Z151" s="16"/>
      <c r="AA151" s="16"/>
      <c r="AB151" s="16"/>
      <c r="AC151" s="16"/>
      <c r="AD151" s="16"/>
      <c r="AE151" s="16"/>
      <c r="AF151" s="16"/>
      <c r="AG151" s="16"/>
      <c r="AH151" s="16"/>
      <c r="AI151" s="16"/>
      <c r="AJ151" s="16"/>
      <c r="AK151" s="16"/>
      <c r="AL151" s="16"/>
      <c r="AM151" s="16"/>
      <c r="AN151" s="16"/>
      <c r="AO151" s="16"/>
      <c r="AP151" s="16"/>
      <c r="AQ151" s="16"/>
      <c r="AR151" s="16"/>
      <c r="AS151" s="16"/>
      <c r="AT151" s="16"/>
      <c r="AU151" s="16"/>
      <c r="AV151" s="16"/>
      <c r="AW151" s="16"/>
      <c r="AX151" s="39"/>
      <c r="AY151" s="39"/>
      <c r="AZ151" s="39"/>
      <c r="BA151" s="39"/>
      <c r="BB151" s="29" t="s">
        <v>814</v>
      </c>
      <c r="BC151" s="40" t="s">
        <v>828</v>
      </c>
      <c r="BD151" s="39"/>
      <c r="BE151" s="39"/>
      <c r="BF151" s="39" t="s">
        <v>76</v>
      </c>
      <c r="BG151" s="39">
        <v>1</v>
      </c>
      <c r="BH151" s="39">
        <v>1</v>
      </c>
      <c r="BI151" s="39">
        <v>0.73272489860561396</v>
      </c>
      <c r="BJ151" s="39">
        <v>1.1133986969830201</v>
      </c>
      <c r="BK151" s="39">
        <v>0</v>
      </c>
      <c r="BL151" s="39">
        <v>0</v>
      </c>
      <c r="BM151" s="39">
        <v>0</v>
      </c>
      <c r="BN151" s="39">
        <v>1</v>
      </c>
      <c r="BO151" s="39">
        <v>0</v>
      </c>
      <c r="BP151" s="39"/>
    </row>
    <row r="152" spans="1:68" s="41" customFormat="1" ht="72" hidden="1" customHeight="1">
      <c r="A152" s="105" t="s">
        <v>373</v>
      </c>
      <c r="B152" s="38" t="s">
        <v>372</v>
      </c>
      <c r="C152" s="39" t="s">
        <v>70</v>
      </c>
      <c r="D152" s="39" t="s">
        <v>71</v>
      </c>
      <c r="E152" s="39" t="s">
        <v>71</v>
      </c>
      <c r="F152" s="39" t="s">
        <v>71</v>
      </c>
      <c r="G152" s="39" t="s">
        <v>70</v>
      </c>
      <c r="H152" s="39" t="s">
        <v>70</v>
      </c>
      <c r="I152" s="39"/>
      <c r="J152" s="39" t="s">
        <v>710</v>
      </c>
      <c r="K152" s="39"/>
      <c r="L152" s="39"/>
      <c r="M152" s="39"/>
      <c r="N152" s="93"/>
      <c r="O152" s="93"/>
      <c r="P152" s="93"/>
      <c r="Q152" s="93"/>
      <c r="R152" s="16"/>
      <c r="S152" s="116"/>
      <c r="T152" s="16"/>
      <c r="U152" s="16"/>
      <c r="V152" s="16"/>
      <c r="W152" s="16"/>
      <c r="X152" s="16"/>
      <c r="Y152" s="16"/>
      <c r="Z152" s="16"/>
      <c r="AA152" s="16"/>
      <c r="AB152" s="16"/>
      <c r="AC152" s="16"/>
      <c r="AD152" s="16"/>
      <c r="AE152" s="16"/>
      <c r="AF152" s="16"/>
      <c r="AG152" s="16"/>
      <c r="AH152" s="16"/>
      <c r="AI152" s="16"/>
      <c r="AJ152" s="16"/>
      <c r="AK152" s="16"/>
      <c r="AL152" s="16"/>
      <c r="AM152" s="16"/>
      <c r="AN152" s="16"/>
      <c r="AO152" s="16"/>
      <c r="AP152" s="16"/>
      <c r="AQ152" s="16"/>
      <c r="AR152" s="16"/>
      <c r="AS152" s="16"/>
      <c r="AT152" s="16"/>
      <c r="AU152" s="16"/>
      <c r="AV152" s="16"/>
      <c r="AW152" s="16"/>
      <c r="AX152" s="39"/>
      <c r="AY152" s="39"/>
      <c r="AZ152" s="39"/>
      <c r="BA152" s="39"/>
      <c r="BB152" s="65" t="s">
        <v>815</v>
      </c>
      <c r="BC152" s="40" t="s">
        <v>816</v>
      </c>
      <c r="BD152" s="39"/>
      <c r="BE152" s="39"/>
      <c r="BF152" s="39" t="s">
        <v>76</v>
      </c>
      <c r="BG152" s="39">
        <v>1</v>
      </c>
      <c r="BH152" s="39"/>
      <c r="BI152" s="39">
        <v>1.18018310805343</v>
      </c>
      <c r="BJ152" s="39">
        <v>-2.3768117836628502</v>
      </c>
      <c r="BK152" s="39">
        <v>0</v>
      </c>
      <c r="BL152" s="39">
        <v>0</v>
      </c>
      <c r="BM152" s="39">
        <v>0</v>
      </c>
      <c r="BN152" s="39">
        <v>1</v>
      </c>
      <c r="BO152" s="39">
        <v>0</v>
      </c>
      <c r="BP152" s="39"/>
    </row>
    <row r="153" spans="1:68" s="41" customFormat="1" ht="72" hidden="1" customHeight="1">
      <c r="A153" s="105" t="s">
        <v>375</v>
      </c>
      <c r="B153" s="38" t="s">
        <v>374</v>
      </c>
      <c r="C153" s="39" t="s">
        <v>70</v>
      </c>
      <c r="D153" s="39" t="s">
        <v>70</v>
      </c>
      <c r="E153" s="39" t="s">
        <v>71</v>
      </c>
      <c r="F153" s="39" t="s">
        <v>71</v>
      </c>
      <c r="G153" s="39" t="s">
        <v>72</v>
      </c>
      <c r="H153" s="39" t="s">
        <v>70</v>
      </c>
      <c r="I153" s="39"/>
      <c r="J153" s="39" t="s">
        <v>711</v>
      </c>
      <c r="K153" s="39"/>
      <c r="L153" s="39"/>
      <c r="M153" s="39"/>
      <c r="N153" s="93"/>
      <c r="O153" s="93"/>
      <c r="P153" s="93"/>
      <c r="Q153" s="93"/>
      <c r="R153" s="16"/>
      <c r="S153" s="116"/>
      <c r="T153" s="16"/>
      <c r="U153" s="16"/>
      <c r="V153" s="16"/>
      <c r="W153" s="16"/>
      <c r="X153" s="16"/>
      <c r="Y153" s="16"/>
      <c r="Z153" s="16"/>
      <c r="AA153" s="16"/>
      <c r="AB153" s="16"/>
      <c r="AC153" s="16"/>
      <c r="AD153" s="16"/>
      <c r="AE153" s="16"/>
      <c r="AF153" s="16"/>
      <c r="AG153" s="16"/>
      <c r="AH153" s="16"/>
      <c r="AI153" s="16"/>
      <c r="AJ153" s="16"/>
      <c r="AK153" s="16"/>
      <c r="AL153" s="16"/>
      <c r="AM153" s="16"/>
      <c r="AN153" s="16"/>
      <c r="AO153" s="16"/>
      <c r="AP153" s="16"/>
      <c r="AQ153" s="16"/>
      <c r="AR153" s="16"/>
      <c r="AS153" s="16"/>
      <c r="AT153" s="16"/>
      <c r="AU153" s="16"/>
      <c r="AV153" s="16"/>
      <c r="AW153" s="16"/>
      <c r="AX153" s="39"/>
      <c r="AY153" s="39"/>
      <c r="AZ153" s="39"/>
      <c r="BA153" s="39"/>
      <c r="BB153" s="39" t="s">
        <v>817</v>
      </c>
      <c r="BC153" s="40" t="s">
        <v>826</v>
      </c>
      <c r="BD153" s="39"/>
      <c r="BE153" s="39"/>
      <c r="BF153" s="39" t="s">
        <v>76</v>
      </c>
      <c r="BG153" s="39"/>
      <c r="BH153" s="39"/>
      <c r="BI153" s="39">
        <v>0.61439505307925502</v>
      </c>
      <c r="BJ153" s="39">
        <v>-1.7710250187771299</v>
      </c>
      <c r="BK153" s="39">
        <v>0</v>
      </c>
      <c r="BL153" s="39">
        <v>0</v>
      </c>
      <c r="BM153" s="39">
        <v>0</v>
      </c>
      <c r="BN153" s="39">
        <v>1</v>
      </c>
      <c r="BO153" s="39">
        <v>0</v>
      </c>
      <c r="BP153" s="39"/>
    </row>
    <row r="154" spans="1:68" s="37" customFormat="1" ht="72" customHeight="1">
      <c r="A154" s="104" t="s">
        <v>377</v>
      </c>
      <c r="B154" s="35" t="s">
        <v>376</v>
      </c>
      <c r="C154" s="33" t="s">
        <v>71</v>
      </c>
      <c r="D154" s="33" t="s">
        <v>71</v>
      </c>
      <c r="E154" s="33" t="s">
        <v>70</v>
      </c>
      <c r="F154" s="33" t="s">
        <v>70</v>
      </c>
      <c r="G154" s="33" t="s">
        <v>72</v>
      </c>
      <c r="H154" s="33" t="s">
        <v>70</v>
      </c>
      <c r="I154" s="33"/>
      <c r="J154" s="33" t="s">
        <v>712</v>
      </c>
      <c r="K154" s="33" t="s">
        <v>837</v>
      </c>
      <c r="L154" s="33" t="s">
        <v>972</v>
      </c>
      <c r="M154" s="33"/>
      <c r="N154" s="92" t="s">
        <v>1026</v>
      </c>
      <c r="O154" s="92" t="s">
        <v>1026</v>
      </c>
      <c r="P154" s="92" t="s">
        <v>1123</v>
      </c>
      <c r="Q154" s="92"/>
      <c r="R154" s="137"/>
      <c r="S154" s="138"/>
      <c r="T154" s="138" t="s">
        <v>1265</v>
      </c>
      <c r="U154" s="138" t="s">
        <v>825</v>
      </c>
      <c r="V154" s="138"/>
      <c r="W154" s="138"/>
      <c r="X154" s="138"/>
      <c r="Y154" s="138"/>
      <c r="Z154" s="138"/>
      <c r="AA154" s="138"/>
      <c r="AB154" s="138"/>
      <c r="AC154" s="138"/>
      <c r="AD154" s="137" t="s">
        <v>839</v>
      </c>
      <c r="AE154" s="137"/>
      <c r="AF154" s="137" t="s">
        <v>839</v>
      </c>
      <c r="AG154" s="137"/>
      <c r="AH154" s="137"/>
      <c r="AI154" s="137" t="s">
        <v>839</v>
      </c>
      <c r="AJ154" s="137"/>
      <c r="AK154" s="137" t="s">
        <v>839</v>
      </c>
      <c r="AL154" s="137" t="s">
        <v>839</v>
      </c>
      <c r="AM154" s="137"/>
      <c r="AN154" s="137" t="s">
        <v>839</v>
      </c>
      <c r="AO154" s="137" t="s">
        <v>839</v>
      </c>
      <c r="AP154" s="137"/>
      <c r="AQ154" s="137" t="s">
        <v>839</v>
      </c>
      <c r="AR154" s="137" t="s">
        <v>839</v>
      </c>
      <c r="AS154" s="137"/>
      <c r="AT154" s="137" t="s">
        <v>839</v>
      </c>
      <c r="AU154" s="137" t="s">
        <v>113</v>
      </c>
      <c r="AV154" s="140" t="s">
        <v>113</v>
      </c>
      <c r="AW154" s="137" t="s">
        <v>113</v>
      </c>
      <c r="AX154" s="33"/>
      <c r="AY154" s="33"/>
      <c r="AZ154" s="33"/>
      <c r="BA154" s="33"/>
      <c r="BB154" s="33"/>
      <c r="BC154" s="33"/>
      <c r="BD154" s="33"/>
      <c r="BE154" s="33"/>
      <c r="BF154" s="33" t="s">
        <v>73</v>
      </c>
      <c r="BG154" s="33">
        <v>1</v>
      </c>
      <c r="BH154" s="33">
        <v>1</v>
      </c>
      <c r="BI154" s="33">
        <v>1.7936599480787401</v>
      </c>
      <c r="BJ154" s="33"/>
      <c r="BK154" s="33">
        <v>0</v>
      </c>
      <c r="BL154" s="33">
        <v>0</v>
      </c>
      <c r="BM154" s="33">
        <v>0</v>
      </c>
      <c r="BN154" s="33">
        <v>0</v>
      </c>
      <c r="BO154" s="33">
        <v>0</v>
      </c>
      <c r="BP154" s="33"/>
    </row>
    <row r="155" spans="1:68" s="37" customFormat="1" ht="72" hidden="1" customHeight="1">
      <c r="A155" s="104" t="s">
        <v>379</v>
      </c>
      <c r="B155" s="35" t="s">
        <v>378</v>
      </c>
      <c r="C155" s="33" t="s">
        <v>70</v>
      </c>
      <c r="D155" s="33" t="s">
        <v>70</v>
      </c>
      <c r="E155" s="33" t="s">
        <v>71</v>
      </c>
      <c r="F155" s="33" t="s">
        <v>71</v>
      </c>
      <c r="G155" s="33" t="s">
        <v>72</v>
      </c>
      <c r="H155" s="33" t="s">
        <v>70</v>
      </c>
      <c r="I155" s="33"/>
      <c r="J155" s="33" t="s">
        <v>713</v>
      </c>
      <c r="K155" s="33"/>
      <c r="L155" s="33"/>
      <c r="M155" s="33"/>
      <c r="N155" s="92"/>
      <c r="O155" s="92"/>
      <c r="P155" s="92"/>
      <c r="Q155" s="92"/>
      <c r="R155" s="12"/>
      <c r="S155" s="28"/>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33"/>
      <c r="AY155" s="33"/>
      <c r="AZ155" s="33"/>
      <c r="BA155" s="33"/>
      <c r="BB155" s="33"/>
      <c r="BC155" s="33"/>
      <c r="BD155" s="33"/>
      <c r="BE155" s="33"/>
      <c r="BF155" s="33" t="s">
        <v>76</v>
      </c>
      <c r="BG155" s="33">
        <v>1.6020599913279601</v>
      </c>
      <c r="BH155" s="33">
        <v>1</v>
      </c>
      <c r="BI155" s="33">
        <v>1.5157982973542601</v>
      </c>
      <c r="BJ155" s="33">
        <v>0.111107659270282</v>
      </c>
      <c r="BK155" s="33">
        <v>0</v>
      </c>
      <c r="BL155" s="33">
        <v>0</v>
      </c>
      <c r="BM155" s="33">
        <v>0</v>
      </c>
      <c r="BN155" s="33">
        <v>0</v>
      </c>
      <c r="BO155" s="33">
        <v>0</v>
      </c>
      <c r="BP155" s="33"/>
    </row>
    <row r="156" spans="1:68" s="37" customFormat="1" ht="72" hidden="1" customHeight="1">
      <c r="A156" s="104" t="s">
        <v>381</v>
      </c>
      <c r="B156" s="35" t="s">
        <v>380</v>
      </c>
      <c r="C156" s="33" t="s">
        <v>70</v>
      </c>
      <c r="D156" s="33" t="s">
        <v>70</v>
      </c>
      <c r="E156" s="33" t="s">
        <v>71</v>
      </c>
      <c r="F156" s="33" t="s">
        <v>70</v>
      </c>
      <c r="G156" s="33" t="s">
        <v>70</v>
      </c>
      <c r="H156" s="33" t="s">
        <v>70</v>
      </c>
      <c r="I156" s="33"/>
      <c r="J156" s="33" t="s">
        <v>714</v>
      </c>
      <c r="K156" s="33"/>
      <c r="L156" s="33"/>
      <c r="M156" s="33"/>
      <c r="N156" s="92"/>
      <c r="O156" s="92"/>
      <c r="P156" s="92"/>
      <c r="Q156" s="92"/>
      <c r="R156" s="12"/>
      <c r="S156" s="28"/>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33"/>
      <c r="AY156" s="33"/>
      <c r="AZ156" s="33"/>
      <c r="BA156" s="33"/>
      <c r="BB156" s="33"/>
      <c r="BC156" s="33"/>
      <c r="BD156" s="33"/>
      <c r="BE156" s="33"/>
      <c r="BF156" s="33" t="s">
        <v>76</v>
      </c>
      <c r="BG156" s="33"/>
      <c r="BH156" s="33"/>
      <c r="BI156" s="33">
        <v>1.1495929367076601</v>
      </c>
      <c r="BJ156" s="33">
        <v>-0.97708054618175999</v>
      </c>
      <c r="BK156" s="33">
        <v>0</v>
      </c>
      <c r="BL156" s="33">
        <v>0</v>
      </c>
      <c r="BM156" s="33">
        <v>0</v>
      </c>
      <c r="BN156" s="33">
        <v>0</v>
      </c>
      <c r="BO156" s="33">
        <v>0</v>
      </c>
      <c r="BP156" s="33"/>
    </row>
    <row r="157" spans="1:68" s="30" customFormat="1" ht="72" customHeight="1">
      <c r="A157" s="43" t="s">
        <v>383</v>
      </c>
      <c r="B157" s="44" t="s">
        <v>382</v>
      </c>
      <c r="C157" s="30" t="s">
        <v>72</v>
      </c>
      <c r="D157" s="30" t="s">
        <v>72</v>
      </c>
      <c r="E157" s="30" t="s">
        <v>70</v>
      </c>
      <c r="F157" s="30" t="s">
        <v>70</v>
      </c>
      <c r="G157" s="30" t="s">
        <v>72</v>
      </c>
      <c r="H157" s="30" t="s">
        <v>71</v>
      </c>
      <c r="I157" s="30" t="s">
        <v>72</v>
      </c>
      <c r="J157" s="30" t="s">
        <v>603</v>
      </c>
      <c r="K157" s="30" t="s">
        <v>837</v>
      </c>
      <c r="L157" s="30" t="s">
        <v>973</v>
      </c>
      <c r="N157" s="94" t="s">
        <v>1026</v>
      </c>
      <c r="O157" s="94" t="s">
        <v>1026</v>
      </c>
      <c r="P157" s="94" t="s">
        <v>1124</v>
      </c>
      <c r="Q157" s="94"/>
      <c r="R157" s="141"/>
      <c r="S157" s="142"/>
      <c r="T157" s="142" t="s">
        <v>1265</v>
      </c>
      <c r="U157" s="142" t="s">
        <v>825</v>
      </c>
      <c r="V157" s="142"/>
      <c r="W157" s="142"/>
      <c r="X157" s="142"/>
      <c r="Y157" s="142"/>
      <c r="Z157" s="142"/>
      <c r="AA157" s="142"/>
      <c r="AB157" s="142"/>
      <c r="AC157" s="142"/>
      <c r="AD157" s="141" t="s">
        <v>839</v>
      </c>
      <c r="AE157" s="141"/>
      <c r="AF157" s="141" t="s">
        <v>839</v>
      </c>
      <c r="AG157" s="141"/>
      <c r="AH157" s="141"/>
      <c r="AI157" s="141" t="s">
        <v>839</v>
      </c>
      <c r="AJ157" s="141"/>
      <c r="AK157" s="141" t="s">
        <v>839</v>
      </c>
      <c r="AL157" s="141" t="s">
        <v>839</v>
      </c>
      <c r="AM157" s="141"/>
      <c r="AN157" s="141" t="s">
        <v>839</v>
      </c>
      <c r="AO157" s="141" t="s">
        <v>839</v>
      </c>
      <c r="AP157" s="141"/>
      <c r="AQ157" s="141" t="s">
        <v>839</v>
      </c>
      <c r="AR157" s="141" t="s">
        <v>839</v>
      </c>
      <c r="AS157" s="141"/>
      <c r="AT157" s="141" t="s">
        <v>839</v>
      </c>
      <c r="AU157" s="141" t="s">
        <v>113</v>
      </c>
      <c r="AV157" s="141" t="s">
        <v>113</v>
      </c>
      <c r="AW157" s="141" t="s">
        <v>113</v>
      </c>
      <c r="AZ157" s="30" t="s">
        <v>760</v>
      </c>
      <c r="BA157" s="45" t="s">
        <v>831</v>
      </c>
      <c r="BF157" s="30" t="s">
        <v>73</v>
      </c>
      <c r="BI157" s="30">
        <v>1.42549580164409</v>
      </c>
      <c r="BK157" s="30">
        <v>1</v>
      </c>
      <c r="BL157" s="30">
        <v>1</v>
      </c>
      <c r="BM157" s="30">
        <v>1</v>
      </c>
      <c r="BN157" s="30">
        <v>0</v>
      </c>
      <c r="BO157" s="30">
        <v>0</v>
      </c>
      <c r="BP157" s="30" t="s">
        <v>532</v>
      </c>
    </row>
    <row r="158" spans="1:68" s="37" customFormat="1" ht="72" hidden="1" customHeight="1">
      <c r="A158" s="103" t="s">
        <v>385</v>
      </c>
      <c r="B158" s="35" t="s">
        <v>384</v>
      </c>
      <c r="C158" s="36" t="s">
        <v>70</v>
      </c>
      <c r="D158" s="36" t="s">
        <v>70</v>
      </c>
      <c r="E158" s="36" t="s">
        <v>71</v>
      </c>
      <c r="F158" s="36" t="s">
        <v>71</v>
      </c>
      <c r="G158" s="36" t="s">
        <v>70</v>
      </c>
      <c r="H158" s="36" t="s">
        <v>70</v>
      </c>
      <c r="I158" s="36"/>
      <c r="J158" s="36" t="s">
        <v>715</v>
      </c>
      <c r="K158" s="36"/>
      <c r="L158" s="36"/>
      <c r="M158" s="36"/>
      <c r="N158" s="90"/>
      <c r="O158" s="90"/>
      <c r="P158" s="90"/>
      <c r="Q158" s="90"/>
      <c r="R158" s="15"/>
      <c r="S158" s="1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c r="AX158" s="36"/>
      <c r="AY158" s="36"/>
      <c r="AZ158" s="36"/>
      <c r="BA158" s="36"/>
      <c r="BB158" s="36"/>
      <c r="BC158" s="36"/>
      <c r="BD158" s="36"/>
      <c r="BE158" s="36"/>
      <c r="BF158" s="36" t="s">
        <v>76</v>
      </c>
      <c r="BG158" s="36"/>
      <c r="BH158" s="36"/>
      <c r="BI158" s="36">
        <v>2.1851203425785499</v>
      </c>
      <c r="BJ158" s="36">
        <v>-1.5652050987991299</v>
      </c>
      <c r="BK158" s="36">
        <v>0</v>
      </c>
      <c r="BL158" s="36">
        <v>0</v>
      </c>
      <c r="BM158" s="36">
        <v>0</v>
      </c>
      <c r="BN158" s="36">
        <v>0</v>
      </c>
      <c r="BO158" s="36">
        <v>0</v>
      </c>
      <c r="BP158" s="36"/>
    </row>
    <row r="159" spans="1:68" s="30" customFormat="1" ht="72" customHeight="1">
      <c r="A159" s="43" t="s">
        <v>387</v>
      </c>
      <c r="B159" s="44" t="s">
        <v>386</v>
      </c>
      <c r="C159" s="30" t="s">
        <v>70</v>
      </c>
      <c r="D159" s="30" t="s">
        <v>70</v>
      </c>
      <c r="E159" s="30" t="s">
        <v>71</v>
      </c>
      <c r="F159" s="30" t="s">
        <v>71</v>
      </c>
      <c r="G159" s="30" t="s">
        <v>72</v>
      </c>
      <c r="H159" s="30" t="s">
        <v>70</v>
      </c>
      <c r="J159" s="30" t="s">
        <v>716</v>
      </c>
      <c r="K159" s="30" t="s">
        <v>853</v>
      </c>
      <c r="L159" s="30" t="s">
        <v>974</v>
      </c>
      <c r="M159" s="30" t="s">
        <v>975</v>
      </c>
      <c r="N159" s="94" t="s">
        <v>1026</v>
      </c>
      <c r="O159" s="94" t="s">
        <v>1125</v>
      </c>
      <c r="P159" s="94" t="s">
        <v>1126</v>
      </c>
      <c r="Q159" s="94" t="s">
        <v>1180</v>
      </c>
      <c r="R159" s="141" t="s">
        <v>1181</v>
      </c>
      <c r="S159" s="142">
        <v>194</v>
      </c>
      <c r="T159" s="142" t="s">
        <v>825</v>
      </c>
      <c r="U159" s="142" t="s">
        <v>829</v>
      </c>
      <c r="V159" s="142" t="s">
        <v>1209</v>
      </c>
      <c r="W159" s="142" t="s">
        <v>829</v>
      </c>
      <c r="X159" s="142" t="s">
        <v>829</v>
      </c>
      <c r="Y159" s="142" t="s">
        <v>829</v>
      </c>
      <c r="Z159" s="142"/>
      <c r="AA159" s="142"/>
      <c r="AB159" s="142">
        <v>1000</v>
      </c>
      <c r="AC159" s="142"/>
      <c r="AD159" s="141" t="s">
        <v>1404</v>
      </c>
      <c r="AE159" s="141"/>
      <c r="AF159" s="141" t="s">
        <v>1340</v>
      </c>
      <c r="AG159" s="141">
        <v>1000</v>
      </c>
      <c r="AH159" s="141">
        <v>300</v>
      </c>
      <c r="AI159" s="141" t="s">
        <v>1460</v>
      </c>
      <c r="AJ159" s="141" t="s">
        <v>1461</v>
      </c>
      <c r="AK159" s="141" t="s">
        <v>1337</v>
      </c>
      <c r="AL159" s="141" t="s">
        <v>1498</v>
      </c>
      <c r="AM159" s="141"/>
      <c r="AN159" s="141" t="s">
        <v>1339</v>
      </c>
      <c r="AO159" s="141" t="s">
        <v>1515</v>
      </c>
      <c r="AP159" s="141"/>
      <c r="AQ159" s="141" t="s">
        <v>1341</v>
      </c>
      <c r="AR159" s="141" t="s">
        <v>1515</v>
      </c>
      <c r="AS159" s="141"/>
      <c r="AT159" s="141" t="s">
        <v>1341</v>
      </c>
      <c r="AU159" s="141" t="s">
        <v>1247</v>
      </c>
      <c r="AV159" s="141" t="s">
        <v>1589</v>
      </c>
      <c r="AW159" s="141" t="s">
        <v>1211</v>
      </c>
      <c r="AZ159" s="30" t="s">
        <v>773</v>
      </c>
      <c r="BA159" s="45" t="s">
        <v>772</v>
      </c>
      <c r="BF159" s="30" t="s">
        <v>73</v>
      </c>
      <c r="BI159" s="30">
        <v>1.77743636224033</v>
      </c>
      <c r="BJ159" s="30">
        <v>1.7359911212477499</v>
      </c>
      <c r="BK159" s="30">
        <v>0</v>
      </c>
      <c r="BL159" s="30">
        <v>1</v>
      </c>
      <c r="BM159" s="30">
        <v>1</v>
      </c>
      <c r="BN159" s="30">
        <v>0</v>
      </c>
      <c r="BO159" s="30">
        <v>0</v>
      </c>
    </row>
    <row r="160" spans="1:68" s="41" customFormat="1" ht="72" hidden="1" customHeight="1">
      <c r="A160" s="112" t="s">
        <v>389</v>
      </c>
      <c r="B160" s="38" t="s">
        <v>388</v>
      </c>
      <c r="C160" s="79" t="s">
        <v>70</v>
      </c>
      <c r="D160" s="79" t="s">
        <v>70</v>
      </c>
      <c r="E160" s="79" t="s">
        <v>71</v>
      </c>
      <c r="F160" s="79" t="s">
        <v>71</v>
      </c>
      <c r="G160" s="79" t="s">
        <v>70</v>
      </c>
      <c r="H160" s="79" t="s">
        <v>70</v>
      </c>
      <c r="I160" s="79"/>
      <c r="J160" s="79" t="s">
        <v>717</v>
      </c>
      <c r="K160" s="79"/>
      <c r="L160" s="79"/>
      <c r="M160" s="79"/>
      <c r="N160" s="100"/>
      <c r="O160" s="100"/>
      <c r="P160" s="100"/>
      <c r="Q160" s="100"/>
      <c r="R160" s="17"/>
      <c r="S160" s="119"/>
      <c r="T160" s="17"/>
      <c r="U160" s="17"/>
      <c r="V160" s="17"/>
      <c r="W160" s="17"/>
      <c r="X160" s="17"/>
      <c r="Y160" s="17"/>
      <c r="Z160" s="17"/>
      <c r="AA160" s="17"/>
      <c r="AB160" s="17"/>
      <c r="AC160" s="17"/>
      <c r="AD160" s="17"/>
      <c r="AE160" s="17"/>
      <c r="AF160" s="17"/>
      <c r="AG160" s="17"/>
      <c r="AH160" s="17"/>
      <c r="AI160" s="17"/>
      <c r="AJ160" s="17"/>
      <c r="AK160" s="17"/>
      <c r="AL160" s="17"/>
      <c r="AM160" s="17"/>
      <c r="AN160" s="17"/>
      <c r="AO160" s="17"/>
      <c r="AP160" s="17"/>
      <c r="AQ160" s="17"/>
      <c r="AR160" s="17"/>
      <c r="AS160" s="17"/>
      <c r="AT160" s="17"/>
      <c r="AU160" s="17"/>
      <c r="AV160" s="17"/>
      <c r="AW160" s="17"/>
      <c r="AX160" s="79"/>
      <c r="AY160" s="79"/>
      <c r="AZ160" s="79"/>
      <c r="BA160" s="79"/>
      <c r="BB160" s="81" t="s">
        <v>818</v>
      </c>
      <c r="BC160" s="82" t="s">
        <v>819</v>
      </c>
      <c r="BD160" s="79"/>
      <c r="BE160" s="79"/>
      <c r="BF160" s="79" t="s">
        <v>76</v>
      </c>
      <c r="BG160" s="79">
        <v>1</v>
      </c>
      <c r="BH160" s="79">
        <v>1</v>
      </c>
      <c r="BI160" s="79">
        <v>0.75581992935924702</v>
      </c>
      <c r="BJ160" s="79">
        <v>3.5949996683969303E-2</v>
      </c>
      <c r="BK160" s="79">
        <v>0</v>
      </c>
      <c r="BL160" s="79">
        <v>0</v>
      </c>
      <c r="BM160" s="79">
        <v>0</v>
      </c>
      <c r="BN160" s="79">
        <v>1</v>
      </c>
      <c r="BO160" s="79">
        <v>0</v>
      </c>
      <c r="BP160" s="79"/>
    </row>
    <row r="161" spans="1:68" s="37" customFormat="1" ht="72" customHeight="1">
      <c r="A161" s="104" t="s">
        <v>391</v>
      </c>
      <c r="B161" s="35" t="s">
        <v>390</v>
      </c>
      <c r="C161" s="33" t="s">
        <v>70</v>
      </c>
      <c r="D161" s="33" t="s">
        <v>70</v>
      </c>
      <c r="E161" s="33" t="s">
        <v>70</v>
      </c>
      <c r="F161" s="33" t="s">
        <v>70</v>
      </c>
      <c r="G161" s="33" t="s">
        <v>72</v>
      </c>
      <c r="H161" s="33" t="s">
        <v>70</v>
      </c>
      <c r="I161" s="33"/>
      <c r="J161" s="33" t="s">
        <v>718</v>
      </c>
      <c r="K161" s="33" t="s">
        <v>840</v>
      </c>
      <c r="L161" s="33" t="s">
        <v>976</v>
      </c>
      <c r="M161" s="33" t="s">
        <v>977</v>
      </c>
      <c r="N161" s="92" t="s">
        <v>1127</v>
      </c>
      <c r="O161" s="92" t="s">
        <v>1128</v>
      </c>
      <c r="P161" s="92" t="s">
        <v>1129</v>
      </c>
      <c r="Q161" s="92"/>
      <c r="R161" s="137"/>
      <c r="S161" s="139"/>
      <c r="T161" s="139" t="s">
        <v>825</v>
      </c>
      <c r="U161" s="139" t="s">
        <v>829</v>
      </c>
      <c r="V161" s="139" t="s">
        <v>1209</v>
      </c>
      <c r="W161" s="139" t="s">
        <v>829</v>
      </c>
      <c r="X161" s="139" t="s">
        <v>829</v>
      </c>
      <c r="Y161" s="139" t="s">
        <v>829</v>
      </c>
      <c r="Z161" s="139"/>
      <c r="AA161" s="139"/>
      <c r="AB161" s="139">
        <v>879</v>
      </c>
      <c r="AC161" s="139"/>
      <c r="AD161" s="137" t="s">
        <v>1404</v>
      </c>
      <c r="AE161" s="137"/>
      <c r="AF161" s="137" t="s">
        <v>1342</v>
      </c>
      <c r="AG161" s="137"/>
      <c r="AH161" s="137"/>
      <c r="AI161" s="137" t="s">
        <v>1410</v>
      </c>
      <c r="AJ161" s="137"/>
      <c r="AK161" s="137" t="s">
        <v>1343</v>
      </c>
      <c r="AL161" s="137" t="s">
        <v>1410</v>
      </c>
      <c r="AM161" s="137"/>
      <c r="AN161" s="137" t="s">
        <v>1343</v>
      </c>
      <c r="AO161" s="137" t="s">
        <v>839</v>
      </c>
      <c r="AP161" s="137"/>
      <c r="AQ161" s="137" t="s">
        <v>839</v>
      </c>
      <c r="AR161" s="137" t="s">
        <v>839</v>
      </c>
      <c r="AS161" s="137"/>
      <c r="AT161" s="137" t="s">
        <v>839</v>
      </c>
      <c r="AU161" s="137" t="s">
        <v>1248</v>
      </c>
      <c r="AV161" s="137" t="s">
        <v>1588</v>
      </c>
      <c r="AW161" s="137" t="s">
        <v>1211</v>
      </c>
      <c r="AX161" s="33"/>
      <c r="AY161" s="33"/>
      <c r="AZ161" s="33"/>
      <c r="BA161" s="33"/>
      <c r="BB161" s="33"/>
      <c r="BC161" s="33"/>
      <c r="BD161" s="33"/>
      <c r="BE161" s="33"/>
      <c r="BF161" s="33" t="s">
        <v>73</v>
      </c>
      <c r="BG161" s="33"/>
      <c r="BH161" s="33"/>
      <c r="BI161" s="33">
        <v>1.0112446286085599</v>
      </c>
      <c r="BJ161" s="33">
        <v>0.163675884293248</v>
      </c>
      <c r="BK161" s="33">
        <v>0</v>
      </c>
      <c r="BL161" s="33">
        <v>0</v>
      </c>
      <c r="BM161" s="33">
        <v>0</v>
      </c>
      <c r="BN161" s="33">
        <v>0</v>
      </c>
      <c r="BO161" s="33">
        <v>0</v>
      </c>
      <c r="BP161" s="33"/>
    </row>
    <row r="162" spans="1:68" s="37" customFormat="1" ht="72" hidden="1" customHeight="1">
      <c r="A162" s="104" t="s">
        <v>393</v>
      </c>
      <c r="B162" s="35" t="s">
        <v>392</v>
      </c>
      <c r="C162" s="33" t="s">
        <v>70</v>
      </c>
      <c r="D162" s="33" t="s">
        <v>70</v>
      </c>
      <c r="E162" s="33" t="s">
        <v>70</v>
      </c>
      <c r="F162" s="33" t="s">
        <v>70</v>
      </c>
      <c r="G162" s="33" t="s">
        <v>70</v>
      </c>
      <c r="H162" s="33" t="s">
        <v>70</v>
      </c>
      <c r="I162" s="33"/>
      <c r="J162" s="33" t="s">
        <v>719</v>
      </c>
      <c r="K162" s="33"/>
      <c r="L162" s="33"/>
      <c r="M162" s="33"/>
      <c r="N162" s="92"/>
      <c r="O162" s="92"/>
      <c r="P162" s="92"/>
      <c r="Q162" s="92"/>
      <c r="R162" s="12"/>
      <c r="S162" s="28"/>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33"/>
      <c r="AY162" s="33"/>
      <c r="AZ162" s="33"/>
      <c r="BA162" s="33"/>
      <c r="BB162" s="33"/>
      <c r="BC162" s="33"/>
      <c r="BD162" s="33"/>
      <c r="BE162" s="33"/>
      <c r="BF162" s="33" t="s">
        <v>76</v>
      </c>
      <c r="BG162" s="33"/>
      <c r="BH162" s="33"/>
      <c r="BI162" s="33">
        <v>0.954217555491785</v>
      </c>
      <c r="BJ162" s="33">
        <v>-0.43783397672286301</v>
      </c>
      <c r="BK162" s="33">
        <v>0</v>
      </c>
      <c r="BL162" s="33">
        <v>0</v>
      </c>
      <c r="BM162" s="33">
        <v>0</v>
      </c>
      <c r="BN162" s="33">
        <v>0</v>
      </c>
      <c r="BO162" s="33">
        <v>0</v>
      </c>
      <c r="BP162" s="33"/>
    </row>
    <row r="163" spans="1:68" s="37" customFormat="1" ht="72" customHeight="1">
      <c r="A163" s="104" t="s">
        <v>395</v>
      </c>
      <c r="B163" s="35" t="s">
        <v>394</v>
      </c>
      <c r="C163" s="33" t="s">
        <v>72</v>
      </c>
      <c r="D163" s="33" t="s">
        <v>70</v>
      </c>
      <c r="E163" s="33" t="s">
        <v>71</v>
      </c>
      <c r="F163" s="33" t="s">
        <v>71</v>
      </c>
      <c r="G163" s="33" t="s">
        <v>72</v>
      </c>
      <c r="H163" s="33" t="s">
        <v>70</v>
      </c>
      <c r="I163" s="33"/>
      <c r="J163" s="33" t="s">
        <v>720</v>
      </c>
      <c r="K163" s="33" t="s">
        <v>844</v>
      </c>
      <c r="L163" s="33" t="s">
        <v>978</v>
      </c>
      <c r="M163" s="33" t="s">
        <v>979</v>
      </c>
      <c r="N163" s="92" t="s">
        <v>1026</v>
      </c>
      <c r="O163" s="92" t="s">
        <v>1130</v>
      </c>
      <c r="P163" s="92" t="s">
        <v>1131</v>
      </c>
      <c r="Q163" s="92" t="s">
        <v>1167</v>
      </c>
      <c r="R163" s="137" t="s">
        <v>1549</v>
      </c>
      <c r="S163" s="139">
        <v>243</v>
      </c>
      <c r="T163" s="139" t="s">
        <v>825</v>
      </c>
      <c r="U163" s="139" t="s">
        <v>829</v>
      </c>
      <c r="V163" s="139" t="s">
        <v>1208</v>
      </c>
      <c r="W163" s="139"/>
      <c r="X163" s="139"/>
      <c r="Y163" s="139"/>
      <c r="Z163" s="139" t="s">
        <v>829</v>
      </c>
      <c r="AA163" s="139"/>
      <c r="AB163" s="139"/>
      <c r="AC163" s="139"/>
      <c r="AD163" s="137" t="s">
        <v>839</v>
      </c>
      <c r="AE163" s="137" t="s">
        <v>839</v>
      </c>
      <c r="AF163" s="137" t="s">
        <v>839</v>
      </c>
      <c r="AG163" s="137">
        <v>700</v>
      </c>
      <c r="AH163" s="137">
        <v>200</v>
      </c>
      <c r="AI163" s="137" t="s">
        <v>1462</v>
      </c>
      <c r="AJ163" s="137" t="s">
        <v>1463</v>
      </c>
      <c r="AK163" s="137" t="s">
        <v>1325</v>
      </c>
      <c r="AL163" s="137" t="s">
        <v>1492</v>
      </c>
      <c r="AM163" s="137" t="s">
        <v>1493</v>
      </c>
      <c r="AN163" s="137" t="s">
        <v>1325</v>
      </c>
      <c r="AO163" s="137" t="s">
        <v>1344</v>
      </c>
      <c r="AP163" s="137"/>
      <c r="AQ163" s="137"/>
      <c r="AR163" s="137" t="s">
        <v>1344</v>
      </c>
      <c r="AS163" s="137"/>
      <c r="AT163" s="137"/>
      <c r="AU163" s="137" t="s">
        <v>1249</v>
      </c>
      <c r="AV163" s="137" t="s">
        <v>1588</v>
      </c>
      <c r="AW163" s="137" t="s">
        <v>1211</v>
      </c>
      <c r="AX163" s="33"/>
      <c r="AY163" s="33"/>
      <c r="AZ163" s="33"/>
      <c r="BA163" s="33"/>
      <c r="BB163" s="33"/>
      <c r="BC163" s="33"/>
      <c r="BD163" s="33"/>
      <c r="BE163" s="33"/>
      <c r="BF163" s="33" t="s">
        <v>73</v>
      </c>
      <c r="BG163" s="33">
        <v>1</v>
      </c>
      <c r="BH163" s="33">
        <v>1.6020599913279601</v>
      </c>
      <c r="BI163" s="33">
        <v>0.83561331863902</v>
      </c>
      <c r="BJ163" s="33">
        <v>-1.7894396845671801</v>
      </c>
      <c r="BK163" s="33">
        <v>0</v>
      </c>
      <c r="BL163" s="33">
        <v>0</v>
      </c>
      <c r="BM163" s="33">
        <v>0</v>
      </c>
      <c r="BN163" s="33">
        <v>0</v>
      </c>
      <c r="BO163" s="33">
        <v>0</v>
      </c>
      <c r="BP163" s="33"/>
    </row>
    <row r="164" spans="1:68" s="37" customFormat="1" ht="72" customHeight="1">
      <c r="A164" s="125" t="s">
        <v>397</v>
      </c>
      <c r="B164" s="35" t="s">
        <v>396</v>
      </c>
      <c r="C164" s="33" t="s">
        <v>70</v>
      </c>
      <c r="D164" s="33" t="s">
        <v>70</v>
      </c>
      <c r="E164" s="33" t="s">
        <v>71</v>
      </c>
      <c r="F164" s="33" t="s">
        <v>71</v>
      </c>
      <c r="G164" s="33" t="s">
        <v>70</v>
      </c>
      <c r="H164" s="33" t="s">
        <v>70</v>
      </c>
      <c r="I164" s="33"/>
      <c r="J164" s="33" t="s">
        <v>721</v>
      </c>
      <c r="K164" s="33" t="s">
        <v>844</v>
      </c>
      <c r="L164" s="33" t="s">
        <v>980</v>
      </c>
      <c r="M164" s="33" t="s">
        <v>981</v>
      </c>
      <c r="N164" s="92" t="s">
        <v>1026</v>
      </c>
      <c r="O164" s="92" t="s">
        <v>1132</v>
      </c>
      <c r="P164" s="92" t="s">
        <v>1133</v>
      </c>
      <c r="Q164" s="92" t="s">
        <v>1152</v>
      </c>
      <c r="R164" s="137" t="s">
        <v>1178</v>
      </c>
      <c r="S164" s="139"/>
      <c r="T164" s="139" t="s">
        <v>825</v>
      </c>
      <c r="U164" s="139" t="s">
        <v>829</v>
      </c>
      <c r="V164" s="139" t="s">
        <v>1370</v>
      </c>
      <c r="W164" s="139"/>
      <c r="X164" s="139"/>
      <c r="Y164" s="139"/>
      <c r="Z164" s="139"/>
      <c r="AA164" s="139"/>
      <c r="AB164" s="139"/>
      <c r="AC164" s="139"/>
      <c r="AD164" s="137" t="s">
        <v>839</v>
      </c>
      <c r="AE164" s="137" t="s">
        <v>839</v>
      </c>
      <c r="AF164" s="137" t="s">
        <v>839</v>
      </c>
      <c r="AG164" s="137">
        <v>75</v>
      </c>
      <c r="AH164" s="137"/>
      <c r="AI164" s="137" t="s">
        <v>1464</v>
      </c>
      <c r="AJ164" s="137" t="s">
        <v>1465</v>
      </c>
      <c r="AK164" s="137" t="s">
        <v>1355</v>
      </c>
      <c r="AL164" s="137" t="s">
        <v>1499</v>
      </c>
      <c r="AM164" s="137"/>
      <c r="AN164" s="137" t="s">
        <v>1357</v>
      </c>
      <c r="AO164" s="137" t="s">
        <v>1356</v>
      </c>
      <c r="AP164" s="137"/>
      <c r="AQ164" s="137"/>
      <c r="AR164" s="137" t="s">
        <v>1356</v>
      </c>
      <c r="AS164" s="137"/>
      <c r="AT164" s="137"/>
      <c r="AU164" s="137" t="s">
        <v>1250</v>
      </c>
      <c r="AV164" s="137" t="s">
        <v>1588</v>
      </c>
      <c r="AW164" s="137" t="s">
        <v>1211</v>
      </c>
      <c r="AX164" s="33"/>
      <c r="AY164" s="33"/>
      <c r="AZ164" s="33"/>
      <c r="BA164" s="33"/>
      <c r="BB164" s="33"/>
      <c r="BC164" s="33"/>
      <c r="BD164" s="33"/>
      <c r="BE164" s="33"/>
      <c r="BF164" s="33" t="s">
        <v>73</v>
      </c>
      <c r="BG164" s="33"/>
      <c r="BH164" s="33"/>
      <c r="BI164" s="33">
        <v>0.81243515616056505</v>
      </c>
      <c r="BJ164" s="33">
        <v>0.98842256423225405</v>
      </c>
      <c r="BK164" s="33">
        <v>0</v>
      </c>
      <c r="BL164" s="33">
        <v>0</v>
      </c>
      <c r="BM164" s="33">
        <v>1</v>
      </c>
      <c r="BN164" s="33">
        <v>0</v>
      </c>
      <c r="BO164" s="33">
        <v>0</v>
      </c>
      <c r="BP164" s="33"/>
    </row>
    <row r="165" spans="1:68" s="37" customFormat="1" ht="72" customHeight="1">
      <c r="A165" s="104" t="s">
        <v>399</v>
      </c>
      <c r="B165" s="35" t="s">
        <v>398</v>
      </c>
      <c r="C165" s="33" t="s">
        <v>72</v>
      </c>
      <c r="D165" s="33" t="s">
        <v>72</v>
      </c>
      <c r="E165" s="33" t="s">
        <v>70</v>
      </c>
      <c r="F165" s="33" t="s">
        <v>70</v>
      </c>
      <c r="G165" s="33" t="s">
        <v>70</v>
      </c>
      <c r="H165" s="33" t="s">
        <v>71</v>
      </c>
      <c r="I165" s="33"/>
      <c r="J165" s="33" t="s">
        <v>722</v>
      </c>
      <c r="K165" s="33" t="s">
        <v>837</v>
      </c>
      <c r="L165" s="33" t="s">
        <v>982</v>
      </c>
      <c r="M165" s="33"/>
      <c r="N165" s="92" t="s">
        <v>1026</v>
      </c>
      <c r="O165" s="92" t="s">
        <v>1026</v>
      </c>
      <c r="P165" s="92" t="s">
        <v>1134</v>
      </c>
      <c r="Q165" s="92"/>
      <c r="R165" s="137"/>
      <c r="S165" s="138"/>
      <c r="T165" s="138" t="s">
        <v>1265</v>
      </c>
      <c r="U165" s="139" t="s">
        <v>825</v>
      </c>
      <c r="V165" s="139"/>
      <c r="W165" s="139"/>
      <c r="X165" s="139"/>
      <c r="Y165" s="139"/>
      <c r="Z165" s="139"/>
      <c r="AA165" s="139"/>
      <c r="AB165" s="139"/>
      <c r="AC165" s="139"/>
      <c r="AD165" s="137" t="s">
        <v>839</v>
      </c>
      <c r="AE165" s="137" t="s">
        <v>839</v>
      </c>
      <c r="AF165" s="137" t="s">
        <v>839</v>
      </c>
      <c r="AG165" s="137"/>
      <c r="AH165" s="137"/>
      <c r="AI165" s="137" t="s">
        <v>839</v>
      </c>
      <c r="AJ165" s="137"/>
      <c r="AK165" s="137" t="s">
        <v>839</v>
      </c>
      <c r="AL165" s="137" t="s">
        <v>839</v>
      </c>
      <c r="AM165" s="137"/>
      <c r="AN165" s="137" t="s">
        <v>839</v>
      </c>
      <c r="AO165" s="137" t="s">
        <v>839</v>
      </c>
      <c r="AP165" s="137"/>
      <c r="AQ165" s="137"/>
      <c r="AR165" s="137"/>
      <c r="AS165" s="137"/>
      <c r="AT165" s="137"/>
      <c r="AU165" s="137" t="s">
        <v>113</v>
      </c>
      <c r="AV165" s="140" t="s">
        <v>113</v>
      </c>
      <c r="AW165" s="137" t="s">
        <v>113</v>
      </c>
      <c r="AX165" s="33"/>
      <c r="AY165" s="33"/>
      <c r="AZ165" s="33"/>
      <c r="BA165" s="33"/>
      <c r="BB165" s="33"/>
      <c r="BC165" s="33"/>
      <c r="BD165" s="33"/>
      <c r="BE165" s="33"/>
      <c r="BF165" s="33" t="s">
        <v>73</v>
      </c>
      <c r="BG165" s="33"/>
      <c r="BH165" s="33">
        <v>1.6020599913279601</v>
      </c>
      <c r="BI165" s="33">
        <v>1.36172066808809</v>
      </c>
      <c r="BJ165" s="33"/>
      <c r="BK165" s="33">
        <v>0</v>
      </c>
      <c r="BL165" s="33">
        <v>0</v>
      </c>
      <c r="BM165" s="33">
        <v>0</v>
      </c>
      <c r="BN165" s="33">
        <v>0</v>
      </c>
      <c r="BO165" s="33">
        <v>0</v>
      </c>
      <c r="BP165" s="33" t="s">
        <v>532</v>
      </c>
    </row>
    <row r="166" spans="1:68" s="51" customFormat="1" ht="72" customHeight="1">
      <c r="A166" s="58" t="s">
        <v>401</v>
      </c>
      <c r="B166" s="83" t="s">
        <v>400</v>
      </c>
      <c r="C166" s="48" t="s">
        <v>70</v>
      </c>
      <c r="D166" s="48" t="s">
        <v>70</v>
      </c>
      <c r="E166" s="48" t="s">
        <v>71</v>
      </c>
      <c r="F166" s="48" t="s">
        <v>71</v>
      </c>
      <c r="G166" s="48" t="s">
        <v>72</v>
      </c>
      <c r="H166" s="48" t="s">
        <v>71</v>
      </c>
      <c r="I166" s="48"/>
      <c r="J166" s="61" t="s">
        <v>723</v>
      </c>
      <c r="K166" s="61" t="s">
        <v>844</v>
      </c>
      <c r="L166" s="61" t="s">
        <v>983</v>
      </c>
      <c r="M166" s="61" t="s">
        <v>984</v>
      </c>
      <c r="N166" s="97" t="s">
        <v>1026</v>
      </c>
      <c r="O166" s="97" t="s">
        <v>1135</v>
      </c>
      <c r="P166" s="97" t="s">
        <v>1136</v>
      </c>
      <c r="Q166" s="97"/>
      <c r="R166" s="153"/>
      <c r="S166" s="154"/>
      <c r="T166" s="166" t="s">
        <v>825</v>
      </c>
      <c r="U166" s="154" t="s">
        <v>829</v>
      </c>
      <c r="V166" s="154" t="s">
        <v>1371</v>
      </c>
      <c r="W166" s="154"/>
      <c r="X166" s="154"/>
      <c r="Y166" s="154"/>
      <c r="Z166" s="154"/>
      <c r="AA166" s="154"/>
      <c r="AB166" s="154"/>
      <c r="AC166" s="154"/>
      <c r="AD166" s="153" t="s">
        <v>839</v>
      </c>
      <c r="AE166" s="153" t="s">
        <v>839</v>
      </c>
      <c r="AF166" s="153" t="s">
        <v>839</v>
      </c>
      <c r="AG166" s="153"/>
      <c r="AH166" s="153"/>
      <c r="AI166" s="153" t="s">
        <v>839</v>
      </c>
      <c r="AJ166" s="153"/>
      <c r="AK166" s="153" t="s">
        <v>839</v>
      </c>
      <c r="AL166" s="153" t="s">
        <v>839</v>
      </c>
      <c r="AM166" s="153"/>
      <c r="AN166" s="153" t="s">
        <v>839</v>
      </c>
      <c r="AO166" s="153" t="s">
        <v>1516</v>
      </c>
      <c r="AP166" s="153"/>
      <c r="AQ166" s="153" t="s">
        <v>1359</v>
      </c>
      <c r="AR166" s="153" t="s">
        <v>1516</v>
      </c>
      <c r="AS166" s="153"/>
      <c r="AT166" s="153" t="s">
        <v>1359</v>
      </c>
      <c r="AU166" s="153" t="s">
        <v>1251</v>
      </c>
      <c r="AV166" s="153" t="s">
        <v>1592</v>
      </c>
      <c r="AW166" s="153" t="s">
        <v>1605</v>
      </c>
      <c r="AX166" s="61"/>
      <c r="AY166" s="61"/>
      <c r="AZ166" s="61"/>
      <c r="BA166" s="61"/>
      <c r="BB166" s="61"/>
      <c r="BC166" s="61"/>
      <c r="BD166" s="61" t="s">
        <v>550</v>
      </c>
      <c r="BE166" s="50" t="s">
        <v>1019</v>
      </c>
      <c r="BF166" s="48" t="s">
        <v>73</v>
      </c>
      <c r="BG166" s="48"/>
      <c r="BH166" s="48"/>
      <c r="BI166" s="48">
        <v>1.19697502820951</v>
      </c>
      <c r="BJ166" s="48">
        <v>1.84288989766181</v>
      </c>
      <c r="BK166" s="48">
        <v>0</v>
      </c>
      <c r="BL166" s="48">
        <v>0</v>
      </c>
      <c r="BM166" s="48">
        <v>0</v>
      </c>
      <c r="BN166" s="48">
        <v>0</v>
      </c>
      <c r="BO166" s="48">
        <v>1</v>
      </c>
      <c r="BP166" s="48"/>
    </row>
    <row r="167" spans="1:68" s="37" customFormat="1" ht="72" customHeight="1">
      <c r="A167" s="104" t="s">
        <v>403</v>
      </c>
      <c r="B167" s="35" t="s">
        <v>402</v>
      </c>
      <c r="C167" s="33" t="s">
        <v>70</v>
      </c>
      <c r="D167" s="33" t="s">
        <v>70</v>
      </c>
      <c r="E167" s="33" t="s">
        <v>71</v>
      </c>
      <c r="F167" s="33" t="s">
        <v>71</v>
      </c>
      <c r="G167" s="33" t="s">
        <v>72</v>
      </c>
      <c r="H167" s="33" t="s">
        <v>70</v>
      </c>
      <c r="I167" s="33"/>
      <c r="J167" s="33" t="s">
        <v>724</v>
      </c>
      <c r="K167" s="33" t="s">
        <v>840</v>
      </c>
      <c r="L167" s="33" t="s">
        <v>985</v>
      </c>
      <c r="M167" s="33" t="s">
        <v>986</v>
      </c>
      <c r="N167" s="92" t="s">
        <v>1026</v>
      </c>
      <c r="O167" s="92" t="s">
        <v>1066</v>
      </c>
      <c r="P167" s="92" t="s">
        <v>1026</v>
      </c>
      <c r="Q167" s="92"/>
      <c r="R167" s="137"/>
      <c r="S167" s="139"/>
      <c r="T167" s="139" t="s">
        <v>825</v>
      </c>
      <c r="U167" s="139" t="s">
        <v>829</v>
      </c>
      <c r="V167" s="139" t="s">
        <v>1208</v>
      </c>
      <c r="W167" s="139" t="s">
        <v>829</v>
      </c>
      <c r="X167" s="139" t="s">
        <v>829</v>
      </c>
      <c r="Y167" s="139" t="s">
        <v>825</v>
      </c>
      <c r="Z167" s="139"/>
      <c r="AA167" s="139"/>
      <c r="AB167" s="139"/>
      <c r="AC167" s="139"/>
      <c r="AD167" s="137" t="s">
        <v>839</v>
      </c>
      <c r="AE167" s="137" t="s">
        <v>839</v>
      </c>
      <c r="AF167" s="137" t="s">
        <v>839</v>
      </c>
      <c r="AG167" s="137"/>
      <c r="AH167" s="137">
        <v>1000</v>
      </c>
      <c r="AI167" s="137" t="s">
        <v>1406</v>
      </c>
      <c r="AJ167" s="137"/>
      <c r="AK167" s="137" t="s">
        <v>1358</v>
      </c>
      <c r="AL167" s="137" t="s">
        <v>1406</v>
      </c>
      <c r="AM167" s="137"/>
      <c r="AN167" s="137" t="s">
        <v>1358</v>
      </c>
      <c r="AO167" s="137" t="s">
        <v>839</v>
      </c>
      <c r="AP167" s="137"/>
      <c r="AQ167" s="137" t="s">
        <v>839</v>
      </c>
      <c r="AR167" s="137" t="s">
        <v>839</v>
      </c>
      <c r="AS167" s="137"/>
      <c r="AT167" s="137" t="s">
        <v>839</v>
      </c>
      <c r="AU167" s="137" t="s">
        <v>1252</v>
      </c>
      <c r="AV167" s="137" t="s">
        <v>1595</v>
      </c>
      <c r="AW167" s="137" t="s">
        <v>1211</v>
      </c>
      <c r="AX167" s="33"/>
      <c r="AY167" s="33"/>
      <c r="AZ167" s="33"/>
      <c r="BA167" s="33"/>
      <c r="BB167" s="33"/>
      <c r="BC167" s="33"/>
      <c r="BD167" s="33"/>
      <c r="BE167" s="33"/>
      <c r="BF167" s="33" t="s">
        <v>73</v>
      </c>
      <c r="BG167" s="33">
        <v>1</v>
      </c>
      <c r="BH167" s="33">
        <v>1</v>
      </c>
      <c r="BI167" s="33">
        <v>0.32875258230907001</v>
      </c>
      <c r="BJ167" s="33">
        <v>2.1259323365866898</v>
      </c>
      <c r="BK167" s="33">
        <v>0</v>
      </c>
      <c r="BL167" s="33">
        <v>0</v>
      </c>
      <c r="BM167" s="33">
        <v>1</v>
      </c>
      <c r="BN167" s="33">
        <v>0</v>
      </c>
      <c r="BO167" s="33">
        <v>1</v>
      </c>
      <c r="BP167" s="33"/>
    </row>
    <row r="168" spans="1:68" s="37" customFormat="1" ht="72" hidden="1" customHeight="1">
      <c r="A168" s="104" t="s">
        <v>405</v>
      </c>
      <c r="B168" s="35" t="s">
        <v>404</v>
      </c>
      <c r="C168" s="33" t="s">
        <v>70</v>
      </c>
      <c r="D168" s="33" t="s">
        <v>70</v>
      </c>
      <c r="E168" s="33" t="s">
        <v>71</v>
      </c>
      <c r="F168" s="33" t="s">
        <v>71</v>
      </c>
      <c r="G168" s="33" t="s">
        <v>72</v>
      </c>
      <c r="H168" s="33" t="s">
        <v>70</v>
      </c>
      <c r="I168" s="33"/>
      <c r="J168" s="33" t="s">
        <v>725</v>
      </c>
      <c r="K168" s="33"/>
      <c r="L168" s="33"/>
      <c r="M168" s="33"/>
      <c r="N168" s="92"/>
      <c r="O168" s="92"/>
      <c r="P168" s="92"/>
      <c r="Q168" s="92"/>
      <c r="R168" s="12"/>
      <c r="S168" s="28"/>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33"/>
      <c r="AY168" s="33"/>
      <c r="AZ168" s="33"/>
      <c r="BA168" s="33"/>
      <c r="BB168" s="33"/>
      <c r="BC168" s="33"/>
      <c r="BD168" s="33"/>
      <c r="BE168" s="33"/>
      <c r="BF168" s="33" t="s">
        <v>76</v>
      </c>
      <c r="BG168" s="33">
        <v>1.6020599913279601</v>
      </c>
      <c r="BH168" s="33">
        <v>1</v>
      </c>
      <c r="BI168" s="33">
        <v>1.2749924195597799</v>
      </c>
      <c r="BJ168" s="33">
        <v>2.6135941628192501</v>
      </c>
      <c r="BK168" s="33">
        <v>0</v>
      </c>
      <c r="BL168" s="33">
        <v>0</v>
      </c>
      <c r="BM168" s="33">
        <v>0</v>
      </c>
      <c r="BN168" s="33">
        <v>0</v>
      </c>
      <c r="BO168" s="33">
        <v>0</v>
      </c>
      <c r="BP168" s="33"/>
    </row>
    <row r="169" spans="1:68" s="37" customFormat="1" ht="72" customHeight="1">
      <c r="A169" s="104" t="s">
        <v>407</v>
      </c>
      <c r="B169" s="35" t="s">
        <v>406</v>
      </c>
      <c r="C169" s="33" t="s">
        <v>72</v>
      </c>
      <c r="D169" s="33" t="s">
        <v>70</v>
      </c>
      <c r="E169" s="33" t="s">
        <v>71</v>
      </c>
      <c r="F169" s="33" t="s">
        <v>71</v>
      </c>
      <c r="G169" s="33" t="s">
        <v>70</v>
      </c>
      <c r="H169" s="33" t="s">
        <v>70</v>
      </c>
      <c r="I169" s="33"/>
      <c r="J169" s="33" t="s">
        <v>726</v>
      </c>
      <c r="K169" s="33" t="s">
        <v>1559</v>
      </c>
      <c r="L169" s="33" t="s">
        <v>987</v>
      </c>
      <c r="M169" s="33" t="s">
        <v>988</v>
      </c>
      <c r="N169" s="92"/>
      <c r="O169" s="92"/>
      <c r="P169" s="92" t="s">
        <v>1137</v>
      </c>
      <c r="Q169" s="92"/>
      <c r="R169" s="137"/>
      <c r="S169" s="139"/>
      <c r="T169" s="138" t="s">
        <v>1268</v>
      </c>
      <c r="U169" s="139" t="s">
        <v>825</v>
      </c>
      <c r="V169" s="139"/>
      <c r="W169" s="139"/>
      <c r="X169" s="139"/>
      <c r="Y169" s="139"/>
      <c r="Z169" s="139"/>
      <c r="AA169" s="139"/>
      <c r="AB169" s="139"/>
      <c r="AC169" s="139"/>
      <c r="AD169" s="137" t="s">
        <v>839</v>
      </c>
      <c r="AE169" s="137" t="s">
        <v>839</v>
      </c>
      <c r="AF169" s="137" t="s">
        <v>839</v>
      </c>
      <c r="AG169" s="137"/>
      <c r="AH169" s="137"/>
      <c r="AI169" s="137" t="s">
        <v>839</v>
      </c>
      <c r="AJ169" s="137"/>
      <c r="AK169" s="137" t="s">
        <v>839</v>
      </c>
      <c r="AL169" s="137" t="s">
        <v>839</v>
      </c>
      <c r="AM169" s="137"/>
      <c r="AN169" s="137" t="s">
        <v>839</v>
      </c>
      <c r="AO169" s="137" t="s">
        <v>839</v>
      </c>
      <c r="AP169" s="137"/>
      <c r="AQ169" s="137" t="s">
        <v>839</v>
      </c>
      <c r="AR169" s="137" t="s">
        <v>839</v>
      </c>
      <c r="AS169" s="137"/>
      <c r="AT169" s="137" t="s">
        <v>839</v>
      </c>
      <c r="AU169" s="137" t="s">
        <v>839</v>
      </c>
      <c r="AV169" s="137" t="s">
        <v>839</v>
      </c>
      <c r="AW169" s="137" t="s">
        <v>839</v>
      </c>
      <c r="AX169" s="33"/>
      <c r="AY169" s="33"/>
      <c r="AZ169" s="33"/>
      <c r="BA169" s="33"/>
      <c r="BB169" s="33"/>
      <c r="BC169" s="33"/>
      <c r="BD169" s="33"/>
      <c r="BE169" s="33"/>
      <c r="BF169" s="33" t="s">
        <v>73</v>
      </c>
      <c r="BG169" s="33"/>
      <c r="BH169" s="33"/>
      <c r="BI169" s="33">
        <v>1.08218795663685</v>
      </c>
      <c r="BJ169" s="33">
        <v>-2.0391308513067701</v>
      </c>
      <c r="BK169" s="33">
        <v>0</v>
      </c>
      <c r="BL169" s="33">
        <v>0</v>
      </c>
      <c r="BM169" s="33">
        <v>0</v>
      </c>
      <c r="BN169" s="33">
        <v>0</v>
      </c>
      <c r="BO169" s="33">
        <v>0</v>
      </c>
      <c r="BP169" s="33"/>
    </row>
    <row r="170" spans="1:68" s="37" customFormat="1" ht="72" hidden="1" customHeight="1">
      <c r="A170" s="104" t="s">
        <v>409</v>
      </c>
      <c r="B170" s="35" t="s">
        <v>408</v>
      </c>
      <c r="C170" s="33" t="s">
        <v>70</v>
      </c>
      <c r="D170" s="33" t="s">
        <v>70</v>
      </c>
      <c r="E170" s="33" t="s">
        <v>70</v>
      </c>
      <c r="F170" s="33" t="s">
        <v>70</v>
      </c>
      <c r="G170" s="33" t="s">
        <v>70</v>
      </c>
      <c r="H170" s="33" t="s">
        <v>70</v>
      </c>
      <c r="I170" s="33"/>
      <c r="J170" s="33" t="s">
        <v>727</v>
      </c>
      <c r="K170" s="33"/>
      <c r="L170" s="33"/>
      <c r="M170" s="33"/>
      <c r="N170" s="92"/>
      <c r="O170" s="92"/>
      <c r="P170" s="92"/>
      <c r="Q170" s="92"/>
      <c r="R170" s="12"/>
      <c r="S170" s="28"/>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33"/>
      <c r="AY170" s="33"/>
      <c r="AZ170" s="33"/>
      <c r="BA170" s="33"/>
      <c r="BB170" s="33"/>
      <c r="BC170" s="33"/>
      <c r="BD170" s="33"/>
      <c r="BE170" s="33"/>
      <c r="BF170" s="33" t="s">
        <v>76</v>
      </c>
      <c r="BG170" s="33"/>
      <c r="BH170" s="33">
        <v>1</v>
      </c>
      <c r="BI170" s="33">
        <v>0.66916738220682104</v>
      </c>
      <c r="BJ170" s="33">
        <v>0.91371209024649003</v>
      </c>
      <c r="BK170" s="33">
        <v>0</v>
      </c>
      <c r="BL170" s="33">
        <v>0</v>
      </c>
      <c r="BM170" s="33">
        <v>0</v>
      </c>
      <c r="BN170" s="33">
        <v>0</v>
      </c>
      <c r="BO170" s="33">
        <v>0</v>
      </c>
      <c r="BP170" s="33"/>
    </row>
    <row r="171" spans="1:68" s="37" customFormat="1" ht="72" hidden="1" customHeight="1">
      <c r="A171" s="104" t="s">
        <v>411</v>
      </c>
      <c r="B171" s="35" t="s">
        <v>410</v>
      </c>
      <c r="C171" s="33" t="s">
        <v>70</v>
      </c>
      <c r="D171" s="33" t="s">
        <v>70</v>
      </c>
      <c r="E171" s="33" t="s">
        <v>71</v>
      </c>
      <c r="F171" s="33" t="s">
        <v>71</v>
      </c>
      <c r="G171" s="33" t="s">
        <v>72</v>
      </c>
      <c r="H171" s="33" t="s">
        <v>70</v>
      </c>
      <c r="I171" s="33"/>
      <c r="J171" s="33" t="s">
        <v>728</v>
      </c>
      <c r="K171" s="33"/>
      <c r="L171" s="33"/>
      <c r="M171" s="33"/>
      <c r="N171" s="92"/>
      <c r="O171" s="92"/>
      <c r="P171" s="92"/>
      <c r="Q171" s="92"/>
      <c r="R171" s="12"/>
      <c r="S171" s="28"/>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33"/>
      <c r="AY171" s="33"/>
      <c r="AZ171" s="33"/>
      <c r="BA171" s="33"/>
      <c r="BB171" s="33"/>
      <c r="BC171" s="33"/>
      <c r="BD171" s="33"/>
      <c r="BE171" s="33"/>
      <c r="BF171" s="33" t="s">
        <v>76</v>
      </c>
      <c r="BG171" s="33"/>
      <c r="BH171" s="33"/>
      <c r="BI171" s="33">
        <v>0.85190340352799798</v>
      </c>
      <c r="BJ171" s="33">
        <v>-1.3235958235627201</v>
      </c>
      <c r="BK171" s="33">
        <v>0</v>
      </c>
      <c r="BL171" s="33">
        <v>0</v>
      </c>
      <c r="BM171" s="33">
        <v>0</v>
      </c>
      <c r="BN171" s="33">
        <v>0</v>
      </c>
      <c r="BO171" s="33">
        <v>0</v>
      </c>
      <c r="BP171" s="33"/>
    </row>
    <row r="172" spans="1:68" s="37" customFormat="1" ht="72" customHeight="1">
      <c r="A172" s="104" t="s">
        <v>413</v>
      </c>
      <c r="B172" s="35" t="s">
        <v>412</v>
      </c>
      <c r="C172" s="33" t="s">
        <v>72</v>
      </c>
      <c r="D172" s="33" t="s">
        <v>72</v>
      </c>
      <c r="E172" s="33" t="s">
        <v>70</v>
      </c>
      <c r="F172" s="33" t="s">
        <v>70</v>
      </c>
      <c r="G172" s="33" t="s">
        <v>72</v>
      </c>
      <c r="H172" s="33" t="s">
        <v>70</v>
      </c>
      <c r="I172" s="33"/>
      <c r="J172" s="33" t="s">
        <v>729</v>
      </c>
      <c r="K172" s="33" t="s">
        <v>844</v>
      </c>
      <c r="L172" s="33" t="s">
        <v>989</v>
      </c>
      <c r="M172" s="33" t="s">
        <v>990</v>
      </c>
      <c r="N172" s="92" t="s">
        <v>1026</v>
      </c>
      <c r="O172" s="92" t="s">
        <v>1119</v>
      </c>
      <c r="P172" s="92" t="s">
        <v>1138</v>
      </c>
      <c r="Q172" s="92"/>
      <c r="R172" s="137"/>
      <c r="S172" s="139">
        <v>311</v>
      </c>
      <c r="T172" s="139" t="s">
        <v>825</v>
      </c>
      <c r="U172" s="139" t="s">
        <v>829</v>
      </c>
      <c r="V172" s="139" t="s">
        <v>1208</v>
      </c>
      <c r="W172" s="139"/>
      <c r="X172" s="139"/>
      <c r="Y172" s="139"/>
      <c r="Z172" s="139" t="s">
        <v>829</v>
      </c>
      <c r="AA172" s="139"/>
      <c r="AB172" s="139"/>
      <c r="AC172" s="139"/>
      <c r="AD172" s="137" t="s">
        <v>839</v>
      </c>
      <c r="AE172" s="137" t="s">
        <v>839</v>
      </c>
      <c r="AF172" s="137" t="s">
        <v>839</v>
      </c>
      <c r="AG172" s="137">
        <v>150</v>
      </c>
      <c r="AH172" s="137">
        <v>100</v>
      </c>
      <c r="AI172" s="137" t="s">
        <v>1467</v>
      </c>
      <c r="AJ172" s="137" t="s">
        <v>1468</v>
      </c>
      <c r="AK172" s="137" t="s">
        <v>1205</v>
      </c>
      <c r="AL172" s="137" t="s">
        <v>1205</v>
      </c>
      <c r="AM172" s="137" t="s">
        <v>1494</v>
      </c>
      <c r="AN172" s="137" t="s">
        <v>1196</v>
      </c>
      <c r="AO172" s="137" t="s">
        <v>1516</v>
      </c>
      <c r="AP172" s="137"/>
      <c r="AQ172" s="137" t="s">
        <v>1360</v>
      </c>
      <c r="AR172" s="137" t="s">
        <v>1516</v>
      </c>
      <c r="AS172" s="137"/>
      <c r="AT172" s="137" t="s">
        <v>1360</v>
      </c>
      <c r="AU172" s="137" t="s">
        <v>1251</v>
      </c>
      <c r="AV172" s="137" t="s">
        <v>1595</v>
      </c>
      <c r="AW172" s="137" t="s">
        <v>1386</v>
      </c>
      <c r="AX172" s="33"/>
      <c r="AY172" s="33"/>
      <c r="AZ172" s="33"/>
      <c r="BA172" s="33"/>
      <c r="BB172" s="33"/>
      <c r="BC172" s="33"/>
      <c r="BD172" s="33"/>
      <c r="BE172" s="33"/>
      <c r="BF172" s="33" t="s">
        <v>73</v>
      </c>
      <c r="BG172" s="33">
        <v>0.30102999566398098</v>
      </c>
      <c r="BH172" s="33">
        <v>0.60205999132796195</v>
      </c>
      <c r="BI172" s="33">
        <v>1.03407545236193</v>
      </c>
      <c r="BJ172" s="33"/>
      <c r="BK172" s="33">
        <v>0</v>
      </c>
      <c r="BL172" s="33">
        <v>0</v>
      </c>
      <c r="BM172" s="33">
        <v>0</v>
      </c>
      <c r="BN172" s="33">
        <v>0</v>
      </c>
      <c r="BO172" s="33">
        <v>0</v>
      </c>
      <c r="BP172" s="33"/>
    </row>
    <row r="173" spans="1:68" s="30" customFormat="1" ht="72" customHeight="1">
      <c r="A173" s="43" t="s">
        <v>415</v>
      </c>
      <c r="B173" s="44" t="s">
        <v>414</v>
      </c>
      <c r="C173" s="30" t="s">
        <v>70</v>
      </c>
      <c r="D173" s="30" t="s">
        <v>70</v>
      </c>
      <c r="E173" s="30" t="s">
        <v>71</v>
      </c>
      <c r="F173" s="30" t="s">
        <v>71</v>
      </c>
      <c r="G173" s="30" t="s">
        <v>70</v>
      </c>
      <c r="H173" s="30" t="s">
        <v>70</v>
      </c>
      <c r="J173" s="30" t="s">
        <v>730</v>
      </c>
      <c r="K173" s="30" t="s">
        <v>844</v>
      </c>
      <c r="L173" s="30" t="s">
        <v>991</v>
      </c>
      <c r="M173" s="30" t="s">
        <v>992</v>
      </c>
      <c r="N173" s="94" t="s">
        <v>1026</v>
      </c>
      <c r="O173" s="94" t="s">
        <v>1037</v>
      </c>
      <c r="P173" s="94" t="s">
        <v>1139</v>
      </c>
      <c r="Q173" s="94"/>
      <c r="R173" s="141"/>
      <c r="S173" s="142">
        <v>198</v>
      </c>
      <c r="T173" s="142" t="s">
        <v>829</v>
      </c>
      <c r="U173" s="142" t="s">
        <v>825</v>
      </c>
      <c r="V173" s="142"/>
      <c r="W173" s="142"/>
      <c r="X173" s="142"/>
      <c r="Y173" s="142"/>
      <c r="Z173" s="142"/>
      <c r="AA173" s="142"/>
      <c r="AB173" s="142"/>
      <c r="AC173" s="142"/>
      <c r="AD173" s="141" t="s">
        <v>1154</v>
      </c>
      <c r="AE173" s="141"/>
      <c r="AF173" s="141"/>
      <c r="AG173" s="141"/>
      <c r="AH173" s="141"/>
      <c r="AI173" s="141" t="s">
        <v>1154</v>
      </c>
      <c r="AJ173" s="141"/>
      <c r="AK173" s="141"/>
      <c r="AL173" s="141" t="s">
        <v>1154</v>
      </c>
      <c r="AM173" s="141"/>
      <c r="AN173" s="141"/>
      <c r="AO173" s="141"/>
      <c r="AP173" s="141"/>
      <c r="AQ173" s="141"/>
      <c r="AR173" s="141"/>
      <c r="AS173" s="141"/>
      <c r="AT173" s="141"/>
      <c r="AU173" s="141" t="s">
        <v>1253</v>
      </c>
      <c r="AV173" s="141" t="s">
        <v>1584</v>
      </c>
      <c r="AW173" s="141" t="s">
        <v>1594</v>
      </c>
      <c r="AZ173" s="30" t="s">
        <v>774</v>
      </c>
      <c r="BA173" s="45" t="s">
        <v>775</v>
      </c>
      <c r="BF173" s="30" t="s">
        <v>73</v>
      </c>
      <c r="BI173" s="30">
        <v>1.1636701368281599</v>
      </c>
      <c r="BJ173" s="30">
        <v>0.470620252729406</v>
      </c>
      <c r="BK173" s="30">
        <v>0</v>
      </c>
      <c r="BL173" s="30">
        <v>1</v>
      </c>
      <c r="BM173" s="30">
        <v>1</v>
      </c>
      <c r="BN173" s="30">
        <v>0</v>
      </c>
      <c r="BO173" s="30">
        <v>0</v>
      </c>
      <c r="BP173" s="30" t="s">
        <v>534</v>
      </c>
    </row>
    <row r="174" spans="1:68" s="37" customFormat="1" ht="72" hidden="1" customHeight="1">
      <c r="A174" s="103" t="s">
        <v>417</v>
      </c>
      <c r="B174" s="35" t="s">
        <v>416</v>
      </c>
      <c r="C174" s="36" t="s">
        <v>70</v>
      </c>
      <c r="D174" s="36" t="s">
        <v>70</v>
      </c>
      <c r="E174" s="36" t="s">
        <v>71</v>
      </c>
      <c r="F174" s="36" t="s">
        <v>71</v>
      </c>
      <c r="G174" s="36" t="s">
        <v>70</v>
      </c>
      <c r="H174" s="36" t="s">
        <v>70</v>
      </c>
      <c r="I174" s="36"/>
      <c r="J174" s="36" t="s">
        <v>731</v>
      </c>
      <c r="K174" s="36"/>
      <c r="L174" s="36"/>
      <c r="M174" s="36"/>
      <c r="N174" s="90"/>
      <c r="O174" s="90"/>
      <c r="P174" s="90"/>
      <c r="Q174" s="90"/>
      <c r="R174" s="15"/>
      <c r="S174" s="1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15"/>
      <c r="AX174" s="36"/>
      <c r="AY174" s="36"/>
      <c r="AZ174" s="36"/>
      <c r="BA174" s="36"/>
      <c r="BB174" s="36"/>
      <c r="BC174" s="36"/>
      <c r="BD174" s="36"/>
      <c r="BE174" s="36"/>
      <c r="BF174" s="36" t="s">
        <v>76</v>
      </c>
      <c r="BG174" s="36"/>
      <c r="BH174" s="36"/>
      <c r="BI174" s="36">
        <v>0.630840142825287</v>
      </c>
      <c r="BJ174" s="36">
        <v>0.82602970523080299</v>
      </c>
      <c r="BK174" s="36">
        <v>0</v>
      </c>
      <c r="BL174" s="36">
        <v>0</v>
      </c>
      <c r="BM174" s="36">
        <v>0</v>
      </c>
      <c r="BN174" s="36">
        <v>0</v>
      </c>
      <c r="BO174" s="36">
        <v>0</v>
      </c>
      <c r="BP174" s="36"/>
    </row>
    <row r="175" spans="1:68" s="37" customFormat="1" ht="72" hidden="1" customHeight="1">
      <c r="A175" s="104" t="s">
        <v>419</v>
      </c>
      <c r="B175" s="35" t="s">
        <v>418</v>
      </c>
      <c r="C175" s="33" t="s">
        <v>71</v>
      </c>
      <c r="D175" s="33" t="s">
        <v>71</v>
      </c>
      <c r="E175" s="33" t="s">
        <v>71</v>
      </c>
      <c r="F175" s="33" t="s">
        <v>71</v>
      </c>
      <c r="G175" s="33" t="s">
        <v>72</v>
      </c>
      <c r="H175" s="33" t="s">
        <v>70</v>
      </c>
      <c r="I175" s="33" t="s">
        <v>72</v>
      </c>
      <c r="J175" s="33" t="s">
        <v>732</v>
      </c>
      <c r="K175" s="33"/>
      <c r="L175" s="33"/>
      <c r="M175" s="33"/>
      <c r="N175" s="92"/>
      <c r="O175" s="92"/>
      <c r="P175" s="92"/>
      <c r="Q175" s="92"/>
      <c r="R175" s="12"/>
      <c r="S175" s="28"/>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33"/>
      <c r="AY175" s="33"/>
      <c r="AZ175" s="33"/>
      <c r="BA175" s="33"/>
      <c r="BB175" s="33"/>
      <c r="BC175" s="33"/>
      <c r="BD175" s="33"/>
      <c r="BE175" s="33"/>
      <c r="BF175" s="33" t="s">
        <v>76</v>
      </c>
      <c r="BG175" s="33">
        <v>1</v>
      </c>
      <c r="BH175" s="33">
        <v>1</v>
      </c>
      <c r="BI175" s="33">
        <v>0.63974997722839799</v>
      </c>
      <c r="BJ175" s="33">
        <v>1.2557393792778</v>
      </c>
      <c r="BK175" s="33">
        <v>0</v>
      </c>
      <c r="BL175" s="33">
        <v>0</v>
      </c>
      <c r="BM175" s="33">
        <v>0</v>
      </c>
      <c r="BN175" s="33">
        <v>0</v>
      </c>
      <c r="BO175" s="33">
        <v>0</v>
      </c>
      <c r="BP175" s="33"/>
    </row>
    <row r="176" spans="1:68" s="37" customFormat="1" ht="72" hidden="1" customHeight="1">
      <c r="A176" s="104" t="s">
        <v>421</v>
      </c>
      <c r="B176" s="35" t="s">
        <v>420</v>
      </c>
      <c r="C176" s="33" t="s">
        <v>72</v>
      </c>
      <c r="D176" s="33" t="s">
        <v>72</v>
      </c>
      <c r="E176" s="33" t="s">
        <v>71</v>
      </c>
      <c r="F176" s="33" t="s">
        <v>71</v>
      </c>
      <c r="G176" s="33" t="s">
        <v>70</v>
      </c>
      <c r="H176" s="33" t="s">
        <v>70</v>
      </c>
      <c r="I176" s="33"/>
      <c r="J176" s="33" t="s">
        <v>733</v>
      </c>
      <c r="K176" s="33"/>
      <c r="L176" s="33"/>
      <c r="M176" s="33"/>
      <c r="N176" s="92"/>
      <c r="O176" s="92"/>
      <c r="P176" s="92"/>
      <c r="Q176" s="92"/>
      <c r="R176" s="12"/>
      <c r="S176" s="28"/>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33"/>
      <c r="AY176" s="33"/>
      <c r="AZ176" s="33"/>
      <c r="BA176" s="33"/>
      <c r="BB176" s="33"/>
      <c r="BC176" s="33"/>
      <c r="BD176" s="33"/>
      <c r="BE176" s="33"/>
      <c r="BF176" s="33" t="s">
        <v>76</v>
      </c>
      <c r="BG176" s="33"/>
      <c r="BH176" s="33"/>
      <c r="BI176" s="33">
        <v>1.81955539718232</v>
      </c>
      <c r="BJ176" s="33"/>
      <c r="BK176" s="33">
        <v>0</v>
      </c>
      <c r="BL176" s="33">
        <v>0</v>
      </c>
      <c r="BM176" s="33">
        <v>0</v>
      </c>
      <c r="BN176" s="33">
        <v>0</v>
      </c>
      <c r="BO176" s="33">
        <v>0</v>
      </c>
      <c r="BP176" s="33"/>
    </row>
    <row r="177" spans="1:68" s="37" customFormat="1" ht="72" hidden="1" customHeight="1">
      <c r="A177" s="104" t="s">
        <v>423</v>
      </c>
      <c r="B177" s="35" t="s">
        <v>422</v>
      </c>
      <c r="C177" s="33" t="s">
        <v>70</v>
      </c>
      <c r="D177" s="33" t="s">
        <v>70</v>
      </c>
      <c r="E177" s="33" t="s">
        <v>71</v>
      </c>
      <c r="F177" s="33" t="s">
        <v>71</v>
      </c>
      <c r="G177" s="33" t="s">
        <v>70</v>
      </c>
      <c r="H177" s="33" t="s">
        <v>70</v>
      </c>
      <c r="I177" s="33"/>
      <c r="J177" s="33" t="s">
        <v>734</v>
      </c>
      <c r="K177" s="33"/>
      <c r="L177" s="33"/>
      <c r="M177" s="33"/>
      <c r="N177" s="92"/>
      <c r="O177" s="92"/>
      <c r="P177" s="92"/>
      <c r="Q177" s="92"/>
      <c r="R177" s="12"/>
      <c r="S177" s="28"/>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33"/>
      <c r="AY177" s="33"/>
      <c r="AZ177" s="33"/>
      <c r="BA177" s="33"/>
      <c r="BB177" s="33"/>
      <c r="BC177" s="33"/>
      <c r="BD177" s="33"/>
      <c r="BE177" s="33"/>
      <c r="BF177" s="33" t="s">
        <v>76</v>
      </c>
      <c r="BG177" s="33"/>
      <c r="BH177" s="33"/>
      <c r="BI177" s="33">
        <v>0.87124038634826595</v>
      </c>
      <c r="BJ177" s="33">
        <v>1.64866760037362</v>
      </c>
      <c r="BK177" s="33">
        <v>0</v>
      </c>
      <c r="BL177" s="33">
        <v>0</v>
      </c>
      <c r="BM177" s="33">
        <v>0</v>
      </c>
      <c r="BN177" s="33">
        <v>0</v>
      </c>
      <c r="BO177" s="33">
        <v>0</v>
      </c>
      <c r="BP177" s="33"/>
    </row>
    <row r="178" spans="1:68" s="41" customFormat="1" ht="72" hidden="1" customHeight="1">
      <c r="A178" s="105" t="s">
        <v>425</v>
      </c>
      <c r="B178" s="38" t="s">
        <v>424</v>
      </c>
      <c r="C178" s="39" t="s">
        <v>70</v>
      </c>
      <c r="D178" s="39" t="s">
        <v>70</v>
      </c>
      <c r="E178" s="39" t="s">
        <v>71</v>
      </c>
      <c r="F178" s="39" t="s">
        <v>71</v>
      </c>
      <c r="G178" s="39" t="s">
        <v>72</v>
      </c>
      <c r="H178" s="39" t="s">
        <v>70</v>
      </c>
      <c r="I178" s="39"/>
      <c r="J178" s="39" t="s">
        <v>735</v>
      </c>
      <c r="K178" s="39"/>
      <c r="L178" s="39"/>
      <c r="M178" s="39"/>
      <c r="N178" s="93"/>
      <c r="O178" s="93"/>
      <c r="P178" s="93"/>
      <c r="Q178" s="93"/>
      <c r="R178" s="16"/>
      <c r="S178" s="116"/>
      <c r="T178" s="16"/>
      <c r="U178" s="16"/>
      <c r="V178" s="16"/>
      <c r="W178" s="16"/>
      <c r="X178" s="16"/>
      <c r="Y178" s="16"/>
      <c r="Z178" s="16"/>
      <c r="AA178" s="16"/>
      <c r="AB178" s="16"/>
      <c r="AC178" s="16"/>
      <c r="AD178" s="16"/>
      <c r="AE178" s="16"/>
      <c r="AF178" s="16"/>
      <c r="AG178" s="16"/>
      <c r="AH178" s="16"/>
      <c r="AI178" s="16"/>
      <c r="AJ178" s="16"/>
      <c r="AK178" s="16"/>
      <c r="AL178" s="16"/>
      <c r="AM178" s="16"/>
      <c r="AN178" s="16"/>
      <c r="AO178" s="16"/>
      <c r="AP178" s="16"/>
      <c r="AQ178" s="16"/>
      <c r="AR178" s="16"/>
      <c r="AS178" s="16"/>
      <c r="AT178" s="16"/>
      <c r="AU178" s="16"/>
      <c r="AV178" s="16"/>
      <c r="AW178" s="16"/>
      <c r="AX178" s="39"/>
      <c r="AY178" s="39"/>
      <c r="AZ178" s="39"/>
      <c r="BA178" s="39"/>
      <c r="BB178" s="29" t="s">
        <v>833</v>
      </c>
      <c r="BC178" s="42" t="s">
        <v>820</v>
      </c>
      <c r="BD178" s="39"/>
      <c r="BE178" s="39"/>
      <c r="BF178" s="39" t="s">
        <v>76</v>
      </c>
      <c r="BG178" s="39"/>
      <c r="BH178" s="39"/>
      <c r="BI178" s="39">
        <v>0.42924706075018898</v>
      </c>
      <c r="BJ178" s="39">
        <v>-3.1012887156115698</v>
      </c>
      <c r="BK178" s="39">
        <v>0</v>
      </c>
      <c r="BL178" s="39">
        <v>0</v>
      </c>
      <c r="BM178" s="39">
        <v>0</v>
      </c>
      <c r="BN178" s="39">
        <v>1</v>
      </c>
      <c r="BO178" s="39">
        <v>0</v>
      </c>
      <c r="BP178" s="39"/>
    </row>
    <row r="179" spans="1:68" s="37" customFormat="1" ht="72" hidden="1" customHeight="1">
      <c r="A179" s="104" t="s">
        <v>427</v>
      </c>
      <c r="B179" s="35" t="s">
        <v>426</v>
      </c>
      <c r="C179" s="33" t="s">
        <v>70</v>
      </c>
      <c r="D179" s="33" t="s">
        <v>70</v>
      </c>
      <c r="E179" s="33" t="s">
        <v>71</v>
      </c>
      <c r="F179" s="33" t="s">
        <v>71</v>
      </c>
      <c r="G179" s="33" t="s">
        <v>72</v>
      </c>
      <c r="H179" s="33" t="s">
        <v>70</v>
      </c>
      <c r="I179" s="33"/>
      <c r="J179" s="33" t="s">
        <v>736</v>
      </c>
      <c r="K179" s="33"/>
      <c r="L179" s="33"/>
      <c r="M179" s="33"/>
      <c r="N179" s="92"/>
      <c r="O179" s="92"/>
      <c r="P179" s="92"/>
      <c r="Q179" s="92"/>
      <c r="R179" s="12"/>
      <c r="S179" s="28"/>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33"/>
      <c r="AY179" s="33"/>
      <c r="AZ179" s="33"/>
      <c r="BA179" s="33"/>
      <c r="BB179" s="33"/>
      <c r="BC179" s="33"/>
      <c r="BD179" s="33"/>
      <c r="BE179" s="33"/>
      <c r="BF179" s="33" t="s">
        <v>76</v>
      </c>
      <c r="BG179" s="33">
        <v>1.6020599913279601</v>
      </c>
      <c r="BH179" s="33">
        <v>1</v>
      </c>
      <c r="BI179" s="33">
        <v>1.6161144508814</v>
      </c>
      <c r="BJ179" s="33">
        <v>-0.57626454509781899</v>
      </c>
      <c r="BK179" s="33">
        <v>0</v>
      </c>
      <c r="BL179" s="33">
        <v>0</v>
      </c>
      <c r="BM179" s="33">
        <v>0</v>
      </c>
      <c r="BN179" s="33">
        <v>0</v>
      </c>
      <c r="BO179" s="33">
        <v>0</v>
      </c>
      <c r="BP179" s="33"/>
    </row>
    <row r="180" spans="1:68" s="37" customFormat="1" ht="72" hidden="1" customHeight="1">
      <c r="A180" s="104" t="s">
        <v>429</v>
      </c>
      <c r="B180" s="35" t="s">
        <v>428</v>
      </c>
      <c r="C180" s="33" t="s">
        <v>70</v>
      </c>
      <c r="D180" s="33" t="s">
        <v>70</v>
      </c>
      <c r="E180" s="33" t="s">
        <v>71</v>
      </c>
      <c r="F180" s="33" t="s">
        <v>71</v>
      </c>
      <c r="G180" s="33" t="s">
        <v>70</v>
      </c>
      <c r="H180" s="33" t="s">
        <v>70</v>
      </c>
      <c r="I180" s="33"/>
      <c r="J180" s="33" t="s">
        <v>737</v>
      </c>
      <c r="K180" s="33"/>
      <c r="L180" s="33"/>
      <c r="M180" s="33"/>
      <c r="N180" s="92"/>
      <c r="O180" s="92"/>
      <c r="P180" s="92"/>
      <c r="Q180" s="92"/>
      <c r="R180" s="12"/>
      <c r="S180" s="28"/>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33"/>
      <c r="AY180" s="33"/>
      <c r="AZ180" s="33"/>
      <c r="BA180" s="33"/>
      <c r="BB180" s="33"/>
      <c r="BC180" s="33"/>
      <c r="BD180" s="33"/>
      <c r="BE180" s="33"/>
      <c r="BF180" s="33" t="s">
        <v>76</v>
      </c>
      <c r="BG180" s="33">
        <v>1</v>
      </c>
      <c r="BH180" s="33"/>
      <c r="BI180" s="33">
        <v>0.52236357033368597</v>
      </c>
      <c r="BJ180" s="33">
        <v>1.9548756796309401</v>
      </c>
      <c r="BK180" s="33">
        <v>0</v>
      </c>
      <c r="BL180" s="33">
        <v>0</v>
      </c>
      <c r="BM180" s="33">
        <v>0</v>
      </c>
      <c r="BN180" s="33">
        <v>0</v>
      </c>
      <c r="BO180" s="33">
        <v>0</v>
      </c>
      <c r="BP180" s="33"/>
    </row>
    <row r="181" spans="1:68" s="41" customFormat="1" ht="72" hidden="1" customHeight="1">
      <c r="A181" s="105" t="s">
        <v>431</v>
      </c>
      <c r="B181" s="38" t="s">
        <v>430</v>
      </c>
      <c r="C181" s="39" t="s">
        <v>70</v>
      </c>
      <c r="D181" s="39" t="s">
        <v>70</v>
      </c>
      <c r="E181" s="39" t="s">
        <v>71</v>
      </c>
      <c r="F181" s="39" t="s">
        <v>71</v>
      </c>
      <c r="G181" s="39" t="s">
        <v>72</v>
      </c>
      <c r="H181" s="39" t="s">
        <v>70</v>
      </c>
      <c r="I181" s="39"/>
      <c r="J181" s="39" t="s">
        <v>738</v>
      </c>
      <c r="K181" s="39"/>
      <c r="L181" s="39"/>
      <c r="M181" s="39"/>
      <c r="N181" s="93"/>
      <c r="O181" s="93"/>
      <c r="P181" s="93"/>
      <c r="Q181" s="93"/>
      <c r="R181" s="16"/>
      <c r="S181" s="116"/>
      <c r="T181" s="16"/>
      <c r="U181" s="16"/>
      <c r="V181" s="16"/>
      <c r="W181" s="16"/>
      <c r="X181" s="16"/>
      <c r="Y181" s="16"/>
      <c r="Z181" s="16"/>
      <c r="AA181" s="16"/>
      <c r="AB181" s="16"/>
      <c r="AC181" s="16"/>
      <c r="AD181" s="16"/>
      <c r="AE181" s="16"/>
      <c r="AF181" s="16"/>
      <c r="AG181" s="16"/>
      <c r="AH181" s="16"/>
      <c r="AI181" s="16"/>
      <c r="AJ181" s="16"/>
      <c r="AK181" s="16"/>
      <c r="AL181" s="16"/>
      <c r="AM181" s="16"/>
      <c r="AN181" s="16"/>
      <c r="AO181" s="16"/>
      <c r="AP181" s="16"/>
      <c r="AQ181" s="16"/>
      <c r="AR181" s="16"/>
      <c r="AS181" s="16"/>
      <c r="AT181" s="16"/>
      <c r="AU181" s="16"/>
      <c r="AV181" s="16"/>
      <c r="AW181" s="16"/>
      <c r="AX181" s="39"/>
      <c r="AY181" s="39"/>
      <c r="AZ181" s="39"/>
      <c r="BA181" s="39"/>
      <c r="BB181" s="39" t="s">
        <v>821</v>
      </c>
      <c r="BC181" s="42" t="s">
        <v>805</v>
      </c>
      <c r="BD181" s="39"/>
      <c r="BE181" s="39"/>
      <c r="BF181" s="39" t="s">
        <v>76</v>
      </c>
      <c r="BG181" s="39">
        <v>1.6020599913279601</v>
      </c>
      <c r="BH181" s="39">
        <v>1</v>
      </c>
      <c r="BI181" s="39">
        <v>1.43355505612064</v>
      </c>
      <c r="BJ181" s="39">
        <v>-2.1084580367503398</v>
      </c>
      <c r="BK181" s="39">
        <v>0</v>
      </c>
      <c r="BL181" s="39">
        <v>0</v>
      </c>
      <c r="BM181" s="39">
        <v>0</v>
      </c>
      <c r="BN181" s="39">
        <v>1</v>
      </c>
      <c r="BO181" s="39">
        <v>0</v>
      </c>
      <c r="BP181" s="39"/>
    </row>
    <row r="182" spans="1:68" s="41" customFormat="1" ht="72" hidden="1" customHeight="1">
      <c r="A182" s="105" t="s">
        <v>433</v>
      </c>
      <c r="B182" s="38" t="s">
        <v>432</v>
      </c>
      <c r="C182" s="39" t="s">
        <v>70</v>
      </c>
      <c r="D182" s="39" t="s">
        <v>70</v>
      </c>
      <c r="E182" s="39" t="s">
        <v>71</v>
      </c>
      <c r="F182" s="39" t="s">
        <v>71</v>
      </c>
      <c r="G182" s="39" t="s">
        <v>72</v>
      </c>
      <c r="H182" s="39" t="s">
        <v>70</v>
      </c>
      <c r="I182" s="39"/>
      <c r="J182" s="39" t="s">
        <v>739</v>
      </c>
      <c r="K182" s="39"/>
      <c r="L182" s="39"/>
      <c r="M182" s="39"/>
      <c r="N182" s="93"/>
      <c r="O182" s="93"/>
      <c r="P182" s="93"/>
      <c r="Q182" s="93"/>
      <c r="R182" s="16"/>
      <c r="S182" s="116"/>
      <c r="T182" s="16"/>
      <c r="U182" s="16"/>
      <c r="V182" s="16"/>
      <c r="W182" s="16"/>
      <c r="X182" s="16"/>
      <c r="Y182" s="16"/>
      <c r="Z182" s="16"/>
      <c r="AA182" s="16"/>
      <c r="AB182" s="16"/>
      <c r="AC182" s="16"/>
      <c r="AD182" s="16"/>
      <c r="AE182" s="16"/>
      <c r="AF182" s="16"/>
      <c r="AG182" s="16"/>
      <c r="AH182" s="16"/>
      <c r="AI182" s="16"/>
      <c r="AJ182" s="16"/>
      <c r="AK182" s="16"/>
      <c r="AL182" s="16"/>
      <c r="AM182" s="16"/>
      <c r="AN182" s="16"/>
      <c r="AO182" s="16"/>
      <c r="AP182" s="16"/>
      <c r="AQ182" s="16"/>
      <c r="AR182" s="16"/>
      <c r="AS182" s="16"/>
      <c r="AT182" s="16"/>
      <c r="AU182" s="16"/>
      <c r="AV182" s="16"/>
      <c r="AW182" s="16"/>
      <c r="AX182" s="39"/>
      <c r="AY182" s="39"/>
      <c r="AZ182" s="39"/>
      <c r="BA182" s="39"/>
      <c r="BB182" s="39" t="s">
        <v>822</v>
      </c>
      <c r="BC182" s="42" t="s">
        <v>805</v>
      </c>
      <c r="BD182" s="39"/>
      <c r="BE182" s="39"/>
      <c r="BF182" s="39" t="s">
        <v>76</v>
      </c>
      <c r="BG182" s="39">
        <v>1</v>
      </c>
      <c r="BH182" s="39">
        <v>1.6020599913279601</v>
      </c>
      <c r="BI182" s="39">
        <v>0.86085460907674205</v>
      </c>
      <c r="BJ182" s="39">
        <v>1.8061440458282101E-2</v>
      </c>
      <c r="BK182" s="39">
        <v>0</v>
      </c>
      <c r="BL182" s="39">
        <v>0</v>
      </c>
      <c r="BM182" s="39">
        <v>0</v>
      </c>
      <c r="BN182" s="39">
        <v>1</v>
      </c>
      <c r="BO182" s="39">
        <v>0</v>
      </c>
      <c r="BP182" s="39"/>
    </row>
    <row r="183" spans="1:68" s="37" customFormat="1" ht="72" customHeight="1">
      <c r="A183" s="104" t="s">
        <v>435</v>
      </c>
      <c r="B183" s="35" t="s">
        <v>434</v>
      </c>
      <c r="C183" s="33" t="s">
        <v>70</v>
      </c>
      <c r="D183" s="33" t="s">
        <v>70</v>
      </c>
      <c r="E183" s="33" t="s">
        <v>70</v>
      </c>
      <c r="F183" s="33" t="s">
        <v>70</v>
      </c>
      <c r="G183" s="33" t="s">
        <v>70</v>
      </c>
      <c r="H183" s="33" t="s">
        <v>70</v>
      </c>
      <c r="I183" s="33"/>
      <c r="J183" s="33" t="s">
        <v>740</v>
      </c>
      <c r="K183" s="33" t="s">
        <v>837</v>
      </c>
      <c r="L183" s="33" t="s">
        <v>993</v>
      </c>
      <c r="M183" s="33"/>
      <c r="N183" s="92" t="s">
        <v>1026</v>
      </c>
      <c r="O183" s="92" t="s">
        <v>1026</v>
      </c>
      <c r="P183" s="92" t="s">
        <v>1140</v>
      </c>
      <c r="Q183" s="92"/>
      <c r="R183" s="137"/>
      <c r="S183" s="138"/>
      <c r="T183" s="138" t="s">
        <v>1265</v>
      </c>
      <c r="U183" s="139" t="s">
        <v>825</v>
      </c>
      <c r="V183" s="139"/>
      <c r="W183" s="139"/>
      <c r="X183" s="139"/>
      <c r="Y183" s="139"/>
      <c r="Z183" s="139"/>
      <c r="AA183" s="139"/>
      <c r="AB183" s="139"/>
      <c r="AC183" s="139"/>
      <c r="AD183" s="137" t="s">
        <v>839</v>
      </c>
      <c r="AE183" s="137" t="s">
        <v>839</v>
      </c>
      <c r="AF183" s="137" t="s">
        <v>839</v>
      </c>
      <c r="AG183" s="137"/>
      <c r="AH183" s="137"/>
      <c r="AI183" s="137" t="s">
        <v>839</v>
      </c>
      <c r="AJ183" s="137"/>
      <c r="AK183" s="137" t="s">
        <v>839</v>
      </c>
      <c r="AL183" s="137" t="s">
        <v>839</v>
      </c>
      <c r="AM183" s="137"/>
      <c r="AN183" s="137" t="s">
        <v>839</v>
      </c>
      <c r="AO183" s="137" t="s">
        <v>839</v>
      </c>
      <c r="AP183" s="137"/>
      <c r="AQ183" s="137" t="s">
        <v>839</v>
      </c>
      <c r="AR183" s="137" t="s">
        <v>839</v>
      </c>
      <c r="AS183" s="137"/>
      <c r="AT183" s="137" t="s">
        <v>839</v>
      </c>
      <c r="AU183" s="137" t="s">
        <v>113</v>
      </c>
      <c r="AV183" s="140" t="s">
        <v>113</v>
      </c>
      <c r="AW183" s="137" t="s">
        <v>113</v>
      </c>
      <c r="AX183" s="33"/>
      <c r="AY183" s="33"/>
      <c r="AZ183" s="33"/>
      <c r="BA183" s="33"/>
      <c r="BB183" s="33"/>
      <c r="BC183" s="33"/>
      <c r="BD183" s="33"/>
      <c r="BE183" s="33"/>
      <c r="BF183" s="33" t="s">
        <v>73</v>
      </c>
      <c r="BG183" s="33"/>
      <c r="BH183" s="33"/>
      <c r="BI183" s="33">
        <v>1.6104270352796899</v>
      </c>
      <c r="BJ183" s="33"/>
      <c r="BK183" s="33">
        <v>0</v>
      </c>
      <c r="BL183" s="33">
        <v>0</v>
      </c>
      <c r="BM183" s="33">
        <v>0</v>
      </c>
      <c r="BN183" s="33">
        <v>0</v>
      </c>
      <c r="BO183" s="33">
        <v>0</v>
      </c>
      <c r="BP183" s="33"/>
    </row>
    <row r="184" spans="1:68" s="37" customFormat="1" ht="72" customHeight="1">
      <c r="A184" s="104" t="s">
        <v>437</v>
      </c>
      <c r="B184" s="35" t="s">
        <v>436</v>
      </c>
      <c r="C184" s="33" t="s">
        <v>70</v>
      </c>
      <c r="D184" s="33" t="s">
        <v>70</v>
      </c>
      <c r="E184" s="33" t="s">
        <v>70</v>
      </c>
      <c r="F184" s="33" t="s">
        <v>70</v>
      </c>
      <c r="G184" s="33" t="s">
        <v>70</v>
      </c>
      <c r="H184" s="33" t="s">
        <v>70</v>
      </c>
      <c r="I184" s="33"/>
      <c r="J184" s="33" t="s">
        <v>741</v>
      </c>
      <c r="K184" s="33" t="s">
        <v>837</v>
      </c>
      <c r="L184" s="33" t="s">
        <v>994</v>
      </c>
      <c r="M184" s="33"/>
      <c r="N184" s="92" t="s">
        <v>1026</v>
      </c>
      <c r="O184" s="92" t="s">
        <v>1026</v>
      </c>
      <c r="P184" s="92" t="s">
        <v>1141</v>
      </c>
      <c r="Q184" s="92"/>
      <c r="R184" s="137"/>
      <c r="S184" s="138"/>
      <c r="T184" s="138" t="s">
        <v>1265</v>
      </c>
      <c r="U184" s="139" t="s">
        <v>825</v>
      </c>
      <c r="V184" s="139"/>
      <c r="W184" s="139"/>
      <c r="X184" s="139"/>
      <c r="Y184" s="139"/>
      <c r="Z184" s="139"/>
      <c r="AA184" s="139"/>
      <c r="AB184" s="139"/>
      <c r="AC184" s="139"/>
      <c r="AD184" s="137" t="s">
        <v>839</v>
      </c>
      <c r="AE184" s="137" t="s">
        <v>839</v>
      </c>
      <c r="AF184" s="137" t="s">
        <v>839</v>
      </c>
      <c r="AG184" s="137"/>
      <c r="AH184" s="137"/>
      <c r="AI184" s="137" t="s">
        <v>839</v>
      </c>
      <c r="AJ184" s="137"/>
      <c r="AK184" s="137" t="s">
        <v>839</v>
      </c>
      <c r="AL184" s="137" t="s">
        <v>839</v>
      </c>
      <c r="AM184" s="137"/>
      <c r="AN184" s="137" t="s">
        <v>839</v>
      </c>
      <c r="AO184" s="137" t="s">
        <v>839</v>
      </c>
      <c r="AP184" s="137"/>
      <c r="AQ184" s="137" t="s">
        <v>839</v>
      </c>
      <c r="AR184" s="137" t="s">
        <v>839</v>
      </c>
      <c r="AS184" s="137"/>
      <c r="AT184" s="137" t="s">
        <v>839</v>
      </c>
      <c r="AU184" s="137" t="s">
        <v>113</v>
      </c>
      <c r="AV184" s="140" t="s">
        <v>113</v>
      </c>
      <c r="AW184" s="137" t="s">
        <v>113</v>
      </c>
      <c r="AX184" s="33"/>
      <c r="AY184" s="33"/>
      <c r="AZ184" s="33"/>
      <c r="BA184" s="33"/>
      <c r="BB184" s="33"/>
      <c r="BC184" s="33"/>
      <c r="BD184" s="33"/>
      <c r="BE184" s="33"/>
      <c r="BF184" s="33" t="s">
        <v>73</v>
      </c>
      <c r="BG184" s="33"/>
      <c r="BH184" s="33"/>
      <c r="BI184" s="33">
        <v>1.0937691335801301</v>
      </c>
      <c r="BJ184" s="33"/>
      <c r="BK184" s="33">
        <v>0</v>
      </c>
      <c r="BL184" s="33">
        <v>0</v>
      </c>
      <c r="BM184" s="33">
        <v>0</v>
      </c>
      <c r="BN184" s="33">
        <v>0</v>
      </c>
      <c r="BO184" s="33">
        <v>0</v>
      </c>
      <c r="BP184" s="33" t="s">
        <v>532</v>
      </c>
    </row>
    <row r="185" spans="1:68" s="37" customFormat="1" ht="72" customHeight="1">
      <c r="A185" s="104" t="s">
        <v>439</v>
      </c>
      <c r="B185" s="35" t="s">
        <v>438</v>
      </c>
      <c r="C185" s="33" t="s">
        <v>70</v>
      </c>
      <c r="D185" s="33" t="s">
        <v>70</v>
      </c>
      <c r="E185" s="33" t="s">
        <v>71</v>
      </c>
      <c r="F185" s="33" t="s">
        <v>71</v>
      </c>
      <c r="G185" s="33" t="s">
        <v>72</v>
      </c>
      <c r="H185" s="33" t="s">
        <v>70</v>
      </c>
      <c r="I185" s="33"/>
      <c r="J185" s="33" t="s">
        <v>742</v>
      </c>
      <c r="K185" s="33" t="s">
        <v>844</v>
      </c>
      <c r="L185" s="33" t="s">
        <v>995</v>
      </c>
      <c r="M185" s="33" t="s">
        <v>996</v>
      </c>
      <c r="N185" s="92"/>
      <c r="O185" s="89" t="s">
        <v>1142</v>
      </c>
      <c r="P185" s="92" t="s">
        <v>1143</v>
      </c>
      <c r="Q185" s="92"/>
      <c r="R185" s="137"/>
      <c r="S185" s="139"/>
      <c r="T185" s="139" t="s">
        <v>825</v>
      </c>
      <c r="U185" s="139" t="s">
        <v>829</v>
      </c>
      <c r="V185" s="139" t="s">
        <v>1207</v>
      </c>
      <c r="W185" s="139" t="s">
        <v>829</v>
      </c>
      <c r="X185" s="139" t="s">
        <v>829</v>
      </c>
      <c r="Y185" s="139" t="s">
        <v>825</v>
      </c>
      <c r="Z185" s="139"/>
      <c r="AA185" s="139"/>
      <c r="AB185" s="139">
        <v>1000</v>
      </c>
      <c r="AC185" s="139"/>
      <c r="AD185" s="137" t="s">
        <v>1433</v>
      </c>
      <c r="AE185" s="137"/>
      <c r="AF185" s="137" t="s">
        <v>1361</v>
      </c>
      <c r="AG185" s="137"/>
      <c r="AH185" s="137">
        <v>1000</v>
      </c>
      <c r="AI185" s="137" t="s">
        <v>1469</v>
      </c>
      <c r="AJ185" s="137"/>
      <c r="AK185" s="137" t="s">
        <v>1362</v>
      </c>
      <c r="AL185" s="137" t="s">
        <v>1469</v>
      </c>
      <c r="AM185" s="137"/>
      <c r="AN185" s="137" t="s">
        <v>1362</v>
      </c>
      <c r="AO185" s="137" t="s">
        <v>1215</v>
      </c>
      <c r="AP185" s="137"/>
      <c r="AQ185" s="137"/>
      <c r="AR185" s="137" t="s">
        <v>1215</v>
      </c>
      <c r="AS185" s="137"/>
      <c r="AT185" s="137"/>
      <c r="AU185" s="137" t="s">
        <v>1254</v>
      </c>
      <c r="AV185" s="137" t="s">
        <v>1588</v>
      </c>
      <c r="AW185" s="137" t="s">
        <v>1387</v>
      </c>
      <c r="AX185" s="33"/>
      <c r="AY185" s="33"/>
      <c r="AZ185" s="33"/>
      <c r="BA185" s="33"/>
      <c r="BB185" s="33"/>
      <c r="BC185" s="33"/>
      <c r="BD185" s="33"/>
      <c r="BE185" s="33"/>
      <c r="BF185" s="33" t="s">
        <v>73</v>
      </c>
      <c r="BG185" s="33"/>
      <c r="BH185" s="33"/>
      <c r="BI185" s="33">
        <v>0.52363303639200198</v>
      </c>
      <c r="BJ185" s="33">
        <v>1.2415913618323899</v>
      </c>
      <c r="BK185" s="33">
        <v>0</v>
      </c>
      <c r="BL185" s="33">
        <v>0</v>
      </c>
      <c r="BM185" s="33">
        <v>1</v>
      </c>
      <c r="BN185" s="33">
        <v>0</v>
      </c>
      <c r="BO185" s="33">
        <v>1</v>
      </c>
      <c r="BP185" s="33"/>
    </row>
    <row r="186" spans="1:68" s="37" customFormat="1" ht="72" customHeight="1">
      <c r="A186" s="104" t="s">
        <v>441</v>
      </c>
      <c r="B186" s="35" t="s">
        <v>440</v>
      </c>
      <c r="C186" s="33" t="s">
        <v>70</v>
      </c>
      <c r="D186" s="33" t="s">
        <v>70</v>
      </c>
      <c r="E186" s="33" t="s">
        <v>71</v>
      </c>
      <c r="F186" s="33" t="s">
        <v>71</v>
      </c>
      <c r="G186" s="33" t="s">
        <v>70</v>
      </c>
      <c r="H186" s="33" t="s">
        <v>71</v>
      </c>
      <c r="I186" s="33"/>
      <c r="J186" s="33" t="s">
        <v>743</v>
      </c>
      <c r="K186" s="33" t="s">
        <v>853</v>
      </c>
      <c r="L186" s="33" t="s">
        <v>997</v>
      </c>
      <c r="M186" s="33" t="s">
        <v>998</v>
      </c>
      <c r="N186" s="92" t="s">
        <v>1026</v>
      </c>
      <c r="O186" s="92" t="s">
        <v>1096</v>
      </c>
      <c r="P186" s="92" t="s">
        <v>1144</v>
      </c>
      <c r="Q186" s="92" t="s">
        <v>1167</v>
      </c>
      <c r="R186" s="137" t="s">
        <v>1547</v>
      </c>
      <c r="S186" s="139">
        <v>289</v>
      </c>
      <c r="T186" s="139" t="s">
        <v>825</v>
      </c>
      <c r="U186" s="139" t="s">
        <v>829</v>
      </c>
      <c r="V186" s="139" t="s">
        <v>1208</v>
      </c>
      <c r="W186" s="139"/>
      <c r="X186" s="139"/>
      <c r="Y186" s="139"/>
      <c r="Z186" s="139"/>
      <c r="AA186" s="139"/>
      <c r="AB186" s="139"/>
      <c r="AC186" s="139">
        <v>1</v>
      </c>
      <c r="AD186" s="137" t="s">
        <v>1161</v>
      </c>
      <c r="AE186" s="137"/>
      <c r="AF186" s="137"/>
      <c r="AG186" s="137">
        <v>300</v>
      </c>
      <c r="AH186" s="137">
        <v>150</v>
      </c>
      <c r="AI186" s="137" t="s">
        <v>1337</v>
      </c>
      <c r="AJ186" s="137" t="s">
        <v>1470</v>
      </c>
      <c r="AK186" s="137" t="s">
        <v>1363</v>
      </c>
      <c r="AL186" s="137" t="s">
        <v>1406</v>
      </c>
      <c r="AM186" s="137"/>
      <c r="AN186" s="137" t="s">
        <v>1364</v>
      </c>
      <c r="AO186" s="137" t="s">
        <v>1154</v>
      </c>
      <c r="AP186" s="137"/>
      <c r="AQ186" s="137"/>
      <c r="AR186" s="137" t="s">
        <v>1154</v>
      </c>
      <c r="AS186" s="137"/>
      <c r="AT186" s="137"/>
      <c r="AU186" s="137" t="s">
        <v>1255</v>
      </c>
      <c r="AV186" s="137" t="s">
        <v>1588</v>
      </c>
      <c r="AW186" s="137" t="s">
        <v>1386</v>
      </c>
      <c r="AX186" s="33"/>
      <c r="AY186" s="33"/>
      <c r="AZ186" s="33"/>
      <c r="BA186" s="33"/>
      <c r="BB186" s="33"/>
      <c r="BC186" s="33"/>
      <c r="BD186" s="33"/>
      <c r="BE186" s="33"/>
      <c r="BF186" s="33" t="s">
        <v>73</v>
      </c>
      <c r="BG186" s="33"/>
      <c r="BH186" s="33"/>
      <c r="BI186" s="33">
        <v>2.34373663504521</v>
      </c>
      <c r="BJ186" s="33">
        <v>-2.0255256449380901</v>
      </c>
      <c r="BK186" s="33">
        <v>0</v>
      </c>
      <c r="BL186" s="33">
        <v>0</v>
      </c>
      <c r="BM186" s="33">
        <v>0</v>
      </c>
      <c r="BN186" s="33">
        <v>0</v>
      </c>
      <c r="BO186" s="33">
        <v>0</v>
      </c>
      <c r="BP186" s="33"/>
    </row>
    <row r="187" spans="1:68" s="30" customFormat="1" ht="72" customHeight="1">
      <c r="A187" s="43" t="s">
        <v>443</v>
      </c>
      <c r="B187" s="44" t="s">
        <v>442</v>
      </c>
      <c r="C187" s="30" t="s">
        <v>70</v>
      </c>
      <c r="D187" s="30" t="s">
        <v>70</v>
      </c>
      <c r="E187" s="30" t="s">
        <v>71</v>
      </c>
      <c r="F187" s="30" t="s">
        <v>71</v>
      </c>
      <c r="G187" s="30" t="s">
        <v>70</v>
      </c>
      <c r="H187" s="30" t="s">
        <v>70</v>
      </c>
      <c r="J187" s="30" t="s">
        <v>744</v>
      </c>
      <c r="K187" s="30" t="s">
        <v>844</v>
      </c>
      <c r="L187" s="30" t="s">
        <v>999</v>
      </c>
      <c r="M187" s="30" t="s">
        <v>1000</v>
      </c>
      <c r="N187" s="94" t="s">
        <v>1026</v>
      </c>
      <c r="O187" s="94" t="s">
        <v>1026</v>
      </c>
      <c r="P187" s="94" t="s">
        <v>1145</v>
      </c>
      <c r="Q187" s="94" t="s">
        <v>1563</v>
      </c>
      <c r="R187" s="141"/>
      <c r="S187" s="142">
        <v>325</v>
      </c>
      <c r="T187" s="142" t="s">
        <v>1533</v>
      </c>
      <c r="U187" s="142" t="s">
        <v>1166</v>
      </c>
      <c r="V187" s="142"/>
      <c r="W187" s="142"/>
      <c r="X187" s="142"/>
      <c r="Y187" s="142"/>
      <c r="Z187" s="142"/>
      <c r="AA187" s="142"/>
      <c r="AB187" s="142"/>
      <c r="AC187" s="142"/>
      <c r="AD187" s="141" t="s">
        <v>1166</v>
      </c>
      <c r="AE187" s="141"/>
      <c r="AF187" s="141"/>
      <c r="AG187" s="141"/>
      <c r="AH187" s="141"/>
      <c r="AI187" s="141" t="s">
        <v>1166</v>
      </c>
      <c r="AJ187" s="141"/>
      <c r="AK187" s="141"/>
      <c r="AL187" s="141" t="s">
        <v>1166</v>
      </c>
      <c r="AM187" s="141"/>
      <c r="AN187" s="141"/>
      <c r="AO187" s="141" t="s">
        <v>1166</v>
      </c>
      <c r="AP187" s="141"/>
      <c r="AQ187" s="141"/>
      <c r="AR187" s="141" t="s">
        <v>1166</v>
      </c>
      <c r="AS187" s="141"/>
      <c r="AT187" s="141"/>
      <c r="AU187" s="141" t="s">
        <v>1256</v>
      </c>
      <c r="AV187" s="141" t="s">
        <v>1584</v>
      </c>
      <c r="AW187" s="141" t="s">
        <v>1211</v>
      </c>
      <c r="AZ187" s="29" t="s">
        <v>776</v>
      </c>
      <c r="BA187" s="45" t="s">
        <v>829</v>
      </c>
      <c r="BF187" s="30" t="s">
        <v>73</v>
      </c>
      <c r="BI187" s="30">
        <v>1.5707526781222301</v>
      </c>
      <c r="BJ187" s="30">
        <v>-2.9063584740900299</v>
      </c>
      <c r="BK187" s="30">
        <v>0</v>
      </c>
      <c r="BL187" s="30">
        <v>1</v>
      </c>
      <c r="BM187" s="30">
        <v>1</v>
      </c>
      <c r="BN187" s="30">
        <v>1</v>
      </c>
      <c r="BO187" s="30">
        <v>0</v>
      </c>
    </row>
    <row r="188" spans="1:68" s="30" customFormat="1" ht="72" customHeight="1">
      <c r="A188" s="43" t="s">
        <v>445</v>
      </c>
      <c r="B188" s="44" t="s">
        <v>444</v>
      </c>
      <c r="C188" s="30" t="s">
        <v>70</v>
      </c>
      <c r="D188" s="30" t="s">
        <v>70</v>
      </c>
      <c r="E188" s="30" t="s">
        <v>71</v>
      </c>
      <c r="F188" s="30" t="s">
        <v>71</v>
      </c>
      <c r="G188" s="30" t="s">
        <v>70</v>
      </c>
      <c r="H188" s="30" t="s">
        <v>70</v>
      </c>
      <c r="J188" s="30" t="s">
        <v>745</v>
      </c>
      <c r="K188" s="30" t="s">
        <v>840</v>
      </c>
      <c r="L188" s="30" t="s">
        <v>1001</v>
      </c>
      <c r="M188" s="30" t="s">
        <v>1002</v>
      </c>
      <c r="N188" s="94" t="s">
        <v>1026</v>
      </c>
      <c r="O188" s="94" t="s">
        <v>1146</v>
      </c>
      <c r="P188" s="94" t="s">
        <v>1026</v>
      </c>
      <c r="Q188" s="94"/>
      <c r="R188" s="141"/>
      <c r="S188" s="142"/>
      <c r="T188" s="142" t="s">
        <v>829</v>
      </c>
      <c r="U188" s="142" t="s">
        <v>825</v>
      </c>
      <c r="V188" s="142"/>
      <c r="W188" s="142"/>
      <c r="X188" s="142"/>
      <c r="Y188" s="142"/>
      <c r="Z188" s="142"/>
      <c r="AA188" s="142"/>
      <c r="AB188" s="142"/>
      <c r="AC188" s="142"/>
      <c r="AD188" s="141" t="s">
        <v>839</v>
      </c>
      <c r="AE188" s="141"/>
      <c r="AF188" s="141" t="s">
        <v>839</v>
      </c>
      <c r="AG188" s="141"/>
      <c r="AH188" s="141"/>
      <c r="AI188" s="141" t="s">
        <v>1154</v>
      </c>
      <c r="AJ188" s="141"/>
      <c r="AK188" s="141"/>
      <c r="AL188" s="141" t="s">
        <v>1154</v>
      </c>
      <c r="AM188" s="141"/>
      <c r="AN188" s="141"/>
      <c r="AO188" s="141"/>
      <c r="AP188" s="141"/>
      <c r="AQ188" s="141"/>
      <c r="AR188" s="141"/>
      <c r="AS188" s="141"/>
      <c r="AT188" s="141"/>
      <c r="AU188" s="141" t="s">
        <v>1257</v>
      </c>
      <c r="AV188" s="141" t="s">
        <v>1588</v>
      </c>
      <c r="AW188" s="141" t="s">
        <v>1211</v>
      </c>
      <c r="AZ188" s="30" t="s">
        <v>777</v>
      </c>
      <c r="BA188" s="45" t="s">
        <v>829</v>
      </c>
      <c r="BF188" s="30" t="s">
        <v>73</v>
      </c>
      <c r="BI188" s="30">
        <v>1.3280904790921499</v>
      </c>
      <c r="BJ188" s="30">
        <v>0.22509554416525701</v>
      </c>
      <c r="BK188" s="30">
        <v>0</v>
      </c>
      <c r="BL188" s="30">
        <v>1</v>
      </c>
      <c r="BM188" s="30">
        <v>1</v>
      </c>
      <c r="BN188" s="30">
        <v>0</v>
      </c>
      <c r="BO188" s="30">
        <v>1</v>
      </c>
    </row>
    <row r="189" spans="1:68" s="51" customFormat="1" ht="72" customHeight="1">
      <c r="A189" s="109" t="s">
        <v>447</v>
      </c>
      <c r="B189" s="47" t="s">
        <v>446</v>
      </c>
      <c r="C189" s="61" t="s">
        <v>70</v>
      </c>
      <c r="D189" s="61" t="s">
        <v>70</v>
      </c>
      <c r="E189" s="61" t="s">
        <v>71</v>
      </c>
      <c r="F189" s="61" t="s">
        <v>71</v>
      </c>
      <c r="G189" s="61" t="s">
        <v>72</v>
      </c>
      <c r="H189" s="61" t="s">
        <v>71</v>
      </c>
      <c r="I189" s="61"/>
      <c r="J189" s="61" t="s">
        <v>746</v>
      </c>
      <c r="K189" s="61" t="s">
        <v>844</v>
      </c>
      <c r="L189" s="61" t="s">
        <v>1003</v>
      </c>
      <c r="M189" s="61" t="s">
        <v>1004</v>
      </c>
      <c r="N189" s="97" t="s">
        <v>1026</v>
      </c>
      <c r="O189" s="97" t="s">
        <v>1026</v>
      </c>
      <c r="P189" s="97" t="s">
        <v>1147</v>
      </c>
      <c r="Q189" s="97" t="s">
        <v>1152</v>
      </c>
      <c r="R189" s="153" t="s">
        <v>1179</v>
      </c>
      <c r="S189" s="154">
        <v>204</v>
      </c>
      <c r="T189" s="166" t="s">
        <v>825</v>
      </c>
      <c r="U189" s="154" t="s">
        <v>829</v>
      </c>
      <c r="V189" s="154" t="s">
        <v>1209</v>
      </c>
      <c r="W189" s="154" t="s">
        <v>829</v>
      </c>
      <c r="X189" s="154" t="s">
        <v>829</v>
      </c>
      <c r="Y189" s="154" t="s">
        <v>829</v>
      </c>
      <c r="Z189" s="154"/>
      <c r="AA189" s="154"/>
      <c r="AB189" s="154">
        <v>1000</v>
      </c>
      <c r="AC189" s="154"/>
      <c r="AD189" s="153" t="s">
        <v>1326</v>
      </c>
      <c r="AE189" s="153"/>
      <c r="AF189" s="153" t="s">
        <v>1365</v>
      </c>
      <c r="AG189" s="153">
        <v>1000</v>
      </c>
      <c r="AH189" s="153">
        <v>300</v>
      </c>
      <c r="AI189" s="153" t="s">
        <v>1456</v>
      </c>
      <c r="AJ189" s="153" t="s">
        <v>1535</v>
      </c>
      <c r="AK189" s="153" t="s">
        <v>1337</v>
      </c>
      <c r="AL189" s="153" t="s">
        <v>1406</v>
      </c>
      <c r="AM189" s="153"/>
      <c r="AN189" s="153" t="s">
        <v>1358</v>
      </c>
      <c r="AO189" s="153"/>
      <c r="AP189" s="153"/>
      <c r="AQ189" s="153"/>
      <c r="AR189" s="153"/>
      <c r="AS189" s="153"/>
      <c r="AT189" s="153"/>
      <c r="AU189" s="153" t="s">
        <v>1258</v>
      </c>
      <c r="AV189" s="153" t="s">
        <v>1211</v>
      </c>
      <c r="AW189" s="153" t="s">
        <v>1211</v>
      </c>
      <c r="AX189" s="61"/>
      <c r="AY189" s="61"/>
      <c r="AZ189" s="61"/>
      <c r="BA189" s="61"/>
      <c r="BB189" s="61"/>
      <c r="BC189" s="61"/>
      <c r="BD189" s="84" t="s">
        <v>551</v>
      </c>
      <c r="BE189" s="85" t="s">
        <v>552</v>
      </c>
      <c r="BF189" s="61" t="s">
        <v>73</v>
      </c>
      <c r="BG189" s="61">
        <v>1.6020599913279601</v>
      </c>
      <c r="BH189" s="61">
        <v>1.6020599913279601</v>
      </c>
      <c r="BI189" s="61">
        <v>1.15224161751676</v>
      </c>
      <c r="BJ189" s="61">
        <v>0.95569181825795002</v>
      </c>
      <c r="BK189" s="61">
        <v>0</v>
      </c>
      <c r="BL189" s="61">
        <v>0</v>
      </c>
      <c r="BM189" s="61">
        <v>0</v>
      </c>
      <c r="BN189" s="61">
        <v>0</v>
      </c>
      <c r="BO189" s="61">
        <v>1</v>
      </c>
      <c r="BP189" s="61"/>
    </row>
    <row r="190" spans="1:68" s="87" customFormat="1" ht="72" customHeight="1">
      <c r="A190" s="113" t="s">
        <v>449</v>
      </c>
      <c r="B190" s="86" t="s">
        <v>448</v>
      </c>
      <c r="C190" s="49" t="s">
        <v>70</v>
      </c>
      <c r="D190" s="49" t="s">
        <v>70</v>
      </c>
      <c r="E190" s="49" t="s">
        <v>71</v>
      </c>
      <c r="F190" s="49" t="s">
        <v>71</v>
      </c>
      <c r="G190" s="49" t="s">
        <v>72</v>
      </c>
      <c r="H190" s="49" t="s">
        <v>70</v>
      </c>
      <c r="I190" s="49"/>
      <c r="J190" s="49" t="s">
        <v>747</v>
      </c>
      <c r="K190" s="49" t="s">
        <v>840</v>
      </c>
      <c r="L190" s="49" t="s">
        <v>1005</v>
      </c>
      <c r="M190" s="49" t="s">
        <v>1006</v>
      </c>
      <c r="N190" s="101" t="s">
        <v>1026</v>
      </c>
      <c r="O190" s="102" t="s">
        <v>1026</v>
      </c>
      <c r="P190" s="97" t="s">
        <v>1148</v>
      </c>
      <c r="Q190" s="97"/>
      <c r="R190" s="167"/>
      <c r="S190" s="168"/>
      <c r="T190" s="166" t="s">
        <v>825</v>
      </c>
      <c r="U190" s="154" t="s">
        <v>829</v>
      </c>
      <c r="V190" s="154" t="s">
        <v>1208</v>
      </c>
      <c r="W190" s="154" t="s">
        <v>829</v>
      </c>
      <c r="X190" s="154" t="s">
        <v>829</v>
      </c>
      <c r="Y190" s="154" t="s">
        <v>825</v>
      </c>
      <c r="Z190" s="154"/>
      <c r="AA190" s="154"/>
      <c r="AB190" s="154"/>
      <c r="AC190" s="154"/>
      <c r="AD190" s="153" t="s">
        <v>839</v>
      </c>
      <c r="AE190" s="153"/>
      <c r="AF190" s="153" t="s">
        <v>839</v>
      </c>
      <c r="AG190" s="153"/>
      <c r="AH190" s="153">
        <v>1000</v>
      </c>
      <c r="AI190" s="153" t="s">
        <v>1406</v>
      </c>
      <c r="AJ190" s="153"/>
      <c r="AK190" s="153" t="s">
        <v>1358</v>
      </c>
      <c r="AL190" s="153" t="s">
        <v>1406</v>
      </c>
      <c r="AM190" s="153"/>
      <c r="AN190" s="153" t="s">
        <v>1358</v>
      </c>
      <c r="AO190" s="153"/>
      <c r="AP190" s="153"/>
      <c r="AQ190" s="153"/>
      <c r="AR190" s="153"/>
      <c r="AS190" s="153"/>
      <c r="AT190" s="153"/>
      <c r="AU190" s="169" t="s">
        <v>1259</v>
      </c>
      <c r="AV190" s="153" t="s">
        <v>1588</v>
      </c>
      <c r="AW190" s="153" t="s">
        <v>1211</v>
      </c>
      <c r="AX190" s="49"/>
      <c r="AY190" s="49"/>
      <c r="AZ190" s="49"/>
      <c r="BA190" s="49"/>
      <c r="BB190" s="49"/>
      <c r="BC190" s="49"/>
      <c r="BD190" s="49" t="s">
        <v>540</v>
      </c>
      <c r="BE190" s="49" t="s">
        <v>542</v>
      </c>
      <c r="BF190" s="49" t="s">
        <v>73</v>
      </c>
      <c r="BG190" s="49"/>
      <c r="BH190" s="49"/>
      <c r="BI190" s="49">
        <v>1.09215511141844</v>
      </c>
      <c r="BJ190" s="49">
        <v>-0.65382015761995804</v>
      </c>
      <c r="BK190" s="49">
        <v>0</v>
      </c>
      <c r="BL190" s="49">
        <v>0</v>
      </c>
      <c r="BM190" s="49">
        <v>0</v>
      </c>
      <c r="BN190" s="49">
        <v>0</v>
      </c>
      <c r="BO190" s="49">
        <v>1</v>
      </c>
      <c r="BP190" s="49"/>
    </row>
    <row r="191" spans="1:68" s="37" customFormat="1" ht="72" customHeight="1">
      <c r="A191" s="104" t="s">
        <v>451</v>
      </c>
      <c r="B191" s="35" t="s">
        <v>450</v>
      </c>
      <c r="C191" s="33" t="s">
        <v>70</v>
      </c>
      <c r="D191" s="33" t="s">
        <v>71</v>
      </c>
      <c r="E191" s="33" t="s">
        <v>71</v>
      </c>
      <c r="F191" s="33" t="s">
        <v>71</v>
      </c>
      <c r="G191" s="33" t="s">
        <v>72</v>
      </c>
      <c r="H191" s="33" t="s">
        <v>70</v>
      </c>
      <c r="I191" s="33"/>
      <c r="J191" s="33" t="s">
        <v>604</v>
      </c>
      <c r="K191" s="33" t="s">
        <v>837</v>
      </c>
      <c r="L191" s="33" t="s">
        <v>1007</v>
      </c>
      <c r="M191" s="33"/>
      <c r="N191" s="92" t="s">
        <v>1026</v>
      </c>
      <c r="O191" s="92" t="s">
        <v>1026</v>
      </c>
      <c r="P191" s="92" t="s">
        <v>1149</v>
      </c>
      <c r="Q191" s="92"/>
      <c r="R191" s="137"/>
      <c r="S191" s="138"/>
      <c r="T191" s="138" t="s">
        <v>1265</v>
      </c>
      <c r="U191" s="139" t="s">
        <v>825</v>
      </c>
      <c r="V191" s="139"/>
      <c r="W191" s="139"/>
      <c r="X191" s="139"/>
      <c r="Y191" s="139"/>
      <c r="Z191" s="139"/>
      <c r="AA191" s="139"/>
      <c r="AB191" s="139"/>
      <c r="AC191" s="139"/>
      <c r="AD191" s="137" t="s">
        <v>839</v>
      </c>
      <c r="AE191" s="137"/>
      <c r="AF191" s="137" t="s">
        <v>839</v>
      </c>
      <c r="AG191" s="137"/>
      <c r="AH191" s="137"/>
      <c r="AI191" s="137" t="s">
        <v>839</v>
      </c>
      <c r="AJ191" s="137"/>
      <c r="AK191" s="137" t="s">
        <v>839</v>
      </c>
      <c r="AL191" s="137" t="s">
        <v>839</v>
      </c>
      <c r="AM191" s="137"/>
      <c r="AN191" s="137" t="s">
        <v>839</v>
      </c>
      <c r="AO191" s="137" t="s">
        <v>839</v>
      </c>
      <c r="AP191" s="137"/>
      <c r="AQ191" s="137" t="s">
        <v>839</v>
      </c>
      <c r="AR191" s="137" t="s">
        <v>839</v>
      </c>
      <c r="AS191" s="137"/>
      <c r="AT191" s="137" t="s">
        <v>839</v>
      </c>
      <c r="AU191" s="137" t="s">
        <v>113</v>
      </c>
      <c r="AV191" s="140" t="s">
        <v>113</v>
      </c>
      <c r="AW191" s="137" t="s">
        <v>113</v>
      </c>
      <c r="AX191" s="33"/>
      <c r="AY191" s="33"/>
      <c r="AZ191" s="33"/>
      <c r="BA191" s="33"/>
      <c r="BB191" s="33"/>
      <c r="BC191" s="33"/>
      <c r="BD191" s="33"/>
      <c r="BE191" s="33"/>
      <c r="BF191" s="33" t="s">
        <v>73</v>
      </c>
      <c r="BG191" s="33">
        <v>1.6020599913279601</v>
      </c>
      <c r="BH191" s="33"/>
      <c r="BI191" s="33">
        <v>0.65127140475145995</v>
      </c>
      <c r="BJ191" s="33"/>
      <c r="BK191" s="33">
        <v>1</v>
      </c>
      <c r="BL191" s="33">
        <v>0</v>
      </c>
      <c r="BM191" s="33">
        <v>1</v>
      </c>
      <c r="BN191" s="33">
        <v>0</v>
      </c>
      <c r="BO191" s="33">
        <v>0</v>
      </c>
      <c r="BP191" s="33" t="s">
        <v>532</v>
      </c>
    </row>
    <row r="192" spans="1:68" s="30" customFormat="1" ht="72" customHeight="1">
      <c r="A192" s="43" t="s">
        <v>453</v>
      </c>
      <c r="B192" s="44" t="s">
        <v>452</v>
      </c>
      <c r="C192" s="30" t="s">
        <v>70</v>
      </c>
      <c r="D192" s="30" t="s">
        <v>71</v>
      </c>
      <c r="E192" s="30" t="s">
        <v>71</v>
      </c>
      <c r="F192" s="30" t="s">
        <v>71</v>
      </c>
      <c r="G192" s="30" t="s">
        <v>70</v>
      </c>
      <c r="H192" s="30" t="s">
        <v>70</v>
      </c>
      <c r="J192" s="30" t="s">
        <v>605</v>
      </c>
      <c r="K192" s="30" t="s">
        <v>837</v>
      </c>
      <c r="L192" s="30" t="s">
        <v>1008</v>
      </c>
      <c r="N192" s="94" t="s">
        <v>1026</v>
      </c>
      <c r="O192" s="94" t="s">
        <v>1026</v>
      </c>
      <c r="P192" s="94" t="s">
        <v>1123</v>
      </c>
      <c r="Q192" s="94"/>
      <c r="R192" s="141"/>
      <c r="S192" s="142"/>
      <c r="T192" s="142" t="s">
        <v>1265</v>
      </c>
      <c r="U192" s="142" t="s">
        <v>825</v>
      </c>
      <c r="V192" s="142"/>
      <c r="W192" s="142"/>
      <c r="X192" s="142"/>
      <c r="Y192" s="142"/>
      <c r="Z192" s="142"/>
      <c r="AA192" s="142"/>
      <c r="AB192" s="142"/>
      <c r="AC192" s="142"/>
      <c r="AD192" s="141" t="s">
        <v>839</v>
      </c>
      <c r="AE192" s="141"/>
      <c r="AF192" s="141" t="s">
        <v>839</v>
      </c>
      <c r="AG192" s="141"/>
      <c r="AH192" s="141"/>
      <c r="AI192" s="141" t="s">
        <v>839</v>
      </c>
      <c r="AJ192" s="141"/>
      <c r="AK192" s="141" t="s">
        <v>839</v>
      </c>
      <c r="AL192" s="141" t="s">
        <v>839</v>
      </c>
      <c r="AM192" s="141"/>
      <c r="AN192" s="141" t="s">
        <v>839</v>
      </c>
      <c r="AO192" s="141" t="s">
        <v>839</v>
      </c>
      <c r="AP192" s="141"/>
      <c r="AQ192" s="141" t="s">
        <v>839</v>
      </c>
      <c r="AR192" s="141" t="s">
        <v>839</v>
      </c>
      <c r="AS192" s="141"/>
      <c r="AT192" s="141" t="s">
        <v>839</v>
      </c>
      <c r="AU192" s="141" t="s">
        <v>113</v>
      </c>
      <c r="AV192" s="141" t="s">
        <v>113</v>
      </c>
      <c r="AW192" s="141" t="s">
        <v>113</v>
      </c>
      <c r="AZ192" s="88" t="s">
        <v>765</v>
      </c>
      <c r="BA192" s="45" t="s">
        <v>831</v>
      </c>
      <c r="BF192" s="30" t="s">
        <v>73</v>
      </c>
      <c r="BG192" s="30">
        <v>0.60205999132796195</v>
      </c>
      <c r="BH192" s="30">
        <v>0</v>
      </c>
      <c r="BI192" s="30">
        <v>1.5742456709153501</v>
      </c>
      <c r="BK192" s="30">
        <v>1</v>
      </c>
      <c r="BL192" s="30">
        <v>1</v>
      </c>
      <c r="BM192" s="30">
        <v>1</v>
      </c>
      <c r="BN192" s="30">
        <v>0</v>
      </c>
      <c r="BO192" s="30">
        <v>0</v>
      </c>
      <c r="BP192" s="30" t="s">
        <v>532</v>
      </c>
    </row>
    <row r="193" spans="1:68" s="37" customFormat="1" ht="72" customHeight="1">
      <c r="A193" s="103" t="s">
        <v>455</v>
      </c>
      <c r="B193" s="35" t="s">
        <v>454</v>
      </c>
      <c r="C193" s="36" t="s">
        <v>70</v>
      </c>
      <c r="D193" s="36" t="s">
        <v>71</v>
      </c>
      <c r="E193" s="36" t="s">
        <v>71</v>
      </c>
      <c r="F193" s="36" t="s">
        <v>71</v>
      </c>
      <c r="G193" s="36" t="s">
        <v>72</v>
      </c>
      <c r="H193" s="36" t="s">
        <v>70</v>
      </c>
      <c r="I193" s="36"/>
      <c r="J193" s="36" t="s">
        <v>748</v>
      </c>
      <c r="K193" s="36" t="s">
        <v>839</v>
      </c>
      <c r="L193" s="36" t="s">
        <v>839</v>
      </c>
      <c r="M193" s="36"/>
      <c r="N193" s="90"/>
      <c r="O193" s="90"/>
      <c r="P193" s="90"/>
      <c r="Q193" s="90"/>
      <c r="R193" s="140"/>
      <c r="S193" s="138"/>
      <c r="T193" s="138" t="s">
        <v>1265</v>
      </c>
      <c r="U193" s="138" t="s">
        <v>825</v>
      </c>
      <c r="V193" s="138"/>
      <c r="W193" s="138"/>
      <c r="X193" s="138"/>
      <c r="Y193" s="138"/>
      <c r="Z193" s="138"/>
      <c r="AA193" s="138"/>
      <c r="AB193" s="138"/>
      <c r="AC193" s="138"/>
      <c r="AD193" s="140" t="s">
        <v>839</v>
      </c>
      <c r="AE193" s="140"/>
      <c r="AF193" s="140" t="s">
        <v>839</v>
      </c>
      <c r="AG193" s="140"/>
      <c r="AH193" s="140"/>
      <c r="AI193" s="140" t="s">
        <v>839</v>
      </c>
      <c r="AJ193" s="140"/>
      <c r="AK193" s="140" t="s">
        <v>839</v>
      </c>
      <c r="AL193" s="140" t="s">
        <v>839</v>
      </c>
      <c r="AM193" s="140"/>
      <c r="AN193" s="140" t="s">
        <v>839</v>
      </c>
      <c r="AO193" s="140" t="s">
        <v>839</v>
      </c>
      <c r="AP193" s="140"/>
      <c r="AQ193" s="140" t="s">
        <v>839</v>
      </c>
      <c r="AR193" s="140" t="s">
        <v>839</v>
      </c>
      <c r="AS193" s="140"/>
      <c r="AT193" s="140" t="s">
        <v>839</v>
      </c>
      <c r="AU193" s="140" t="s">
        <v>113</v>
      </c>
      <c r="AV193" s="140" t="s">
        <v>113</v>
      </c>
      <c r="AW193" s="137" t="s">
        <v>113</v>
      </c>
      <c r="AX193" s="36"/>
      <c r="AY193" s="36"/>
      <c r="AZ193" s="36"/>
      <c r="BA193" s="36"/>
      <c r="BB193" s="36"/>
      <c r="BC193" s="36"/>
      <c r="BD193" s="36"/>
      <c r="BE193" s="36"/>
      <c r="BF193" s="36" t="s">
        <v>73</v>
      </c>
      <c r="BG193" s="36"/>
      <c r="BH193" s="36">
        <v>0.69897000433601897</v>
      </c>
      <c r="BI193" s="36">
        <v>1.30831092812094</v>
      </c>
      <c r="BJ193" s="36"/>
      <c r="BK193" s="36">
        <v>0</v>
      </c>
      <c r="BL193" s="36">
        <v>0</v>
      </c>
      <c r="BM193" s="36">
        <v>0</v>
      </c>
      <c r="BN193" s="36">
        <v>0</v>
      </c>
      <c r="BO193" s="36">
        <v>0</v>
      </c>
      <c r="BP193" s="36"/>
    </row>
  </sheetData>
  <autoFilter ref="A2:BP193" xr:uid="{F80D0578-C8CA-41BE-A138-5B1527CCED6D}">
    <filterColumn colId="57">
      <filters>
        <filter val="APCRA prospective only"/>
      </filters>
    </filterColumn>
  </autoFilter>
  <mergeCells count="5">
    <mergeCell ref="AD1:AF1"/>
    <mergeCell ref="AI1:AK1"/>
    <mergeCell ref="AL1:AN1"/>
    <mergeCell ref="AO1:AQ1"/>
    <mergeCell ref="AR1:AT1"/>
  </mergeCells>
  <pageMargins left="0.7" right="0.7" top="0.75" bottom="0.75" header="0.3" footer="0.3"/>
  <pageSetup paperSize="9" orientation="portrait" horizont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ECHA Process Document" ma:contentTypeID="0x010100B558917389A54ADDB58930FBD7E6FD57008586DED9191B4C4CBD31A5DF7F304A71000D19E1625F92C14588EED349AD0A9DB1" ma:contentTypeVersion="13" ma:contentTypeDescription="Content type for ECHA process documents" ma:contentTypeScope="" ma:versionID="2d0dc41aacf1fc9be4da0f41b1ee98e5">
  <xsd:schema xmlns:xsd="http://www.w3.org/2001/XMLSchema" xmlns:xs="http://www.w3.org/2001/XMLSchema" xmlns:p="http://schemas.microsoft.com/office/2006/metadata/properties" xmlns:ns2="cb22ef4e-7cbb-4de3-aef0-ee2e9d39c909" xmlns:ns3="5bcca709-0b09-4b74-bfa0-2137a84c1763" xmlns:ns4="d80dd6ab-43bf-4d9d-bb1e-742532452846" xmlns:ns5="b80ede5c-af4c-4bf2-9a87-706a3579dc11" targetNamespace="http://schemas.microsoft.com/office/2006/metadata/properties" ma:root="true" ma:fieldsID="6942a86ef22ee42f32cecd2aa8bd3b00" ns2:_="" ns3:_="" ns4:_="" ns5:_="">
    <xsd:import namespace="cb22ef4e-7cbb-4de3-aef0-ee2e9d39c909"/>
    <xsd:import namespace="5bcca709-0b09-4b74-bfa0-2137a84c1763"/>
    <xsd:import namespace="d80dd6ab-43bf-4d9d-bb1e-742532452846"/>
    <xsd:import namespace="b80ede5c-af4c-4bf2-9a87-706a3579dc11"/>
    <xsd:element name="properties">
      <xsd:complexType>
        <xsd:sequence>
          <xsd:element name="documentManagement">
            <xsd:complexType>
              <xsd:all>
                <xsd:element ref="ns3:_dlc_DocId" minOccurs="0"/>
                <xsd:element ref="ns3:_dlc_DocIdUrl" minOccurs="0"/>
                <xsd:element ref="ns3:_dlc_DocIdPersistId" minOccurs="0"/>
                <xsd:element ref="ns2:ECHADocumentTypeTaxHTField0" minOccurs="0"/>
                <xsd:element ref="ns4:TaxCatchAll" minOccurs="0"/>
                <xsd:element ref="ns5:TaxCatchAllLabel" minOccurs="0"/>
                <xsd:element ref="ns2:ECHASecClassTaxHTField0" minOccurs="0"/>
                <xsd:element ref="ns2:ECHAProcessTaxHTField0" minOccurs="0"/>
                <xsd:element ref="ns2:ECHACategoryTaxHTField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b22ef4e-7cbb-4de3-aef0-ee2e9d39c909" elementFormDefault="qualified">
    <xsd:import namespace="http://schemas.microsoft.com/office/2006/documentManagement/types"/>
    <xsd:import namespace="http://schemas.microsoft.com/office/infopath/2007/PartnerControls"/>
    <xsd:element name="ECHADocumentTypeTaxHTField0" ma:index="11" nillable="true" ma:taxonomy="true" ma:internalName="gd32339cd0b5409a9fdb05f9583968bc" ma:taxonomyFieldName="ECHADocumentType" ma:displayName="Document type" ma:readOnly="false" ma:fieldId="{0d32339c-d0b5-409a-9fdb-05f9583968bc}" ma:sspId="5f69e26b-beb5-49c8-89f9-b5a0fae19f51" ma:termSetId="aedf82a2-407f-4791-945d-c1f392314e39" ma:anchorId="00000000-0000-0000-0000-000000000000" ma:open="false" ma:isKeyword="false">
      <xsd:complexType>
        <xsd:sequence>
          <xsd:element ref="pc:Terms" minOccurs="0" maxOccurs="1"/>
        </xsd:sequence>
      </xsd:complexType>
    </xsd:element>
    <xsd:element name="ECHASecClassTaxHTField0" ma:index="15" ma:taxonomy="true" ma:internalName="ab0eb6f132fb4a769815f72efb98c81d" ma:taxonomyFieldName="ECHASecClass" ma:displayName="Security classification" ma:default="1;#|a0307bc2-faf9-4068-8aeb-b713e4fa2a0f" ma:fieldId="{ab0eb6f1-32fb-4a76-9815-f72efb98c81d}" ma:sspId="5f69e26b-beb5-49c8-89f9-b5a0fae19f51" ma:termSetId="bdbfee88-fbc0-4b29-a996-994f751932c4" ma:anchorId="00000000-0000-0000-0000-000000000000" ma:open="false" ma:isKeyword="false">
      <xsd:complexType>
        <xsd:sequence>
          <xsd:element ref="pc:Terms" minOccurs="0" maxOccurs="1"/>
        </xsd:sequence>
      </xsd:complexType>
    </xsd:element>
    <xsd:element name="ECHAProcessTaxHTField0" ma:index="17" nillable="true" ma:taxonomy="true" ma:internalName="k79ecea8bd3e48279038bf7156c8359b" ma:taxonomyFieldName="ECHAProcess" ma:displayName="Process" ma:readOnly="false" ma:fieldId="{479ecea8-bd3e-4827-9038-bf7156c8359b}" ma:sspId="5f69e26b-beb5-49c8-89f9-b5a0fae19f51" ma:termSetId="c30def1a-2ee0-45a9-b531-f691ecbc3c44" ma:anchorId="00000000-0000-0000-0000-000000000000" ma:open="false" ma:isKeyword="false">
      <xsd:complexType>
        <xsd:sequence>
          <xsd:element ref="pc:Terms" minOccurs="0" maxOccurs="1"/>
        </xsd:sequence>
      </xsd:complexType>
    </xsd:element>
    <xsd:element name="ECHACategoryTaxHTField0" ma:index="19" nillable="true" ma:taxonomy="true" ma:internalName="p86653fd247d4255942aa31697ef2e78" ma:taxonomyFieldName="ECHACategory" ma:displayName="Category" ma:readOnly="false" ma:default="" ma:fieldId="{986653fd-247d-4255-942a-a31697ef2e78}" ma:sspId="5f69e26b-beb5-49c8-89f9-b5a0fae19f51" ma:termSetId="55e7dc03-f0a2-4416-8b3b-39dffa2b388b"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bcca709-0b09-4b74-bfa0-2137a84c1763"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d80dd6ab-43bf-4d9d-bb1e-742532452846" elementFormDefault="qualified">
    <xsd:import namespace="http://schemas.microsoft.com/office/2006/documentManagement/types"/>
    <xsd:import namespace="http://schemas.microsoft.com/office/infopath/2007/PartnerControls"/>
    <xsd:element name="TaxCatchAll" ma:index="12" nillable="true" ma:displayName="Taxonomy Catch All Column" ma:description="" ma:hidden="true" ma:list="{214db2d2-f1ed-4c58-8539-ffd4e5068399}" ma:internalName="TaxCatchAll" ma:showField="CatchAllData" ma:web="d80dd6ab-43bf-4d9d-bb1e-74253245284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80ede5c-af4c-4bf2-9a87-706a3579dc11" elementFormDefault="qualified">
    <xsd:import namespace="http://schemas.microsoft.com/office/2006/documentManagement/types"/>
    <xsd:import namespace="http://schemas.microsoft.com/office/infopath/2007/PartnerControls"/>
    <xsd:element name="TaxCatchAllLabel" ma:index="13" nillable="true" ma:displayName="Taxonomy Catch All Column1" ma:description="" ma:hidden="true" ma:list="{8da9f775-fdf3-4d14-99ae-8f8e0cbfc351}" ma:internalName="TaxCatchAllLabel" ma:readOnly="true" ma:showField="CatchAllDataLabel" ma:web="a3c34eed-3ef9-4750-993f-44a2ccbf163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6"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5f69e26b-beb5-49c8-89f9-b5a0fae19f51" ContentTypeId="0x010100B558917389A54ADDB58930FBD7E6FD57008586DED9191B4C4CBD31A5DF7F304A71" PreviousValue="false"/>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ECHASecClassTaxHTField0 xmlns="cb22ef4e-7cbb-4de3-aef0-ee2e9d39c909">
      <Terms xmlns="http://schemas.microsoft.com/office/infopath/2007/PartnerControls">
        <TermInfo xmlns="http://schemas.microsoft.com/office/infopath/2007/PartnerControls">
          <TermName xmlns="http://schemas.microsoft.com/office/infopath/2007/PartnerControls"/>
          <TermId xmlns="http://schemas.microsoft.com/office/infopath/2007/PartnerControls">a0307bc2-faf9-4068-8aeb-b713e4fa2a0f</TermId>
        </TermInfo>
      </Terms>
    </ECHASecClassTaxHTField0>
    <ECHACategoryTaxHTField0 xmlns="cb22ef4e-7cbb-4de3-aef0-ee2e9d39c909">
      <Terms xmlns="http://schemas.microsoft.com/office/infopath/2007/PartnerControls"/>
    </ECHACategoryTaxHTField0>
    <ECHAProcessTaxHTField0 xmlns="cb22ef4e-7cbb-4de3-aef0-ee2e9d39c909">
      <Terms xmlns="http://schemas.microsoft.com/office/infopath/2007/PartnerControls"/>
    </ECHAProcessTaxHTField0>
    <TaxCatchAll xmlns="d80dd6ab-43bf-4d9d-bb1e-742532452846">
      <Value>1</Value>
    </TaxCatchAll>
    <ECHADocumentTypeTaxHTField0 xmlns="cb22ef4e-7cbb-4de3-aef0-ee2e9d39c909">
      <Terms xmlns="http://schemas.microsoft.com/office/infopath/2007/PartnerControls"/>
    </ECHADocumentTypeTaxHTField0>
    <_dlc_DocId xmlns="5bcca709-0b09-4b74-bfa0-2137a84c1763">ACTV7-15-1674</_dlc_DocId>
    <_dlc_DocIdUrl xmlns="5bcca709-0b09-4b74-bfa0-2137a84c1763">
      <Url>https://activity.echa.europa.eu/sites/act-7/process-7-1/_layouts/15/DocIdRedir.aspx?ID=ACTV7-15-1674</Url>
      <Description>ACTV7-15-1674</Description>
    </_dlc_DocIdUrl>
  </documentManagement>
</p:properties>
</file>

<file path=customXml/itemProps1.xml><?xml version="1.0" encoding="utf-8"?>
<ds:datastoreItem xmlns:ds="http://schemas.openxmlformats.org/officeDocument/2006/customXml" ds:itemID="{323686CA-D2FD-48AF-814E-2631738884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b22ef4e-7cbb-4de3-aef0-ee2e9d39c909"/>
    <ds:schemaRef ds:uri="5bcca709-0b09-4b74-bfa0-2137a84c1763"/>
    <ds:schemaRef ds:uri="d80dd6ab-43bf-4d9d-bb1e-742532452846"/>
    <ds:schemaRef ds:uri="b80ede5c-af4c-4bf2-9a87-706a3579dc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59524F6-B735-403E-9324-45179329AC78}">
  <ds:schemaRefs>
    <ds:schemaRef ds:uri="Microsoft.SharePoint.Taxonomy.ContentTypeSync"/>
  </ds:schemaRefs>
</ds:datastoreItem>
</file>

<file path=customXml/itemProps3.xml><?xml version="1.0" encoding="utf-8"?>
<ds:datastoreItem xmlns:ds="http://schemas.openxmlformats.org/officeDocument/2006/customXml" ds:itemID="{B77FC077-CC5D-40CE-BC0D-8EEAD40C355F}">
  <ds:schemaRefs>
    <ds:schemaRef ds:uri="http://schemas.microsoft.com/sharepoint/events"/>
  </ds:schemaRefs>
</ds:datastoreItem>
</file>

<file path=customXml/itemProps4.xml><?xml version="1.0" encoding="utf-8"?>
<ds:datastoreItem xmlns:ds="http://schemas.openxmlformats.org/officeDocument/2006/customXml" ds:itemID="{80A5FC84-6C52-4C93-82F6-CE48E389CABA}">
  <ds:schemaRefs>
    <ds:schemaRef ds:uri="http://schemas.microsoft.com/sharepoint/v3/contenttype/forms"/>
  </ds:schemaRefs>
</ds:datastoreItem>
</file>

<file path=customXml/itemProps5.xml><?xml version="1.0" encoding="utf-8"?>
<ds:datastoreItem xmlns:ds="http://schemas.openxmlformats.org/officeDocument/2006/customXml" ds:itemID="{B97899EE-A850-4528-B663-96162ED7BFA6}">
  <ds:schemaRefs>
    <ds:schemaRef ds:uri="http://purl.org/dc/terms/"/>
    <ds:schemaRef ds:uri="cb22ef4e-7cbb-4de3-aef0-ee2e9d39c909"/>
    <ds:schemaRef ds:uri="http://schemas.microsoft.com/office/2006/documentManagement/types"/>
    <ds:schemaRef ds:uri="http://schemas.microsoft.com/office/infopath/2007/PartnerControls"/>
    <ds:schemaRef ds:uri="5bcca709-0b09-4b74-bfa0-2137a84c1763"/>
    <ds:schemaRef ds:uri="b80ede5c-af4c-4bf2-9a87-706a3579dc11"/>
    <ds:schemaRef ds:uri="http://purl.org/dc/elements/1.1/"/>
    <ds:schemaRef ds:uri="http://schemas.microsoft.com/office/2006/metadata/properties"/>
    <ds:schemaRef ds:uri="d80dd6ab-43bf-4d9d-bb1e-742532452846"/>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Draft_selection_criteria</vt:lpstr>
      <vt:lpstr>Key</vt:lpstr>
      <vt:lpstr>Lidka comments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Paul-Friedman, Katie</dc:creator>
  <cp:lastModifiedBy>Paul-Friedman, Katie</cp:lastModifiedBy>
  <cp:lastPrinted>2021-08-27T06:25:31Z</cp:lastPrinted>
  <dcterms:created xsi:type="dcterms:W3CDTF">2021-08-06T10:06:13Z</dcterms:created>
  <dcterms:modified xsi:type="dcterms:W3CDTF">2023-04-10T16:47:45Z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0x010100B558917389A54ADDB58930FBD7E6FD57008586DED9191B4C4CBD31A5DF7F304A71000D19E1625F92C14588EED349AD0A9DB1</vt:lpwstr>
  </property>
  <property fmtid="{D5CDD505-2E9C-101B-9397-08002B2CF9AE}" pid="3" name="_dlc_DocIdItemGuid">
    <vt:lpwstr>b3200f2e-b20d-49c7-aaec-a9bb3c1c650b</vt:lpwstr>
  </property>
  <property fmtid="{D5CDD505-2E9C-101B-9397-08002B2CF9AE}" pid="4" name="ECHAProcess">
    <vt:lpwstr/>
  </property>
  <property fmtid="{D5CDD505-2E9C-101B-9397-08002B2CF9AE}" pid="5" name="ECHADocumentType">
    <vt:lpwstr/>
  </property>
  <property fmtid="{D5CDD505-2E9C-101B-9397-08002B2CF9AE}" pid="6" name="ECHACategory">
    <vt:lpwstr/>
  </property>
  <property fmtid="{D5CDD505-2E9C-101B-9397-08002B2CF9AE}" pid="7" name="ECHASecClass">
    <vt:lpwstr>1;#|a0307bc2-faf9-4068-8aeb-b713e4fa2a0f</vt:lpwstr>
  </property>
</Properties>
</file>