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L:\Lab\NCCT_ExpoCast\ExpoCast2019\HTTKDataTable\"/>
    </mc:Choice>
  </mc:AlternateContent>
  <xr:revisionPtr revIDLastSave="0" documentId="13_ncr:1_{F7239544-6D04-4D1B-A0AC-A4E14249853A}" xr6:coauthVersionLast="36" xr6:coauthVersionMax="36" xr10:uidLastSave="{00000000-0000-0000-0000-000000000000}"/>
  <bookViews>
    <workbookView xWindow="0" yWindow="0" windowWidth="17955" windowHeight="74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4" i="1"/>
  <c r="O35" i="1"/>
  <c r="O36" i="1"/>
  <c r="O37" i="1"/>
  <c r="O39" i="1"/>
  <c r="O40" i="1"/>
  <c r="O41" i="1"/>
  <c r="O42" i="1"/>
  <c r="O43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62" i="1"/>
  <c r="O63" i="1"/>
  <c r="O64" i="1"/>
  <c r="O65" i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2" i="1"/>
  <c r="O83" i="1"/>
  <c r="O84" i="1"/>
  <c r="O86" i="1"/>
  <c r="O87" i="1"/>
  <c r="O88" i="1"/>
  <c r="O89" i="1"/>
  <c r="O90" i="1"/>
  <c r="O91" i="1"/>
  <c r="O92" i="1"/>
  <c r="O93" i="1"/>
  <c r="O94" i="1"/>
  <c r="O97" i="1"/>
  <c r="O98" i="1"/>
  <c r="O101" i="1"/>
  <c r="O102" i="1"/>
  <c r="O103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3" i="1"/>
  <c r="O2" i="1"/>
</calcChain>
</file>

<file path=xl/sharedStrings.xml><?xml version="1.0" encoding="utf-8"?>
<sst xmlns="http://schemas.openxmlformats.org/spreadsheetml/2006/main" count="701" uniqueCount="648">
  <si>
    <t>n</t>
  </si>
  <si>
    <t>CLh (ml/min/kg)</t>
  </si>
  <si>
    <t>fub</t>
  </si>
  <si>
    <t>fup</t>
  </si>
  <si>
    <t>Acebutolol</t>
  </si>
  <si>
    <t>5.4 [1-3]</t>
  </si>
  <si>
    <t>0.81 [1, 3]</t>
  </si>
  <si>
    <t>I(4)</t>
  </si>
  <si>
    <t>Acetaminophen</t>
  </si>
  <si>
    <t>4.4 [6-9]</t>
  </si>
  <si>
    <t>0.88 [6, 10]</t>
  </si>
  <si>
    <t>I(5-7), P(2-5), P(5)</t>
  </si>
  <si>
    <t>7.2 [11]</t>
  </si>
  <si>
    <t>Alfentanil</t>
  </si>
  <si>
    <t>6.9 [4, 13-16]</t>
  </si>
  <si>
    <t>a</t>
  </si>
  <si>
    <t>116 [14]</t>
  </si>
  <si>
    <t>Alprazolam</t>
  </si>
  <si>
    <t>P(5), P(5)</t>
  </si>
  <si>
    <t>0.91 [19]</t>
  </si>
  <si>
    <t>2.3 [19]</t>
  </si>
  <si>
    <t>Alprenolol</t>
  </si>
  <si>
    <t>14 [6, 22]</t>
  </si>
  <si>
    <t>0.27 [6]</t>
  </si>
  <si>
    <t>P6)</t>
  </si>
  <si>
    <t>45 [6]</t>
  </si>
  <si>
    <t>Amitryptyline</t>
  </si>
  <si>
    <t>P(2-5)</t>
  </si>
  <si>
    <t>84 [11, 19]</t>
  </si>
  <si>
    <t>Amobarbital</t>
  </si>
  <si>
    <t>0.37 [26, 27]</t>
  </si>
  <si>
    <t>0.26 [27]</t>
  </si>
  <si>
    <t>0.97 [19]</t>
  </si>
  <si>
    <t>1.2 [19]</t>
  </si>
  <si>
    <t>Antipyrine</t>
  </si>
  <si>
    <t>0.55 [6, 28]</t>
  </si>
  <si>
    <t>0.99 [6, 28]</t>
  </si>
  <si>
    <t>P(5+)</t>
  </si>
  <si>
    <t>0.13 [30]</t>
  </si>
  <si>
    <t>Atenolol</t>
  </si>
  <si>
    <t>0.13 [4, 6, 31]</t>
  </si>
  <si>
    <t>0.79 [4, 6]</t>
  </si>
  <si>
    <t>12 [11]</t>
  </si>
  <si>
    <t>Atorvastatin</t>
  </si>
  <si>
    <t>16 [14]</t>
  </si>
  <si>
    <t>0.036 [14]</t>
  </si>
  <si>
    <t>51 [14]</t>
  </si>
  <si>
    <t>Betaxolol</t>
  </si>
  <si>
    <t>2.9 [6, 32]</t>
  </si>
  <si>
    <t>0.56 [6]</t>
  </si>
  <si>
    <t>I(6), P(2)</t>
  </si>
  <si>
    <t>2.7 [11]</t>
  </si>
  <si>
    <t>Bosentan</t>
  </si>
  <si>
    <t>3.5 [34, 35]</t>
  </si>
  <si>
    <t>0.064 [34]</t>
  </si>
  <si>
    <t>I(2), I(3)</t>
  </si>
  <si>
    <t>14 [11]</t>
  </si>
  <si>
    <t>Bupivacaine</t>
  </si>
  <si>
    <t>7.1 [4, 6, 37]</t>
  </si>
  <si>
    <t>P(6)</t>
  </si>
  <si>
    <t>87 [6]</t>
  </si>
  <si>
    <t>Buprenorphine</t>
  </si>
  <si>
    <t>15.0 [4, 6, 38]</t>
  </si>
  <si>
    <t>0.10 [39]</t>
  </si>
  <si>
    <t>661 [6, 39]</t>
  </si>
  <si>
    <t>Caffeine</t>
  </si>
  <si>
    <t>1.2 [29, 40]</t>
  </si>
  <si>
    <t>I(1), P(5), P(5+)</t>
  </si>
  <si>
    <t>0.40 [42]</t>
  </si>
  <si>
    <t>Carbamazepine</t>
  </si>
  <si>
    <t>1.6 [41]</t>
  </si>
  <si>
    <t>0.31 [41]</t>
  </si>
  <si>
    <t>I(1)</t>
  </si>
  <si>
    <t>Carvedilol</t>
  </si>
  <si>
    <t>10 [4, 43, 44]</t>
  </si>
  <si>
    <t>0.050 [4,</t>
  </si>
  <si>
    <t>I(5),</t>
  </si>
  <si>
    <t>330 [11]</t>
  </si>
  <si>
    <t>0.16 [4, 13-
15]</t>
  </si>
  <si>
    <t>0.78 [4, 6, 14,
18]</t>
  </si>
  <si>
    <t>0.31 [4, 6,
14]</t>
  </si>
  <si>
    <t>9.6 [4, 6, 23,
24]</t>
  </si>
  <si>
    <t>0.054 [4, 6,
23, 25]</t>
  </si>
  <si>
    <t>0.071 [4, 6,
37]</t>
  </si>
  <si>
    <t>0.040 [4, 6,
38]</t>
  </si>
  <si>
    <t>0.65 [40,
41]</t>
  </si>
  <si>
    <t>Name</t>
  </si>
  <si>
    <t>Donors(n)</t>
  </si>
  <si>
    <t>fuhep</t>
  </si>
  <si>
    <t>fumic</t>
  </si>
  <si>
    <t>in vivo Clint (ml/min/kg)</t>
  </si>
  <si>
    <t>Clint hep (ml/min/kg)</t>
  </si>
  <si>
    <t>Clint mic (ml/min/kg)</t>
  </si>
  <si>
    <t>Chlorpheniramine</t>
  </si>
  <si>
    <t>1.6 [6, 45]</t>
  </si>
  <si>
    <t>0.44 [6, 45]</t>
  </si>
  <si>
    <t>I(4), P(2-5)</t>
  </si>
  <si>
    <t>Chlorpromazine</t>
  </si>
  <si>
    <t>11 [6, 40, 46]</t>
  </si>
  <si>
    <t>0.043 [6, 12, 40, 41]</t>
  </si>
  <si>
    <t>P(6), P(2-5), P(5),
P(5+)</t>
  </si>
  <si>
    <t>0.11 [19]</t>
  </si>
  <si>
    <t>371 [6, 11, 19]</t>
  </si>
  <si>
    <t>Cimetidine</t>
  </si>
  <si>
    <t>2.6 [4, 43, 47,
48]</t>
  </si>
  <si>
    <t>0.87 [4, 43]</t>
  </si>
  <si>
    <t>I(9), P(2-5), P(5)</t>
  </si>
  <si>
    <t>8.9 [11]</t>
  </si>
  <si>
    <t>Clozapine</t>
  </si>
  <si>
    <t>4.1 [4, 49]</t>
  </si>
  <si>
    <t>0.054 [4, 49]</t>
  </si>
  <si>
    <t>I(1),
P(2-5), P(5), P(2)</t>
  </si>
  <si>
    <t>26 [11, 19]</t>
  </si>
  <si>
    <t>Codeine</t>
  </si>
  <si>
    <t>13.8 [50]</t>
  </si>
  <si>
    <t>0.73 [50]</t>
  </si>
  <si>
    <t>I(2)</t>
  </si>
  <si>
    <t>Cyclosporine A</t>
  </si>
  <si>
    <t>5.4 [14, 43, 52]</t>
  </si>
  <si>
    <t>0.047 [14,
43, 52]</t>
  </si>
  <si>
    <t>I(8), P(5)</t>
  </si>
  <si>
    <t>66 [14]</t>
  </si>
  <si>
    <t>Desipramine</t>
  </si>
  <si>
    <t>11 [53]</t>
  </si>
  <si>
    <t>0.21 [53]</t>
  </si>
  <si>
    <t>I(1), P(6), P(2-5),
P(5+), P(5+)</t>
  </si>
  <si>
    <t>90 [11, 19]</t>
  </si>
  <si>
    <t>Dexamethasone</t>
  </si>
  <si>
    <t>5.7 [54, 55]</t>
  </si>
  <si>
    <t>0.29 [55]</t>
  </si>
  <si>
    <t>6.1 [11, 19]</t>
  </si>
  <si>
    <t>Diazepam</t>
  </si>
  <si>
    <t>0.57 [19, 29,
56-58]</t>
  </si>
  <si>
    <t>0.036 [19,
29, 56, 58]</t>
  </si>
  <si>
    <t>I(1), I(5-7),
P(2-5), P(5),
P(5), P(5),
P(5+), I(7)</t>
  </si>
  <si>
    <t>5.1 [11, 19]</t>
  </si>
  <si>
    <t>Diclofenac</t>
  </si>
  <si>
    <t>7.7 [60]</t>
  </si>
  <si>
    <t>0.0091 [60]</t>
  </si>
  <si>
    <t>I(5), P(6),
P(2-5), P(5),
I(3), I(7),
I(3), I(11)</t>
  </si>
  <si>
    <t>0.84 [39]</t>
  </si>
  <si>
    <t>147 [6, 11, 19,
39]</t>
  </si>
  <si>
    <t>Diflusinal</t>
  </si>
  <si>
    <t>0.14 [43, 63]</t>
  </si>
  <si>
    <t>0.0053 [43]</t>
  </si>
  <si>
    <t>Diltiazem</t>
  </si>
  <si>
    <t>12 [4, 29, 64,
65]</t>
  </si>
  <si>
    <t>0.22 [4, 19]</t>
  </si>
  <si>
    <t>I(88), I(5), P(6),
I(5-7), P(2-5), P(5),
P(5+), P(2)</t>
  </si>
  <si>
    <t>27 [6, 11, 19]</t>
  </si>
  <si>
    <t>Diphenhydramine</t>
  </si>
  <si>
    <t>18 [66-68]</t>
  </si>
  <si>
    <t>0.34 [66]</t>
  </si>
  <si>
    <t>I(1), P(2-5)</t>
  </si>
  <si>
    <t>11 [11, 19]</t>
  </si>
  <si>
    <t>Domperidone</t>
  </si>
  <si>
    <t>12 [1, 13]</t>
  </si>
  <si>
    <t>0.097 [1, 13]</t>
  </si>
  <si>
    <t>306 [6]</t>
  </si>
  <si>
    <t>Felodipine</t>
  </si>
  <si>
    <t>16 [14, 69]</t>
  </si>
  <si>
    <t>0.0057 [14]</t>
  </si>
  <si>
    <t>1703 [14]</t>
  </si>
  <si>
    <t>Fenoprofen</t>
  </si>
  <si>
    <t>7. 3 [43]</t>
  </si>
  <si>
    <t>0.0055 [43]</t>
  </si>
  <si>
    <t>P(6), P(2-5), P(5),
P(5)</t>
  </si>
  <si>
    <t>13 [6]</t>
  </si>
  <si>
    <t>Flumazenil</t>
  </si>
  <si>
    <t>15 [4, 70-72]</t>
  </si>
  <si>
    <t>0.60 [4, 70-
72]</t>
  </si>
  <si>
    <t>Flunitrazepam</t>
  </si>
  <si>
    <t>3.1 [1, 40]</t>
  </si>
  <si>
    <t>0.25 [1, 40]</t>
  </si>
  <si>
    <t>Fluphenazine</t>
  </si>
  <si>
    <t>0.58 [4]</t>
  </si>
  <si>
    <t>0.14 [4]</t>
  </si>
  <si>
    <t>92 [6]</t>
  </si>
  <si>
    <t>Furosemide</t>
  </si>
  <si>
    <t>1.2 [4, 40, 73,
74]</t>
  </si>
  <si>
    <t>0.020 [4, 11, 40]</t>
  </si>
  <si>
    <t>27 [11]</t>
  </si>
  <si>
    <t>Gemfibrozil</t>
  </si>
  <si>
    <t>3.1 [40, 43]</t>
  </si>
  <si>
    <t>0.026 [6, 40, 43]</t>
  </si>
  <si>
    <t>I(5), P(6),
P(2-5), P(5),
P(5), I(3), I(11)</t>
  </si>
  <si>
    <t>0.91 [39]</t>
  </si>
  <si>
    <t>31 [6, 11, 39]</t>
  </si>
  <si>
    <t>Glimepiride</t>
  </si>
  <si>
    <t>1.0 [1, 4]</t>
  </si>
  <si>
    <t>0.0055 [1,
4]</t>
  </si>
  <si>
    <t>37 [6]</t>
  </si>
  <si>
    <t>Glipizide</t>
  </si>
  <si>
    <t>0.75 [1, 43]</t>
  </si>
  <si>
    <t>0.020 [1, 43]</t>
  </si>
  <si>
    <t>P(2-5), P(5), P(5)</t>
  </si>
  <si>
    <t>Glyburide</t>
  </si>
  <si>
    <t>2.0 [4, 75]</t>
  </si>
  <si>
    <t>0.038 [76]</t>
  </si>
  <si>
    <t>17 [6]</t>
  </si>
  <si>
    <t>57 [6]</t>
  </si>
  <si>
    <t>Granisetron</t>
  </si>
  <si>
    <t>11 [43, 77]</t>
  </si>
  <si>
    <t>0.70 [43]</t>
  </si>
  <si>
    <t>I(4),
P(2-5), P(5), P(5)</t>
  </si>
  <si>
    <t>Haloperidol</t>
  </si>
  <si>
    <t>9.6 [78-80]</t>
  </si>
  <si>
    <t>0.10 [78]</t>
  </si>
  <si>
    <t>I(3)</t>
  </si>
  <si>
    <t>Hexobarbital</t>
  </si>
  <si>
    <t>3.6 [19]</t>
  </si>
  <si>
    <t>0.53 [19]</t>
  </si>
  <si>
    <t>0.96 [19]</t>
  </si>
  <si>
    <t>2.7 [19]</t>
  </si>
  <si>
    <t>Hydrocortisone</t>
  </si>
  <si>
    <t>3.3 [81, 82]</t>
  </si>
  <si>
    <t>0.20 [81]</t>
  </si>
  <si>
    <t>22 [11]</t>
  </si>
  <si>
    <t>45 [11]</t>
  </si>
  <si>
    <t>Ibuprofen</t>
  </si>
  <si>
    <t>1.4 [29, 83]</t>
  </si>
  <si>
    <t>0.018 [83]</t>
  </si>
  <si>
    <t>21 [11, 19]</t>
  </si>
  <si>
    <t>Imipramine</t>
  </si>
  <si>
    <t>13 [5, 40, 41,
53, 84]</t>
  </si>
  <si>
    <t>0.13 [25,
40, 53]</t>
  </si>
  <si>
    <t>I(2), I(3),
I(5), P(6),
P(2-5), P(5),
P(5+), P(2)</t>
  </si>
  <si>
    <t>113 [11, 19]</t>
  </si>
  <si>
    <t>Indomethacin</t>
  </si>
  <si>
    <t>2.1 [4, 43, 85]</t>
  </si>
  <si>
    <t>0.019 [4, 43, 85]</t>
  </si>
  <si>
    <t>P(5)</t>
  </si>
  <si>
    <t>Irbesartan</t>
  </si>
  <si>
    <t>3.8 [4, 43, 86]</t>
  </si>
  <si>
    <t>0.10 [4, 43]</t>
  </si>
  <si>
    <t>P(2-5), P(5),
P(2), P(5)</t>
  </si>
  <si>
    <t>Ketanserin</t>
  </si>
  <si>
    <t>9.7 [87-90]</t>
  </si>
  <si>
    <t>0.097 [87,</t>
  </si>
  <si>
    <t>I(3), I(11)</t>
  </si>
  <si>
    <t>Ketoprofen</t>
  </si>
  <si>
    <t>2.2 [6, 40, 43,
91]</t>
  </si>
  <si>
    <t>0.015 [6, 12, 40, 43,
92]</t>
  </si>
  <si>
    <t>I(5), P(6),
P(2-5), P(5), P(5)</t>
  </si>
  <si>
    <t>Labetalol</t>
  </si>
  <si>
    <t>14 [93-95]</t>
  </si>
  <si>
    <t>0.38 [94,
95]</t>
  </si>
  <si>
    <t>Levoprotiline</t>
  </si>
  <si>
    <t>14 [96]</t>
  </si>
  <si>
    <t>0.19 [6]</t>
  </si>
  <si>
    <t>Lidocaine</t>
  </si>
  <si>
    <t>14 [4, 40, 97-
99]</t>
  </si>
  <si>
    <t>0.34 [4, 11,
40, 100]</t>
  </si>
  <si>
    <t>P(6),
P(2-5)</t>
  </si>
  <si>
    <t>4.3 [101]</t>
  </si>
  <si>
    <t>Lorazepam</t>
  </si>
  <si>
    <t>1.1 [29, 40,
102, 103]</t>
  </si>
  <si>
    <t>0.080 [4, 11, 40, 104]</t>
  </si>
  <si>
    <t>I(1), P(5+)</t>
  </si>
  <si>
    <t>Lorcainide</t>
  </si>
  <si>
    <t>20 [11, 105,
106]</t>
  </si>
  <si>
    <t>0.17 [11,
106]</t>
  </si>
  <si>
    <t>0.52 [19]</t>
  </si>
  <si>
    <t>449 [11, 19]</t>
  </si>
  <si>
    <t>Lovastatin</t>
  </si>
  <si>
    <t>15 [1, 41]</t>
  </si>
  <si>
    <t>0.082 [1, 41]</t>
  </si>
  <si>
    <t>4095 [14]</t>
  </si>
  <si>
    <t>Methadone</t>
  </si>
  <si>
    <t>1.7 [4, 14, 107,
108]</t>
  </si>
  <si>
    <t>0.21 [4, 14]</t>
  </si>
  <si>
    <t>19 [14]</t>
  </si>
  <si>
    <t>Methohexital</t>
  </si>
  <si>
    <t>16 [19]</t>
  </si>
  <si>
    <t>0.39 [19]</t>
  </si>
  <si>
    <t>0.86 [19]</t>
  </si>
  <si>
    <t>54 [19]</t>
  </si>
  <si>
    <t>Methoxsalen</t>
  </si>
  <si>
    <t>18 [109]</t>
  </si>
  <si>
    <t>0.13 [110]</t>
  </si>
  <si>
    <t>0.89 [19]</t>
  </si>
  <si>
    <t>40 [19]</t>
  </si>
  <si>
    <t>Methylprednisolone</t>
  </si>
  <si>
    <t>5.9 [11, 40,
111, 112]</t>
  </si>
  <si>
    <t>0.18 [11,
40]</t>
  </si>
  <si>
    <t>P(2-5), P(5), P(5+)</t>
  </si>
  <si>
    <t>Metoclopramide</t>
  </si>
  <si>
    <t>4.3 [113]</t>
  </si>
  <si>
    <t>0.60 [113]</t>
  </si>
  <si>
    <t>Metoprolol</t>
  </si>
  <si>
    <t>12 [4, 40, 114,
115]</t>
  </si>
  <si>
    <t>0.83 [4, 12,
40, 114]</t>
  </si>
  <si>
    <t>I(5), P(6),
P(2-5), P(5), P(2)</t>
  </si>
  <si>
    <t>4.0 [11]</t>
  </si>
  <si>
    <t>Mianserin</t>
  </si>
  <si>
    <t>18 [116]</t>
  </si>
  <si>
    <t>0.14 [117]</t>
  </si>
  <si>
    <t>25 [6]</t>
  </si>
  <si>
    <t>Midazolam</t>
  </si>
  <si>
    <t>9.2 [14, 40, 41,
118, 119]</t>
  </si>
  <si>
    <t>0.043 [4, 12, 14, 40, 41, 118]</t>
  </si>
  <si>
    <t>I(5), P(6),
P(2-5), P(5),
P(5), P(5),
P(5+), (3),
I(2), I(7)</t>
  </si>
  <si>
    <t>0.88 [19]</t>
  </si>
  <si>
    <t>315 [6, 11, 14,
19]</t>
  </si>
  <si>
    <t>Montelukast</t>
  </si>
  <si>
    <t>1.1 [4, 43,
120-122]</t>
  </si>
  <si>
    <t>0.0062
[122]</t>
  </si>
  <si>
    <t>P(2-5), P(5)</t>
  </si>
  <si>
    <t>Nadolol</t>
  </si>
  <si>
    <t>0.92 [4, 5, 123]</t>
  </si>
  <si>
    <t>0.83 [4,
124]</t>
  </si>
  <si>
    <t>18 [11]</t>
  </si>
  <si>
    <t>Naloxone</t>
  </si>
  <si>
    <t>18 [29, 125]</t>
  </si>
  <si>
    <t>0.51 [4,
126]</t>
  </si>
  <si>
    <t>I(2), P(6),
P(2-5), P(5),
P(5+), I(3),
I(2), I(3), I(11)</t>
  </si>
  <si>
    <t>0.87 [39]</t>
  </si>
  <si>
    <t>13 [11, 39]</t>
  </si>
  <si>
    <t>Naltrexone</t>
  </si>
  <si>
    <t>1.4 [127]</t>
  </si>
  <si>
    <t>0.83 [127]</t>
  </si>
  <si>
    <t>Naproxen</t>
  </si>
  <si>
    <t>0.12 [4, 40]</t>
  </si>
  <si>
    <t>0.0010 [11]</t>
  </si>
  <si>
    <t>I(5), P(2-5), I(3)</t>
  </si>
  <si>
    <t>19 [11]</t>
  </si>
  <si>
    <t>Nifedipine</t>
  </si>
  <si>
    <t>5.4 [5, 29, 40,
43, 128-131]</t>
  </si>
  <si>
    <t>0.030 [4, 40, 128,
129]</t>
  </si>
  <si>
    <t>I(5),
P(2-5),
P(5+), I(3)</t>
  </si>
  <si>
    <t>178 [11, 14]</t>
  </si>
  <si>
    <t>Nisoldipine</t>
  </si>
  <si>
    <t>12 [14, 132,
133]</t>
  </si>
  <si>
    <t>0.0030 [14]</t>
  </si>
  <si>
    <t>5993 [14]</t>
  </si>
  <si>
    <t>Nitrendipine</t>
  </si>
  <si>
    <t>20 [5]</t>
  </si>
  <si>
    <t>0.029 [4]</t>
  </si>
  <si>
    <t>I(7)</t>
  </si>
  <si>
    <t>Omeprazole</t>
  </si>
  <si>
    <t>11 [5, 134]</t>
  </si>
  <si>
    <t>0.067 [134]</t>
  </si>
  <si>
    <t>I(2), P(2-5), P(5)</t>
  </si>
  <si>
    <t>17 [11]</t>
  </si>
  <si>
    <t>Ondansetron</t>
  </si>
  <si>
    <t>6.5 [4, 5, 135]</t>
  </si>
  <si>
    <t>0.33 [4]</t>
  </si>
  <si>
    <t>I(5),
P(2-5), P(5),
P(2), P(5)</t>
  </si>
  <si>
    <t>Oxaprozin</t>
  </si>
  <si>
    <t>0.07 [43]</t>
  </si>
  <si>
    <t>0.0007 [43]</t>
  </si>
  <si>
    <t>Oxazepam</t>
  </si>
  <si>
    <t>1.2 [40, 136]</t>
  </si>
  <si>
    <t>0.043 [40,
136]</t>
  </si>
  <si>
    <t>Oxprenolol</t>
  </si>
  <si>
    <t>5.4 [137]</t>
  </si>
  <si>
    <t>0.30 [6]</t>
  </si>
  <si>
    <t>P(6), P(2)</t>
  </si>
  <si>
    <t>Phenacetin</t>
  </si>
  <si>
    <t>20 [4, 138]</t>
  </si>
  <si>
    <t>0.57 [4, 11,
139]</t>
  </si>
  <si>
    <t>P(6), P(2-5), P(2),
I(7)</t>
  </si>
  <si>
    <t>34 [6, 11]</t>
  </si>
  <si>
    <t>Phenytoin</t>
  </si>
  <si>
    <t>5.3 [4, 41]</t>
  </si>
  <si>
    <t>0.11 [4]</t>
  </si>
  <si>
    <t>P(2)</t>
  </si>
  <si>
    <t>Pindolol</t>
  </si>
  <si>
    <t>3.7 [1, 4, 41]</t>
  </si>
  <si>
    <t>0.56 [1, 4,
41]</t>
  </si>
  <si>
    <t>I(4), P(2-5), P(5)</t>
  </si>
  <si>
    <t>Prazosin</t>
  </si>
  <si>
    <t>4.4 [4, 5, 140]</t>
  </si>
  <si>
    <t>0.067 [4, 11, 141]</t>
  </si>
  <si>
    <t>I(7), P(6),
P(2-5), P(5),
P(2), P(5)</t>
  </si>
  <si>
    <t>7.3 6[11]</t>
  </si>
  <si>
    <t>Prednisolone</t>
  </si>
  <si>
    <t>4.9 [29, 40, 43,
54]</t>
  </si>
  <si>
    <t>0.17 [11,
40, 43]</t>
  </si>
  <si>
    <t>Prednisone</t>
  </si>
  <si>
    <t>4.9 [19]</t>
  </si>
  <si>
    <t>0.30 [19]</t>
  </si>
  <si>
    <t>0.56 [19]</t>
  </si>
  <si>
    <t>13 [19]</t>
  </si>
  <si>
    <t>Prochlorperazine</t>
  </si>
  <si>
    <t>16 [142]</t>
  </si>
  <si>
    <t>0.0027
[102]</t>
  </si>
  <si>
    <t>14 [6]</t>
  </si>
  <si>
    <t>70 [6]</t>
  </si>
  <si>
    <t>Promazine</t>
  </si>
  <si>
    <t>12 [1]</t>
  </si>
  <si>
    <t>0.092 [143]</t>
  </si>
  <si>
    <t>Promethazine</t>
  </si>
  <si>
    <t>16 [144]</t>
  </si>
  <si>
    <t>0.22 [144]</t>
  </si>
  <si>
    <t>79 [6]</t>
  </si>
  <si>
    <t>Propafenone</t>
  </si>
  <si>
    <t>19 [19, 145]</t>
  </si>
  <si>
    <t>0.057 [19]</t>
  </si>
  <si>
    <t>0.15 [19]</t>
  </si>
  <si>
    <t>343 [6, 11, 19]</t>
  </si>
  <si>
    <t>Propranolol</t>
  </si>
  <si>
    <t>15 [4, 5, 40,
95, 146-152]</t>
  </si>
  <si>
    <t>0.15 [4, 40,
150]</t>
  </si>
  <si>
    <t>I(90), I(5), P(6),
P(2-5), P(5),
P(5+), P(2)</t>
  </si>
  <si>
    <t>18 [6, 11]</t>
  </si>
  <si>
    <t>(-)-Propranolol</t>
  </si>
  <si>
    <t>13 [150-152]</t>
  </si>
  <si>
    <t>0.17 [150,
151]</t>
  </si>
  <si>
    <t>(+)-Propranolol</t>
  </si>
  <si>
    <t>15 [150-152]</t>
  </si>
  <si>
    <t>0.19 [150,
151]</t>
  </si>
  <si>
    <t>32 [6]</t>
  </si>
  <si>
    <t>Quinidine</t>
  </si>
  <si>
    <t>4.1 [4, 14, 40,
43, 153]</t>
  </si>
  <si>
    <t>0.21 [4, 14,
40, 43,
153, 154]</t>
  </si>
  <si>
    <t>P(2-5), P(5), I(3)</t>
  </si>
  <si>
    <t>0.70 [19]</t>
  </si>
  <si>
    <t>16 [11, 19, 155]</t>
  </si>
  <si>
    <t>Ranitidine</t>
  </si>
  <si>
    <t>2.7 [4, 43, 156,
157]</t>
  </si>
  <si>
    <t>0.80 [4, 43]</t>
  </si>
  <si>
    <t>I(5),
P(2-5), P(5), P(5)</t>
  </si>
  <si>
    <t>Repaglinide</t>
  </si>
  <si>
    <t>13 [1, 14]</t>
  </si>
  <si>
    <t>0.025 [14]</t>
  </si>
  <si>
    <t>110 [14]</t>
  </si>
  <si>
    <t>Rifabutin</t>
  </si>
  <si>
    <t>4.1 [14, 158]</t>
  </si>
  <si>
    <t>0.48 [14]</t>
  </si>
  <si>
    <t>68 [14]</t>
  </si>
  <si>
    <t>Risperidone</t>
  </si>
  <si>
    <t>7.9 [4, 13, 159]</t>
  </si>
  <si>
    <t>0.15 [4, 13]</t>
  </si>
  <si>
    <t>46 [6, 11]</t>
  </si>
  <si>
    <t>Ritonavir</t>
  </si>
  <si>
    <t>1.2 [43]</t>
  </si>
  <si>
    <t>0.015 [43]</t>
  </si>
  <si>
    <t>I(7), P(5), P(5)</t>
  </si>
  <si>
    <t>Salbutamol</t>
  </si>
  <si>
    <t>3.0 [160, 161]</t>
  </si>
  <si>
    <t>0.93 [160,
161]</t>
  </si>
  <si>
    <t>9.3 [39]</t>
  </si>
  <si>
    <t>Saquinavir</t>
  </si>
  <si>
    <t>18 [14, 162]</t>
  </si>
  <si>
    <t>0.038 [14]</t>
  </si>
  <si>
    <t>6386 [14]</t>
  </si>
  <si>
    <t>Scopolamine</t>
  </si>
  <si>
    <t>13 [4, 5, 163]</t>
  </si>
  <si>
    <t>0.90 [4]</t>
  </si>
  <si>
    <t>Sildenafil</t>
  </si>
  <si>
    <t>7.6 [164, 165]</t>
  </si>
  <si>
    <t>0.040 [164]</t>
  </si>
  <si>
    <t>103 [6, 11, 14]</t>
  </si>
  <si>
    <t>Sumatriptan</t>
  </si>
  <si>
    <t>15 [166]</t>
  </si>
  <si>
    <t>0.81 [166]</t>
  </si>
  <si>
    <t>I(3), I(6)</t>
  </si>
  <si>
    <t>Tacrolimus</t>
  </si>
  <si>
    <t>0.71 [167]</t>
  </si>
  <si>
    <t>0.0040 [14,
168, 169]</t>
  </si>
  <si>
    <t>889 [14]</t>
  </si>
  <si>
    <t>Temazepam</t>
  </si>
  <si>
    <t>1.9 [5, 170]</t>
  </si>
  <si>
    <t>0.017 [170]</t>
  </si>
  <si>
    <t>I(2), P(6)</t>
  </si>
  <si>
    <t>Tenoxicam</t>
  </si>
  <si>
    <t>0.054 [171]</t>
  </si>
  <si>
    <t>0.013 [171]</t>
  </si>
  <si>
    <t>P(2-5), P(5+)</t>
  </si>
  <si>
    <t>2.1 [19]</t>
  </si>
  <si>
    <t>Theophylline</t>
  </si>
  <si>
    <t>0.47 [29, 172,
173]</t>
  </si>
  <si>
    <t>0.45 [4, 92]</t>
  </si>
  <si>
    <t>P(5), P(5+)</t>
  </si>
  <si>
    <t>2.8 [11]</t>
  </si>
  <si>
    <t>Timolol</t>
  </si>
  <si>
    <t>9.7 [4, 41, 174]</t>
  </si>
  <si>
    <t>0.59 [4]</t>
  </si>
  <si>
    <t>Tolbutamide</t>
  </si>
  <si>
    <t>0.35 [29, 175]</t>
  </si>
  <si>
    <t>0.076 [40,
175]</t>
  </si>
  <si>
    <t>P(6), P(2-5), P(5),
P(5+), I(3)</t>
  </si>
  <si>
    <t>1.5 [11, 19]</t>
  </si>
  <si>
    <t>Trazodone</t>
  </si>
  <si>
    <t>2.3 [4, 14, 176]</t>
  </si>
  <si>
    <t>0.086 [4, 14]</t>
  </si>
  <si>
    <t>63 [6, 14]</t>
  </si>
  <si>
    <t>Triazolam</t>
  </si>
  <si>
    <t>4.3 [1, 5, 40,
177]</t>
  </si>
  <si>
    <t>0.14 [1, 40]</t>
  </si>
  <si>
    <t>I(2), P(6),
P(5), P(5)</t>
  </si>
  <si>
    <t>0.78 [19]</t>
  </si>
  <si>
    <t>31 [6, 19]</t>
  </si>
  <si>
    <t>Trimipramine</t>
  </si>
  <si>
    <t>16 [178]</t>
  </si>
  <si>
    <t>0.051 [178]</t>
  </si>
  <si>
    <t>222 [6]</t>
  </si>
  <si>
    <t>Verapamil</t>
  </si>
  <si>
    <t>16 [5, 14, 41,
179, 180]</t>
  </si>
  <si>
    <t>0.096 [14,
19, 41,
179, 180]</t>
  </si>
  <si>
    <t>I(86), I(5), P(6),
P(2-5), P(5),
P(5+), P(2)</t>
  </si>
  <si>
    <t>0.27 [19]</t>
  </si>
  <si>
    <t>236 [6, 11, 14,
19]</t>
  </si>
  <si>
    <t>Warfarin</t>
  </si>
  <si>
    <t>0.086 [29, 181]</t>
  </si>
  <si>
    <t>0.023 [4, 181]</t>
  </si>
  <si>
    <t>2.0 [11]</t>
  </si>
  <si>
    <t>Wafarin (S-)</t>
  </si>
  <si>
    <t>0.11 [40]</t>
  </si>
  <si>
    <t>0.018 [40]</t>
  </si>
  <si>
    <t>Zaleplon</t>
  </si>
  <si>
    <t>16 [182]</t>
  </si>
  <si>
    <t>0.40 [4]</t>
  </si>
  <si>
    <t>P(6), I(3), I(11)</t>
  </si>
  <si>
    <t>Zidovudine</t>
  </si>
  <si>
    <t>19 [183]</t>
  </si>
  <si>
    <t>0.82 [184]</t>
  </si>
  <si>
    <t>I(5-7), I(3)</t>
  </si>
  <si>
    <t>Zileuton</t>
  </si>
  <si>
    <t>6 [5]</t>
  </si>
  <si>
    <t>0.10 [185]</t>
  </si>
  <si>
    <t>I(16)</t>
  </si>
  <si>
    <t>Zolpidem</t>
  </si>
  <si>
    <t>5.7 [1, 4, 14,
186]</t>
  </si>
  <si>
    <t>0.10 [1, 4,
14, 186]</t>
  </si>
  <si>
    <t>P(6), P(2-5), P(5)</t>
  </si>
  <si>
    <t>13 [6, 11, 14,
19]</t>
  </si>
  <si>
    <t>37517-30-9</t>
  </si>
  <si>
    <t>103-90-2</t>
  </si>
  <si>
    <t>71195-58-9</t>
  </si>
  <si>
    <t>28981-97-7</t>
  </si>
  <si>
    <t>13655-52-2</t>
  </si>
  <si>
    <t>50-48-6</t>
  </si>
  <si>
    <t>57-43-2</t>
  </si>
  <si>
    <t>60-80-0</t>
  </si>
  <si>
    <t>29122-68-7</t>
  </si>
  <si>
    <t>134523-00-5</t>
  </si>
  <si>
    <t>63659-18-7</t>
  </si>
  <si>
    <t>147536-97-8</t>
  </si>
  <si>
    <t>38396-39-3</t>
  </si>
  <si>
    <t>52485-79-7</t>
  </si>
  <si>
    <t>58-08-2</t>
  </si>
  <si>
    <t>298-46-4</t>
  </si>
  <si>
    <t>72956-09-3</t>
  </si>
  <si>
    <t>132-22-9</t>
  </si>
  <si>
    <t>50-53-3</t>
  </si>
  <si>
    <t>51481-61-9</t>
  </si>
  <si>
    <t>5786-21-0</t>
  </si>
  <si>
    <t>76-57-3</t>
  </si>
  <si>
    <t>59865-13-3</t>
  </si>
  <si>
    <t>50-47-5</t>
  </si>
  <si>
    <t>50-02-2</t>
  </si>
  <si>
    <t>439-14-5</t>
  </si>
  <si>
    <t>15307-86-5</t>
  </si>
  <si>
    <t>22494-42-4</t>
  </si>
  <si>
    <t>58-73-1</t>
  </si>
  <si>
    <t>57808-66-9</t>
  </si>
  <si>
    <t>72509-76-3</t>
  </si>
  <si>
    <t>29679-58-1</t>
  </si>
  <si>
    <t>78755-81-4</t>
  </si>
  <si>
    <t>1622-62-4</t>
  </si>
  <si>
    <t>69-23-8</t>
  </si>
  <si>
    <t>54-31-9</t>
  </si>
  <si>
    <t>25812-30-0</t>
  </si>
  <si>
    <t>93479-97-1</t>
  </si>
  <si>
    <t>29094-61-9</t>
  </si>
  <si>
    <t>10238-21-8</t>
  </si>
  <si>
    <t>109889-09-0</t>
  </si>
  <si>
    <t>52-86-8</t>
  </si>
  <si>
    <t>56-29-1</t>
  </si>
  <si>
    <t>50-23-7</t>
  </si>
  <si>
    <t>15687-27-1</t>
  </si>
  <si>
    <t>50-49-7</t>
  </si>
  <si>
    <t>53-86-1</t>
  </si>
  <si>
    <t>138402-11-6</t>
  </si>
  <si>
    <t>74050-98-9</t>
  </si>
  <si>
    <t>22071-15-4</t>
  </si>
  <si>
    <t>36894-69-6</t>
  </si>
  <si>
    <t>76496-68-9</t>
  </si>
  <si>
    <t>137-58-6</t>
  </si>
  <si>
    <t>846-49-1</t>
  </si>
  <si>
    <t>59729-31-6</t>
  </si>
  <si>
    <t>75330-75-5</t>
  </si>
  <si>
    <t>76-99-3</t>
  </si>
  <si>
    <t>151-83-7</t>
  </si>
  <si>
    <t>298-81-7</t>
  </si>
  <si>
    <t>83-43-2</t>
  </si>
  <si>
    <t>364-62-5</t>
  </si>
  <si>
    <t>51384-51-1</t>
  </si>
  <si>
    <t>24219-97-4</t>
  </si>
  <si>
    <t>59467-70-8</t>
  </si>
  <si>
    <t>158966-92-8</t>
  </si>
  <si>
    <t>42200-33-9</t>
  </si>
  <si>
    <t>465-65-6</t>
  </si>
  <si>
    <t>16590-41-3</t>
  </si>
  <si>
    <t>22204-53-1</t>
  </si>
  <si>
    <t>21829-25-4</t>
  </si>
  <si>
    <t>63675-72-9</t>
  </si>
  <si>
    <t>39562-70-4</t>
  </si>
  <si>
    <t>73590-58-6</t>
  </si>
  <si>
    <t>99614-02-5</t>
  </si>
  <si>
    <t>21256-18-8</t>
  </si>
  <si>
    <t>604-75-1</t>
  </si>
  <si>
    <t>6452-71-7</t>
  </si>
  <si>
    <t>62-44-2</t>
  </si>
  <si>
    <t>57-41-0</t>
  </si>
  <si>
    <t>13523-86-9</t>
  </si>
  <si>
    <t>19216-56-9</t>
  </si>
  <si>
    <t>50-24-8</t>
  </si>
  <si>
    <t>53-03-2</t>
  </si>
  <si>
    <t>58-38-8</t>
  </si>
  <si>
    <t>58-40-2</t>
  </si>
  <si>
    <t>60-87-7</t>
  </si>
  <si>
    <t>54063-53-5</t>
  </si>
  <si>
    <t>525-66-6</t>
  </si>
  <si>
    <t>4199-09-1</t>
  </si>
  <si>
    <t>5051-22-9</t>
  </si>
  <si>
    <t>56-54-2</t>
  </si>
  <si>
    <t>66357-35-5</t>
  </si>
  <si>
    <t>135062-02-1</t>
  </si>
  <si>
    <t>72559-06-9</t>
  </si>
  <si>
    <t>106266-06-2</t>
  </si>
  <si>
    <t>155213-67-5</t>
  </si>
  <si>
    <t>18559-94-9</t>
  </si>
  <si>
    <t>127779-20-8</t>
  </si>
  <si>
    <t>51-34-3</t>
  </si>
  <si>
    <t>139755-83-2</t>
  </si>
  <si>
    <t>103628-46-2</t>
  </si>
  <si>
    <t>104987-11-3</t>
  </si>
  <si>
    <t>846-50-4</t>
  </si>
  <si>
    <t>59804-37-4</t>
  </si>
  <si>
    <t>58-55-9</t>
  </si>
  <si>
    <t>26839-75-8</t>
  </si>
  <si>
    <t>64-77-7</t>
  </si>
  <si>
    <t>19794-93-5</t>
  </si>
  <si>
    <t>28911-01-5</t>
  </si>
  <si>
    <t>739-71-9</t>
  </si>
  <si>
    <t>52-53-9</t>
  </si>
  <si>
    <t>81-81-2</t>
  </si>
  <si>
    <t>5543-57-7</t>
  </si>
  <si>
    <t>151319-34-5</t>
  </si>
  <si>
    <t>30516-87-1</t>
  </si>
  <si>
    <t>111406-87-2</t>
  </si>
  <si>
    <t>82626-48-0</t>
  </si>
  <si>
    <t>CAS</t>
  </si>
  <si>
    <t>Clint (uL/min/10^6 cells)</t>
  </si>
  <si>
    <t>42399-41-7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</si>
</sst>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;###0"/>
    <numFmt numFmtId="165" formatCode="###0.00;###0.00"/>
    <numFmt numFmtId="166" formatCode="###0.0;###0.0"/>
    <numFmt numFmtId="167" formatCode="###0.000;###0.000"/>
    <numFmt numFmtId="168" formatCode="###0.0000;###0.0000"/>
    <numFmt numFmtId="169" formatCode="###0.00000;###0.00000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9"/>
      <color indexed="8"/>
      <name val="Arial"/>
      <family val="2"/>
    </font>
    <font>
      <sz val="9"/>
      <color indexed="8"/>
      <name val="Arial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166" fontId="2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7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7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left" vertical="center" wrapText="1"/>
    </xf>
    <xf numFmtId="168" fontId="2" fillId="0" borderId="0" xfId="0" applyNumberFormat="1" applyFont="1" applyAlignment="1">
      <alignment horizontal="left" vertical="center" wrapText="1"/>
    </xf>
    <xf numFmtId="168" fontId="2" fillId="0" borderId="0" xfId="0" applyNumberFormat="1" applyFont="1" applyAlignment="1">
      <alignment horizontal="left" vertical="top" wrapText="1"/>
    </xf>
    <xf numFmtId="168" fontId="2" fillId="0" borderId="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9" fontId="2" fillId="0" borderId="0" xfId="0" applyNumberFormat="1" applyFont="1" applyAlignment="1">
      <alignment horizontal="left" vertical="top" wrapText="1"/>
    </xf>
    <xf numFmtId="167" fontId="2" fillId="0" borderId="1" xfId="0" applyNumberFormat="1" applyFont="1" applyBorder="1" applyAlignment="1">
      <alignment horizontal="left" vertical="top" wrapText="1"/>
    </xf>
    <xf numFmtId="4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49" fontId="0" fillId="0" borderId="0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9"/>
  <sheetViews>
    <sheetView tabSelected="1" topLeftCell="A25" workbookViewId="0">
      <selection activeCell="A30" sqref="A30"/>
    </sheetView>
  </sheetViews>
  <sheetFormatPr defaultRowHeight="15" x14ac:dyDescent="0.25"/>
  <cols>
    <col min="1" max="1" width="11" customWidth="1"/>
    <col min="2" max="2" width="15.7109375" customWidth="1"/>
    <col min="4" max="4" width="16" customWidth="1"/>
    <col min="5" max="5" width="12.42578125" customWidth="1"/>
    <col min="7" max="7" width="12" customWidth="1"/>
    <col min="15" max="15" width="13.5703125" customWidth="1"/>
  </cols>
  <sheetData>
    <row r="1" spans="1:15" x14ac:dyDescent="0.25">
      <c r="A1" t="s">
        <v>645</v>
      </c>
      <c r="B1" t="s">
        <v>86</v>
      </c>
      <c r="C1" t="s">
        <v>0</v>
      </c>
      <c r="D1" t="s">
        <v>1</v>
      </c>
      <c r="E1" t="s">
        <v>2</v>
      </c>
      <c r="F1" t="s">
        <v>3</v>
      </c>
      <c r="G1" t="s">
        <v>90</v>
      </c>
      <c r="H1" t="s">
        <v>0</v>
      </c>
      <c r="I1" t="s">
        <v>87</v>
      </c>
      <c r="J1" t="s">
        <v>88</v>
      </c>
      <c r="K1" t="s">
        <v>91</v>
      </c>
      <c r="L1" t="s">
        <v>0</v>
      </c>
      <c r="M1" t="s">
        <v>89</v>
      </c>
      <c r="N1" t="s">
        <v>92</v>
      </c>
      <c r="O1" t="s">
        <v>646</v>
      </c>
    </row>
    <row r="2" spans="1:15" x14ac:dyDescent="0.25">
      <c r="A2" s="30" t="s">
        <v>528</v>
      </c>
      <c r="B2" s="1" t="s">
        <v>4</v>
      </c>
      <c r="C2" s="2">
        <v>3</v>
      </c>
      <c r="D2" s="1" t="s">
        <v>5</v>
      </c>
      <c r="E2" s="1" t="s">
        <v>6</v>
      </c>
      <c r="F2" s="3">
        <v>0.81</v>
      </c>
      <c r="G2" s="4">
        <v>9</v>
      </c>
      <c r="H2" s="2">
        <v>1</v>
      </c>
      <c r="I2" s="5" t="s">
        <v>7</v>
      </c>
      <c r="J2" s="3">
        <v>0.91</v>
      </c>
      <c r="K2" s="1">
        <v>5.0999999999999996</v>
      </c>
      <c r="L2" s="6"/>
      <c r="M2" s="6"/>
      <c r="N2" s="6"/>
      <c r="O2">
        <f>K2*J2/120/21.4*1000</f>
        <v>1.8072429906542058</v>
      </c>
    </row>
    <row r="3" spans="1:15" ht="24" x14ac:dyDescent="0.25">
      <c r="A3" s="30" t="s">
        <v>529</v>
      </c>
      <c r="B3" s="7" t="s">
        <v>8</v>
      </c>
      <c r="C3" s="8">
        <v>4</v>
      </c>
      <c r="D3" s="7" t="s">
        <v>9</v>
      </c>
      <c r="E3" s="7" t="s">
        <v>10</v>
      </c>
      <c r="F3" s="9">
        <v>0.88</v>
      </c>
      <c r="G3" s="10">
        <v>6.4</v>
      </c>
      <c r="H3" s="8">
        <v>3</v>
      </c>
      <c r="I3" s="7" t="s">
        <v>11</v>
      </c>
      <c r="J3" s="7">
        <v>0.93</v>
      </c>
      <c r="K3" s="11">
        <v>2.8</v>
      </c>
      <c r="L3" s="12">
        <v>1</v>
      </c>
      <c r="M3" s="9">
        <v>0.92</v>
      </c>
      <c r="N3" s="7" t="s">
        <v>12</v>
      </c>
      <c r="O3">
        <f>K3*J3/120/21.4*1000</f>
        <v>1.0140186915887852</v>
      </c>
    </row>
    <row r="4" spans="1:15" ht="24" x14ac:dyDescent="0.25">
      <c r="A4" s="30" t="s">
        <v>530</v>
      </c>
      <c r="B4" s="7" t="s">
        <v>13</v>
      </c>
      <c r="C4" s="8">
        <v>5</v>
      </c>
      <c r="D4" s="7" t="s">
        <v>14</v>
      </c>
      <c r="E4" s="11" t="s">
        <v>78</v>
      </c>
      <c r="F4" s="13">
        <v>9.6000000000000002E-2</v>
      </c>
      <c r="G4" s="12">
        <v>64</v>
      </c>
      <c r="H4" s="14"/>
      <c r="I4" s="14"/>
      <c r="J4" s="14"/>
      <c r="K4" s="14"/>
      <c r="L4" s="12">
        <v>1</v>
      </c>
      <c r="M4" s="11" t="s">
        <v>15</v>
      </c>
      <c r="N4" s="7" t="s">
        <v>16</v>
      </c>
    </row>
    <row r="5" spans="1:15" ht="24" x14ac:dyDescent="0.25">
      <c r="A5" s="30" t="s">
        <v>531</v>
      </c>
      <c r="B5" s="7" t="s">
        <v>17</v>
      </c>
      <c r="C5" s="8">
        <v>4</v>
      </c>
      <c r="D5" s="11" t="s">
        <v>79</v>
      </c>
      <c r="E5" s="11" t="s">
        <v>80</v>
      </c>
      <c r="F5" s="9">
        <v>0.28999999999999998</v>
      </c>
      <c r="G5" s="10">
        <v>2.6</v>
      </c>
      <c r="H5" s="8">
        <v>2</v>
      </c>
      <c r="I5" s="7" t="s">
        <v>18</v>
      </c>
      <c r="J5" s="9">
        <v>0.93</v>
      </c>
      <c r="K5" s="7">
        <v>1</v>
      </c>
      <c r="L5" s="12">
        <v>1</v>
      </c>
      <c r="M5" s="7" t="s">
        <v>19</v>
      </c>
      <c r="N5" s="7" t="s">
        <v>20</v>
      </c>
      <c r="O5">
        <f t="shared" ref="O5:O67" si="0">K5*J5/120/21.4*1000</f>
        <v>0.36214953271028044</v>
      </c>
    </row>
    <row r="6" spans="1:15" x14ac:dyDescent="0.25">
      <c r="A6" s="30" t="s">
        <v>532</v>
      </c>
      <c r="B6" s="7" t="s">
        <v>21</v>
      </c>
      <c r="C6" s="8">
        <v>2</v>
      </c>
      <c r="D6" s="7" t="s">
        <v>22</v>
      </c>
      <c r="E6" s="7" t="s">
        <v>23</v>
      </c>
      <c r="F6" s="9">
        <v>0.22</v>
      </c>
      <c r="G6" s="8">
        <v>154</v>
      </c>
      <c r="H6" s="8">
        <v>1</v>
      </c>
      <c r="I6" s="11" t="s">
        <v>24</v>
      </c>
      <c r="J6" s="9">
        <v>0.85</v>
      </c>
      <c r="K6" s="7">
        <v>59</v>
      </c>
      <c r="L6" s="12">
        <v>1</v>
      </c>
      <c r="M6" s="9">
        <v>0.79</v>
      </c>
      <c r="N6" s="7" t="s">
        <v>25</v>
      </c>
      <c r="O6">
        <f t="shared" si="0"/>
        <v>19.528816199376948</v>
      </c>
    </row>
    <row r="7" spans="1:15" ht="24" x14ac:dyDescent="0.25">
      <c r="A7" s="31" t="s">
        <v>533</v>
      </c>
      <c r="B7" s="7" t="s">
        <v>26</v>
      </c>
      <c r="C7" s="8">
        <v>4</v>
      </c>
      <c r="D7" s="11" t="s">
        <v>81</v>
      </c>
      <c r="E7" s="11" t="s">
        <v>82</v>
      </c>
      <c r="F7" s="13">
        <v>6.0999999999999999E-2</v>
      </c>
      <c r="G7" s="8">
        <v>330</v>
      </c>
      <c r="H7" s="8">
        <v>1</v>
      </c>
      <c r="I7" s="7" t="s">
        <v>27</v>
      </c>
      <c r="J7" s="9">
        <v>0.15</v>
      </c>
      <c r="K7" s="7">
        <v>32</v>
      </c>
      <c r="L7" s="12">
        <v>2</v>
      </c>
      <c r="M7" s="9">
        <v>0.1</v>
      </c>
      <c r="N7" s="7" t="s">
        <v>28</v>
      </c>
      <c r="O7">
        <f t="shared" si="0"/>
        <v>1.8691588785046729</v>
      </c>
    </row>
    <row r="8" spans="1:15" x14ac:dyDescent="0.25">
      <c r="A8" s="30" t="s">
        <v>534</v>
      </c>
      <c r="B8" s="7" t="s">
        <v>29</v>
      </c>
      <c r="C8" s="8">
        <v>2</v>
      </c>
      <c r="D8" s="7" t="s">
        <v>30</v>
      </c>
      <c r="E8" s="7" t="s">
        <v>31</v>
      </c>
      <c r="F8" s="9">
        <v>0.39</v>
      </c>
      <c r="G8" s="10">
        <v>1.4</v>
      </c>
      <c r="H8" s="14"/>
      <c r="I8" s="14"/>
      <c r="J8" s="14"/>
      <c r="K8" s="14"/>
      <c r="L8" s="12">
        <v>1</v>
      </c>
      <c r="M8" s="7" t="s">
        <v>32</v>
      </c>
      <c r="N8" s="7" t="s">
        <v>33</v>
      </c>
    </row>
    <row r="9" spans="1:15" x14ac:dyDescent="0.25">
      <c r="A9" s="30" t="s">
        <v>535</v>
      </c>
      <c r="B9" s="7" t="s">
        <v>34</v>
      </c>
      <c r="C9" s="8">
        <v>2</v>
      </c>
      <c r="D9" s="7" t="s">
        <v>35</v>
      </c>
      <c r="E9" s="7" t="s">
        <v>36</v>
      </c>
      <c r="F9" s="9">
        <v>0.99</v>
      </c>
      <c r="G9" s="9">
        <v>0.56999999999999995</v>
      </c>
      <c r="H9" s="8">
        <v>1</v>
      </c>
      <c r="I9" s="7" t="s">
        <v>37</v>
      </c>
      <c r="J9" s="9">
        <v>0.95</v>
      </c>
      <c r="K9" s="7">
        <v>1.3</v>
      </c>
      <c r="L9" s="12">
        <v>1</v>
      </c>
      <c r="M9" s="9">
        <v>0.93</v>
      </c>
      <c r="N9" s="7" t="s">
        <v>38</v>
      </c>
      <c r="O9">
        <f t="shared" si="0"/>
        <v>0.48091900311526481</v>
      </c>
    </row>
    <row r="10" spans="1:15" x14ac:dyDescent="0.25">
      <c r="A10" s="30" t="s">
        <v>536</v>
      </c>
      <c r="B10" s="7" t="s">
        <v>39</v>
      </c>
      <c r="C10" s="8">
        <v>3</v>
      </c>
      <c r="D10" s="7" t="s">
        <v>40</v>
      </c>
      <c r="E10" s="7" t="s">
        <v>41</v>
      </c>
      <c r="F10" s="9">
        <v>0.05</v>
      </c>
      <c r="G10" s="9">
        <v>0.16</v>
      </c>
      <c r="H10" s="8">
        <v>1</v>
      </c>
      <c r="I10" s="7" t="s">
        <v>27</v>
      </c>
      <c r="J10" s="9">
        <v>0.95</v>
      </c>
      <c r="K10" s="7">
        <v>5.0999999999999996</v>
      </c>
      <c r="L10" s="12">
        <v>1</v>
      </c>
      <c r="M10" s="9">
        <v>0.93</v>
      </c>
      <c r="N10" s="7" t="s">
        <v>42</v>
      </c>
      <c r="O10">
        <f t="shared" si="0"/>
        <v>1.8866822429906545</v>
      </c>
    </row>
    <row r="11" spans="1:15" x14ac:dyDescent="0.25">
      <c r="A11" s="30" t="s">
        <v>537</v>
      </c>
      <c r="B11" s="7" t="s">
        <v>43</v>
      </c>
      <c r="C11" s="8">
        <v>1</v>
      </c>
      <c r="D11" s="7" t="s">
        <v>44</v>
      </c>
      <c r="E11" s="7" t="s">
        <v>45</v>
      </c>
      <c r="F11" s="9">
        <v>0.02</v>
      </c>
      <c r="G11" s="8">
        <v>2071</v>
      </c>
      <c r="H11" s="14"/>
      <c r="I11" s="14"/>
      <c r="J11" s="14"/>
      <c r="K11" s="14"/>
      <c r="L11" s="12">
        <v>1</v>
      </c>
      <c r="M11" s="11" t="s">
        <v>15</v>
      </c>
      <c r="N11" s="7" t="s">
        <v>46</v>
      </c>
    </row>
    <row r="12" spans="1:15" x14ac:dyDescent="0.25">
      <c r="A12" s="30" t="s">
        <v>538</v>
      </c>
      <c r="B12" s="7" t="s">
        <v>47</v>
      </c>
      <c r="C12" s="8">
        <v>2</v>
      </c>
      <c r="D12" s="7" t="s">
        <v>48</v>
      </c>
      <c r="E12" s="7" t="s">
        <v>49</v>
      </c>
      <c r="F12" s="9">
        <v>0.56000000000000005</v>
      </c>
      <c r="G12" s="10">
        <v>6.1</v>
      </c>
      <c r="H12" s="8">
        <v>2</v>
      </c>
      <c r="I12" s="7" t="s">
        <v>50</v>
      </c>
      <c r="J12" s="9">
        <v>0.79</v>
      </c>
      <c r="K12" s="7">
        <v>5.5</v>
      </c>
      <c r="L12" s="12">
        <v>1</v>
      </c>
      <c r="M12" s="9">
        <v>0.7</v>
      </c>
      <c r="N12" s="7" t="s">
        <v>51</v>
      </c>
      <c r="O12">
        <f t="shared" si="0"/>
        <v>1.6919781931464177</v>
      </c>
    </row>
    <row r="13" spans="1:15" x14ac:dyDescent="0.25">
      <c r="A13" s="30" t="s">
        <v>539</v>
      </c>
      <c r="B13" s="7" t="s">
        <v>52</v>
      </c>
      <c r="C13" s="8">
        <v>2</v>
      </c>
      <c r="D13" s="7" t="s">
        <v>53</v>
      </c>
      <c r="E13" s="7" t="s">
        <v>54</v>
      </c>
      <c r="F13" s="13">
        <v>3.5000000000000003E-2</v>
      </c>
      <c r="G13" s="12">
        <v>66</v>
      </c>
      <c r="H13" s="8">
        <v>1</v>
      </c>
      <c r="I13" s="7" t="s">
        <v>55</v>
      </c>
      <c r="J13" s="9">
        <v>0.81</v>
      </c>
      <c r="K13" s="7">
        <v>6</v>
      </c>
      <c r="L13" s="12">
        <v>1</v>
      </c>
      <c r="M13" s="9">
        <v>0.73</v>
      </c>
      <c r="N13" s="7" t="s">
        <v>56</v>
      </c>
      <c r="O13">
        <f t="shared" si="0"/>
        <v>1.8925233644859814</v>
      </c>
    </row>
    <row r="14" spans="1:15" ht="24" x14ac:dyDescent="0.25">
      <c r="A14" s="30" t="s">
        <v>540</v>
      </c>
      <c r="B14" s="7" t="s">
        <v>57</v>
      </c>
      <c r="C14" s="8">
        <v>3</v>
      </c>
      <c r="D14" s="7" t="s">
        <v>58</v>
      </c>
      <c r="E14" s="11" t="s">
        <v>83</v>
      </c>
      <c r="F14" s="13">
        <v>5.2999999999999999E-2</v>
      </c>
      <c r="G14" s="8">
        <v>152</v>
      </c>
      <c r="H14" s="8">
        <v>1</v>
      </c>
      <c r="I14" s="11" t="s">
        <v>59</v>
      </c>
      <c r="J14" s="9">
        <v>0.55000000000000004</v>
      </c>
      <c r="K14" s="7">
        <v>34</v>
      </c>
      <c r="L14" s="12">
        <v>1</v>
      </c>
      <c r="M14" s="9">
        <v>0.43</v>
      </c>
      <c r="N14" s="7" t="s">
        <v>60</v>
      </c>
      <c r="O14">
        <f t="shared" si="0"/>
        <v>7.2819314641744564</v>
      </c>
    </row>
    <row r="15" spans="1:15" ht="24" x14ac:dyDescent="0.25">
      <c r="A15" s="30" t="s">
        <v>541</v>
      </c>
      <c r="B15" s="7" t="s">
        <v>61</v>
      </c>
      <c r="C15" s="8">
        <v>3</v>
      </c>
      <c r="D15" s="7" t="s">
        <v>62</v>
      </c>
      <c r="E15" s="11" t="s">
        <v>84</v>
      </c>
      <c r="F15" s="13">
        <v>0.04</v>
      </c>
      <c r="G15" s="8">
        <v>1354</v>
      </c>
      <c r="H15" s="8">
        <v>1</v>
      </c>
      <c r="I15" s="11" t="s">
        <v>59</v>
      </c>
      <c r="J15" s="9">
        <v>0.35</v>
      </c>
      <c r="K15" s="7">
        <v>78</v>
      </c>
      <c r="L15" s="12">
        <v>2</v>
      </c>
      <c r="M15" s="7" t="s">
        <v>63</v>
      </c>
      <c r="N15" s="7" t="s">
        <v>64</v>
      </c>
      <c r="O15">
        <f t="shared" si="0"/>
        <v>10.630841121495326</v>
      </c>
    </row>
    <row r="16" spans="1:15" ht="24" x14ac:dyDescent="0.25">
      <c r="A16" s="30" t="s">
        <v>542</v>
      </c>
      <c r="B16" s="7" t="s">
        <v>65</v>
      </c>
      <c r="C16" s="8">
        <v>2</v>
      </c>
      <c r="D16" s="7" t="s">
        <v>66</v>
      </c>
      <c r="E16" s="11" t="s">
        <v>85</v>
      </c>
      <c r="F16" s="9">
        <v>0.68</v>
      </c>
      <c r="G16" s="10">
        <v>2</v>
      </c>
      <c r="H16" s="8">
        <v>3</v>
      </c>
      <c r="I16" s="7" t="s">
        <v>67</v>
      </c>
      <c r="J16" s="9">
        <v>0.96</v>
      </c>
      <c r="K16" s="11">
        <v>5.3</v>
      </c>
      <c r="L16" s="12">
        <v>1</v>
      </c>
      <c r="M16" s="9">
        <v>0.93</v>
      </c>
      <c r="N16" s="7" t="s">
        <v>68</v>
      </c>
      <c r="O16">
        <f t="shared" si="0"/>
        <v>1.9813084112149533</v>
      </c>
    </row>
    <row r="17" spans="1:15" x14ac:dyDescent="0.25">
      <c r="A17" s="30" t="s">
        <v>543</v>
      </c>
      <c r="B17" s="7" t="s">
        <v>69</v>
      </c>
      <c r="C17" s="8">
        <v>1</v>
      </c>
      <c r="D17" s="7" t="s">
        <v>70</v>
      </c>
      <c r="E17" s="7" t="s">
        <v>71</v>
      </c>
      <c r="F17" s="9">
        <v>0.26</v>
      </c>
      <c r="G17" s="10">
        <v>5.4</v>
      </c>
      <c r="H17" s="8">
        <v>1</v>
      </c>
      <c r="I17" s="11" t="s">
        <v>72</v>
      </c>
      <c r="J17" s="9">
        <v>0.84</v>
      </c>
      <c r="K17" s="7">
        <v>6.1</v>
      </c>
      <c r="L17" s="14"/>
      <c r="M17" s="14"/>
      <c r="N17" s="14"/>
      <c r="O17">
        <f t="shared" si="0"/>
        <v>1.995327102803738</v>
      </c>
    </row>
    <row r="18" spans="1:15" x14ac:dyDescent="0.25">
      <c r="A18" s="30" t="s">
        <v>544</v>
      </c>
      <c r="B18" s="7" t="s">
        <v>73</v>
      </c>
      <c r="C18" s="8">
        <v>3</v>
      </c>
      <c r="D18" s="7" t="s">
        <v>74</v>
      </c>
      <c r="E18" s="7" t="s">
        <v>75</v>
      </c>
      <c r="F18" s="13">
        <v>0.05</v>
      </c>
      <c r="G18" s="8">
        <v>427</v>
      </c>
      <c r="H18" s="8">
        <v>4</v>
      </c>
      <c r="I18" s="11" t="s">
        <v>76</v>
      </c>
      <c r="J18" s="9">
        <v>0.38</v>
      </c>
      <c r="K18" s="7">
        <v>253</v>
      </c>
      <c r="L18" s="12">
        <v>1</v>
      </c>
      <c r="M18" s="9">
        <v>0.28000000000000003</v>
      </c>
      <c r="N18" s="7" t="s">
        <v>77</v>
      </c>
      <c r="O18">
        <f t="shared" si="0"/>
        <v>37.437694704049846</v>
      </c>
    </row>
    <row r="19" spans="1:15" ht="24" x14ac:dyDescent="0.25">
      <c r="A19" s="30" t="s">
        <v>545</v>
      </c>
      <c r="B19" s="7" t="s">
        <v>93</v>
      </c>
      <c r="C19" s="8">
        <v>2</v>
      </c>
      <c r="D19" s="7" t="s">
        <v>94</v>
      </c>
      <c r="E19" s="7" t="s">
        <v>95</v>
      </c>
      <c r="F19" s="9">
        <v>0.7</v>
      </c>
      <c r="G19" s="10">
        <v>3.8</v>
      </c>
      <c r="H19" s="8">
        <v>2</v>
      </c>
      <c r="I19" s="7" t="s">
        <v>96</v>
      </c>
      <c r="J19" s="9">
        <v>0.66</v>
      </c>
      <c r="K19" s="7">
        <v>7.4</v>
      </c>
      <c r="L19" s="14"/>
      <c r="M19" s="14"/>
      <c r="N19" s="14"/>
      <c r="O19">
        <f t="shared" si="0"/>
        <v>1.9018691588785048</v>
      </c>
    </row>
    <row r="20" spans="1:15" ht="36" x14ac:dyDescent="0.25">
      <c r="A20" s="30" t="s">
        <v>546</v>
      </c>
      <c r="B20" s="7" t="s">
        <v>97</v>
      </c>
      <c r="C20" s="8">
        <v>3</v>
      </c>
      <c r="D20" s="7" t="s">
        <v>98</v>
      </c>
      <c r="E20" s="7" t="s">
        <v>99</v>
      </c>
      <c r="F20" s="13">
        <v>3.6999999999999998E-2</v>
      </c>
      <c r="G20" s="8">
        <v>525</v>
      </c>
      <c r="H20" s="8">
        <v>4</v>
      </c>
      <c r="I20" s="7" t="s">
        <v>100</v>
      </c>
      <c r="J20" s="13">
        <v>6.8000000000000005E-2</v>
      </c>
      <c r="K20" s="11">
        <v>501</v>
      </c>
      <c r="L20" s="12">
        <v>3</v>
      </c>
      <c r="M20" s="7" t="s">
        <v>101</v>
      </c>
      <c r="N20" s="7" t="s">
        <v>102</v>
      </c>
      <c r="O20">
        <f t="shared" si="0"/>
        <v>13.266355140186919</v>
      </c>
    </row>
    <row r="21" spans="1:15" ht="24" x14ac:dyDescent="0.25">
      <c r="A21" s="30" t="s">
        <v>547</v>
      </c>
      <c r="B21" s="7" t="s">
        <v>103</v>
      </c>
      <c r="C21" s="8">
        <v>4</v>
      </c>
      <c r="D21" s="11" t="s">
        <v>104</v>
      </c>
      <c r="E21" s="7" t="s">
        <v>105</v>
      </c>
      <c r="F21" s="9">
        <v>0.81</v>
      </c>
      <c r="G21" s="10">
        <v>3.5</v>
      </c>
      <c r="H21" s="8">
        <v>3</v>
      </c>
      <c r="I21" s="7" t="s">
        <v>106</v>
      </c>
      <c r="J21" s="9">
        <v>0.95</v>
      </c>
      <c r="K21" s="7">
        <v>14</v>
      </c>
      <c r="L21" s="12">
        <v>1</v>
      </c>
      <c r="M21" s="9">
        <v>0.92</v>
      </c>
      <c r="N21" s="7" t="s">
        <v>107</v>
      </c>
      <c r="O21">
        <f t="shared" si="0"/>
        <v>5.1791277258566977</v>
      </c>
    </row>
    <row r="22" spans="1:15" ht="36" x14ac:dyDescent="0.25">
      <c r="A22" s="30" t="s">
        <v>548</v>
      </c>
      <c r="B22" s="7" t="s">
        <v>108</v>
      </c>
      <c r="C22" s="8">
        <v>2</v>
      </c>
      <c r="D22" s="7" t="s">
        <v>109</v>
      </c>
      <c r="E22" s="7" t="s">
        <v>110</v>
      </c>
      <c r="F22" s="13">
        <v>5.2999999999999999E-2</v>
      </c>
      <c r="G22" s="12">
        <v>96</v>
      </c>
      <c r="H22" s="8">
        <v>4</v>
      </c>
      <c r="I22" s="11" t="s">
        <v>111</v>
      </c>
      <c r="J22" s="9">
        <v>0.7</v>
      </c>
      <c r="K22" s="11">
        <v>22</v>
      </c>
      <c r="L22" s="12">
        <v>2</v>
      </c>
      <c r="M22" s="9">
        <v>0.59</v>
      </c>
      <c r="N22" s="7" t="s">
        <v>112</v>
      </c>
      <c r="O22">
        <f t="shared" si="0"/>
        <v>5.9968847352024923</v>
      </c>
    </row>
    <row r="23" spans="1:15" x14ac:dyDescent="0.25">
      <c r="A23" s="30" t="s">
        <v>549</v>
      </c>
      <c r="B23" s="7" t="s">
        <v>113</v>
      </c>
      <c r="C23" s="8">
        <v>1</v>
      </c>
      <c r="D23" s="7" t="s">
        <v>114</v>
      </c>
      <c r="E23" s="7" t="s">
        <v>115</v>
      </c>
      <c r="F23" s="9">
        <v>0.7</v>
      </c>
      <c r="G23" s="12">
        <v>57</v>
      </c>
      <c r="H23" s="8">
        <v>1</v>
      </c>
      <c r="I23" s="11" t="s">
        <v>116</v>
      </c>
      <c r="J23" s="9">
        <v>0.93</v>
      </c>
      <c r="K23" s="7">
        <v>63</v>
      </c>
      <c r="L23" s="14"/>
      <c r="M23" s="14"/>
      <c r="N23" s="14"/>
      <c r="O23">
        <f t="shared" si="0"/>
        <v>22.815420560747665</v>
      </c>
    </row>
    <row r="24" spans="1:15" ht="24" x14ac:dyDescent="0.25">
      <c r="A24" s="30" t="s">
        <v>550</v>
      </c>
      <c r="B24" s="7" t="s">
        <v>117</v>
      </c>
      <c r="C24" s="8">
        <v>3</v>
      </c>
      <c r="D24" s="7" t="s">
        <v>118</v>
      </c>
      <c r="E24" s="11" t="s">
        <v>119</v>
      </c>
      <c r="F24" s="13">
        <v>6.8000000000000005E-2</v>
      </c>
      <c r="G24" s="8">
        <v>154</v>
      </c>
      <c r="H24" s="8">
        <v>2</v>
      </c>
      <c r="I24" s="7" t="s">
        <v>120</v>
      </c>
      <c r="J24" s="9">
        <v>0.77</v>
      </c>
      <c r="K24" s="7">
        <v>13</v>
      </c>
      <c r="L24" s="12">
        <v>1</v>
      </c>
      <c r="M24" s="11" t="s">
        <v>15</v>
      </c>
      <c r="N24" s="7" t="s">
        <v>121</v>
      </c>
      <c r="O24">
        <f t="shared" si="0"/>
        <v>3.89797507788162</v>
      </c>
    </row>
    <row r="25" spans="1:15" ht="48" x14ac:dyDescent="0.25">
      <c r="A25" s="30" t="s">
        <v>551</v>
      </c>
      <c r="B25" s="7" t="s">
        <v>122</v>
      </c>
      <c r="C25" s="8">
        <v>1</v>
      </c>
      <c r="D25" s="7" t="s">
        <v>123</v>
      </c>
      <c r="E25" s="7" t="s">
        <v>124</v>
      </c>
      <c r="F25" s="9">
        <v>0.18</v>
      </c>
      <c r="G25" s="8">
        <v>121</v>
      </c>
      <c r="H25" s="8">
        <v>5</v>
      </c>
      <c r="I25" s="11" t="s">
        <v>125</v>
      </c>
      <c r="J25" s="9">
        <v>0.16</v>
      </c>
      <c r="K25" s="11">
        <v>77</v>
      </c>
      <c r="L25" s="12">
        <v>2</v>
      </c>
      <c r="M25" s="9">
        <v>0.1</v>
      </c>
      <c r="N25" s="7" t="s">
        <v>126</v>
      </c>
      <c r="O25">
        <f t="shared" si="0"/>
        <v>4.7975077881619947</v>
      </c>
    </row>
    <row r="26" spans="1:15" ht="24" x14ac:dyDescent="0.25">
      <c r="A26" s="30" t="s">
        <v>552</v>
      </c>
      <c r="B26" s="7" t="s">
        <v>127</v>
      </c>
      <c r="C26" s="8">
        <v>2</v>
      </c>
      <c r="D26" s="7" t="s">
        <v>128</v>
      </c>
      <c r="E26" s="7" t="s">
        <v>129</v>
      </c>
      <c r="F26" s="9">
        <v>0.23</v>
      </c>
      <c r="G26" s="12">
        <v>28</v>
      </c>
      <c r="H26" s="8">
        <v>1</v>
      </c>
      <c r="I26" s="7" t="s">
        <v>27</v>
      </c>
      <c r="J26" s="9">
        <v>0.9</v>
      </c>
      <c r="K26" s="7">
        <v>4.5999999999999996</v>
      </c>
      <c r="L26" s="12">
        <v>2</v>
      </c>
      <c r="M26" s="9">
        <v>0.85</v>
      </c>
      <c r="N26" s="7" t="s">
        <v>130</v>
      </c>
      <c r="O26">
        <f t="shared" si="0"/>
        <v>1.6121495327102802</v>
      </c>
    </row>
    <row r="27" spans="1:15" ht="60" x14ac:dyDescent="0.25">
      <c r="A27" s="30" t="s">
        <v>553</v>
      </c>
      <c r="B27" s="15" t="s">
        <v>131</v>
      </c>
      <c r="C27" s="16">
        <v>5</v>
      </c>
      <c r="D27" s="11" t="s">
        <v>132</v>
      </c>
      <c r="E27" s="7" t="s">
        <v>133</v>
      </c>
      <c r="F27" s="17">
        <v>2.1999999999999999E-2</v>
      </c>
      <c r="G27" s="18">
        <v>16</v>
      </c>
      <c r="H27" s="16">
        <v>8</v>
      </c>
      <c r="I27" s="7" t="s">
        <v>134</v>
      </c>
      <c r="J27" s="15">
        <v>0.54</v>
      </c>
      <c r="K27" s="11">
        <v>5.6</v>
      </c>
      <c r="L27" s="18">
        <v>2</v>
      </c>
      <c r="M27" s="19">
        <v>0.66</v>
      </c>
      <c r="N27" s="15" t="s">
        <v>135</v>
      </c>
      <c r="O27">
        <f t="shared" si="0"/>
        <v>1.1775700934579441</v>
      </c>
    </row>
    <row r="28" spans="1:15" ht="60" x14ac:dyDescent="0.25">
      <c r="A28" s="30" t="s">
        <v>554</v>
      </c>
      <c r="B28" s="15" t="s">
        <v>136</v>
      </c>
      <c r="C28" s="16">
        <v>1</v>
      </c>
      <c r="D28" s="15" t="s">
        <v>137</v>
      </c>
      <c r="E28" s="15" t="s">
        <v>138</v>
      </c>
      <c r="F28" s="20">
        <v>5.0000000000000001E-3</v>
      </c>
      <c r="G28" s="16">
        <v>1342</v>
      </c>
      <c r="H28" s="16">
        <v>10</v>
      </c>
      <c r="I28" s="11" t="s">
        <v>139</v>
      </c>
      <c r="J28" s="19">
        <v>0.94</v>
      </c>
      <c r="K28" s="11">
        <v>168</v>
      </c>
      <c r="L28" s="18">
        <v>4</v>
      </c>
      <c r="M28" s="15" t="s">
        <v>140</v>
      </c>
      <c r="N28" s="11" t="s">
        <v>141</v>
      </c>
      <c r="O28">
        <f t="shared" si="0"/>
        <v>61.495327102803735</v>
      </c>
    </row>
    <row r="29" spans="1:15" x14ac:dyDescent="0.25">
      <c r="A29" s="30" t="s">
        <v>555</v>
      </c>
      <c r="B29" s="7" t="s">
        <v>142</v>
      </c>
      <c r="C29" s="8">
        <v>2</v>
      </c>
      <c r="D29" s="7" t="s">
        <v>143</v>
      </c>
      <c r="E29" s="7" t="s">
        <v>144</v>
      </c>
      <c r="F29" s="21">
        <v>1.6999999999999999E-3</v>
      </c>
      <c r="G29" s="12">
        <v>27</v>
      </c>
      <c r="H29" s="8">
        <v>2</v>
      </c>
      <c r="I29" s="7" t="s">
        <v>18</v>
      </c>
      <c r="J29" s="9">
        <v>0.95</v>
      </c>
      <c r="K29" s="7">
        <v>7.8</v>
      </c>
      <c r="L29" s="14"/>
      <c r="M29" s="14"/>
      <c r="N29" s="14"/>
      <c r="O29">
        <f t="shared" si="0"/>
        <v>2.8855140186915889</v>
      </c>
    </row>
    <row r="30" spans="1:15" ht="72" x14ac:dyDescent="0.25">
      <c r="A30" s="30" t="s">
        <v>647</v>
      </c>
      <c r="B30" s="15" t="s">
        <v>145</v>
      </c>
      <c r="C30" s="16">
        <v>4</v>
      </c>
      <c r="D30" s="11" t="s">
        <v>146</v>
      </c>
      <c r="E30" s="15" t="s">
        <v>147</v>
      </c>
      <c r="F30" s="19">
        <v>0.22</v>
      </c>
      <c r="G30" s="16">
        <v>134</v>
      </c>
      <c r="H30" s="16">
        <v>9</v>
      </c>
      <c r="I30" s="7" t="s">
        <v>148</v>
      </c>
      <c r="J30" s="11">
        <v>0.36</v>
      </c>
      <c r="K30" s="7">
        <v>35</v>
      </c>
      <c r="L30" s="18">
        <v>3</v>
      </c>
      <c r="M30" s="19">
        <v>0.72</v>
      </c>
      <c r="N30" s="15" t="s">
        <v>149</v>
      </c>
      <c r="O30">
        <f t="shared" si="0"/>
        <v>4.9065420560747661</v>
      </c>
    </row>
    <row r="31" spans="1:15" ht="24" x14ac:dyDescent="0.25">
      <c r="A31" s="30" t="s">
        <v>556</v>
      </c>
      <c r="B31" s="7" t="s">
        <v>150</v>
      </c>
      <c r="C31" s="8">
        <v>3</v>
      </c>
      <c r="D31" s="7" t="s">
        <v>151</v>
      </c>
      <c r="E31" s="7" t="s">
        <v>152</v>
      </c>
      <c r="F31" s="9">
        <v>0.22</v>
      </c>
      <c r="G31" s="8">
        <v>360</v>
      </c>
      <c r="H31" s="8">
        <v>2</v>
      </c>
      <c r="I31" s="7" t="s">
        <v>153</v>
      </c>
      <c r="J31" s="9">
        <v>0.69</v>
      </c>
      <c r="K31" s="7">
        <v>15</v>
      </c>
      <c r="L31" s="12">
        <v>2</v>
      </c>
      <c r="M31" s="9">
        <v>0.57999999999999996</v>
      </c>
      <c r="N31" s="7" t="s">
        <v>154</v>
      </c>
      <c r="O31">
        <f t="shared" si="0"/>
        <v>4.0303738317757007</v>
      </c>
    </row>
    <row r="32" spans="1:15" x14ac:dyDescent="0.25">
      <c r="A32" s="30" t="s">
        <v>557</v>
      </c>
      <c r="B32" s="7" t="s">
        <v>155</v>
      </c>
      <c r="C32" s="8">
        <v>2</v>
      </c>
      <c r="D32" s="7" t="s">
        <v>156</v>
      </c>
      <c r="E32" s="7" t="s">
        <v>157</v>
      </c>
      <c r="F32" s="13">
        <v>7.1999999999999995E-2</v>
      </c>
      <c r="G32" s="8">
        <v>271</v>
      </c>
      <c r="H32" s="8">
        <v>1</v>
      </c>
      <c r="I32" s="11" t="s">
        <v>59</v>
      </c>
      <c r="J32" s="9">
        <v>0.48</v>
      </c>
      <c r="K32" s="7">
        <v>49</v>
      </c>
      <c r="L32" s="12">
        <v>1</v>
      </c>
      <c r="M32" s="9">
        <v>0.37</v>
      </c>
      <c r="N32" s="7" t="s">
        <v>158</v>
      </c>
      <c r="O32">
        <f t="shared" si="0"/>
        <v>9.1588785046728969</v>
      </c>
    </row>
    <row r="33" spans="1:15" x14ac:dyDescent="0.25">
      <c r="A33" s="30" t="s">
        <v>558</v>
      </c>
      <c r="B33" s="7" t="s">
        <v>159</v>
      </c>
      <c r="C33" s="8">
        <v>2</v>
      </c>
      <c r="D33" s="7" t="s">
        <v>160</v>
      </c>
      <c r="E33" s="7" t="s">
        <v>161</v>
      </c>
      <c r="F33" s="21">
        <v>4.0000000000000001E-3</v>
      </c>
      <c r="G33" s="8">
        <v>14012</v>
      </c>
      <c r="H33" s="14"/>
      <c r="I33" s="14"/>
      <c r="J33" s="14"/>
      <c r="K33" s="14"/>
      <c r="L33" s="12">
        <v>1</v>
      </c>
      <c r="M33" s="11" t="s">
        <v>15</v>
      </c>
      <c r="N33" s="7" t="s">
        <v>162</v>
      </c>
    </row>
    <row r="34" spans="1:15" ht="36" x14ac:dyDescent="0.25">
      <c r="A34" s="30" t="s">
        <v>559</v>
      </c>
      <c r="B34" s="1" t="s">
        <v>163</v>
      </c>
      <c r="C34" s="2">
        <v>1</v>
      </c>
      <c r="D34" s="1" t="s">
        <v>164</v>
      </c>
      <c r="E34" s="1" t="s">
        <v>165</v>
      </c>
      <c r="F34" s="22">
        <v>3.0000000000000001E-3</v>
      </c>
      <c r="G34" s="2">
        <v>2063</v>
      </c>
      <c r="H34" s="2">
        <v>4</v>
      </c>
      <c r="I34" s="5" t="s">
        <v>166</v>
      </c>
      <c r="J34" s="3">
        <v>0.95</v>
      </c>
      <c r="K34" s="5">
        <v>29</v>
      </c>
      <c r="L34" s="23">
        <v>1</v>
      </c>
      <c r="M34" s="3">
        <v>0.92</v>
      </c>
      <c r="N34" s="5" t="s">
        <v>167</v>
      </c>
      <c r="O34">
        <f t="shared" si="0"/>
        <v>10.728193146417444</v>
      </c>
    </row>
    <row r="35" spans="1:15" ht="24" x14ac:dyDescent="0.25">
      <c r="A35" s="30" t="s">
        <v>560</v>
      </c>
      <c r="B35" s="7" t="s">
        <v>168</v>
      </c>
      <c r="C35" s="8">
        <v>4</v>
      </c>
      <c r="D35" s="7" t="s">
        <v>169</v>
      </c>
      <c r="E35" s="11" t="s">
        <v>170</v>
      </c>
      <c r="F35" s="9">
        <v>0.57999999999999996</v>
      </c>
      <c r="G35" s="8">
        <v>101</v>
      </c>
      <c r="H35" s="8">
        <v>1</v>
      </c>
      <c r="I35" s="11" t="s">
        <v>59</v>
      </c>
      <c r="J35" s="9">
        <v>0.94</v>
      </c>
      <c r="K35" s="7">
        <v>16</v>
      </c>
      <c r="L35" s="14"/>
      <c r="M35" s="14"/>
      <c r="N35" s="14"/>
      <c r="O35">
        <f t="shared" si="0"/>
        <v>5.8566978193146415</v>
      </c>
    </row>
    <row r="36" spans="1:15" x14ac:dyDescent="0.25">
      <c r="A36" s="30" t="s">
        <v>561</v>
      </c>
      <c r="B36" s="7" t="s">
        <v>171</v>
      </c>
      <c r="C36" s="8">
        <v>2</v>
      </c>
      <c r="D36" s="7" t="s">
        <v>172</v>
      </c>
      <c r="E36" s="7" t="s">
        <v>173</v>
      </c>
      <c r="F36" s="9">
        <v>0.19</v>
      </c>
      <c r="G36" s="12">
        <v>15</v>
      </c>
      <c r="H36" s="8">
        <v>2</v>
      </c>
      <c r="I36" s="7" t="s">
        <v>18</v>
      </c>
      <c r="J36" s="9">
        <v>0.89</v>
      </c>
      <c r="K36" s="7">
        <v>2.8</v>
      </c>
      <c r="L36" s="14"/>
      <c r="M36" s="14"/>
      <c r="N36" s="14"/>
      <c r="O36">
        <f t="shared" si="0"/>
        <v>0.97040498442367606</v>
      </c>
    </row>
    <row r="37" spans="1:15" x14ac:dyDescent="0.25">
      <c r="A37" s="30" t="s">
        <v>562</v>
      </c>
      <c r="B37" s="7" t="s">
        <v>174</v>
      </c>
      <c r="C37" s="8">
        <v>1</v>
      </c>
      <c r="D37" s="7" t="s">
        <v>175</v>
      </c>
      <c r="E37" s="7" t="s">
        <v>176</v>
      </c>
      <c r="F37" s="13">
        <v>0.08</v>
      </c>
      <c r="G37" s="10">
        <v>4.3</v>
      </c>
      <c r="H37" s="8">
        <v>1</v>
      </c>
      <c r="I37" s="11" t="s">
        <v>59</v>
      </c>
      <c r="J37" s="9">
        <v>0.63</v>
      </c>
      <c r="K37" s="7">
        <v>19</v>
      </c>
      <c r="L37" s="12">
        <v>1</v>
      </c>
      <c r="M37" s="9">
        <v>0.51</v>
      </c>
      <c r="N37" s="11" t="s">
        <v>177</v>
      </c>
      <c r="O37">
        <f t="shared" si="0"/>
        <v>4.6612149532710285</v>
      </c>
    </row>
    <row r="38" spans="1:15" ht="24" x14ac:dyDescent="0.25">
      <c r="A38" s="30" t="s">
        <v>563</v>
      </c>
      <c r="B38" s="7" t="s">
        <v>178</v>
      </c>
      <c r="C38" s="8">
        <v>4</v>
      </c>
      <c r="D38" s="11" t="s">
        <v>179</v>
      </c>
      <c r="E38" s="7" t="s">
        <v>180</v>
      </c>
      <c r="F38" s="13">
        <v>1.2999999999999999E-2</v>
      </c>
      <c r="G38" s="12">
        <v>62</v>
      </c>
      <c r="H38" s="14"/>
      <c r="I38" s="14"/>
      <c r="J38" s="14"/>
      <c r="K38" s="14"/>
      <c r="L38" s="12">
        <v>1</v>
      </c>
      <c r="M38" s="9">
        <v>0.92</v>
      </c>
      <c r="N38" s="7" t="s">
        <v>181</v>
      </c>
    </row>
    <row r="39" spans="1:15" ht="60" x14ac:dyDescent="0.25">
      <c r="A39" s="30" t="s">
        <v>564</v>
      </c>
      <c r="B39" s="15" t="s">
        <v>182</v>
      </c>
      <c r="C39" s="16">
        <v>2</v>
      </c>
      <c r="D39" s="15" t="s">
        <v>183</v>
      </c>
      <c r="E39" s="7" t="s">
        <v>184</v>
      </c>
      <c r="F39" s="17">
        <v>1.4E-2</v>
      </c>
      <c r="G39" s="16">
        <v>139</v>
      </c>
      <c r="H39" s="16">
        <v>10</v>
      </c>
      <c r="I39" s="11" t="s">
        <v>185</v>
      </c>
      <c r="J39" s="19">
        <v>0.93</v>
      </c>
      <c r="K39" s="11">
        <v>134</v>
      </c>
      <c r="L39" s="18">
        <v>3</v>
      </c>
      <c r="M39" s="15" t="s">
        <v>186</v>
      </c>
      <c r="N39" s="15" t="s">
        <v>187</v>
      </c>
      <c r="O39">
        <f t="shared" si="0"/>
        <v>48.528037383177569</v>
      </c>
    </row>
    <row r="40" spans="1:15" ht="24" x14ac:dyDescent="0.25">
      <c r="A40" s="30" t="s">
        <v>565</v>
      </c>
      <c r="B40" s="7" t="s">
        <v>188</v>
      </c>
      <c r="C40" s="8">
        <v>2</v>
      </c>
      <c r="D40" s="7" t="s">
        <v>189</v>
      </c>
      <c r="E40" s="11" t="s">
        <v>190</v>
      </c>
      <c r="F40" s="21">
        <v>3.0000000000000001E-3</v>
      </c>
      <c r="G40" s="8">
        <v>196</v>
      </c>
      <c r="H40" s="8">
        <v>1</v>
      </c>
      <c r="I40" s="11" t="s">
        <v>59</v>
      </c>
      <c r="J40" s="9">
        <v>0.9</v>
      </c>
      <c r="K40" s="7">
        <v>9.8000000000000007</v>
      </c>
      <c r="L40" s="12">
        <v>1</v>
      </c>
      <c r="M40" s="9">
        <v>0.84</v>
      </c>
      <c r="N40" s="11" t="s">
        <v>191</v>
      </c>
      <c r="O40">
        <f t="shared" si="0"/>
        <v>3.4345794392523366</v>
      </c>
    </row>
    <row r="41" spans="1:15" ht="24" x14ac:dyDescent="0.25">
      <c r="A41" s="30" t="s">
        <v>566</v>
      </c>
      <c r="B41" s="7" t="s">
        <v>192</v>
      </c>
      <c r="C41" s="8">
        <v>2</v>
      </c>
      <c r="D41" s="7" t="s">
        <v>193</v>
      </c>
      <c r="E41" s="7" t="s">
        <v>194</v>
      </c>
      <c r="F41" s="13">
        <v>1.0999999999999999E-2</v>
      </c>
      <c r="G41" s="12">
        <v>39</v>
      </c>
      <c r="H41" s="8">
        <v>3</v>
      </c>
      <c r="I41" s="7" t="s">
        <v>195</v>
      </c>
      <c r="J41" s="9">
        <v>0.96</v>
      </c>
      <c r="K41" s="11">
        <v>4.0999999999999996</v>
      </c>
      <c r="L41" s="14"/>
      <c r="M41" s="14"/>
      <c r="N41" s="14"/>
      <c r="O41">
        <f t="shared" si="0"/>
        <v>1.5327102803738317</v>
      </c>
    </row>
    <row r="42" spans="1:15" x14ac:dyDescent="0.25">
      <c r="A42" s="30" t="s">
        <v>567</v>
      </c>
      <c r="B42" s="7" t="s">
        <v>196</v>
      </c>
      <c r="C42" s="8">
        <v>2</v>
      </c>
      <c r="D42" s="7" t="s">
        <v>197</v>
      </c>
      <c r="E42" s="7" t="s">
        <v>198</v>
      </c>
      <c r="F42" s="13">
        <v>2.1000000000000001E-2</v>
      </c>
      <c r="G42" s="12">
        <v>60</v>
      </c>
      <c r="H42" s="8">
        <v>1</v>
      </c>
      <c r="I42" s="11" t="s">
        <v>59</v>
      </c>
      <c r="J42" s="9">
        <v>0.93</v>
      </c>
      <c r="K42" s="7">
        <v>17</v>
      </c>
      <c r="L42" s="12">
        <v>1</v>
      </c>
      <c r="M42" s="9">
        <v>0.89</v>
      </c>
      <c r="N42" s="11" t="s">
        <v>200</v>
      </c>
      <c r="O42">
        <f t="shared" si="0"/>
        <v>6.156542056074767</v>
      </c>
    </row>
    <row r="43" spans="1:15" ht="36" x14ac:dyDescent="0.25">
      <c r="A43" s="30" t="s">
        <v>568</v>
      </c>
      <c r="B43" s="7" t="s">
        <v>201</v>
      </c>
      <c r="C43" s="8">
        <v>2</v>
      </c>
      <c r="D43" s="7" t="s">
        <v>202</v>
      </c>
      <c r="E43" s="7" t="s">
        <v>203</v>
      </c>
      <c r="F43" s="9">
        <v>0.35</v>
      </c>
      <c r="G43" s="12">
        <v>33</v>
      </c>
      <c r="H43" s="8">
        <v>4</v>
      </c>
      <c r="I43" s="11" t="s">
        <v>204</v>
      </c>
      <c r="J43" s="9">
        <v>0.87</v>
      </c>
      <c r="K43" s="11">
        <v>18</v>
      </c>
      <c r="L43" s="14"/>
      <c r="M43" s="14"/>
      <c r="N43" s="14"/>
      <c r="O43">
        <f t="shared" si="0"/>
        <v>6.0981308411214954</v>
      </c>
    </row>
    <row r="44" spans="1:15" x14ac:dyDescent="0.25">
      <c r="A44" s="30" t="s">
        <v>569</v>
      </c>
      <c r="B44" s="7" t="s">
        <v>205</v>
      </c>
      <c r="C44" s="8">
        <v>3</v>
      </c>
      <c r="D44" s="7" t="s">
        <v>206</v>
      </c>
      <c r="E44" s="7" t="s">
        <v>207</v>
      </c>
      <c r="F44" s="13">
        <v>0.08</v>
      </c>
      <c r="G44" s="8">
        <v>179</v>
      </c>
      <c r="H44" s="8">
        <v>2</v>
      </c>
      <c r="I44" s="11" t="s">
        <v>208</v>
      </c>
      <c r="J44" s="9">
        <v>0.56000000000000005</v>
      </c>
      <c r="K44" s="7">
        <v>13</v>
      </c>
      <c r="L44" s="14"/>
      <c r="M44" s="14"/>
      <c r="N44" s="14"/>
      <c r="O44">
        <f t="shared" si="0"/>
        <v>2.8348909657320878</v>
      </c>
    </row>
    <row r="45" spans="1:15" x14ac:dyDescent="0.25">
      <c r="A45" s="30" t="s">
        <v>570</v>
      </c>
      <c r="B45" s="7" t="s">
        <v>209</v>
      </c>
      <c r="C45" s="8">
        <v>1</v>
      </c>
      <c r="D45" s="7" t="s">
        <v>210</v>
      </c>
      <c r="E45" s="7" t="s">
        <v>211</v>
      </c>
      <c r="F45" s="9">
        <v>0.53</v>
      </c>
      <c r="G45" s="10">
        <v>8.1999999999999993</v>
      </c>
      <c r="H45" s="14"/>
      <c r="I45" s="14"/>
      <c r="J45" s="14"/>
      <c r="K45" s="14"/>
      <c r="L45" s="12">
        <v>1</v>
      </c>
      <c r="M45" s="7" t="s">
        <v>212</v>
      </c>
      <c r="N45" s="7" t="s">
        <v>213</v>
      </c>
    </row>
    <row r="46" spans="1:15" x14ac:dyDescent="0.25">
      <c r="A46" s="30" t="s">
        <v>571</v>
      </c>
      <c r="B46" s="7" t="s">
        <v>214</v>
      </c>
      <c r="C46" s="8">
        <v>2</v>
      </c>
      <c r="D46" s="7" t="s">
        <v>215</v>
      </c>
      <c r="E46" s="7" t="s">
        <v>216</v>
      </c>
      <c r="F46" s="9">
        <v>0.2</v>
      </c>
      <c r="G46" s="12">
        <v>19</v>
      </c>
      <c r="H46" s="8">
        <v>1</v>
      </c>
      <c r="I46" s="7" t="s">
        <v>27</v>
      </c>
      <c r="J46" s="9">
        <v>0.93</v>
      </c>
      <c r="K46" s="7">
        <v>22</v>
      </c>
      <c r="L46" s="12">
        <v>1</v>
      </c>
      <c r="M46" s="9">
        <v>0.89</v>
      </c>
      <c r="N46" s="7" t="s">
        <v>218</v>
      </c>
      <c r="O46">
        <f t="shared" si="0"/>
        <v>7.9672897196261703</v>
      </c>
    </row>
    <row r="47" spans="1:15" ht="36" x14ac:dyDescent="0.25">
      <c r="A47" s="30" t="s">
        <v>572</v>
      </c>
      <c r="B47" s="7" t="s">
        <v>219</v>
      </c>
      <c r="C47" s="8">
        <v>2</v>
      </c>
      <c r="D47" s="7" t="s">
        <v>220</v>
      </c>
      <c r="E47" s="7" t="s">
        <v>221</v>
      </c>
      <c r="F47" s="13">
        <v>0.01</v>
      </c>
      <c r="G47" s="12">
        <v>84</v>
      </c>
      <c r="H47" s="8">
        <v>4</v>
      </c>
      <c r="I47" s="7" t="s">
        <v>100</v>
      </c>
      <c r="J47" s="9">
        <v>0.94</v>
      </c>
      <c r="K47" s="11">
        <v>26</v>
      </c>
      <c r="L47" s="12">
        <v>2</v>
      </c>
      <c r="M47" s="9">
        <v>0.91</v>
      </c>
      <c r="N47" s="7" t="s">
        <v>222</v>
      </c>
      <c r="O47">
        <f t="shared" si="0"/>
        <v>9.5171339563862922</v>
      </c>
    </row>
    <row r="48" spans="1:15" ht="72" x14ac:dyDescent="0.25">
      <c r="A48" s="30" t="s">
        <v>573</v>
      </c>
      <c r="B48" s="15" t="s">
        <v>223</v>
      </c>
      <c r="C48" s="16">
        <v>5</v>
      </c>
      <c r="D48" s="11" t="s">
        <v>224</v>
      </c>
      <c r="E48" s="7" t="s">
        <v>225</v>
      </c>
      <c r="F48" s="19">
        <v>0.13</v>
      </c>
      <c r="G48" s="16">
        <v>255</v>
      </c>
      <c r="H48" s="16">
        <v>8</v>
      </c>
      <c r="I48" s="7" t="s">
        <v>226</v>
      </c>
      <c r="J48" s="19">
        <v>0.18</v>
      </c>
      <c r="K48" s="7">
        <v>90</v>
      </c>
      <c r="L48" s="18">
        <v>2</v>
      </c>
      <c r="M48" s="19">
        <v>0.12</v>
      </c>
      <c r="N48" s="15" t="s">
        <v>227</v>
      </c>
      <c r="O48">
        <f t="shared" si="0"/>
        <v>6.3084112149532707</v>
      </c>
    </row>
    <row r="49" spans="1:15" ht="24" x14ac:dyDescent="0.25">
      <c r="A49" s="30" t="s">
        <v>574</v>
      </c>
      <c r="B49" s="7" t="s">
        <v>228</v>
      </c>
      <c r="C49" s="8">
        <v>3</v>
      </c>
      <c r="D49" s="7" t="s">
        <v>229</v>
      </c>
      <c r="E49" s="7" t="s">
        <v>230</v>
      </c>
      <c r="F49" s="13">
        <v>0.01</v>
      </c>
      <c r="G49" s="8">
        <v>124</v>
      </c>
      <c r="H49" s="8">
        <v>1</v>
      </c>
      <c r="I49" s="11" t="s">
        <v>231</v>
      </c>
      <c r="J49" s="9">
        <v>0.95</v>
      </c>
      <c r="K49" s="7">
        <v>27</v>
      </c>
      <c r="L49" s="14"/>
      <c r="M49" s="14"/>
      <c r="N49" s="14"/>
      <c r="O49">
        <f t="shared" si="0"/>
        <v>9.9883177570093462</v>
      </c>
    </row>
    <row r="50" spans="1:15" ht="36" x14ac:dyDescent="0.25">
      <c r="A50" s="30" t="s">
        <v>575</v>
      </c>
      <c r="B50" s="7" t="s">
        <v>232</v>
      </c>
      <c r="C50" s="8">
        <v>3</v>
      </c>
      <c r="D50" s="7" t="s">
        <v>233</v>
      </c>
      <c r="E50" s="7" t="s">
        <v>234</v>
      </c>
      <c r="F50" s="13">
        <v>5.7000000000000002E-2</v>
      </c>
      <c r="G50" s="12">
        <v>48</v>
      </c>
      <c r="H50" s="8">
        <v>4</v>
      </c>
      <c r="I50" s="11" t="s">
        <v>235</v>
      </c>
      <c r="J50" s="9">
        <v>0.94</v>
      </c>
      <c r="K50" s="11">
        <v>35</v>
      </c>
      <c r="L50" s="14"/>
      <c r="M50" s="14"/>
      <c r="N50" s="14"/>
      <c r="O50">
        <f t="shared" si="0"/>
        <v>12.811526479750778</v>
      </c>
    </row>
    <row r="51" spans="1:15" x14ac:dyDescent="0.25">
      <c r="A51" s="30" t="s">
        <v>576</v>
      </c>
      <c r="B51" s="7" t="s">
        <v>236</v>
      </c>
      <c r="C51" s="8">
        <v>4</v>
      </c>
      <c r="D51" s="7" t="s">
        <v>237</v>
      </c>
      <c r="E51" s="7" t="s">
        <v>238</v>
      </c>
      <c r="F51" s="13">
        <v>6.8000000000000005E-2</v>
      </c>
      <c r="G51" s="8">
        <v>187</v>
      </c>
      <c r="H51" s="8">
        <v>4</v>
      </c>
      <c r="I51" s="7" t="s">
        <v>239</v>
      </c>
      <c r="J51" s="9">
        <v>0.87</v>
      </c>
      <c r="K51" s="7">
        <v>136</v>
      </c>
      <c r="L51" s="14"/>
      <c r="M51" s="14"/>
      <c r="N51" s="14"/>
      <c r="O51">
        <f t="shared" si="0"/>
        <v>46.074766355140191</v>
      </c>
    </row>
    <row r="52" spans="1:15" ht="36" x14ac:dyDescent="0.25">
      <c r="A52" s="30" t="s">
        <v>577</v>
      </c>
      <c r="B52" s="7" t="s">
        <v>240</v>
      </c>
      <c r="C52" s="12">
        <v>4</v>
      </c>
      <c r="D52" s="11" t="s">
        <v>241</v>
      </c>
      <c r="E52" s="11" t="s">
        <v>242</v>
      </c>
      <c r="F52" s="21">
        <v>7.7999999999999996E-3</v>
      </c>
      <c r="G52" s="8">
        <v>158</v>
      </c>
      <c r="H52" s="8">
        <v>6</v>
      </c>
      <c r="I52" s="11" t="s">
        <v>243</v>
      </c>
      <c r="J52" s="9">
        <v>0.96</v>
      </c>
      <c r="K52" s="11">
        <v>12</v>
      </c>
      <c r="L52" s="12">
        <v>1</v>
      </c>
      <c r="M52" s="9">
        <v>0.93</v>
      </c>
      <c r="N52" s="7" t="s">
        <v>12</v>
      </c>
      <c r="O52">
        <f t="shared" si="0"/>
        <v>4.4859813084112146</v>
      </c>
    </row>
    <row r="53" spans="1:15" ht="24" x14ac:dyDescent="0.25">
      <c r="A53" s="30" t="s">
        <v>578</v>
      </c>
      <c r="B53" s="7" t="s">
        <v>244</v>
      </c>
      <c r="C53" s="12">
        <v>3</v>
      </c>
      <c r="D53" s="7" t="s">
        <v>245</v>
      </c>
      <c r="E53" s="11" t="s">
        <v>246</v>
      </c>
      <c r="F53" s="9">
        <v>0.5</v>
      </c>
      <c r="G53" s="8">
        <v>119</v>
      </c>
      <c r="H53" s="8">
        <v>1</v>
      </c>
      <c r="I53" s="11" t="s">
        <v>59</v>
      </c>
      <c r="J53" s="9">
        <v>0.93</v>
      </c>
      <c r="K53" s="7">
        <v>15</v>
      </c>
      <c r="L53" s="12">
        <v>1</v>
      </c>
      <c r="M53" s="9">
        <v>0.89</v>
      </c>
      <c r="N53" s="11" t="s">
        <v>199</v>
      </c>
      <c r="O53">
        <f t="shared" si="0"/>
        <v>5.4322429906542062</v>
      </c>
    </row>
    <row r="54" spans="1:15" x14ac:dyDescent="0.25">
      <c r="A54" s="30" t="s">
        <v>579</v>
      </c>
      <c r="B54" s="7" t="s">
        <v>247</v>
      </c>
      <c r="C54" s="12">
        <v>1</v>
      </c>
      <c r="D54" s="7" t="s">
        <v>248</v>
      </c>
      <c r="E54" s="7" t="s">
        <v>249</v>
      </c>
      <c r="F54" s="9">
        <v>0.19</v>
      </c>
      <c r="G54" s="8">
        <v>246</v>
      </c>
      <c r="H54" s="8">
        <v>1</v>
      </c>
      <c r="I54" s="11" t="s">
        <v>59</v>
      </c>
      <c r="J54" s="9">
        <v>0.66</v>
      </c>
      <c r="K54" s="7">
        <v>7.8</v>
      </c>
      <c r="L54" s="14"/>
      <c r="M54" s="14"/>
      <c r="N54" s="14"/>
      <c r="O54">
        <f t="shared" si="0"/>
        <v>2.004672897196262</v>
      </c>
    </row>
    <row r="55" spans="1:15" ht="24" x14ac:dyDescent="0.25">
      <c r="A55" s="30" t="s">
        <v>580</v>
      </c>
      <c r="B55" s="7" t="s">
        <v>250</v>
      </c>
      <c r="C55" s="12">
        <v>7</v>
      </c>
      <c r="D55" s="11" t="s">
        <v>251</v>
      </c>
      <c r="E55" s="11" t="s">
        <v>252</v>
      </c>
      <c r="F55" s="9">
        <v>0.28999999999999998</v>
      </c>
      <c r="G55" s="8">
        <v>137</v>
      </c>
      <c r="H55" s="8">
        <v>2</v>
      </c>
      <c r="I55" s="7" t="s">
        <v>253</v>
      </c>
      <c r="J55" s="9">
        <v>0.9</v>
      </c>
      <c r="K55" s="7">
        <v>13</v>
      </c>
      <c r="L55" s="12">
        <v>1</v>
      </c>
      <c r="M55" s="9">
        <v>0.85</v>
      </c>
      <c r="N55" s="7" t="s">
        <v>254</v>
      </c>
      <c r="O55">
        <f t="shared" si="0"/>
        <v>4.5560747663551409</v>
      </c>
    </row>
    <row r="56" spans="1:15" ht="24" x14ac:dyDescent="0.25">
      <c r="A56" s="30" t="s">
        <v>581</v>
      </c>
      <c r="B56" s="7" t="s">
        <v>255</v>
      </c>
      <c r="C56" s="12">
        <v>4</v>
      </c>
      <c r="D56" s="7" t="s">
        <v>256</v>
      </c>
      <c r="E56" s="7" t="s">
        <v>257</v>
      </c>
      <c r="F56" s="13">
        <v>8.2000000000000003E-2</v>
      </c>
      <c r="G56" s="12">
        <v>15</v>
      </c>
      <c r="H56" s="8">
        <v>2</v>
      </c>
      <c r="I56" s="7" t="s">
        <v>258</v>
      </c>
      <c r="J56" s="9">
        <v>0.85</v>
      </c>
      <c r="K56" s="7">
        <v>1.9</v>
      </c>
      <c r="L56" s="12">
        <v>1</v>
      </c>
      <c r="M56" s="9">
        <v>0.78</v>
      </c>
      <c r="N56" s="7" t="s">
        <v>217</v>
      </c>
      <c r="O56">
        <f t="shared" si="0"/>
        <v>0.62889408099688471</v>
      </c>
    </row>
    <row r="57" spans="1:15" ht="24" x14ac:dyDescent="0.25">
      <c r="A57" s="30" t="s">
        <v>582</v>
      </c>
      <c r="B57" s="7" t="s">
        <v>259</v>
      </c>
      <c r="C57" s="12">
        <v>3</v>
      </c>
      <c r="D57" s="11" t="s">
        <v>260</v>
      </c>
      <c r="E57" s="11" t="s">
        <v>261</v>
      </c>
      <c r="F57" s="9">
        <v>0.13</v>
      </c>
      <c r="G57" s="8">
        <v>2559</v>
      </c>
      <c r="H57" s="8">
        <v>1</v>
      </c>
      <c r="I57" s="7" t="s">
        <v>27</v>
      </c>
      <c r="J57" s="9">
        <v>0.17</v>
      </c>
      <c r="K57" s="7">
        <v>89</v>
      </c>
      <c r="L57" s="12">
        <v>2</v>
      </c>
      <c r="M57" s="7" t="s">
        <v>262</v>
      </c>
      <c r="N57" s="7" t="s">
        <v>263</v>
      </c>
      <c r="O57">
        <f t="shared" si="0"/>
        <v>5.8917445482866055</v>
      </c>
    </row>
    <row r="58" spans="1:15" x14ac:dyDescent="0.25">
      <c r="A58" s="30" t="s">
        <v>583</v>
      </c>
      <c r="B58" s="7" t="s">
        <v>264</v>
      </c>
      <c r="C58" s="12">
        <v>2</v>
      </c>
      <c r="D58" s="7" t="s">
        <v>265</v>
      </c>
      <c r="E58" s="7" t="s">
        <v>266</v>
      </c>
      <c r="F58" s="13">
        <v>4.7E-2</v>
      </c>
      <c r="G58" s="8">
        <v>740</v>
      </c>
      <c r="H58" s="14"/>
      <c r="I58" s="14"/>
      <c r="J58" s="14"/>
      <c r="K58" s="14"/>
      <c r="L58" s="12">
        <v>1</v>
      </c>
      <c r="M58" s="11" t="s">
        <v>15</v>
      </c>
      <c r="N58" s="7" t="s">
        <v>267</v>
      </c>
    </row>
    <row r="59" spans="1:15" ht="24" x14ac:dyDescent="0.25">
      <c r="A59" s="30" t="s">
        <v>584</v>
      </c>
      <c r="B59" s="7" t="s">
        <v>268</v>
      </c>
      <c r="C59" s="12">
        <v>4</v>
      </c>
      <c r="D59" s="11" t="s">
        <v>269</v>
      </c>
      <c r="E59" s="7" t="s">
        <v>270</v>
      </c>
      <c r="F59" s="9">
        <v>0.16</v>
      </c>
      <c r="G59" s="10">
        <v>8.6999999999999993</v>
      </c>
      <c r="H59" s="14"/>
      <c r="I59" s="14"/>
      <c r="J59" s="14"/>
      <c r="K59" s="14"/>
      <c r="L59" s="12">
        <v>1</v>
      </c>
      <c r="M59" s="11" t="s">
        <v>15</v>
      </c>
      <c r="N59" s="7" t="s">
        <v>271</v>
      </c>
    </row>
    <row r="60" spans="1:15" x14ac:dyDescent="0.25">
      <c r="A60" s="30" t="s">
        <v>585</v>
      </c>
      <c r="B60" s="7" t="s">
        <v>272</v>
      </c>
      <c r="C60" s="12">
        <v>1</v>
      </c>
      <c r="D60" s="7" t="s">
        <v>273</v>
      </c>
      <c r="E60" s="7" t="s">
        <v>274</v>
      </c>
      <c r="F60" s="9">
        <v>0.27</v>
      </c>
      <c r="G60" s="8">
        <v>169</v>
      </c>
      <c r="H60" s="14"/>
      <c r="I60" s="14"/>
      <c r="J60" s="14"/>
      <c r="K60" s="14"/>
      <c r="L60" s="12">
        <v>1</v>
      </c>
      <c r="M60" s="7" t="s">
        <v>275</v>
      </c>
      <c r="N60" s="7" t="s">
        <v>276</v>
      </c>
    </row>
    <row r="61" spans="1:15" x14ac:dyDescent="0.25">
      <c r="A61" s="30" t="s">
        <v>586</v>
      </c>
      <c r="B61" s="7" t="s">
        <v>277</v>
      </c>
      <c r="C61" s="12">
        <v>1</v>
      </c>
      <c r="D61" s="7" t="s">
        <v>278</v>
      </c>
      <c r="E61" s="7" t="s">
        <v>279</v>
      </c>
      <c r="F61" s="13">
        <v>0.09</v>
      </c>
      <c r="G61" s="8">
        <v>989</v>
      </c>
      <c r="H61" s="14"/>
      <c r="I61" s="14"/>
      <c r="J61" s="14"/>
      <c r="K61" s="14"/>
      <c r="L61" s="12">
        <v>1</v>
      </c>
      <c r="M61" s="7" t="s">
        <v>280</v>
      </c>
      <c r="N61" s="7" t="s">
        <v>281</v>
      </c>
    </row>
    <row r="62" spans="1:15" ht="36" x14ac:dyDescent="0.25">
      <c r="A62" s="30" t="s">
        <v>587</v>
      </c>
      <c r="B62" s="7" t="s">
        <v>282</v>
      </c>
      <c r="C62" s="12">
        <v>4</v>
      </c>
      <c r="D62" s="7" t="s">
        <v>283</v>
      </c>
      <c r="E62" s="11" t="s">
        <v>284</v>
      </c>
      <c r="F62" s="9">
        <v>0.18</v>
      </c>
      <c r="G62" s="12">
        <v>45</v>
      </c>
      <c r="H62" s="8">
        <v>3</v>
      </c>
      <c r="I62" s="7" t="s">
        <v>285</v>
      </c>
      <c r="J62" s="9">
        <v>0.87</v>
      </c>
      <c r="K62" s="11">
        <v>14</v>
      </c>
      <c r="L62" s="12">
        <v>1</v>
      </c>
      <c r="M62" s="9">
        <v>0.81</v>
      </c>
      <c r="N62" s="7" t="s">
        <v>181</v>
      </c>
      <c r="O62">
        <f t="shared" si="0"/>
        <v>4.7429906542056068</v>
      </c>
    </row>
    <row r="63" spans="1:15" x14ac:dyDescent="0.25">
      <c r="A63" s="30" t="s">
        <v>588</v>
      </c>
      <c r="B63" s="7" t="s">
        <v>286</v>
      </c>
      <c r="C63" s="12">
        <v>1</v>
      </c>
      <c r="D63" s="7" t="s">
        <v>287</v>
      </c>
      <c r="E63" s="7" t="s">
        <v>288</v>
      </c>
      <c r="F63" s="9">
        <v>0.6</v>
      </c>
      <c r="G63" s="10">
        <v>8.9</v>
      </c>
      <c r="H63" s="8">
        <v>1</v>
      </c>
      <c r="I63" s="11" t="s">
        <v>59</v>
      </c>
      <c r="J63" s="9">
        <v>0.82</v>
      </c>
      <c r="K63" s="7">
        <v>6.6</v>
      </c>
      <c r="L63" s="14"/>
      <c r="M63" s="14"/>
      <c r="N63" s="14"/>
      <c r="O63">
        <f t="shared" si="0"/>
        <v>2.1074766355140184</v>
      </c>
    </row>
    <row r="64" spans="1:15" ht="36" x14ac:dyDescent="0.25">
      <c r="A64" s="30" t="s">
        <v>589</v>
      </c>
      <c r="B64" s="7" t="s">
        <v>289</v>
      </c>
      <c r="C64" s="12">
        <v>4</v>
      </c>
      <c r="D64" s="11" t="s">
        <v>290</v>
      </c>
      <c r="E64" s="11" t="s">
        <v>291</v>
      </c>
      <c r="F64" s="9">
        <v>0.89</v>
      </c>
      <c r="G64" s="12">
        <v>32</v>
      </c>
      <c r="H64" s="8">
        <v>7</v>
      </c>
      <c r="I64" s="11" t="s">
        <v>292</v>
      </c>
      <c r="J64" s="9">
        <v>0.9</v>
      </c>
      <c r="K64" s="11">
        <v>16</v>
      </c>
      <c r="L64" s="12">
        <v>1</v>
      </c>
      <c r="M64" s="9">
        <v>0.85</v>
      </c>
      <c r="N64" s="7" t="s">
        <v>293</v>
      </c>
      <c r="O64">
        <f t="shared" si="0"/>
        <v>5.6074766355140193</v>
      </c>
    </row>
    <row r="65" spans="1:15" x14ac:dyDescent="0.25">
      <c r="A65" s="30" t="s">
        <v>590</v>
      </c>
      <c r="B65" s="7" t="s">
        <v>294</v>
      </c>
      <c r="C65" s="12">
        <v>1</v>
      </c>
      <c r="D65" s="7" t="s">
        <v>295</v>
      </c>
      <c r="E65" s="7" t="s">
        <v>296</v>
      </c>
      <c r="F65" s="9">
        <v>0.14000000000000001</v>
      </c>
      <c r="G65" s="8">
        <v>897</v>
      </c>
      <c r="H65" s="8">
        <v>1</v>
      </c>
      <c r="I65" s="11" t="s">
        <v>59</v>
      </c>
      <c r="J65" s="9">
        <v>0.83</v>
      </c>
      <c r="K65" s="7">
        <v>15</v>
      </c>
      <c r="L65" s="12">
        <v>1</v>
      </c>
      <c r="M65" s="9">
        <v>0.76</v>
      </c>
      <c r="N65" s="11" t="s">
        <v>297</v>
      </c>
      <c r="O65">
        <f t="shared" si="0"/>
        <v>4.8481308411214954</v>
      </c>
    </row>
    <row r="66" spans="1:15" ht="72" x14ac:dyDescent="0.25">
      <c r="A66" s="30" t="s">
        <v>591</v>
      </c>
      <c r="B66" s="15" t="s">
        <v>298</v>
      </c>
      <c r="C66" s="18">
        <v>5</v>
      </c>
      <c r="D66" s="11" t="s">
        <v>299</v>
      </c>
      <c r="E66" s="7" t="s">
        <v>300</v>
      </c>
      <c r="F66" s="17">
        <v>2.5000000000000001E-2</v>
      </c>
      <c r="G66" s="16">
        <v>390</v>
      </c>
      <c r="H66" s="16">
        <v>11</v>
      </c>
      <c r="I66" s="11" t="s">
        <v>301</v>
      </c>
      <c r="J66" s="19">
        <v>0.92</v>
      </c>
      <c r="K66" s="7">
        <v>42</v>
      </c>
      <c r="L66" s="18">
        <v>4</v>
      </c>
      <c r="M66" s="15" t="s">
        <v>302</v>
      </c>
      <c r="N66" s="11" t="s">
        <v>303</v>
      </c>
      <c r="O66">
        <f t="shared" si="0"/>
        <v>15.046728971962619</v>
      </c>
    </row>
    <row r="67" spans="1:15" ht="24" x14ac:dyDescent="0.25">
      <c r="A67" s="30" t="s">
        <v>592</v>
      </c>
      <c r="B67" s="7" t="s">
        <v>304</v>
      </c>
      <c r="C67" s="12">
        <v>6</v>
      </c>
      <c r="D67" s="7" t="s">
        <v>305</v>
      </c>
      <c r="E67" s="7" t="s">
        <v>306</v>
      </c>
      <c r="F67" s="21">
        <v>4.0000000000000001E-3</v>
      </c>
      <c r="G67" s="8">
        <v>182</v>
      </c>
      <c r="H67" s="8">
        <v>2</v>
      </c>
      <c r="I67" s="7" t="s">
        <v>307</v>
      </c>
      <c r="J67" s="9">
        <v>0.41</v>
      </c>
      <c r="K67" s="7">
        <v>76</v>
      </c>
      <c r="L67" s="14"/>
      <c r="M67" s="14"/>
      <c r="N67" s="14"/>
      <c r="O67">
        <f t="shared" si="0"/>
        <v>12.133956386292835</v>
      </c>
    </row>
    <row r="68" spans="1:15" ht="24" x14ac:dyDescent="0.25">
      <c r="A68" s="30" t="s">
        <v>593</v>
      </c>
      <c r="B68" s="7" t="s">
        <v>308</v>
      </c>
      <c r="C68" s="12">
        <v>3</v>
      </c>
      <c r="D68" s="7" t="s">
        <v>309</v>
      </c>
      <c r="E68" s="11" t="s">
        <v>310</v>
      </c>
      <c r="F68" s="9">
        <v>0.83</v>
      </c>
      <c r="G68" s="10">
        <v>1.2</v>
      </c>
      <c r="H68" s="8">
        <v>1</v>
      </c>
      <c r="I68" s="7" t="s">
        <v>27</v>
      </c>
      <c r="J68" s="9">
        <v>0.94</v>
      </c>
      <c r="K68" s="7">
        <v>8.1999999999999993</v>
      </c>
      <c r="L68" s="12">
        <v>1</v>
      </c>
      <c r="M68" s="9">
        <v>0.91</v>
      </c>
      <c r="N68" s="7" t="s">
        <v>311</v>
      </c>
      <c r="O68">
        <f t="shared" ref="O68:O119" si="1">K68*J68/120/21.4*1000</f>
        <v>3.0015576323987538</v>
      </c>
    </row>
    <row r="69" spans="1:15" ht="72" x14ac:dyDescent="0.25">
      <c r="A69" s="30" t="s">
        <v>594</v>
      </c>
      <c r="B69" s="24" t="s">
        <v>312</v>
      </c>
      <c r="C69" s="25">
        <v>2</v>
      </c>
      <c r="D69" s="24" t="s">
        <v>313</v>
      </c>
      <c r="E69" s="5" t="s">
        <v>314</v>
      </c>
      <c r="F69" s="26">
        <v>0.62</v>
      </c>
      <c r="G69" s="25">
        <v>333</v>
      </c>
      <c r="H69" s="25">
        <v>11</v>
      </c>
      <c r="I69" s="5" t="s">
        <v>315</v>
      </c>
      <c r="J69" s="26">
        <v>0.93</v>
      </c>
      <c r="K69" s="5">
        <v>167</v>
      </c>
      <c r="L69" s="27">
        <v>2</v>
      </c>
      <c r="M69" s="24" t="s">
        <v>316</v>
      </c>
      <c r="N69" s="24" t="s">
        <v>317</v>
      </c>
      <c r="O69">
        <f t="shared" si="1"/>
        <v>60.478971962616832</v>
      </c>
    </row>
    <row r="70" spans="1:15" x14ac:dyDescent="0.25">
      <c r="A70" s="30" t="s">
        <v>595</v>
      </c>
      <c r="B70" s="7" t="s">
        <v>318</v>
      </c>
      <c r="C70" s="8">
        <v>1</v>
      </c>
      <c r="D70" s="7" t="s">
        <v>319</v>
      </c>
      <c r="E70" s="7" t="s">
        <v>320</v>
      </c>
      <c r="F70" s="9">
        <v>0.79</v>
      </c>
      <c r="G70" s="10">
        <v>1.8</v>
      </c>
      <c r="H70" s="8">
        <v>4</v>
      </c>
      <c r="I70" s="7" t="s">
        <v>239</v>
      </c>
      <c r="J70" s="9">
        <v>0.94</v>
      </c>
      <c r="K70" s="7">
        <v>46</v>
      </c>
      <c r="L70" s="14"/>
      <c r="M70" s="14"/>
      <c r="N70" s="14"/>
      <c r="O70">
        <f t="shared" si="1"/>
        <v>16.838006230529594</v>
      </c>
    </row>
    <row r="71" spans="1:15" ht="24" x14ac:dyDescent="0.25">
      <c r="A71" s="30" t="s">
        <v>596</v>
      </c>
      <c r="B71" s="7" t="s">
        <v>321</v>
      </c>
      <c r="C71" s="8">
        <v>2</v>
      </c>
      <c r="D71" s="7" t="s">
        <v>322</v>
      </c>
      <c r="E71" s="7" t="s">
        <v>323</v>
      </c>
      <c r="F71" s="21">
        <v>1E-3</v>
      </c>
      <c r="G71" s="8">
        <v>117</v>
      </c>
      <c r="H71" s="8">
        <v>5</v>
      </c>
      <c r="I71" s="7" t="s">
        <v>324</v>
      </c>
      <c r="J71" s="9">
        <v>0.91</v>
      </c>
      <c r="K71" s="7">
        <v>68</v>
      </c>
      <c r="L71" s="12">
        <v>1</v>
      </c>
      <c r="M71" s="9">
        <v>0.86</v>
      </c>
      <c r="N71" s="7" t="s">
        <v>325</v>
      </c>
      <c r="O71">
        <f t="shared" si="1"/>
        <v>24.096573208722749</v>
      </c>
    </row>
    <row r="72" spans="1:15" ht="36" x14ac:dyDescent="0.25">
      <c r="A72" s="30" t="s">
        <v>597</v>
      </c>
      <c r="B72" s="7" t="s">
        <v>326</v>
      </c>
      <c r="C72" s="8">
        <v>6</v>
      </c>
      <c r="D72" s="7" t="s">
        <v>327</v>
      </c>
      <c r="E72" s="11" t="s">
        <v>328</v>
      </c>
      <c r="F72" s="13">
        <v>4.1000000000000002E-2</v>
      </c>
      <c r="G72" s="8">
        <v>242</v>
      </c>
      <c r="H72" s="8">
        <v>4</v>
      </c>
      <c r="I72" s="11" t="s">
        <v>329</v>
      </c>
      <c r="J72" s="9">
        <v>0.79</v>
      </c>
      <c r="K72" s="11">
        <v>60</v>
      </c>
      <c r="L72" s="12">
        <v>2</v>
      </c>
      <c r="M72" s="9">
        <v>0.7</v>
      </c>
      <c r="N72" s="7" t="s">
        <v>330</v>
      </c>
      <c r="O72">
        <f t="shared" si="1"/>
        <v>18.45794392523365</v>
      </c>
    </row>
    <row r="73" spans="1:15" ht="24" x14ac:dyDescent="0.25">
      <c r="A73" s="30" t="s">
        <v>598</v>
      </c>
      <c r="B73" s="7" t="s">
        <v>331</v>
      </c>
      <c r="C73" s="8">
        <v>3</v>
      </c>
      <c r="D73" s="11" t="s">
        <v>332</v>
      </c>
      <c r="E73" s="7" t="s">
        <v>333</v>
      </c>
      <c r="F73" s="21">
        <v>3.0000000000000001E-3</v>
      </c>
      <c r="G73" s="8">
        <v>9837</v>
      </c>
      <c r="H73" s="14"/>
      <c r="I73" s="14"/>
      <c r="J73" s="14"/>
      <c r="K73" s="14"/>
      <c r="L73" s="12">
        <v>1</v>
      </c>
      <c r="M73" s="11" t="s">
        <v>15</v>
      </c>
      <c r="N73" s="7" t="s">
        <v>334</v>
      </c>
    </row>
    <row r="74" spans="1:15" x14ac:dyDescent="0.25">
      <c r="A74" s="30" t="s">
        <v>599</v>
      </c>
      <c r="B74" s="7" t="s">
        <v>335</v>
      </c>
      <c r="C74" s="8">
        <v>1</v>
      </c>
      <c r="D74" s="11" t="s">
        <v>336</v>
      </c>
      <c r="E74" s="7" t="s">
        <v>337</v>
      </c>
      <c r="F74" s="13">
        <v>0.02</v>
      </c>
      <c r="G74" s="8">
        <v>20700</v>
      </c>
      <c r="H74" s="8">
        <v>1</v>
      </c>
      <c r="I74" s="11" t="s">
        <v>338</v>
      </c>
      <c r="J74" s="9">
        <v>0.61</v>
      </c>
      <c r="K74" s="7">
        <v>31</v>
      </c>
      <c r="L74" s="14"/>
      <c r="M74" s="14"/>
      <c r="N74" s="14"/>
      <c r="O74">
        <f t="shared" si="1"/>
        <v>7.3637071651090347</v>
      </c>
    </row>
    <row r="75" spans="1:15" ht="24" x14ac:dyDescent="0.25">
      <c r="A75" s="30" t="s">
        <v>600</v>
      </c>
      <c r="B75" s="7" t="s">
        <v>339</v>
      </c>
      <c r="C75" s="8">
        <v>2</v>
      </c>
      <c r="D75" s="7" t="s">
        <v>340</v>
      </c>
      <c r="E75" s="7" t="s">
        <v>341</v>
      </c>
      <c r="F75" s="13">
        <v>0.04</v>
      </c>
      <c r="G75" s="8">
        <v>331</v>
      </c>
      <c r="H75" s="8">
        <v>3</v>
      </c>
      <c r="I75" s="7" t="s">
        <v>342</v>
      </c>
      <c r="J75" s="9">
        <v>0.87</v>
      </c>
      <c r="K75" s="11">
        <v>8.4</v>
      </c>
      <c r="L75" s="12">
        <v>1</v>
      </c>
      <c r="M75" s="9">
        <v>0.81</v>
      </c>
      <c r="N75" s="7" t="s">
        <v>343</v>
      </c>
      <c r="O75">
        <f t="shared" si="1"/>
        <v>2.8457943925233646</v>
      </c>
    </row>
    <row r="76" spans="1:15" ht="48" x14ac:dyDescent="0.25">
      <c r="A76" s="30" t="s">
        <v>601</v>
      </c>
      <c r="B76" s="7" t="s">
        <v>344</v>
      </c>
      <c r="C76" s="8">
        <v>3</v>
      </c>
      <c r="D76" s="7" t="s">
        <v>345</v>
      </c>
      <c r="E76" s="7" t="s">
        <v>346</v>
      </c>
      <c r="F76" s="9">
        <v>0.27</v>
      </c>
      <c r="G76" s="12">
        <v>29</v>
      </c>
      <c r="H76" s="8">
        <v>5</v>
      </c>
      <c r="I76" s="11" t="s">
        <v>347</v>
      </c>
      <c r="J76" s="9">
        <v>0.88</v>
      </c>
      <c r="K76" s="7">
        <v>3.6</v>
      </c>
      <c r="L76" s="14"/>
      <c r="M76" s="14"/>
      <c r="N76" s="14"/>
      <c r="O76">
        <f t="shared" si="1"/>
        <v>1.233644859813084</v>
      </c>
    </row>
    <row r="77" spans="1:15" ht="24" x14ac:dyDescent="0.25">
      <c r="A77" s="30" t="s">
        <v>602</v>
      </c>
      <c r="B77" s="7" t="s">
        <v>348</v>
      </c>
      <c r="C77" s="8">
        <v>1</v>
      </c>
      <c r="D77" s="7" t="s">
        <v>349</v>
      </c>
      <c r="E77" s="7" t="s">
        <v>350</v>
      </c>
      <c r="F77" s="28">
        <v>3.8999999999999999E-4</v>
      </c>
      <c r="G77" s="8">
        <v>100</v>
      </c>
      <c r="H77" s="8">
        <v>3</v>
      </c>
      <c r="I77" s="7" t="s">
        <v>195</v>
      </c>
      <c r="J77" s="9">
        <v>0.94</v>
      </c>
      <c r="K77" s="11">
        <v>12</v>
      </c>
      <c r="L77" s="14"/>
      <c r="M77" s="14"/>
      <c r="N77" s="14"/>
      <c r="O77">
        <f t="shared" si="1"/>
        <v>4.3925233644859816</v>
      </c>
    </row>
    <row r="78" spans="1:15" ht="36" x14ac:dyDescent="0.25">
      <c r="A78" s="30" t="s">
        <v>603</v>
      </c>
      <c r="B78" s="7" t="s">
        <v>351</v>
      </c>
      <c r="C78" s="8">
        <v>2</v>
      </c>
      <c r="D78" s="7" t="s">
        <v>352</v>
      </c>
      <c r="E78" s="11" t="s">
        <v>353</v>
      </c>
      <c r="F78" s="13">
        <v>4.8000000000000001E-2</v>
      </c>
      <c r="G78" s="12">
        <v>30</v>
      </c>
      <c r="H78" s="8">
        <v>3</v>
      </c>
      <c r="I78" s="7" t="s">
        <v>285</v>
      </c>
      <c r="J78" s="9">
        <v>0.87</v>
      </c>
      <c r="K78" s="11">
        <v>8.4</v>
      </c>
      <c r="L78" s="14"/>
      <c r="M78" s="14"/>
      <c r="N78" s="14"/>
      <c r="O78">
        <f t="shared" si="1"/>
        <v>2.8457943925233646</v>
      </c>
    </row>
    <row r="79" spans="1:15" x14ac:dyDescent="0.25">
      <c r="A79" s="30" t="s">
        <v>604</v>
      </c>
      <c r="B79" s="7" t="s">
        <v>354</v>
      </c>
      <c r="C79" s="8">
        <v>1</v>
      </c>
      <c r="D79" s="7" t="s">
        <v>355</v>
      </c>
      <c r="E79" s="7" t="s">
        <v>356</v>
      </c>
      <c r="F79" s="9">
        <v>0.3</v>
      </c>
      <c r="G79" s="12">
        <v>24</v>
      </c>
      <c r="H79" s="8">
        <v>2</v>
      </c>
      <c r="I79" s="7" t="s">
        <v>357</v>
      </c>
      <c r="J79" s="9">
        <v>0.88</v>
      </c>
      <c r="K79" s="7">
        <v>11</v>
      </c>
      <c r="L79" s="14"/>
      <c r="M79" s="14"/>
      <c r="N79" s="14"/>
      <c r="O79">
        <f t="shared" si="1"/>
        <v>3.7694704049844234</v>
      </c>
    </row>
    <row r="80" spans="1:15" ht="36" x14ac:dyDescent="0.25">
      <c r="A80" s="30" t="s">
        <v>605</v>
      </c>
      <c r="B80" s="7" t="s">
        <v>358</v>
      </c>
      <c r="C80" s="8">
        <v>2</v>
      </c>
      <c r="D80" s="7" t="s">
        <v>359</v>
      </c>
      <c r="E80" s="11" t="s">
        <v>360</v>
      </c>
      <c r="F80" s="9">
        <v>0.56999999999999995</v>
      </c>
      <c r="G80" s="8">
        <v>687</v>
      </c>
      <c r="H80" s="8">
        <v>4</v>
      </c>
      <c r="I80" s="11" t="s">
        <v>361</v>
      </c>
      <c r="J80" s="9">
        <v>0.91</v>
      </c>
      <c r="K80" s="11">
        <v>24</v>
      </c>
      <c r="L80" s="12">
        <v>2</v>
      </c>
      <c r="M80" s="9">
        <v>0.87</v>
      </c>
      <c r="N80" s="7" t="s">
        <v>362</v>
      </c>
      <c r="O80">
        <f t="shared" si="1"/>
        <v>8.5046728971962615</v>
      </c>
    </row>
    <row r="81" spans="1:15" x14ac:dyDescent="0.25">
      <c r="A81" s="30" t="s">
        <v>606</v>
      </c>
      <c r="B81" s="7" t="s">
        <v>363</v>
      </c>
      <c r="C81" s="8">
        <v>2</v>
      </c>
      <c r="D81" s="7" t="s">
        <v>364</v>
      </c>
      <c r="E81" s="7" t="s">
        <v>365</v>
      </c>
      <c r="F81" s="9">
        <v>0.11</v>
      </c>
      <c r="G81" s="12">
        <v>65</v>
      </c>
      <c r="H81" s="8">
        <v>1</v>
      </c>
      <c r="I81" s="11" t="s">
        <v>366</v>
      </c>
      <c r="J81" s="9">
        <v>0.84</v>
      </c>
      <c r="K81" s="7">
        <v>2.1</v>
      </c>
      <c r="L81" s="14"/>
      <c r="M81" s="14"/>
      <c r="N81" s="14"/>
      <c r="O81">
        <f t="shared" si="1"/>
        <v>0.68691588785046731</v>
      </c>
    </row>
    <row r="82" spans="1:15" ht="24" x14ac:dyDescent="0.25">
      <c r="A82" s="30" t="s">
        <v>607</v>
      </c>
      <c r="B82" s="7" t="s">
        <v>367</v>
      </c>
      <c r="C82" s="8">
        <v>3</v>
      </c>
      <c r="D82" s="7" t="s">
        <v>368</v>
      </c>
      <c r="E82" s="11" t="s">
        <v>369</v>
      </c>
      <c r="F82" s="9">
        <v>0.56000000000000005</v>
      </c>
      <c r="G82" s="10">
        <v>8.1</v>
      </c>
      <c r="H82" s="8">
        <v>3</v>
      </c>
      <c r="I82" s="7" t="s">
        <v>370</v>
      </c>
      <c r="J82" s="9">
        <v>0.91</v>
      </c>
      <c r="K82" s="11">
        <v>6.5</v>
      </c>
      <c r="L82" s="14"/>
      <c r="M82" s="14"/>
      <c r="N82" s="14"/>
      <c r="O82">
        <f t="shared" si="1"/>
        <v>2.3033489096573212</v>
      </c>
    </row>
    <row r="83" spans="1:15" ht="48" x14ac:dyDescent="0.25">
      <c r="A83" s="30" t="s">
        <v>608</v>
      </c>
      <c r="B83" s="7" t="s">
        <v>371</v>
      </c>
      <c r="C83" s="8">
        <v>3</v>
      </c>
      <c r="D83" s="7" t="s">
        <v>372</v>
      </c>
      <c r="E83" s="7" t="s">
        <v>373</v>
      </c>
      <c r="F83" s="13">
        <v>4.7E-2</v>
      </c>
      <c r="G83" s="12">
        <v>83</v>
      </c>
      <c r="H83" s="8">
        <v>6</v>
      </c>
      <c r="I83" s="11" t="s">
        <v>374</v>
      </c>
      <c r="J83" s="9">
        <v>0.94</v>
      </c>
      <c r="K83" s="7">
        <v>8.6</v>
      </c>
      <c r="L83" s="12">
        <v>1</v>
      </c>
      <c r="M83" s="9">
        <v>0.91</v>
      </c>
      <c r="N83" s="7" t="s">
        <v>375</v>
      </c>
      <c r="O83">
        <f t="shared" si="1"/>
        <v>3.14797507788162</v>
      </c>
    </row>
    <row r="84" spans="1:15" ht="36" x14ac:dyDescent="0.25">
      <c r="A84" s="30" t="s">
        <v>609</v>
      </c>
      <c r="B84" s="7" t="s">
        <v>376</v>
      </c>
      <c r="C84" s="8">
        <v>4</v>
      </c>
      <c r="D84" s="11" t="s">
        <v>377</v>
      </c>
      <c r="E84" s="7" t="s">
        <v>378</v>
      </c>
      <c r="F84" s="9">
        <v>0.12</v>
      </c>
      <c r="G84" s="12">
        <v>38</v>
      </c>
      <c r="H84" s="8">
        <v>3</v>
      </c>
      <c r="I84" s="7" t="s">
        <v>285</v>
      </c>
      <c r="J84" s="9">
        <v>0.92</v>
      </c>
      <c r="K84" s="11">
        <v>15</v>
      </c>
      <c r="L84" s="14"/>
      <c r="M84" s="14"/>
      <c r="N84" s="14"/>
      <c r="O84">
        <f t="shared" si="1"/>
        <v>5.3738317757009346</v>
      </c>
    </row>
    <row r="85" spans="1:15" x14ac:dyDescent="0.25">
      <c r="A85" s="30" t="s">
        <v>610</v>
      </c>
      <c r="B85" s="7" t="s">
        <v>379</v>
      </c>
      <c r="C85" s="8">
        <v>1</v>
      </c>
      <c r="D85" s="7" t="s">
        <v>380</v>
      </c>
      <c r="E85" s="7" t="s">
        <v>381</v>
      </c>
      <c r="F85" s="9">
        <v>0.25</v>
      </c>
      <c r="G85" s="12">
        <v>22</v>
      </c>
      <c r="H85" s="14"/>
      <c r="I85" s="14"/>
      <c r="J85" s="14"/>
      <c r="K85" s="14"/>
      <c r="L85" s="12">
        <v>1</v>
      </c>
      <c r="M85" s="7" t="s">
        <v>382</v>
      </c>
      <c r="N85" s="7" t="s">
        <v>383</v>
      </c>
    </row>
    <row r="86" spans="1:15" ht="24" x14ac:dyDescent="0.25">
      <c r="A86" s="30" t="s">
        <v>611</v>
      </c>
      <c r="B86" s="1" t="s">
        <v>384</v>
      </c>
      <c r="C86" s="2">
        <v>1</v>
      </c>
      <c r="D86" s="1" t="s">
        <v>385</v>
      </c>
      <c r="E86" s="1" t="s">
        <v>386</v>
      </c>
      <c r="F86" s="22">
        <v>2.7000000000000001E-3</v>
      </c>
      <c r="G86" s="2">
        <v>28402</v>
      </c>
      <c r="H86" s="2">
        <v>1</v>
      </c>
      <c r="I86" s="5" t="s">
        <v>59</v>
      </c>
      <c r="J86" s="3">
        <v>0.76</v>
      </c>
      <c r="K86" s="1">
        <v>14</v>
      </c>
      <c r="L86" s="23">
        <v>1</v>
      </c>
      <c r="M86" s="3">
        <v>0.66</v>
      </c>
      <c r="N86" s="5" t="s">
        <v>388</v>
      </c>
      <c r="O86">
        <f t="shared" si="1"/>
        <v>4.1433021806853585</v>
      </c>
    </row>
    <row r="87" spans="1:15" x14ac:dyDescent="0.25">
      <c r="A87" s="30" t="s">
        <v>612</v>
      </c>
      <c r="B87" s="7" t="s">
        <v>389</v>
      </c>
      <c r="C87" s="8">
        <v>1</v>
      </c>
      <c r="D87" s="11" t="s">
        <v>390</v>
      </c>
      <c r="E87" s="7" t="s">
        <v>391</v>
      </c>
      <c r="F87" s="9">
        <v>0.11</v>
      </c>
      <c r="G87" s="8">
        <v>295</v>
      </c>
      <c r="H87" s="8">
        <v>1</v>
      </c>
      <c r="I87" s="11" t="s">
        <v>59</v>
      </c>
      <c r="J87" s="9">
        <v>0.26</v>
      </c>
      <c r="K87" s="7">
        <v>58</v>
      </c>
      <c r="L87" s="12">
        <v>1</v>
      </c>
      <c r="M87" s="9">
        <v>0.18</v>
      </c>
      <c r="N87" s="11" t="s">
        <v>200</v>
      </c>
      <c r="O87">
        <f t="shared" si="1"/>
        <v>5.8722741433021808</v>
      </c>
    </row>
    <row r="88" spans="1:15" x14ac:dyDescent="0.25">
      <c r="A88" s="30" t="s">
        <v>613</v>
      </c>
      <c r="B88" s="7" t="s">
        <v>392</v>
      </c>
      <c r="C88" s="8">
        <v>1</v>
      </c>
      <c r="D88" s="7" t="s">
        <v>393</v>
      </c>
      <c r="E88" s="7" t="s">
        <v>394</v>
      </c>
      <c r="F88" s="9">
        <v>0.22</v>
      </c>
      <c r="G88" s="8">
        <v>293</v>
      </c>
      <c r="H88" s="8">
        <v>1</v>
      </c>
      <c r="I88" s="11" t="s">
        <v>59</v>
      </c>
      <c r="J88" s="9">
        <v>0.18</v>
      </c>
      <c r="K88" s="7">
        <v>106</v>
      </c>
      <c r="L88" s="12">
        <v>1</v>
      </c>
      <c r="M88" s="9">
        <v>0.12</v>
      </c>
      <c r="N88" s="11" t="s">
        <v>395</v>
      </c>
      <c r="O88">
        <f t="shared" si="1"/>
        <v>7.4299065420560737</v>
      </c>
    </row>
    <row r="89" spans="1:15" ht="24" x14ac:dyDescent="0.25">
      <c r="A89" s="30" t="s">
        <v>614</v>
      </c>
      <c r="B89" s="7" t="s">
        <v>396</v>
      </c>
      <c r="C89" s="8">
        <v>2</v>
      </c>
      <c r="D89" s="7" t="s">
        <v>397</v>
      </c>
      <c r="E89" s="7" t="s">
        <v>398</v>
      </c>
      <c r="F89" s="13">
        <v>0.04</v>
      </c>
      <c r="G89" s="8">
        <v>4672</v>
      </c>
      <c r="H89" s="8">
        <v>2</v>
      </c>
      <c r="I89" s="11" t="s">
        <v>253</v>
      </c>
      <c r="J89" s="9">
        <v>0.5</v>
      </c>
      <c r="K89" s="7">
        <v>100</v>
      </c>
      <c r="L89" s="12">
        <v>3</v>
      </c>
      <c r="M89" s="7" t="s">
        <v>399</v>
      </c>
      <c r="N89" s="7" t="s">
        <v>400</v>
      </c>
      <c r="O89">
        <f t="shared" si="1"/>
        <v>19.470404984423677</v>
      </c>
    </row>
    <row r="90" spans="1:15" ht="72" x14ac:dyDescent="0.25">
      <c r="A90" s="30" t="s">
        <v>615</v>
      </c>
      <c r="B90" s="15" t="s">
        <v>401</v>
      </c>
      <c r="C90" s="16">
        <v>11</v>
      </c>
      <c r="D90" s="7" t="s">
        <v>402</v>
      </c>
      <c r="E90" s="11" t="s">
        <v>403</v>
      </c>
      <c r="F90" s="19">
        <v>0.13</v>
      </c>
      <c r="G90" s="16">
        <v>333</v>
      </c>
      <c r="H90" s="16">
        <v>8</v>
      </c>
      <c r="I90" s="7" t="s">
        <v>404</v>
      </c>
      <c r="J90" s="19">
        <v>0.63</v>
      </c>
      <c r="K90" s="7">
        <v>50</v>
      </c>
      <c r="L90" s="18">
        <v>2</v>
      </c>
      <c r="M90" s="19">
        <v>0.51</v>
      </c>
      <c r="N90" s="15" t="s">
        <v>405</v>
      </c>
      <c r="O90">
        <f t="shared" si="1"/>
        <v>12.266355140186917</v>
      </c>
    </row>
    <row r="91" spans="1:15" ht="24" x14ac:dyDescent="0.25">
      <c r="A91" s="30" t="s">
        <v>616</v>
      </c>
      <c r="B91" s="7" t="s">
        <v>406</v>
      </c>
      <c r="C91" s="8">
        <v>3</v>
      </c>
      <c r="D91" s="7" t="s">
        <v>407</v>
      </c>
      <c r="E91" s="11" t="s">
        <v>408</v>
      </c>
      <c r="F91" s="9">
        <v>0.15</v>
      </c>
      <c r="G91" s="8">
        <v>191</v>
      </c>
      <c r="H91" s="8">
        <v>1</v>
      </c>
      <c r="I91" s="11" t="s">
        <v>59</v>
      </c>
      <c r="J91" s="9">
        <v>0.63</v>
      </c>
      <c r="K91" s="7">
        <v>19</v>
      </c>
      <c r="L91" s="12">
        <v>1</v>
      </c>
      <c r="M91" s="9">
        <v>0.51</v>
      </c>
      <c r="N91" s="11" t="s">
        <v>387</v>
      </c>
      <c r="O91">
        <f t="shared" si="1"/>
        <v>4.6612149532710285</v>
      </c>
    </row>
    <row r="92" spans="1:15" ht="24" x14ac:dyDescent="0.25">
      <c r="A92" s="30" t="s">
        <v>617</v>
      </c>
      <c r="B92" s="7" t="s">
        <v>409</v>
      </c>
      <c r="C92" s="8">
        <v>3</v>
      </c>
      <c r="D92" s="7" t="s">
        <v>410</v>
      </c>
      <c r="E92" s="11" t="s">
        <v>411</v>
      </c>
      <c r="F92" s="9">
        <v>0.16</v>
      </c>
      <c r="G92" s="8">
        <v>270</v>
      </c>
      <c r="H92" s="8">
        <v>1</v>
      </c>
      <c r="I92" s="11" t="s">
        <v>59</v>
      </c>
      <c r="J92" s="9">
        <v>0.63</v>
      </c>
      <c r="K92" s="7">
        <v>23</v>
      </c>
      <c r="L92" s="12">
        <v>1</v>
      </c>
      <c r="M92" s="9">
        <v>0.51</v>
      </c>
      <c r="N92" s="11" t="s">
        <v>412</v>
      </c>
      <c r="O92">
        <f t="shared" si="1"/>
        <v>5.6425233644859816</v>
      </c>
    </row>
    <row r="93" spans="1:15" ht="36" x14ac:dyDescent="0.25">
      <c r="A93" s="30" t="s">
        <v>618</v>
      </c>
      <c r="B93" s="7" t="s">
        <v>413</v>
      </c>
      <c r="C93" s="8">
        <v>5</v>
      </c>
      <c r="D93" s="11" t="s">
        <v>414</v>
      </c>
      <c r="E93" s="11" t="s">
        <v>415</v>
      </c>
      <c r="F93" s="9">
        <v>0.2</v>
      </c>
      <c r="G93" s="12">
        <v>24</v>
      </c>
      <c r="H93" s="8">
        <v>3</v>
      </c>
      <c r="I93" s="7" t="s">
        <v>416</v>
      </c>
      <c r="J93" s="9">
        <v>0.64</v>
      </c>
      <c r="K93" s="11">
        <v>17</v>
      </c>
      <c r="L93" s="12">
        <v>3</v>
      </c>
      <c r="M93" s="7" t="s">
        <v>417</v>
      </c>
      <c r="N93" s="7" t="s">
        <v>418</v>
      </c>
      <c r="O93">
        <f t="shared" si="1"/>
        <v>4.2367601246105924</v>
      </c>
    </row>
    <row r="94" spans="1:15" ht="36" x14ac:dyDescent="0.25">
      <c r="A94" s="30" t="s">
        <v>619</v>
      </c>
      <c r="B94" s="7" t="s">
        <v>419</v>
      </c>
      <c r="C94" s="8">
        <v>4</v>
      </c>
      <c r="D94" s="11" t="s">
        <v>420</v>
      </c>
      <c r="E94" s="7" t="s">
        <v>421</v>
      </c>
      <c r="F94" s="9">
        <v>0.84</v>
      </c>
      <c r="G94" s="10">
        <v>3.9</v>
      </c>
      <c r="H94" s="8">
        <v>4</v>
      </c>
      <c r="I94" s="11" t="s">
        <v>422</v>
      </c>
      <c r="J94" s="9">
        <v>0.95</v>
      </c>
      <c r="K94" s="11">
        <v>3.4</v>
      </c>
      <c r="L94" s="14"/>
      <c r="M94" s="14"/>
      <c r="N94" s="14"/>
      <c r="O94">
        <f t="shared" si="1"/>
        <v>1.2577881619937694</v>
      </c>
    </row>
    <row r="95" spans="1:15" x14ac:dyDescent="0.25">
      <c r="A95" s="30" t="s">
        <v>620</v>
      </c>
      <c r="B95" s="7" t="s">
        <v>423</v>
      </c>
      <c r="C95" s="8">
        <v>2</v>
      </c>
      <c r="D95" s="7" t="s">
        <v>424</v>
      </c>
      <c r="E95" s="7" t="s">
        <v>425</v>
      </c>
      <c r="F95" s="13">
        <v>1.4999999999999999E-2</v>
      </c>
      <c r="G95" s="8">
        <v>1388</v>
      </c>
      <c r="H95" s="14"/>
      <c r="I95" s="14"/>
      <c r="J95" s="14"/>
      <c r="K95" s="14"/>
      <c r="L95" s="12">
        <v>1</v>
      </c>
      <c r="M95" s="11" t="s">
        <v>15</v>
      </c>
      <c r="N95" s="7" t="s">
        <v>426</v>
      </c>
    </row>
    <row r="96" spans="1:15" x14ac:dyDescent="0.25">
      <c r="A96" s="30" t="s">
        <v>621</v>
      </c>
      <c r="B96" s="7" t="s">
        <v>427</v>
      </c>
      <c r="C96" s="8">
        <v>2</v>
      </c>
      <c r="D96" s="7" t="s">
        <v>428</v>
      </c>
      <c r="E96" s="7" t="s">
        <v>429</v>
      </c>
      <c r="F96" s="9">
        <v>0.28999999999999998</v>
      </c>
      <c r="G96" s="12">
        <v>11</v>
      </c>
      <c r="H96" s="14"/>
      <c r="I96" s="14"/>
      <c r="J96" s="14"/>
      <c r="K96" s="14"/>
      <c r="L96" s="12">
        <v>1</v>
      </c>
      <c r="M96" s="11" t="s">
        <v>15</v>
      </c>
      <c r="N96" s="7" t="s">
        <v>430</v>
      </c>
    </row>
    <row r="97" spans="1:15" ht="24" x14ac:dyDescent="0.25">
      <c r="A97" s="30" t="s">
        <v>622</v>
      </c>
      <c r="B97" s="7" t="s">
        <v>431</v>
      </c>
      <c r="C97" s="8">
        <v>3</v>
      </c>
      <c r="D97" s="7" t="s">
        <v>432</v>
      </c>
      <c r="E97" s="7" t="s">
        <v>433</v>
      </c>
      <c r="F97" s="9">
        <v>0.1</v>
      </c>
      <c r="G97" s="12">
        <v>82</v>
      </c>
      <c r="H97" s="8">
        <v>2</v>
      </c>
      <c r="I97" s="11" t="s">
        <v>253</v>
      </c>
      <c r="J97" s="9">
        <v>0.74</v>
      </c>
      <c r="K97" s="7">
        <v>28</v>
      </c>
      <c r="L97" s="12">
        <v>2</v>
      </c>
      <c r="M97" s="9">
        <v>0.64</v>
      </c>
      <c r="N97" s="7" t="s">
        <v>434</v>
      </c>
      <c r="O97">
        <f t="shared" si="1"/>
        <v>8.0685358255451725</v>
      </c>
    </row>
    <row r="98" spans="1:15" ht="24" x14ac:dyDescent="0.25">
      <c r="A98" s="30" t="s">
        <v>623</v>
      </c>
      <c r="B98" s="7" t="s">
        <v>435</v>
      </c>
      <c r="C98" s="8">
        <v>1</v>
      </c>
      <c r="D98" s="7" t="s">
        <v>436</v>
      </c>
      <c r="E98" s="7" t="s">
        <v>437</v>
      </c>
      <c r="F98" s="13">
        <v>1.4999999999999999E-2</v>
      </c>
      <c r="G98" s="12">
        <v>86</v>
      </c>
      <c r="H98" s="8">
        <v>3</v>
      </c>
      <c r="I98" s="7" t="s">
        <v>438</v>
      </c>
      <c r="J98" s="9">
        <v>0.39</v>
      </c>
      <c r="K98" s="7">
        <v>22</v>
      </c>
      <c r="L98" s="14"/>
      <c r="M98" s="14"/>
      <c r="N98" s="14"/>
      <c r="O98">
        <f t="shared" si="1"/>
        <v>3.3411214953271031</v>
      </c>
    </row>
    <row r="99" spans="1:15" ht="24" x14ac:dyDescent="0.25">
      <c r="A99" s="30" t="s">
        <v>624</v>
      </c>
      <c r="B99" s="7" t="s">
        <v>439</v>
      </c>
      <c r="C99" s="8">
        <v>2</v>
      </c>
      <c r="D99" s="7" t="s">
        <v>440</v>
      </c>
      <c r="E99" s="11" t="s">
        <v>441</v>
      </c>
      <c r="F99" s="9">
        <v>0.93</v>
      </c>
      <c r="G99" s="10">
        <v>3.7</v>
      </c>
      <c r="H99" s="14"/>
      <c r="I99" s="14"/>
      <c r="J99" s="14"/>
      <c r="K99" s="14"/>
      <c r="L99" s="12">
        <v>1</v>
      </c>
      <c r="M99" s="11" t="s">
        <v>15</v>
      </c>
      <c r="N99" s="7" t="s">
        <v>442</v>
      </c>
    </row>
    <row r="100" spans="1:15" x14ac:dyDescent="0.25">
      <c r="A100" s="30" t="s">
        <v>625</v>
      </c>
      <c r="B100" s="7" t="s">
        <v>443</v>
      </c>
      <c r="C100" s="8">
        <v>2</v>
      </c>
      <c r="D100" s="7" t="s">
        <v>444</v>
      </c>
      <c r="E100" s="7" t="s">
        <v>445</v>
      </c>
      <c r="F100" s="13">
        <v>2.8000000000000001E-2</v>
      </c>
      <c r="G100" s="8">
        <v>3199</v>
      </c>
      <c r="H100" s="14"/>
      <c r="I100" s="14"/>
      <c r="J100" s="14"/>
      <c r="K100" s="14"/>
      <c r="L100" s="12">
        <v>1</v>
      </c>
      <c r="M100" s="11" t="s">
        <v>15</v>
      </c>
      <c r="N100" s="7" t="s">
        <v>446</v>
      </c>
    </row>
    <row r="101" spans="1:15" x14ac:dyDescent="0.25">
      <c r="A101" s="30" t="s">
        <v>626</v>
      </c>
      <c r="B101" s="7" t="s">
        <v>447</v>
      </c>
      <c r="C101" s="8">
        <v>3</v>
      </c>
      <c r="D101" s="7" t="s">
        <v>448</v>
      </c>
      <c r="E101" s="7" t="s">
        <v>449</v>
      </c>
      <c r="F101" s="9">
        <v>0.9</v>
      </c>
      <c r="G101" s="12">
        <v>39</v>
      </c>
      <c r="H101" s="8">
        <v>1</v>
      </c>
      <c r="I101" s="11" t="s">
        <v>72</v>
      </c>
      <c r="J101" s="9">
        <v>0.94</v>
      </c>
      <c r="K101" s="7">
        <v>19</v>
      </c>
      <c r="L101" s="14"/>
      <c r="M101" s="14"/>
      <c r="N101" s="14"/>
      <c r="O101">
        <f t="shared" si="1"/>
        <v>6.9548286604361369</v>
      </c>
    </row>
    <row r="102" spans="1:15" ht="36" x14ac:dyDescent="0.25">
      <c r="A102" s="30" t="s">
        <v>627</v>
      </c>
      <c r="B102" s="7" t="s">
        <v>450</v>
      </c>
      <c r="C102" s="8">
        <v>2</v>
      </c>
      <c r="D102" s="7" t="s">
        <v>451</v>
      </c>
      <c r="E102" s="7" t="s">
        <v>452</v>
      </c>
      <c r="F102" s="13">
        <v>0.04</v>
      </c>
      <c r="G102" s="8">
        <v>298</v>
      </c>
      <c r="H102" s="8">
        <v>4</v>
      </c>
      <c r="I102" s="7" t="s">
        <v>100</v>
      </c>
      <c r="J102" s="9">
        <v>0.92</v>
      </c>
      <c r="K102" s="11">
        <v>24</v>
      </c>
      <c r="L102" s="12">
        <v>3</v>
      </c>
      <c r="M102" s="9">
        <v>0.88</v>
      </c>
      <c r="N102" s="7" t="s">
        <v>453</v>
      </c>
      <c r="O102">
        <f t="shared" si="1"/>
        <v>8.5981308411214972</v>
      </c>
    </row>
    <row r="103" spans="1:15" x14ac:dyDescent="0.25">
      <c r="A103" s="30" t="s">
        <v>628</v>
      </c>
      <c r="B103" s="7" t="s">
        <v>454</v>
      </c>
      <c r="C103" s="8">
        <v>1</v>
      </c>
      <c r="D103" s="7" t="s">
        <v>455</v>
      </c>
      <c r="E103" s="7" t="s">
        <v>456</v>
      </c>
      <c r="F103" s="9">
        <v>0.83</v>
      </c>
      <c r="G103" s="12">
        <v>72</v>
      </c>
      <c r="H103" s="8">
        <v>4</v>
      </c>
      <c r="I103" s="7" t="s">
        <v>457</v>
      </c>
      <c r="J103" s="9">
        <v>0.94</v>
      </c>
      <c r="K103" s="7">
        <v>6.2</v>
      </c>
      <c r="L103" s="14"/>
      <c r="M103" s="14"/>
      <c r="N103" s="14"/>
      <c r="O103">
        <f t="shared" si="1"/>
        <v>2.2694704049844234</v>
      </c>
    </row>
    <row r="104" spans="1:15" ht="24" x14ac:dyDescent="0.25">
      <c r="A104" s="30" t="s">
        <v>629</v>
      </c>
      <c r="B104" s="7" t="s">
        <v>458</v>
      </c>
      <c r="C104" s="8">
        <v>1</v>
      </c>
      <c r="D104" s="7" t="s">
        <v>459</v>
      </c>
      <c r="E104" s="7" t="s">
        <v>460</v>
      </c>
      <c r="F104" s="9">
        <v>0.2</v>
      </c>
      <c r="G104" s="8">
        <v>181</v>
      </c>
      <c r="H104" s="14"/>
      <c r="I104" s="14"/>
      <c r="J104" s="14"/>
      <c r="K104" s="14"/>
      <c r="L104" s="12">
        <v>1</v>
      </c>
      <c r="M104" s="11" t="s">
        <v>15</v>
      </c>
      <c r="N104" s="7" t="s">
        <v>461</v>
      </c>
    </row>
    <row r="105" spans="1:15" x14ac:dyDescent="0.25">
      <c r="A105" s="30" t="s">
        <v>630</v>
      </c>
      <c r="B105" s="1" t="s">
        <v>462</v>
      </c>
      <c r="C105" s="2">
        <v>2</v>
      </c>
      <c r="D105" s="1" t="s">
        <v>463</v>
      </c>
      <c r="E105" s="1" t="s">
        <v>464</v>
      </c>
      <c r="F105" s="29">
        <v>1.7000000000000001E-2</v>
      </c>
      <c r="G105" s="2">
        <v>122</v>
      </c>
      <c r="H105" s="2">
        <v>2</v>
      </c>
      <c r="I105" s="1" t="s">
        <v>465</v>
      </c>
      <c r="J105" s="3">
        <v>0.91</v>
      </c>
      <c r="K105" s="1">
        <v>6</v>
      </c>
      <c r="L105" s="6"/>
      <c r="M105" s="6"/>
      <c r="N105" s="6"/>
      <c r="O105">
        <f t="shared" si="1"/>
        <v>2.1261682242990654</v>
      </c>
    </row>
    <row r="106" spans="1:15" ht="24" x14ac:dyDescent="0.25">
      <c r="A106" s="30" t="s">
        <v>631</v>
      </c>
      <c r="B106" s="7" t="s">
        <v>466</v>
      </c>
      <c r="C106" s="8">
        <v>1</v>
      </c>
      <c r="D106" s="7" t="s">
        <v>467</v>
      </c>
      <c r="E106" s="7" t="s">
        <v>468</v>
      </c>
      <c r="F106" s="21">
        <v>8.5000000000000006E-3</v>
      </c>
      <c r="G106" s="10">
        <v>4.2</v>
      </c>
      <c r="H106" s="8">
        <v>2</v>
      </c>
      <c r="I106" s="7" t="s">
        <v>469</v>
      </c>
      <c r="J106" s="9">
        <v>0.96</v>
      </c>
      <c r="K106" s="7">
        <v>4.8</v>
      </c>
      <c r="L106" s="12">
        <v>1</v>
      </c>
      <c r="M106" s="7" t="s">
        <v>32</v>
      </c>
      <c r="N106" s="7" t="s">
        <v>470</v>
      </c>
      <c r="O106">
        <f t="shared" si="1"/>
        <v>1.794392523364486</v>
      </c>
    </row>
    <row r="107" spans="1:15" ht="24" x14ac:dyDescent="0.25">
      <c r="A107" s="30" t="s">
        <v>632</v>
      </c>
      <c r="B107" s="7" t="s">
        <v>471</v>
      </c>
      <c r="C107" s="8">
        <v>3</v>
      </c>
      <c r="D107" s="11" t="s">
        <v>472</v>
      </c>
      <c r="E107" s="7" t="s">
        <v>473</v>
      </c>
      <c r="F107" s="9">
        <v>0.59</v>
      </c>
      <c r="G107" s="10">
        <v>1.1000000000000001</v>
      </c>
      <c r="H107" s="8">
        <v>2</v>
      </c>
      <c r="I107" s="7" t="s">
        <v>474</v>
      </c>
      <c r="J107" s="9">
        <v>0.96</v>
      </c>
      <c r="K107" s="7">
        <v>2</v>
      </c>
      <c r="L107" s="12">
        <v>1</v>
      </c>
      <c r="M107" s="9">
        <v>0.93</v>
      </c>
      <c r="N107" s="7" t="s">
        <v>475</v>
      </c>
      <c r="O107">
        <f t="shared" si="1"/>
        <v>0.74766355140186924</v>
      </c>
    </row>
    <row r="108" spans="1:15" ht="24" x14ac:dyDescent="0.25">
      <c r="A108" s="30" t="s">
        <v>633</v>
      </c>
      <c r="B108" s="7" t="s">
        <v>476</v>
      </c>
      <c r="C108" s="8">
        <v>3</v>
      </c>
      <c r="D108" s="7" t="s">
        <v>477</v>
      </c>
      <c r="E108" s="7" t="s">
        <v>478</v>
      </c>
      <c r="F108" s="9">
        <v>0.9</v>
      </c>
      <c r="G108" s="12">
        <v>31</v>
      </c>
      <c r="H108" s="8">
        <v>2</v>
      </c>
      <c r="I108" s="7" t="s">
        <v>307</v>
      </c>
      <c r="J108" s="9">
        <v>0.9</v>
      </c>
      <c r="K108" s="7">
        <v>9.8000000000000007</v>
      </c>
      <c r="L108" s="14"/>
      <c r="M108" s="14"/>
      <c r="N108" s="14"/>
      <c r="O108">
        <f t="shared" si="1"/>
        <v>3.4345794392523366</v>
      </c>
    </row>
    <row r="109" spans="1:15" ht="36" x14ac:dyDescent="0.25">
      <c r="A109" s="30" t="s">
        <v>634</v>
      </c>
      <c r="B109" s="7" t="s">
        <v>479</v>
      </c>
      <c r="C109" s="8">
        <v>2</v>
      </c>
      <c r="D109" s="7" t="s">
        <v>480</v>
      </c>
      <c r="E109" s="11" t="s">
        <v>481</v>
      </c>
      <c r="F109" s="13">
        <v>0.05</v>
      </c>
      <c r="G109" s="10">
        <v>4.7</v>
      </c>
      <c r="H109" s="8">
        <v>5</v>
      </c>
      <c r="I109" s="7" t="s">
        <v>482</v>
      </c>
      <c r="J109" s="9">
        <v>0.83</v>
      </c>
      <c r="K109" s="7">
        <v>3.4</v>
      </c>
      <c r="L109" s="12">
        <v>2</v>
      </c>
      <c r="M109" s="9">
        <v>0.76</v>
      </c>
      <c r="N109" s="7" t="s">
        <v>483</v>
      </c>
      <c r="O109">
        <f t="shared" si="1"/>
        <v>1.0989096573208723</v>
      </c>
    </row>
    <row r="110" spans="1:15" x14ac:dyDescent="0.25">
      <c r="A110" s="30" t="s">
        <v>635</v>
      </c>
      <c r="B110" s="7" t="s">
        <v>484</v>
      </c>
      <c r="C110" s="8">
        <v>3</v>
      </c>
      <c r="D110" s="7" t="s">
        <v>485</v>
      </c>
      <c r="E110" s="7" t="s">
        <v>486</v>
      </c>
      <c r="F110" s="13">
        <v>7.0000000000000007E-2</v>
      </c>
      <c r="G110" s="12">
        <v>30</v>
      </c>
      <c r="H110" s="8">
        <v>1</v>
      </c>
      <c r="I110" s="11" t="s">
        <v>59</v>
      </c>
      <c r="J110" s="9">
        <v>0.82</v>
      </c>
      <c r="K110" s="7">
        <v>19</v>
      </c>
      <c r="L110" s="12">
        <v>2</v>
      </c>
      <c r="M110" s="9">
        <v>0.74</v>
      </c>
      <c r="N110" s="7" t="s">
        <v>487</v>
      </c>
      <c r="O110">
        <f t="shared" si="1"/>
        <v>6.0669781931464177</v>
      </c>
    </row>
    <row r="111" spans="1:15" ht="24" x14ac:dyDescent="0.25">
      <c r="A111" s="30" t="s">
        <v>636</v>
      </c>
      <c r="B111" s="7" t="s">
        <v>488</v>
      </c>
      <c r="C111" s="8">
        <v>4</v>
      </c>
      <c r="D111" s="11" t="s">
        <v>489</v>
      </c>
      <c r="E111" s="7" t="s">
        <v>490</v>
      </c>
      <c r="F111" s="9">
        <v>0.1</v>
      </c>
      <c r="G111" s="12">
        <v>39</v>
      </c>
      <c r="H111" s="8">
        <v>4</v>
      </c>
      <c r="I111" s="7" t="s">
        <v>491</v>
      </c>
      <c r="J111" s="9">
        <v>0.91</v>
      </c>
      <c r="K111" s="11">
        <v>6.4</v>
      </c>
      <c r="L111" s="12">
        <v>2</v>
      </c>
      <c r="M111" s="7" t="s">
        <v>492</v>
      </c>
      <c r="N111" s="7" t="s">
        <v>493</v>
      </c>
      <c r="O111">
        <f t="shared" si="1"/>
        <v>2.2679127725856705</v>
      </c>
    </row>
    <row r="112" spans="1:15" x14ac:dyDescent="0.25">
      <c r="A112" s="30" t="s">
        <v>637</v>
      </c>
      <c r="B112" s="7" t="s">
        <v>494</v>
      </c>
      <c r="C112" s="8">
        <v>1</v>
      </c>
      <c r="D112" s="7" t="s">
        <v>495</v>
      </c>
      <c r="E112" s="7" t="s">
        <v>496</v>
      </c>
      <c r="F112" s="13">
        <v>5.0999999999999997E-2</v>
      </c>
      <c r="G112" s="8">
        <v>1344</v>
      </c>
      <c r="H112" s="8">
        <v>1</v>
      </c>
      <c r="I112" s="11" t="s">
        <v>59</v>
      </c>
      <c r="J112" s="13">
        <v>9.8000000000000004E-2</v>
      </c>
      <c r="K112" s="7">
        <v>150</v>
      </c>
      <c r="L112" s="12">
        <v>1</v>
      </c>
      <c r="M112" s="13">
        <v>6.3E-2</v>
      </c>
      <c r="N112" s="7" t="s">
        <v>497</v>
      </c>
      <c r="O112">
        <f t="shared" si="1"/>
        <v>5.7242990654205617</v>
      </c>
    </row>
    <row r="113" spans="1:15" ht="72" x14ac:dyDescent="0.25">
      <c r="A113" s="30" t="s">
        <v>638</v>
      </c>
      <c r="B113" s="15" t="s">
        <v>498</v>
      </c>
      <c r="C113" s="16">
        <v>5</v>
      </c>
      <c r="D113" s="11" t="s">
        <v>499</v>
      </c>
      <c r="E113" s="11" t="s">
        <v>500</v>
      </c>
      <c r="F113" s="17">
        <v>8.1000000000000003E-2</v>
      </c>
      <c r="G113" s="16">
        <v>750</v>
      </c>
      <c r="H113" s="16">
        <v>8</v>
      </c>
      <c r="I113" s="7" t="s">
        <v>501</v>
      </c>
      <c r="J113" s="19">
        <v>0.52</v>
      </c>
      <c r="K113" s="11">
        <v>106</v>
      </c>
      <c r="L113" s="18">
        <v>4</v>
      </c>
      <c r="M113" s="15" t="s">
        <v>502</v>
      </c>
      <c r="N113" s="11" t="s">
        <v>503</v>
      </c>
      <c r="O113">
        <f t="shared" si="1"/>
        <v>21.464174454828662</v>
      </c>
    </row>
    <row r="114" spans="1:15" x14ac:dyDescent="0.25">
      <c r="A114" s="30" t="s">
        <v>639</v>
      </c>
      <c r="B114" s="7" t="s">
        <v>504</v>
      </c>
      <c r="C114" s="8">
        <v>2</v>
      </c>
      <c r="D114" s="7" t="s">
        <v>505</v>
      </c>
      <c r="E114" s="7" t="s">
        <v>506</v>
      </c>
      <c r="F114" s="13">
        <v>1.2999999999999999E-2</v>
      </c>
      <c r="G114" s="10">
        <v>3.8</v>
      </c>
      <c r="H114" s="8">
        <v>1</v>
      </c>
      <c r="I114" s="7" t="s">
        <v>37</v>
      </c>
      <c r="J114" s="9">
        <v>0.94</v>
      </c>
      <c r="K114" s="7">
        <v>3</v>
      </c>
      <c r="L114" s="12">
        <v>1</v>
      </c>
      <c r="M114" s="9">
        <v>0.9</v>
      </c>
      <c r="N114" s="7" t="s">
        <v>507</v>
      </c>
      <c r="O114">
        <f t="shared" si="1"/>
        <v>1.0981308411214954</v>
      </c>
    </row>
    <row r="115" spans="1:15" x14ac:dyDescent="0.25">
      <c r="A115" s="32" t="s">
        <v>640</v>
      </c>
      <c r="B115" s="7" t="s">
        <v>508</v>
      </c>
      <c r="C115" s="8">
        <v>1</v>
      </c>
      <c r="D115" s="7" t="s">
        <v>509</v>
      </c>
      <c r="E115" s="7" t="s">
        <v>510</v>
      </c>
      <c r="F115" s="13">
        <v>0.01</v>
      </c>
      <c r="G115" s="10">
        <v>6</v>
      </c>
      <c r="H115" s="8">
        <v>1</v>
      </c>
      <c r="I115" s="11" t="s">
        <v>208</v>
      </c>
      <c r="J115" s="9">
        <v>0.94</v>
      </c>
      <c r="K115" s="7">
        <v>2.7</v>
      </c>
      <c r="L115" s="14"/>
      <c r="M115" s="14"/>
      <c r="N115" s="14"/>
      <c r="O115">
        <f t="shared" si="1"/>
        <v>0.98831775700934588</v>
      </c>
    </row>
    <row r="116" spans="1:15" ht="24" x14ac:dyDescent="0.25">
      <c r="A116" s="30" t="s">
        <v>641</v>
      </c>
      <c r="B116" s="7" t="s">
        <v>511</v>
      </c>
      <c r="C116" s="8">
        <v>1</v>
      </c>
      <c r="D116" s="7" t="s">
        <v>512</v>
      </c>
      <c r="E116" s="7" t="s">
        <v>513</v>
      </c>
      <c r="F116" s="9">
        <v>0.4</v>
      </c>
      <c r="G116" s="8">
        <v>161</v>
      </c>
      <c r="H116" s="8">
        <v>5</v>
      </c>
      <c r="I116" s="7" t="s">
        <v>514</v>
      </c>
      <c r="J116" s="9">
        <v>0.92</v>
      </c>
      <c r="K116" s="11">
        <v>7.3</v>
      </c>
      <c r="L116" s="14"/>
      <c r="M116" s="14"/>
      <c r="N116" s="14"/>
      <c r="O116">
        <f t="shared" si="1"/>
        <v>2.6152647975077885</v>
      </c>
    </row>
    <row r="117" spans="1:15" x14ac:dyDescent="0.25">
      <c r="A117" s="30" t="s">
        <v>642</v>
      </c>
      <c r="B117" s="7" t="s">
        <v>515</v>
      </c>
      <c r="C117" s="8">
        <v>1</v>
      </c>
      <c r="D117" s="7" t="s">
        <v>516</v>
      </c>
      <c r="E117" s="7" t="s">
        <v>517</v>
      </c>
      <c r="F117" s="9">
        <v>0.8</v>
      </c>
      <c r="G117" s="8">
        <v>377</v>
      </c>
      <c r="H117" s="8">
        <v>3</v>
      </c>
      <c r="I117" s="7" t="s">
        <v>518</v>
      </c>
      <c r="J117" s="7">
        <v>1</v>
      </c>
      <c r="K117" s="7">
        <v>6.2</v>
      </c>
      <c r="L117" s="14"/>
      <c r="M117" s="14"/>
      <c r="N117" s="14"/>
      <c r="O117">
        <f t="shared" si="1"/>
        <v>2.4143302180685362</v>
      </c>
    </row>
    <row r="118" spans="1:15" x14ac:dyDescent="0.25">
      <c r="A118" s="30" t="s">
        <v>643</v>
      </c>
      <c r="B118" s="7" t="s">
        <v>519</v>
      </c>
      <c r="C118" s="8">
        <v>1</v>
      </c>
      <c r="D118" s="11" t="s">
        <v>520</v>
      </c>
      <c r="E118" s="7" t="s">
        <v>521</v>
      </c>
      <c r="F118" s="13">
        <v>7.0000000000000007E-2</v>
      </c>
      <c r="G118" s="12">
        <v>81</v>
      </c>
      <c r="H118" s="8">
        <v>1</v>
      </c>
      <c r="I118" s="11" t="s">
        <v>522</v>
      </c>
      <c r="J118" s="9">
        <v>0.91</v>
      </c>
      <c r="K118" s="7">
        <v>5.9</v>
      </c>
      <c r="L118" s="14"/>
      <c r="M118" s="14"/>
      <c r="N118" s="14"/>
      <c r="O118">
        <f t="shared" si="1"/>
        <v>2.0907320872274147</v>
      </c>
    </row>
    <row r="119" spans="1:15" ht="36" x14ac:dyDescent="0.25">
      <c r="A119" s="30" t="s">
        <v>644</v>
      </c>
      <c r="B119" s="7" t="s">
        <v>523</v>
      </c>
      <c r="C119" s="8">
        <v>4</v>
      </c>
      <c r="D119" s="11" t="s">
        <v>524</v>
      </c>
      <c r="E119" s="7" t="s">
        <v>525</v>
      </c>
      <c r="F119" s="13">
        <v>7.9000000000000001E-2</v>
      </c>
      <c r="G119" s="12">
        <v>76</v>
      </c>
      <c r="H119" s="8">
        <v>3</v>
      </c>
      <c r="I119" s="7" t="s">
        <v>526</v>
      </c>
      <c r="J119" s="9">
        <v>0.86</v>
      </c>
      <c r="K119" s="11">
        <v>8.4</v>
      </c>
      <c r="L119" s="12">
        <v>4</v>
      </c>
      <c r="M119" s="9">
        <v>0.79</v>
      </c>
      <c r="N119" s="11" t="s">
        <v>527</v>
      </c>
      <c r="O119">
        <f t="shared" si="1"/>
        <v>2.8130841121495331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Wambaugh, John</cp:lastModifiedBy>
  <dcterms:created xsi:type="dcterms:W3CDTF">2017-11-07T17:43:31Z</dcterms:created>
  <dcterms:modified xsi:type="dcterms:W3CDTF">2019-06-17T19:01:49Z</dcterms:modified>
</cp:coreProperties>
</file>