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EPARepos\Utilities\Datasheet Parsing\Resources\"/>
    </mc:Choice>
  </mc:AlternateContent>
  <xr:revisionPtr revIDLastSave="0" documentId="13_ncr:1_{1695CB34-3B3C-4620-BF4B-3E6D2E8EF7CA}" xr6:coauthVersionLast="45" xr6:coauthVersionMax="45" xr10:uidLastSave="{00000000-0000-0000-0000-000000000000}"/>
  <bookViews>
    <workbookView xWindow="-120" yWindow="-120" windowWidth="29040" windowHeight="15840" xr2:uid="{66CFC385-6949-4FFC-A1BA-5A402B335577}"/>
  </bookViews>
  <sheets>
    <sheet name="Internal - File Info" sheetId="6" r:id="rId1"/>
    <sheet name="Internal - Data Validation" sheetId="4" r:id="rId2"/>
    <sheet name="Internal - Information" sheetId="1" r:id="rId3"/>
    <sheet name="Phase Categories" sheetId="2" r:id="rId4"/>
    <sheet name="General" sheetId="3" r:id="rId5"/>
    <sheet name="Characterization Sampling" sheetId="5" r:id="rId6"/>
    <sheet name="Incident Command" sheetId="7" r:id="rId7"/>
    <sheet name="Source Reduction" sheetId="8" r:id="rId8"/>
    <sheet name="Decontamination" sheetId="9" r:id="rId9"/>
    <sheet name="Cost per Parameter" sheetId="10" r:id="rId10"/>
  </sheets>
  <definedNames>
    <definedName name="Validation_Distribution_Parameter_Count">'Internal - Data Validation'!$A$2:$B$8</definedName>
    <definedName name="Validation_Distribution_Types">'Internal - Data Validation'!$A$2:$A$7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1" l="1"/>
  <c r="A11" i="1"/>
  <c r="A12" i="1"/>
  <c r="A13" i="1"/>
  <c r="A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Byrne, Kory (Contractor)</author>
  </authors>
  <commentList>
    <comment ref="C7" authorId="0" shapeId="0" xr:uid="{9D6B78B0-0C6A-4532-B8EC-29A23B966613}">
      <text>
        <r>
          <rPr>
            <sz val="9"/>
            <color indexed="81"/>
            <rFont val="Tahoma"/>
            <family val="2"/>
          </rPr>
          <t>The entire floor will be decotaminated with tenting and fumigation</t>
        </r>
      </text>
    </comment>
    <comment ref="C8" authorId="0" shapeId="0" xr:uid="{B4745035-330D-4DAE-8FFC-3871ABDB3506}">
      <text>
        <r>
          <rPr>
            <sz val="9"/>
            <color indexed="81"/>
            <rFont val="Tahoma"/>
            <family val="2"/>
          </rPr>
          <t>These surfaces will be decontaminated with pH amended bleach</t>
        </r>
      </text>
    </comment>
    <comment ref="C9" authorId="0" shapeId="0" xr:uid="{A2ED6AF8-5BF9-4DFD-8B72-D8AA14AA799C}">
      <text>
        <r>
          <rPr>
            <sz val="9"/>
            <color indexed="81"/>
            <rFont val="Tahoma"/>
            <family val="2"/>
          </rPr>
          <t>These surfaces will be decontaminated with bleach</t>
        </r>
      </text>
    </comment>
    <comment ref="C10" authorId="0" shapeId="0" xr:uid="{66B265B1-FD09-4BA8-B8CE-E2926850FB0B}">
      <text>
        <r>
          <rPr>
            <sz val="9"/>
            <color indexed="81"/>
            <rFont val="Tahoma"/>
            <family val="2"/>
          </rPr>
          <t>These surfaces will be decontaminated by water spray</t>
        </r>
      </text>
    </comment>
    <comment ref="C12" authorId="0" shapeId="0" xr:uid="{1362B19A-B387-4079-AD1A-272B16018F71}">
      <text>
        <r>
          <rPr>
            <sz val="9"/>
            <color indexed="81"/>
            <rFont val="Tahoma"/>
            <family val="2"/>
          </rPr>
          <t>Items in these boxes will be decontaminated with ethylene oxide fumigation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Byrne, Kory (Contractor)</author>
    <author>tc={FD4AB5B6-5722-41DA-89B0-F9DAA46EE5F0}</author>
  </authors>
  <commentList>
    <comment ref="C4" authorId="0" shapeId="0" xr:uid="{DF119004-776A-425A-AE89-C1366087285A}">
      <text>
        <r>
          <rPr>
            <sz val="9"/>
            <color indexed="81"/>
            <rFont val="Tahoma"/>
            <family val="2"/>
          </rPr>
          <t>Currently based on one 2,000 square foot commercial office location</t>
        </r>
      </text>
    </comment>
    <comment ref="C6" authorId="1" shapeId="0" xr:uid="{FD4AB5B6-5722-41DA-89B0-F9DAA46EE5F0}">
      <text>
        <t>[Threaded comment]
Your version of Excel allows you to read this threaded comment; however, any edits to it will get removed if the file is opened in a newer version of Excel. Learn more: https://go.microsoft.com/fwlink/?linkid=870924
Comment:
    I don't really understand the point of this parameter, it doesn't seem to be required to input?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Byrne, Kory (Contractor)</author>
  </authors>
  <commentList>
    <comment ref="C6" authorId="0" shapeId="0" xr:uid="{99A57661-824E-4AC5-84BA-D11D6B20CB73}">
      <text>
        <r>
          <rPr>
            <sz val="9"/>
            <color indexed="81"/>
            <rFont val="Tahoma"/>
            <family val="2"/>
          </rPr>
          <t>For solid waste collection, handling and segregation, packaging, labeling, containerization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Byrne, Kory (Contractor)</author>
    <author>tc={8FE0D51A-9708-4369-AA04-8F23E00132A9}</author>
    <author>tc={2EED3BAE-7371-4D64-B0D1-44E7FB06FD6A}</author>
    <author>tc={6027F6F8-D4EF-4E40-9BB2-704F3A989748}</author>
    <author>tc={8F4483F5-D65E-4060-82F3-909980F98C75}</author>
    <author>tc={A71CF186-FE29-47FD-BEBC-EE994CD27517}</author>
    <author>tc={C1AA15D3-8C17-4383-81BA-C3547EFCA8EA}</author>
    <author>tc={164D3373-87A2-4E14-875E-ACA2870DFF5D}</author>
    <author>tc={2F792D02-F5A9-40D2-92F7-070312EC40A2}</author>
    <author>tc={BC731B8F-6D5F-46B3-8F27-BFDB106EBF68}</author>
  </authors>
  <commentList>
    <comment ref="C7" authorId="0" shapeId="0" xr:uid="{25E79CEB-25C1-4DBA-B2E9-55DDF80BC67A}">
      <text>
        <r>
          <rPr>
            <sz val="9"/>
            <color indexed="81"/>
            <rFont val="Tahoma"/>
            <family val="2"/>
          </rPr>
          <t>% (as fraction) in excess of surface area</t>
        </r>
      </text>
    </comment>
    <comment ref="C8" authorId="0" shapeId="0" xr:uid="{B9B3D9E5-BE64-4EA9-AD35-46ECAF31C760}">
      <text>
        <r>
          <rPr>
            <sz val="9"/>
            <color indexed="81"/>
            <rFont val="Tahoma"/>
            <family val="2"/>
          </rPr>
          <t>Assumed 1 hour in/1 hour out over an 8 hour work day. Each entry is associated with a PPE change</t>
        </r>
      </text>
    </comment>
    <comment ref="F10" authorId="1" shapeId="0" xr:uid="{8FE0D51A-9708-4369-AA04-8F23E00132A9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vary heavily based on the decontamination method</t>
      </text>
    </comment>
    <comment ref="F11" authorId="2" shapeId="0" xr:uid="{2EED3BAE-7371-4D64-B0D1-44E7FB06FD6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vary heavily based on the decontamination method</t>
      </text>
    </comment>
    <comment ref="F12" authorId="3" shapeId="0" xr:uid="{6027F6F8-D4EF-4E40-9BB2-704F3A98974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vary heavily based on the decontamination method</t>
      </text>
    </comment>
    <comment ref="F13" authorId="4" shapeId="0" xr:uid="{8F4483F5-D65E-4060-82F3-909980F98C7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vary heavily based on the decontamination method</t>
      </text>
    </comment>
    <comment ref="C14" authorId="5" shapeId="0" xr:uid="{A71CF186-FE29-47FD-BEBC-EE994CD27517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the decontamination method, could be cubic or square feet</t>
      </text>
    </comment>
    <comment ref="F14" authorId="6" shapeId="0" xr:uid="{C1AA15D3-8C17-4383-81BA-C3547EFCA8E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vary heavily based on the decontamination method</t>
      </text>
    </comment>
    <comment ref="F15" authorId="7" shapeId="0" xr:uid="{164D3373-87A2-4E14-875E-ACA2870DFF5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vary heavily based on the decontamination method</t>
      </text>
    </comment>
    <comment ref="C16" authorId="0" shapeId="0" xr:uid="{FA7A2E80-D519-4E10-8CCD-3F5AEA659540}">
      <text>
        <r>
          <rPr>
            <sz val="9"/>
            <color indexed="81"/>
            <rFont val="Tahoma"/>
            <family val="2"/>
          </rPr>
          <t>Assumed 1 hour in/1 hour out over an 8 hour work day. Each entry is associated with a PPE change</t>
        </r>
      </text>
    </comment>
    <comment ref="C17" authorId="8" shapeId="0" xr:uid="{2F792D02-F5A9-40D2-92F7-070312EC40A2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the decontamination method, could be cubic or square feet</t>
      </text>
    </comment>
    <comment ref="F17" authorId="9" shapeId="0" xr:uid="{BC731B8F-6D5F-46B3-8F27-BFDB106EBF6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vary heavily based on the decontamination method</t>
      </text>
    </comment>
    <comment ref="C19" authorId="0" shapeId="0" xr:uid="{A5BB47B3-8A8C-40EF-B44C-4DB4B5CE0907}">
      <text>
        <r>
          <rPr>
            <sz val="9"/>
            <color indexed="81"/>
            <rFont val="Tahoma"/>
            <family val="2"/>
          </rPr>
          <t>For example, at 1/10th, one wipe would be collected per 500 feet rather than one wipe per 50 feet.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tc={204DF3A9-44BA-4DE3-8468-6757419F717E}</author>
    <author>tc={DAAE7439-880C-4A29-89E1-1B5E78CF23EB}</author>
    <author>tc={2D7D2AF5-007D-4B54-8FCA-B178F9082E06}</author>
  </authors>
  <commentList>
    <comment ref="D15" authorId="0" shapeId="0" xr:uid="{204DF3A9-44BA-4DE3-8468-6757419F717E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one has some weird extra information at the end: (rental car cost per day + fuel cost per day) × 0.33 (one car for every 3 travelers)</t>
      </text>
    </comment>
    <comment ref="C41" authorId="1" shapeId="0" xr:uid="{DAAE7439-880C-4A29-89E1-1B5E78CF23EB}">
      <text>
        <t>[Threaded comment]
Your version of Excel allows you to read this threaded comment; however, any edits to it will get removed if the file is opened in a newer version of Excel. Learn more: https://go.microsoft.com/fwlink/?linkid=870924
Comment:
    I don't know what this is</t>
      </text>
    </comment>
    <comment ref="C42" authorId="2" shapeId="0" xr:uid="{2D7D2AF5-007D-4B54-8FCA-B178F9082E06}">
      <text>
        <t>[Threaded comment]
Your version of Excel allows you to read this threaded comment; however, any edits to it will get removed if the file is opened in a newer version of Excel. Learn more: https://go.microsoft.com/fwlink/?linkid=870924
Comment:
    I'm not sure what these are, perhaps Travel Level?</t>
      </text>
    </comment>
  </commentList>
</comments>
</file>

<file path=xl/sharedStrings.xml><?xml version="1.0" encoding="utf-8"?>
<sst xmlns="http://schemas.openxmlformats.org/spreadsheetml/2006/main" count="542" uniqueCount="181">
  <si>
    <t>Category</t>
  </si>
  <si>
    <t>Name</t>
  </si>
  <si>
    <t>Units</t>
  </si>
  <si>
    <t>Length per Floor for Tenting and Fumigation</t>
  </si>
  <si>
    <t>Width per Floor for Tenting and Fumigation</t>
  </si>
  <si>
    <t>Height per Floor for Tenting and Fumigation</t>
  </si>
  <si>
    <t>Number of Offices for Source Reduction</t>
  </si>
  <si>
    <t>Disposal Site per Day Volume Limit</t>
  </si>
  <si>
    <t>Disposal Site total Volume Limit</t>
  </si>
  <si>
    <t>Laboratory Samples Analyzed per Day Limit</t>
  </si>
  <si>
    <t>Square Feet of Surface with Low Biological Contamination</t>
  </si>
  <si>
    <t>Distribution Type</t>
  </si>
  <si>
    <t>floor</t>
  </si>
  <si>
    <t>Square Feet of Surface with Chemical Contamination</t>
  </si>
  <si>
    <t>Square Feet of Surface Contaminated with Radiological Contamination</t>
  </si>
  <si>
    <t>office</t>
  </si>
  <si>
    <t>box</t>
  </si>
  <si>
    <t>Square Feet of Floor to be Wipe Sampled</t>
  </si>
  <si>
    <t>Square Feet of Floor to be HEPA Vacuum Sampled</t>
  </si>
  <si>
    <t>Constant</t>
  </si>
  <si>
    <t>Distribution Types</t>
  </si>
  <si>
    <t>Uniform</t>
  </si>
  <si>
    <t>PERT</t>
  </si>
  <si>
    <t>Log-Uniform</t>
  </si>
  <si>
    <t>Minimum</t>
  </si>
  <si>
    <t>Maximum</t>
  </si>
  <si>
    <t>Mean/Mode</t>
  </si>
  <si>
    <t>Standard Deviation</t>
  </si>
  <si>
    <t>Number of Floors with High Biological Contamination</t>
  </si>
  <si>
    <t>Number of Boxes of High-Value Items</t>
  </si>
  <si>
    <t>A SCWAD file is both the input to the new WAD model, and the output when saving a scenario from the WAD web-tool</t>
  </si>
  <si>
    <t>This workbook is an example of a Saved Configuration for the Wide Area Decontamination (SCWAD) file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</si>
  <si>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</si>
  <si>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</si>
  <si>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>Personnel</t>
  </si>
  <si>
    <t>PL-4 per Team</t>
  </si>
  <si>
    <t>PL-3 per Team</t>
  </si>
  <si>
    <t>PL-2 per Team</t>
  </si>
  <si>
    <t>Number of Sampling Teams</t>
  </si>
  <si>
    <t>team</t>
  </si>
  <si>
    <t>person / team</t>
  </si>
  <si>
    <t>Number of Entries per Team per Day</t>
  </si>
  <si>
    <t>Number of Respirators per Team Member</t>
  </si>
  <si>
    <t>respirator / person</t>
  </si>
  <si>
    <t>Safety</t>
  </si>
  <si>
    <t>Supplies</t>
  </si>
  <si>
    <t>Square Feet per Wipe</t>
  </si>
  <si>
    <t>Square Feet per HEPA Sock</t>
  </si>
  <si>
    <t>Wipes per Hour per Team</t>
  </si>
  <si>
    <t>Parameter Count</t>
  </si>
  <si>
    <t xml:space="preserve">TODO: </t>
  </si>
  <si>
    <t>Adding data protection to sheet, only allowing editing of distribution type and parameters?</t>
  </si>
  <si>
    <t>Add existing WADE data to the sheet as constant distributions</t>
  </si>
  <si>
    <t>Categorize parameters based on equations</t>
  </si>
  <si>
    <t>Adding hidden columns for internal data, ex: global index, scenario dependency information, metadata for grouping in tool, etc.</t>
  </si>
  <si>
    <t>SCWAD</t>
  </si>
  <si>
    <t>entry / (team * day)</t>
  </si>
  <si>
    <t>Rental Cars per Person</t>
  </si>
  <si>
    <t>car</t>
  </si>
  <si>
    <t>Travel Time</t>
  </si>
  <si>
    <t>hour</t>
  </si>
  <si>
    <t>Internal</t>
  </si>
  <si>
    <t>Biological</t>
  </si>
  <si>
    <t>Chemical</t>
  </si>
  <si>
    <t>Radiological</t>
  </si>
  <si>
    <t>wipe / (hour * team)</t>
  </si>
  <si>
    <t>sock / (hour * team)</t>
  </si>
  <si>
    <t>HEPA Socks per Hour per Team</t>
  </si>
  <si>
    <t>Square Feet per Hour per Team</t>
  </si>
  <si>
    <t>PL-4 per Incident</t>
  </si>
  <si>
    <t>PL-3 per Incident</t>
  </si>
  <si>
    <t>person / incident</t>
  </si>
  <si>
    <t>Office Rentals</t>
  </si>
  <si>
    <t>Office Rental Days</t>
  </si>
  <si>
    <t>day</t>
  </si>
  <si>
    <t>Expendable Supplies per Per Day</t>
  </si>
  <si>
    <t>supplies / day</t>
  </si>
  <si>
    <t>Hours per Ton per Team</t>
  </si>
  <si>
    <t>hour / (ton * team)</t>
  </si>
  <si>
    <t>Planned Cost for Subcontractor</t>
  </si>
  <si>
    <t>dollar</t>
  </si>
  <si>
    <t>Logistic</t>
  </si>
  <si>
    <t>Equipment Quantity</t>
  </si>
  <si>
    <t>Number of Wipe Samples per Box of High-Value Items requiring Etylene Oxide Fumigation</t>
  </si>
  <si>
    <t>samples / box</t>
  </si>
  <si>
    <t>Supplies Quantity</t>
  </si>
  <si>
    <t>Decontaminated Solid Tons per Square Foot</t>
  </si>
  <si>
    <t>ton / ft^2</t>
  </si>
  <si>
    <t>ft^2 / sock</t>
  </si>
  <si>
    <t>ft^2 / wipe</t>
  </si>
  <si>
    <t>ft^2 / (hour * team)</t>
  </si>
  <si>
    <t>ft^2</t>
  </si>
  <si>
    <t>ft / floor</t>
  </si>
  <si>
    <t>ft^3 / day</t>
  </si>
  <si>
    <t>ft^3</t>
  </si>
  <si>
    <t>sample / day</t>
  </si>
  <si>
    <t>quantity</t>
  </si>
  <si>
    <t>Add efficacy parameterization (unknown how)</t>
  </si>
  <si>
    <t>Tenting</t>
  </si>
  <si>
    <t>Equipment</t>
  </si>
  <si>
    <t>Square Feet Tented per Team per Day</t>
  </si>
  <si>
    <t>Contingency % for Tenting</t>
  </si>
  <si>
    <t>Decon - Per Decontamination Method</t>
  </si>
  <si>
    <t>Days per Team per Event</t>
  </si>
  <si>
    <t>Decon - Bio High Intensity (ClO2 Fumigation)</t>
  </si>
  <si>
    <t>Gallons per Cubic Foot</t>
  </si>
  <si>
    <t>Specific Equipment Quantity</t>
  </si>
  <si>
    <t>Fraction of Decontamination Sampling Relative to Characterization Sampling</t>
  </si>
  <si>
    <t>Number of Tenting Teams</t>
  </si>
  <si>
    <t>Number of Decon Teams</t>
  </si>
  <si>
    <t>ft^2 / (team * day)</t>
  </si>
  <si>
    <t>day / (team * event)</t>
  </si>
  <si>
    <t>gal / f^3</t>
  </si>
  <si>
    <t>fraction</t>
  </si>
  <si>
    <t>Cubic Feet per Team per Hour</t>
  </si>
  <si>
    <t>ft^3 / (team * hour)</t>
  </si>
  <si>
    <t>PL-4</t>
  </si>
  <si>
    <t>PL-3</t>
  </si>
  <si>
    <t>PL-2</t>
  </si>
  <si>
    <t>Ticket Cost</t>
  </si>
  <si>
    <t>Per Diem</t>
  </si>
  <si>
    <t>Local Transportation</t>
  </si>
  <si>
    <t>HEPA Vacuum Rental per Day</t>
  </si>
  <si>
    <t>HEPA Sock</t>
  </si>
  <si>
    <t>Wipes</t>
  </si>
  <si>
    <t>Bleach</t>
  </si>
  <si>
    <t>Amended Bleach</t>
  </si>
  <si>
    <t>Chlorine Dioxide</t>
  </si>
  <si>
    <t>HEPA</t>
  </si>
  <si>
    <t>Biological Wipe</t>
  </si>
  <si>
    <t>Chemical Wipe</t>
  </si>
  <si>
    <t>Cost per Ethylene Oxide Box Shipped</t>
  </si>
  <si>
    <t>Cost per Ethylene Oxide Box Decontaminated</t>
  </si>
  <si>
    <t>Cost of Tenting Material Shipped</t>
  </si>
  <si>
    <t>Cost of Equipment Shipped</t>
  </si>
  <si>
    <t>Cost Per Sample Shipped</t>
  </si>
  <si>
    <t>Solid Waste</t>
  </si>
  <si>
    <t>Liquid Waste</t>
  </si>
  <si>
    <t>Rental per Day (WM)</t>
  </si>
  <si>
    <t>55 Gallon Drum</t>
  </si>
  <si>
    <t>Cost Per ton-mile for Solid Waste</t>
  </si>
  <si>
    <t>Cost Per drum-mile for Liquid Waste</t>
  </si>
  <si>
    <t>Decontaminated Solid Waste Tipping Fee</t>
  </si>
  <si>
    <t>Rental per Day (IC)</t>
  </si>
  <si>
    <t>IC Expendables</t>
  </si>
  <si>
    <t>PL-1</t>
  </si>
  <si>
    <t>TL-3</t>
  </si>
  <si>
    <t>TL-2</t>
  </si>
  <si>
    <t>TL-1</t>
  </si>
  <si>
    <t>EMT</t>
  </si>
  <si>
    <t>OSC/Commander</t>
  </si>
  <si>
    <t>Fuel</t>
  </si>
  <si>
    <t>Disposable PPE</t>
  </si>
  <si>
    <t>Respirator</t>
  </si>
  <si>
    <t>All SR Supplies</t>
  </si>
  <si>
    <t>Cost</t>
  </si>
  <si>
    <t>55 Gallon Drum of Decontaminated Liquid Waste Tipping POTW Fee</t>
  </si>
  <si>
    <t>$ / unit</t>
  </si>
  <si>
    <t>$ / gallon</t>
  </si>
  <si>
    <t xml:space="preserve">$ / analyzed_wipe </t>
  </si>
  <si>
    <t>$ / (unit * day)</t>
  </si>
  <si>
    <t>$ / sample</t>
  </si>
  <si>
    <t>$ / day</t>
  </si>
  <si>
    <t>$ / ton</t>
  </si>
  <si>
    <t>$ / hour</t>
  </si>
  <si>
    <t>$ / hepa_sample_analyzed</t>
  </si>
  <si>
    <t>$ / unit_analyzed</t>
  </si>
  <si>
    <t>$ / ft^2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</si>
  <si>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</si>
  <si>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</si>
  <si>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</si>
  <si>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</si>
  <si>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</si>
  <si>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</si>
  <si>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</si>
  <si>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</si>
  <si>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</si>
  <si>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Analyze model equations in more detail (with powerpoint  : ) )</t>
  </si>
  <si>
    <t>Truncated Normal</t>
  </si>
  <si>
    <t>Truncated Log-Normal</t>
  </si>
  <si>
    <t>v0.0.4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</si>
</sst>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0" xfId="0" applyBorder="1"/>
    <xf numFmtId="0" fontId="3" fillId="2" borderId="0" xfId="1"/>
  </cellXfs>
  <cellStyles count="2">
    <cellStyle name="Good" xfId="1" builtinId="26"/>
    <cellStyle name="Normal" xfId="0" builtinId="0"/>
  </cellStyles>
  <dxfs count="7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b val="0"/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b val="0"/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b val="0"/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b val="0"/>
        <i/>
        <strike/>
      </font>
      <fill>
        <patternFill>
          <bgColor theme="2" tint="-0.499984740745262"/>
        </patternFill>
      </fill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font>
        <b val="0"/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yrne, Kory S" id="{C815607D-5913-402F-9EF3-EC4DCF4EF315}" userId="S::byrne@battelle.org::6296c5f2-76c0-4dbb-afc5-effafbcaf290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A80C2E-2735-483B-9F2A-92872B3156DF}" name="Table1" displayName="Table1" ref="A1:I17" totalsRowShown="0" headerRowDxfId="73" headerRowBorderDxfId="72" tableBorderDxfId="71">
  <autoFilter ref="A1:I17" xr:uid="{019589A6-7F8A-48D8-A0C9-9829DE39875D}"/>
  <tableColumns count="9">
    <tableColumn id="9" xr3:uid="{862866A4-BCFC-427C-9600-7B43B16041B8}" name="Internal" dataDxfId="70"/>
    <tableColumn id="1" xr3:uid="{237D65FB-8170-4E41-A5CC-2090E385FE72}" name="Category" dataDxfId="69"/>
    <tableColumn id="2" xr3:uid="{AB1C8C76-CB46-4B9B-A9AB-AFB477EBC56F}" name="Name" dataDxfId="68"/>
    <tableColumn id="3" xr3:uid="{B7F3ADB9-8A36-4DF3-8518-66A24416136A}" name="Units" dataDxfId="67"/>
    <tableColumn id="4" xr3:uid="{99112C29-4BA8-484C-AA50-0B0FF22E3ECB}" name="Distribution Type" dataDxfId="66"/>
    <tableColumn id="5" xr3:uid="{3B864699-0AF0-40A2-9DDB-35EDCBEC1744}" name="Minimum" dataDxfId="65"/>
    <tableColumn id="6" xr3:uid="{C3BCB945-667C-4390-BA30-764EEF8CC7EB}" name="Maximum" dataDxfId="64"/>
    <tableColumn id="7" xr3:uid="{EE9128F4-768C-46F2-A6FD-0298B4A25406}" name="Mean/Mode" dataDxfId="63"/>
    <tableColumn id="8" xr3:uid="{38B020EB-A29A-487F-830E-CD69AB084E17}" name="Standard Deviation" dataDxfId="6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D5CA24-E9E3-4994-86F0-845AA145C86B}" name="Table15" displayName="Table15" ref="A1:I14" totalsRowShown="0" tableBorderDxfId="59">
  <autoFilter ref="A1:I14" xr:uid="{367EBCAD-1580-4218-B80F-B47925BEE676}"/>
  <tableColumns count="9">
    <tableColumn id="9" xr3:uid="{32877A9C-231F-427A-B02A-062701593848}" name="Internal" dataDxfId="58"/>
    <tableColumn id="1" xr3:uid="{B4E5837C-79F7-4E0E-BFFB-1E16D125125E}" name="Category" dataDxfId="57"/>
    <tableColumn id="2" xr3:uid="{522A64D3-A49A-436D-87D2-0CA7DF5D5B69}" name="Name" dataDxfId="56"/>
    <tableColumn id="3" xr3:uid="{3ACCD985-17EA-4C12-AE2C-F0C3702107E9}" name="Units" dataDxfId="55"/>
    <tableColumn id="4" xr3:uid="{F24D8182-6A9C-40FB-9494-E14C07F67C87}" name="Distribution Type" dataDxfId="54"/>
    <tableColumn id="5" xr3:uid="{45458178-D160-4A68-AD3A-A491421F37DE}" name="Minimum" dataDxfId="53"/>
    <tableColumn id="6" xr3:uid="{3D92EEEA-E7E0-4E15-BECE-67298CEEE187}" name="Maximum" dataDxfId="52"/>
    <tableColumn id="7" xr3:uid="{60670253-F202-4A2B-917C-D62A6913914E}" name="Mean/Mode" dataDxfId="51"/>
    <tableColumn id="8" xr3:uid="{1CE58882-76EA-417C-B31C-9F66EC9BFEED}" name="Standard Deviation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DC92D5-8AC5-41A5-9376-B5F662810DE5}" name="Table156" displayName="Table156" ref="A1:I6" totalsRowShown="0" tableBorderDxfId="47">
  <autoFilter ref="A1:I6" xr:uid="{95E00DB6-3470-4FA4-B84E-1FB42C8CF86A}"/>
  <tableColumns count="9">
    <tableColumn id="9" xr3:uid="{97D6DDA4-54FE-42DB-9430-8D2EC6693D62}" name="Internal" dataDxfId="46"/>
    <tableColumn id="1" xr3:uid="{DE10ADC3-922D-4E45-90E5-07E9DABB9FAF}" name="Category" dataDxfId="45"/>
    <tableColumn id="2" xr3:uid="{B251D98C-35E5-4D56-9AFF-35FCADB51BF8}" name="Name" dataDxfId="44"/>
    <tableColumn id="3" xr3:uid="{8BDB7711-1AE6-4B2D-B650-1809436D01BE}" name="Units" dataDxfId="43"/>
    <tableColumn id="4" xr3:uid="{E6706839-4B61-454C-B45C-325A6680DB02}" name="Distribution Type" dataDxfId="42"/>
    <tableColumn id="5" xr3:uid="{8C1A7EE8-DB6C-4FCC-9CD3-6BC8E1735DF5}" name="Minimum" dataDxfId="41"/>
    <tableColumn id="6" xr3:uid="{48363361-74C3-4A96-A57A-E53C8230EE31}" name="Maximum" dataDxfId="40"/>
    <tableColumn id="7" xr3:uid="{831389FD-2E48-4BC7-A366-62B9F2F9A8C5}" name="Mean/Mode" dataDxfId="39"/>
    <tableColumn id="8" xr3:uid="{11E56324-0B58-4294-B6D1-6DB8CF28CF07}" name="Standard Deviation" dataDxfId="3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DCFCB9-A36D-4DF4-B4FD-D2DBF5E5B427}" name="Table157" displayName="Table157" ref="A1:I12" totalsRowShown="0" tableBorderDxfId="35">
  <autoFilter ref="A1:I12" xr:uid="{17CE441D-71FB-4BDC-AD41-8D1C363E0797}"/>
  <tableColumns count="9">
    <tableColumn id="9" xr3:uid="{A4F8D6C0-F60E-4C5E-BE2C-D2F7E75E1F7D}" name="Internal" dataDxfId="34"/>
    <tableColumn id="1" xr3:uid="{15707344-D709-4B67-8F20-5CBAE4FC3B86}" name="Category" dataDxfId="33"/>
    <tableColumn id="2" xr3:uid="{7E3ADF3C-7F43-4A3B-8E12-F072A7B6ACC1}" name="Name" dataDxfId="32"/>
    <tableColumn id="3" xr3:uid="{5D8FEAEF-8DD2-43E4-82B7-4482C7C6A067}" name="Units" dataDxfId="31"/>
    <tableColumn id="4" xr3:uid="{F4E9F0C8-FB79-4825-9CF0-19D0B580BAEB}" name="Distribution Type" dataDxfId="30"/>
    <tableColumn id="5" xr3:uid="{093CD36F-C815-4250-AC8A-70C5EFCF1D41}" name="Minimum" dataDxfId="29"/>
    <tableColumn id="6" xr3:uid="{3C4DCACD-A8E3-4C69-807C-419E4752B683}" name="Maximum" dataDxfId="28"/>
    <tableColumn id="7" xr3:uid="{C961B921-8A0D-4AB0-961A-F924939BD48B}" name="Mean/Mode" dataDxfId="27"/>
    <tableColumn id="8" xr3:uid="{D834B084-E971-4759-B386-BDEB13C6E318}" name="Standard Deviation" dataDxf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9D3EF0E-8111-43DC-A698-5A7F40D7776B}" name="Table1579" displayName="Table1579" ref="A1:I19" totalsRowShown="0" headerRowBorderDxfId="23" tableBorderDxfId="22">
  <autoFilter ref="A1:I19" xr:uid="{23DF506C-298E-42A2-9306-3C0F6E37B965}"/>
  <tableColumns count="9">
    <tableColumn id="9" xr3:uid="{DAB8B3CF-8414-4D3A-84CE-EC2FDF88D406}" name="Internal" dataDxfId="21"/>
    <tableColumn id="1" xr3:uid="{64ABE90B-5DF1-4CF1-9E20-836456CBABDC}" name="Category" dataDxfId="20"/>
    <tableColumn id="2" xr3:uid="{A336DE7B-34F4-46DB-B976-1A91E624D37D}" name="Name" dataDxfId="19"/>
    <tableColumn id="3" xr3:uid="{C1FE2567-CAE0-479C-BEE7-38935863EF6D}" name="Units" dataDxfId="18"/>
    <tableColumn id="4" xr3:uid="{778B047C-8805-4D69-A215-78CF9CA12BA5}" name="Distribution Type" dataDxfId="17"/>
    <tableColumn id="5" xr3:uid="{B91AFD25-3B9C-442E-941F-C6D72E6627FA}" name="Minimum" dataDxfId="16"/>
    <tableColumn id="6" xr3:uid="{8486DAED-3845-4741-B81D-657C36D12909}" name="Maximum" dataDxfId="15"/>
    <tableColumn id="7" xr3:uid="{77419708-A591-4114-8086-61A1B70BEA7F}" name="Mean/Mode" dataDxfId="14"/>
    <tableColumn id="8" xr3:uid="{EE950126-295E-47A9-AFA9-C445032560FE}" name="Standard Deviation" dataDxfId="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F7467D3-EDE9-4DF3-91FD-60D7BDF03D9C}" name="Table157910" displayName="Table157910" ref="A1:I44" totalsRowShown="0" headerRowBorderDxfId="10" tableBorderDxfId="9">
  <autoFilter ref="A1:I44" xr:uid="{F0E2ADFB-80E9-4FC1-B448-907443A803B8}"/>
  <sortState xmlns:xlrd2="http://schemas.microsoft.com/office/spreadsheetml/2017/richdata2" ref="A2:I44">
    <sortCondition ref="B1:B44"/>
  </sortState>
  <tableColumns count="9">
    <tableColumn id="9" xr3:uid="{D2CF6FEF-5A85-46F7-8124-274312550024}" name="Internal" dataDxfId="8"/>
    <tableColumn id="1" xr3:uid="{F166945B-4D8B-4989-80EF-289298E5644F}" name="Category" dataDxfId="7"/>
    <tableColumn id="2" xr3:uid="{23B68640-14F0-4A1C-8956-B24EB76CECF8}" name="Name" dataDxfId="6"/>
    <tableColumn id="3" xr3:uid="{E01B8BF2-06E0-41AF-9791-F6450E40FF8E}" name="Units" dataDxfId="5"/>
    <tableColumn id="4" xr3:uid="{4B750032-B9D2-40F3-8105-E9DF7815F276}" name="Distribution Type" dataDxfId="4"/>
    <tableColumn id="5" xr3:uid="{8CFCD2BE-E633-496E-AD54-CFBFDA0D1B7B}" name="Minimum" dataDxfId="3"/>
    <tableColumn id="6" xr3:uid="{9012AE61-D58B-49BD-B454-BBD0031FDED7}" name="Maximum" dataDxfId="2"/>
    <tableColumn id="7" xr3:uid="{9D7638B2-CB58-44C7-B6D1-684E7B643C25}" name="Mean/Mode" dataDxfId="1"/>
    <tableColumn id="8" xr3:uid="{622E7ED6-F802-4899-8338-AF774D3BAEFB}" name="Standard Devi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6" dT="2020-03-02T15:39:31.44" personId="{C815607D-5913-402F-9EF3-EC4DCF4EF315}" id="{FD4AB5B6-5722-41DA-89B0-F9DAA46EE5F0}">
    <text>I don't really understand the point of this parameter, it doesn't seem to be required to input?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0" dT="2020-03-02T16:05:38.15" personId="{C815607D-5913-402F-9EF3-EC4DCF4EF315}" id="{8FE0D51A-9708-4369-AA04-8F23E00132A9}">
    <text>These vary heavily based on the decontamination method</text>
  </threadedComment>
  <threadedComment ref="F11" dT="2020-03-02T16:05:41.41" personId="{C815607D-5913-402F-9EF3-EC4DCF4EF315}" id="{2EED3BAE-7371-4D64-B0D1-44E7FB06FD6A}">
    <text>These vary heavily based on the decontamination method</text>
  </threadedComment>
  <threadedComment ref="F12" dT="2020-03-02T16:05:44.77" personId="{C815607D-5913-402F-9EF3-EC4DCF4EF315}" id="{6027F6F8-D4EF-4E40-9BB2-704F3A989748}">
    <text>These vary heavily based on the decontamination method</text>
  </threadedComment>
  <threadedComment ref="F13" dT="2020-03-02T16:05:50.55" personId="{C815607D-5913-402F-9EF3-EC4DCF4EF315}" id="{8F4483F5-D65E-4060-82F3-909980F98C75}">
    <text>These vary heavily based on the decontamination method</text>
  </threadedComment>
  <threadedComment ref="C14" dT="2020-03-02T16:01:58.03" personId="{C815607D-5913-402F-9EF3-EC4DCF4EF315}" id="{A71CF186-FE29-47FD-BEBC-EE994CD27517}">
    <text>Based on the decontamination method, could be cubic or square feet</text>
  </threadedComment>
  <threadedComment ref="F14" dT="2020-03-02T16:06:10.30" personId="{C815607D-5913-402F-9EF3-EC4DCF4EF315}" id="{C1AA15D3-8C17-4383-81BA-C3547EFCA8EA}">
    <text>These vary heavily based on the decontamination method</text>
  </threadedComment>
  <threadedComment ref="F15" dT="2020-03-02T16:07:11.68" personId="{C815607D-5913-402F-9EF3-EC4DCF4EF315}" id="{164D3373-87A2-4E14-875E-ACA2870DFF5D}">
    <text>These vary heavily based on the decontamination method</text>
  </threadedComment>
  <threadedComment ref="C17" dT="2020-03-02T16:08:05.76" personId="{C815607D-5913-402F-9EF3-EC4DCF4EF315}" id="{2F792D02-F5A9-40D2-92F7-070312EC40A2}">
    <text>Based on the decontamination method, could be cubic or square feet</text>
  </threadedComment>
  <threadedComment ref="F17" dT="2020-03-02T16:07:50.45" personId="{C815607D-5913-402F-9EF3-EC4DCF4EF315}" id="{BC731B8F-6D5F-46B3-8F27-BFDB106EBF68}">
    <text>These vary heavily based on the decontamination method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5" dT="2020-03-02T16:21:53.08" personId="{C815607D-5913-402F-9EF3-EC4DCF4EF315}" id="{204DF3A9-44BA-4DE3-8468-6757419F717E}">
    <text>This one has some weird extra information at the end: (rental car cost per day + fuel cost per day) × 0.33 (one car for every 3 travelers)</text>
  </threadedComment>
  <threadedComment ref="C41" dT="2020-03-02T16:26:22.52" personId="{C815607D-5913-402F-9EF3-EC4DCF4EF315}" id="{DAAE7439-880C-4A29-89E1-1B5E78CF23EB}">
    <text>I don't know what this is</text>
  </threadedComment>
  <threadedComment ref="C42" dT="2020-03-02T16:26:59.37" personId="{C815607D-5913-402F-9EF3-EC4DCF4EF315}" id="{2D7D2AF5-007D-4B54-8FCA-B178F9082E06}">
    <text>I'm not sure what these are, perhaps Travel Level?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5.vml"/><Relationship Id="rId4" Type="http://schemas.microsoft.com/office/2017/10/relationships/threadedComment" Target="../threadedComments/threadedComment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4.v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4BCC3-0FA5-4B09-B22A-11FE410A8EA5}">
  <sheetPr codeName="Sheet1"/>
  <dimension ref="A1:B1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 t="s">
        <v>55</v>
      </c>
      <c r="B1" t="s">
        <v>180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89BBF-5243-4A65-B380-E35331EF635B}">
  <sheetPr codeName="Sheet10"/>
  <dimension ref="A1:I44"/>
  <sheetViews>
    <sheetView workbookViewId="0">
      <selection activeCell="E18" sqref="E18"/>
    </sheetView>
  </sheetViews>
  <sheetFormatPr defaultRowHeight="15" x14ac:dyDescent="0.25"/>
  <cols>
    <col min="1" max="1" width="44.42578125" bestFit="1" customWidth="1"/>
    <col min="2" max="2" width="11.140625" bestFit="1" customWidth="1"/>
    <col min="3" max="3" width="83" bestFit="1" customWidth="1"/>
    <col min="4" max="4" width="20.28515625" bestFit="1" customWidth="1"/>
    <col min="5" max="5" width="18.7109375" bestFit="1" customWidth="1"/>
    <col min="6" max="6" width="12" bestFit="1" customWidth="1"/>
    <col min="7" max="7" width="12.28515625" bestFit="1" customWidth="1"/>
    <col min="8" max="8" width="14.5703125" bestFit="1" customWidth="1"/>
    <col min="9" max="9" width="20.42578125" bestFit="1" customWidth="1"/>
  </cols>
  <sheetData>
    <row r="1" spans="1:9" ht="15.75" thickBot="1" x14ac:dyDescent="0.3">
      <c r="A1" s="5" t="s">
        <v>61</v>
      </c>
      <c r="B1" s="12" t="s">
        <v>0</v>
      </c>
      <c r="C1" s="5" t="s">
        <v>1</v>
      </c>
      <c r="D1" s="5" t="s">
        <v>2</v>
      </c>
      <c r="E1" s="5" t="s">
        <v>11</v>
      </c>
      <c r="F1" s="5" t="s">
        <v>24</v>
      </c>
      <c r="G1" s="5" t="s">
        <v>25</v>
      </c>
      <c r="H1" s="5" t="s">
        <v>26</v>
      </c>
      <c r="I1" s="5" t="s">
        <v>27</v>
      </c>
    </row>
    <row r="2" spans="1:9" x14ac:dyDescent="0.25">
      <c r="A2" s="6" t="s">
        <v>155</v>
      </c>
      <c r="B2" s="2" t="s">
        <v>99</v>
      </c>
      <c r="C2" s="2" t="s">
        <v>139</v>
      </c>
      <c r="D2" s="2" t="s">
        <v>157</v>
      </c>
      <c r="E2" s="2" t="s">
        <v>19</v>
      </c>
      <c r="F2" s="2">
        <v>145.85</v>
      </c>
      <c r="G2" s="2"/>
      <c r="H2" s="2"/>
      <c r="I2" s="7"/>
    </row>
    <row r="3" spans="1:9" x14ac:dyDescent="0.25">
      <c r="A3" s="8" t="s">
        <v>155</v>
      </c>
      <c r="B3" s="1" t="s">
        <v>99</v>
      </c>
      <c r="C3" s="1" t="s">
        <v>156</v>
      </c>
      <c r="D3" s="1" t="s">
        <v>157</v>
      </c>
      <c r="E3" s="1" t="s">
        <v>19</v>
      </c>
      <c r="F3" s="1">
        <v>0.28000000000000003</v>
      </c>
      <c r="G3" s="1"/>
      <c r="H3" s="1"/>
      <c r="I3" s="9"/>
    </row>
    <row r="4" spans="1:9" x14ac:dyDescent="0.25">
      <c r="A4" s="8" t="s">
        <v>155</v>
      </c>
      <c r="B4" s="1" t="s">
        <v>99</v>
      </c>
      <c r="C4" s="1" t="s">
        <v>134</v>
      </c>
      <c r="D4" s="1"/>
      <c r="E4" s="1"/>
      <c r="F4" s="1"/>
      <c r="G4" s="1"/>
      <c r="H4" s="1"/>
      <c r="I4" s="9"/>
    </row>
    <row r="5" spans="1:9" x14ac:dyDescent="0.25">
      <c r="A5" s="8" t="s">
        <v>155</v>
      </c>
      <c r="B5" s="1" t="s">
        <v>99</v>
      </c>
      <c r="C5" s="1" t="s">
        <v>133</v>
      </c>
      <c r="D5" s="1"/>
      <c r="E5" s="1"/>
      <c r="F5" s="1"/>
      <c r="G5" s="1"/>
      <c r="H5" s="1"/>
      <c r="I5" s="9"/>
    </row>
    <row r="6" spans="1:9" x14ac:dyDescent="0.25">
      <c r="A6" s="8" t="s">
        <v>155</v>
      </c>
      <c r="B6" s="1" t="s">
        <v>99</v>
      </c>
      <c r="C6" s="1" t="s">
        <v>142</v>
      </c>
      <c r="D6" s="1" t="s">
        <v>163</v>
      </c>
      <c r="E6" s="1" t="s">
        <v>19</v>
      </c>
      <c r="F6" s="1">
        <v>100</v>
      </c>
      <c r="G6" s="1"/>
      <c r="H6" s="1"/>
      <c r="I6" s="9"/>
    </row>
    <row r="7" spans="1:9" x14ac:dyDescent="0.25">
      <c r="A7" s="8" t="s">
        <v>155</v>
      </c>
      <c r="B7" s="1" t="s">
        <v>99</v>
      </c>
      <c r="C7" s="1" t="s">
        <v>98</v>
      </c>
      <c r="D7" s="1" t="s">
        <v>167</v>
      </c>
      <c r="E7" s="1" t="s">
        <v>19</v>
      </c>
      <c r="F7" s="1">
        <v>2</v>
      </c>
      <c r="G7" s="1"/>
      <c r="H7" s="1"/>
      <c r="I7" s="9"/>
    </row>
    <row r="8" spans="1:9" x14ac:dyDescent="0.25">
      <c r="A8" s="8" t="s">
        <v>155</v>
      </c>
      <c r="B8" s="1" t="s">
        <v>81</v>
      </c>
      <c r="C8" s="1" t="s">
        <v>141</v>
      </c>
      <c r="D8" s="1" t="s">
        <v>157</v>
      </c>
      <c r="E8" s="1" t="s">
        <v>19</v>
      </c>
      <c r="F8" s="1">
        <v>5.5E-2</v>
      </c>
      <c r="G8" s="1"/>
      <c r="H8" s="1"/>
      <c r="I8" s="9"/>
    </row>
    <row r="9" spans="1:9" x14ac:dyDescent="0.25">
      <c r="A9" s="8" t="s">
        <v>155</v>
      </c>
      <c r="B9" s="1" t="s">
        <v>81</v>
      </c>
      <c r="C9" s="1" t="s">
        <v>131</v>
      </c>
      <c r="D9" s="1"/>
      <c r="E9" s="1" t="s">
        <v>19</v>
      </c>
      <c r="F9" s="1">
        <v>1642</v>
      </c>
      <c r="G9" s="1"/>
      <c r="H9" s="1"/>
      <c r="I9" s="9"/>
    </row>
    <row r="10" spans="1:9" x14ac:dyDescent="0.25">
      <c r="A10" s="8" t="s">
        <v>155</v>
      </c>
      <c r="B10" s="1" t="s">
        <v>81</v>
      </c>
      <c r="C10" s="1" t="s">
        <v>135</v>
      </c>
      <c r="D10" s="1" t="s">
        <v>161</v>
      </c>
      <c r="E10" s="1" t="s">
        <v>19</v>
      </c>
      <c r="F10" s="1">
        <v>4.88</v>
      </c>
      <c r="G10" s="1"/>
      <c r="H10" s="1"/>
      <c r="I10" s="9"/>
    </row>
    <row r="11" spans="1:9" x14ac:dyDescent="0.25">
      <c r="A11" s="8" t="s">
        <v>155</v>
      </c>
      <c r="B11" s="1" t="s">
        <v>81</v>
      </c>
      <c r="C11" s="1" t="s">
        <v>140</v>
      </c>
      <c r="D11" s="1" t="s">
        <v>157</v>
      </c>
      <c r="E11" s="1" t="s">
        <v>19</v>
      </c>
      <c r="F11" s="1">
        <v>0.25</v>
      </c>
      <c r="G11" s="1"/>
      <c r="H11" s="1"/>
      <c r="I11" s="9"/>
    </row>
    <row r="12" spans="1:9" x14ac:dyDescent="0.25">
      <c r="A12" s="8" t="s">
        <v>155</v>
      </c>
      <c r="B12" s="1" t="s">
        <v>81</v>
      </c>
      <c r="C12" s="1" t="s">
        <v>149</v>
      </c>
      <c r="D12" s="1" t="s">
        <v>164</v>
      </c>
      <c r="E12" s="1" t="s">
        <v>19</v>
      </c>
      <c r="F12" s="1">
        <v>58</v>
      </c>
      <c r="G12" s="1"/>
      <c r="H12" s="1"/>
      <c r="I12" s="9"/>
    </row>
    <row r="13" spans="1:9" x14ac:dyDescent="0.25">
      <c r="A13" s="8" t="s">
        <v>155</v>
      </c>
      <c r="B13" s="1" t="s">
        <v>81</v>
      </c>
      <c r="C13" s="1" t="s">
        <v>151</v>
      </c>
      <c r="D13" s="1" t="s">
        <v>162</v>
      </c>
      <c r="E13" s="1" t="s">
        <v>19</v>
      </c>
      <c r="F13" s="1">
        <v>1.95</v>
      </c>
      <c r="G13" s="1"/>
      <c r="H13" s="1"/>
      <c r="I13" s="9"/>
    </row>
    <row r="14" spans="1:9" x14ac:dyDescent="0.25">
      <c r="A14" s="8" t="s">
        <v>155</v>
      </c>
      <c r="B14" s="1" t="s">
        <v>81</v>
      </c>
      <c r="C14" s="1" t="s">
        <v>137</v>
      </c>
      <c r="D14" s="1" t="s">
        <v>166</v>
      </c>
      <c r="E14" s="1" t="s">
        <v>19</v>
      </c>
      <c r="F14" s="1">
        <v>231</v>
      </c>
      <c r="G14" s="1"/>
      <c r="H14" s="1"/>
      <c r="I14" s="9"/>
    </row>
    <row r="15" spans="1:9" x14ac:dyDescent="0.25">
      <c r="A15" s="8" t="s">
        <v>155</v>
      </c>
      <c r="B15" s="1" t="s">
        <v>81</v>
      </c>
      <c r="C15" s="1" t="s">
        <v>121</v>
      </c>
      <c r="D15" s="1" t="s">
        <v>162</v>
      </c>
      <c r="E15" s="1" t="s">
        <v>19</v>
      </c>
      <c r="F15" s="1">
        <v>8.23</v>
      </c>
      <c r="G15" s="1"/>
      <c r="H15" s="1"/>
      <c r="I15" s="9"/>
    </row>
    <row r="16" spans="1:9" x14ac:dyDescent="0.25">
      <c r="A16" s="8" t="s">
        <v>155</v>
      </c>
      <c r="B16" s="1" t="s">
        <v>81</v>
      </c>
      <c r="C16" s="1" t="s">
        <v>143</v>
      </c>
      <c r="D16" s="1" t="s">
        <v>162</v>
      </c>
      <c r="E16" s="1" t="s">
        <v>19</v>
      </c>
      <c r="F16" s="1">
        <v>235.42</v>
      </c>
      <c r="G16" s="1"/>
      <c r="H16" s="1"/>
      <c r="I16" s="9"/>
    </row>
    <row r="17" spans="1:9" x14ac:dyDescent="0.25">
      <c r="A17" s="8" t="s">
        <v>155</v>
      </c>
      <c r="B17" s="1" t="s">
        <v>81</v>
      </c>
      <c r="C17" s="1" t="s">
        <v>138</v>
      </c>
      <c r="D17" s="1" t="s">
        <v>162</v>
      </c>
      <c r="E17" s="1" t="s">
        <v>19</v>
      </c>
      <c r="F17" s="1">
        <v>123.29</v>
      </c>
      <c r="G17" s="1"/>
      <c r="H17" s="1"/>
      <c r="I17" s="9"/>
    </row>
    <row r="18" spans="1:9" x14ac:dyDescent="0.25">
      <c r="A18" s="8" t="s">
        <v>155</v>
      </c>
      <c r="B18" s="1" t="s">
        <v>81</v>
      </c>
      <c r="C18" s="1" t="s">
        <v>138</v>
      </c>
      <c r="D18" s="1" t="s">
        <v>162</v>
      </c>
      <c r="E18" s="1" t="s">
        <v>19</v>
      </c>
      <c r="F18" s="1">
        <v>123.29</v>
      </c>
      <c r="G18" s="1"/>
      <c r="H18" s="1"/>
      <c r="I18" s="9"/>
    </row>
    <row r="19" spans="1:9" x14ac:dyDescent="0.25">
      <c r="A19" s="10" t="s">
        <v>155</v>
      </c>
      <c r="B19" s="3" t="s">
        <v>81</v>
      </c>
      <c r="C19" s="3" t="s">
        <v>136</v>
      </c>
      <c r="D19" s="3" t="s">
        <v>166</v>
      </c>
      <c r="E19" s="3" t="s">
        <v>19</v>
      </c>
      <c r="F19" s="3">
        <v>231</v>
      </c>
      <c r="G19" s="3"/>
      <c r="H19" s="3"/>
      <c r="I19" s="16"/>
    </row>
    <row r="20" spans="1:9" x14ac:dyDescent="0.25">
      <c r="A20" s="8" t="s">
        <v>155</v>
      </c>
      <c r="B20" s="1" t="s">
        <v>81</v>
      </c>
      <c r="C20" s="1" t="s">
        <v>119</v>
      </c>
      <c r="D20" s="1" t="s">
        <v>157</v>
      </c>
      <c r="E20" s="1" t="s">
        <v>19</v>
      </c>
      <c r="F20" s="1">
        <v>551</v>
      </c>
      <c r="G20" s="1"/>
      <c r="H20" s="1"/>
      <c r="I20" s="9"/>
    </row>
    <row r="21" spans="1:9" x14ac:dyDescent="0.25">
      <c r="A21" s="8" t="s">
        <v>155</v>
      </c>
      <c r="B21" s="1" t="s">
        <v>34</v>
      </c>
      <c r="C21" s="1" t="s">
        <v>120</v>
      </c>
      <c r="D21" s="1" t="s">
        <v>162</v>
      </c>
      <c r="E21" s="1" t="s">
        <v>19</v>
      </c>
      <c r="F21" s="1">
        <v>172</v>
      </c>
      <c r="G21" s="1"/>
      <c r="H21" s="1"/>
      <c r="I21" s="9"/>
    </row>
    <row r="22" spans="1:9" x14ac:dyDescent="0.25">
      <c r="A22" s="8" t="s">
        <v>155</v>
      </c>
      <c r="B22" s="1" t="s">
        <v>34</v>
      </c>
      <c r="C22" s="1" t="s">
        <v>145</v>
      </c>
      <c r="D22" s="1" t="s">
        <v>164</v>
      </c>
      <c r="E22" s="1" t="s">
        <v>19</v>
      </c>
      <c r="F22" s="1">
        <v>86</v>
      </c>
      <c r="G22" s="1"/>
      <c r="H22" s="1"/>
      <c r="I22" s="9"/>
    </row>
    <row r="23" spans="1:9" x14ac:dyDescent="0.25">
      <c r="A23" s="8" t="s">
        <v>155</v>
      </c>
      <c r="B23" s="1" t="s">
        <v>34</v>
      </c>
      <c r="C23" s="1" t="s">
        <v>118</v>
      </c>
      <c r="D23" s="1" t="s">
        <v>164</v>
      </c>
      <c r="E23" s="1" t="s">
        <v>19</v>
      </c>
      <c r="F23" s="1">
        <v>102</v>
      </c>
      <c r="G23" s="1"/>
      <c r="H23" s="1"/>
      <c r="I23" s="9"/>
    </row>
    <row r="24" spans="1:9" x14ac:dyDescent="0.25">
      <c r="A24" s="8" t="s">
        <v>155</v>
      </c>
      <c r="B24" s="1" t="s">
        <v>34</v>
      </c>
      <c r="C24" s="1" t="s">
        <v>117</v>
      </c>
      <c r="D24" s="1" t="s">
        <v>164</v>
      </c>
      <c r="E24" s="1" t="s">
        <v>19</v>
      </c>
      <c r="F24" s="1">
        <v>124</v>
      </c>
      <c r="G24" s="1"/>
      <c r="H24" s="1"/>
      <c r="I24" s="9"/>
    </row>
    <row r="25" spans="1:9" x14ac:dyDescent="0.25">
      <c r="A25" s="8" t="s">
        <v>155</v>
      </c>
      <c r="B25" s="1" t="s">
        <v>34</v>
      </c>
      <c r="C25" s="1" t="s">
        <v>116</v>
      </c>
      <c r="D25" s="1" t="s">
        <v>164</v>
      </c>
      <c r="E25" s="1" t="s">
        <v>19</v>
      </c>
      <c r="F25" s="1">
        <v>170</v>
      </c>
      <c r="G25" s="1"/>
      <c r="H25" s="1"/>
      <c r="I25" s="9"/>
    </row>
    <row r="26" spans="1:9" x14ac:dyDescent="0.25">
      <c r="A26" s="8" t="s">
        <v>155</v>
      </c>
      <c r="B26" s="1" t="s">
        <v>45</v>
      </c>
      <c r="C26" s="1" t="s">
        <v>154</v>
      </c>
      <c r="D26" s="1"/>
      <c r="E26" s="1"/>
      <c r="F26" s="1"/>
      <c r="G26" s="1"/>
      <c r="H26" s="1"/>
      <c r="I26" s="9"/>
    </row>
    <row r="27" spans="1:9" x14ac:dyDescent="0.25">
      <c r="A27" s="8" t="s">
        <v>155</v>
      </c>
      <c r="B27" s="1" t="s">
        <v>45</v>
      </c>
      <c r="C27" s="1" t="s">
        <v>126</v>
      </c>
      <c r="D27" s="1" t="s">
        <v>158</v>
      </c>
      <c r="E27" s="1" t="s">
        <v>19</v>
      </c>
      <c r="F27" s="1">
        <v>2.0499999999999998</v>
      </c>
      <c r="G27" s="1"/>
      <c r="H27" s="1"/>
      <c r="I27" s="9"/>
    </row>
    <row r="28" spans="1:9" x14ac:dyDescent="0.25">
      <c r="A28" s="8" t="s">
        <v>155</v>
      </c>
      <c r="B28" s="1" t="s">
        <v>45</v>
      </c>
      <c r="C28" s="1" t="s">
        <v>129</v>
      </c>
      <c r="D28" s="1" t="s">
        <v>159</v>
      </c>
      <c r="E28" s="1" t="s">
        <v>19</v>
      </c>
      <c r="F28" s="1">
        <v>231</v>
      </c>
      <c r="G28" s="1"/>
      <c r="H28" s="1"/>
      <c r="I28" s="9"/>
    </row>
    <row r="29" spans="1:9" x14ac:dyDescent="0.25">
      <c r="A29" s="8" t="s">
        <v>155</v>
      </c>
      <c r="B29" s="1" t="s">
        <v>45</v>
      </c>
      <c r="C29" s="1" t="s">
        <v>125</v>
      </c>
      <c r="D29" s="1" t="s">
        <v>158</v>
      </c>
      <c r="E29" s="1" t="s">
        <v>19</v>
      </c>
      <c r="F29" s="1">
        <v>1.98</v>
      </c>
      <c r="G29" s="1"/>
      <c r="H29" s="1"/>
      <c r="I29" s="9"/>
    </row>
    <row r="30" spans="1:9" x14ac:dyDescent="0.25">
      <c r="A30" s="8" t="s">
        <v>155</v>
      </c>
      <c r="B30" s="1" t="s">
        <v>45</v>
      </c>
      <c r="C30" s="1" t="s">
        <v>130</v>
      </c>
      <c r="D30" s="1" t="s">
        <v>159</v>
      </c>
      <c r="E30" s="1" t="s">
        <v>19</v>
      </c>
      <c r="F30" s="1">
        <v>231</v>
      </c>
      <c r="G30" s="1"/>
      <c r="H30" s="1"/>
      <c r="I30" s="9"/>
    </row>
    <row r="31" spans="1:9" x14ac:dyDescent="0.25">
      <c r="A31" s="8" t="s">
        <v>155</v>
      </c>
      <c r="B31" s="1" t="s">
        <v>45</v>
      </c>
      <c r="C31" s="1" t="s">
        <v>127</v>
      </c>
      <c r="D31" s="1" t="s">
        <v>158</v>
      </c>
      <c r="E31" s="1" t="s">
        <v>19</v>
      </c>
      <c r="F31" s="1">
        <v>4.5</v>
      </c>
      <c r="G31" s="1"/>
      <c r="H31" s="1"/>
      <c r="I31" s="9"/>
    </row>
    <row r="32" spans="1:9" x14ac:dyDescent="0.25">
      <c r="A32" s="8" t="s">
        <v>155</v>
      </c>
      <c r="B32" s="1" t="s">
        <v>45</v>
      </c>
      <c r="C32" s="1" t="s">
        <v>127</v>
      </c>
      <c r="D32" s="1" t="s">
        <v>160</v>
      </c>
      <c r="E32" s="1" t="s">
        <v>19</v>
      </c>
      <c r="F32" s="1">
        <v>200</v>
      </c>
      <c r="G32" s="1"/>
      <c r="H32" s="1"/>
      <c r="I32" s="9"/>
    </row>
    <row r="33" spans="1:9" x14ac:dyDescent="0.25">
      <c r="A33" s="8" t="s">
        <v>155</v>
      </c>
      <c r="B33" s="1" t="s">
        <v>45</v>
      </c>
      <c r="C33" s="1" t="s">
        <v>132</v>
      </c>
      <c r="D33" s="1"/>
      <c r="E33" s="1" t="s">
        <v>19</v>
      </c>
      <c r="F33" s="1">
        <v>545</v>
      </c>
      <c r="G33" s="1"/>
      <c r="H33" s="1"/>
      <c r="I33" s="9"/>
    </row>
    <row r="34" spans="1:9" x14ac:dyDescent="0.25">
      <c r="A34" s="8" t="s">
        <v>155</v>
      </c>
      <c r="B34" s="1" t="s">
        <v>45</v>
      </c>
      <c r="C34" s="1" t="s">
        <v>152</v>
      </c>
      <c r="D34" s="1" t="s">
        <v>157</v>
      </c>
      <c r="E34" s="1" t="s">
        <v>19</v>
      </c>
      <c r="F34" s="1">
        <v>39</v>
      </c>
      <c r="G34" s="1"/>
      <c r="H34" s="1"/>
      <c r="I34" s="9"/>
    </row>
    <row r="35" spans="1:9" x14ac:dyDescent="0.25">
      <c r="A35" s="8" t="s">
        <v>155</v>
      </c>
      <c r="B35" s="1" t="s">
        <v>45</v>
      </c>
      <c r="C35" s="1" t="s">
        <v>128</v>
      </c>
      <c r="D35" s="1" t="s">
        <v>165</v>
      </c>
      <c r="E35" s="1" t="s">
        <v>19</v>
      </c>
      <c r="F35" s="1">
        <v>288</v>
      </c>
      <c r="G35" s="1"/>
      <c r="H35" s="1"/>
      <c r="I35" s="9"/>
    </row>
    <row r="36" spans="1:9" x14ac:dyDescent="0.25">
      <c r="A36" s="8" t="s">
        <v>155</v>
      </c>
      <c r="B36" s="1" t="s">
        <v>45</v>
      </c>
      <c r="C36" s="1" t="s">
        <v>123</v>
      </c>
      <c r="D36" s="1" t="s">
        <v>157</v>
      </c>
      <c r="E36" s="1" t="s">
        <v>19</v>
      </c>
      <c r="F36" s="1">
        <v>29</v>
      </c>
      <c r="G36" s="1"/>
      <c r="H36" s="1"/>
      <c r="I36" s="9"/>
    </row>
    <row r="37" spans="1:9" x14ac:dyDescent="0.25">
      <c r="A37" s="8" t="s">
        <v>155</v>
      </c>
      <c r="B37" s="1" t="s">
        <v>45</v>
      </c>
      <c r="C37" s="1" t="s">
        <v>122</v>
      </c>
      <c r="D37" s="1" t="s">
        <v>162</v>
      </c>
      <c r="E37" s="1" t="s">
        <v>19</v>
      </c>
      <c r="F37" s="1">
        <v>15</v>
      </c>
      <c r="G37" s="1"/>
      <c r="H37" s="1"/>
      <c r="I37" s="9"/>
    </row>
    <row r="38" spans="1:9" x14ac:dyDescent="0.25">
      <c r="A38" s="8" t="s">
        <v>155</v>
      </c>
      <c r="B38" s="1" t="s">
        <v>45</v>
      </c>
      <c r="C38" s="1" t="s">
        <v>144</v>
      </c>
      <c r="D38" s="1" t="s">
        <v>162</v>
      </c>
      <c r="E38" s="1" t="s">
        <v>19</v>
      </c>
      <c r="F38" s="1">
        <v>8</v>
      </c>
      <c r="G38" s="1"/>
      <c r="H38" s="1"/>
      <c r="I38" s="9"/>
    </row>
    <row r="39" spans="1:9" x14ac:dyDescent="0.25">
      <c r="A39" s="8" t="s">
        <v>155</v>
      </c>
      <c r="B39" s="1" t="s">
        <v>45</v>
      </c>
      <c r="C39" s="1" t="s">
        <v>153</v>
      </c>
      <c r="D39" s="1" t="s">
        <v>157</v>
      </c>
      <c r="E39" s="1" t="s">
        <v>19</v>
      </c>
      <c r="F39" s="1">
        <v>238</v>
      </c>
      <c r="G39" s="1"/>
      <c r="H39" s="1"/>
      <c r="I39" s="9"/>
    </row>
    <row r="40" spans="1:9" x14ac:dyDescent="0.25">
      <c r="A40" s="8" t="s">
        <v>155</v>
      </c>
      <c r="B40" s="1" t="s">
        <v>45</v>
      </c>
      <c r="C40" s="1" t="s">
        <v>124</v>
      </c>
      <c r="D40" s="1" t="s">
        <v>157</v>
      </c>
      <c r="E40" s="1" t="s">
        <v>19</v>
      </c>
      <c r="F40" s="1">
        <v>19</v>
      </c>
      <c r="G40" s="1"/>
      <c r="H40" s="1"/>
      <c r="I40" s="9"/>
    </row>
    <row r="41" spans="1:9" x14ac:dyDescent="0.25">
      <c r="A41" s="8" t="s">
        <v>155</v>
      </c>
      <c r="B41" s="1"/>
      <c r="C41" s="1" t="s">
        <v>150</v>
      </c>
      <c r="D41" s="1" t="s">
        <v>164</v>
      </c>
      <c r="E41" s="1" t="s">
        <v>19</v>
      </c>
      <c r="F41" s="1">
        <v>147</v>
      </c>
      <c r="G41" s="1"/>
      <c r="H41" s="1"/>
      <c r="I41" s="9"/>
    </row>
    <row r="42" spans="1:9" x14ac:dyDescent="0.25">
      <c r="A42" s="8" t="s">
        <v>155</v>
      </c>
      <c r="B42" s="1"/>
      <c r="C42" s="1" t="s">
        <v>148</v>
      </c>
      <c r="D42" s="1" t="s">
        <v>164</v>
      </c>
      <c r="E42" s="1" t="s">
        <v>19</v>
      </c>
      <c r="F42" s="1">
        <v>66</v>
      </c>
      <c r="G42" s="1"/>
      <c r="H42" s="1"/>
      <c r="I42" s="9"/>
    </row>
    <row r="43" spans="1:9" x14ac:dyDescent="0.25">
      <c r="A43" s="8" t="s">
        <v>155</v>
      </c>
      <c r="B43" s="1"/>
      <c r="C43" s="1" t="s">
        <v>147</v>
      </c>
      <c r="D43" s="1" t="s">
        <v>164</v>
      </c>
      <c r="E43" s="1" t="s">
        <v>19</v>
      </c>
      <c r="F43" s="1">
        <v>79</v>
      </c>
      <c r="G43" s="1"/>
      <c r="H43" s="1"/>
      <c r="I43" s="9"/>
    </row>
    <row r="44" spans="1:9" x14ac:dyDescent="0.25">
      <c r="A44" s="8" t="s">
        <v>155</v>
      </c>
      <c r="B44" s="1"/>
      <c r="C44" s="1" t="s">
        <v>146</v>
      </c>
      <c r="D44" s="1" t="s">
        <v>164</v>
      </c>
      <c r="E44" s="1" t="s">
        <v>19</v>
      </c>
      <c r="F44" s="1">
        <v>88</v>
      </c>
      <c r="G44" s="1"/>
      <c r="H44" s="1"/>
      <c r="I44" s="9"/>
    </row>
  </sheetData>
  <conditionalFormatting sqref="F2:I44">
    <cfRule type="expression" dxfId="12" priority="2">
      <formula>NOT((COLUMN(F2)-COLUMN($E:$E))&lt;=IFERROR(VLOOKUP($E2, Validation_Distribution_Parameter_Count, 2, FALSE), 0))</formula>
    </cfRule>
  </conditionalFormatting>
  <conditionalFormatting sqref="A2:I44">
    <cfRule type="expression" dxfId="11" priority="1">
      <formula>ISBLANK($E2)</formula>
    </cfRule>
  </conditionalFormatting>
  <dataValidations count="1">
    <dataValidation type="list" allowBlank="1" showInputMessage="1" showErrorMessage="1" sqref="E2:E44" xr:uid="{8E628A79-7643-4A75-A584-E1FE391E9350}">
      <formula1>Validation_Distribution_Types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4535-E5C0-4EC0-96DC-543D3A3CA2EF}">
  <sheetPr codeName="Sheet2"/>
  <dimension ref="A1:B8"/>
  <sheetViews>
    <sheetView workbookViewId="0">
      <selection activeCell="A8" sqref="A8"/>
    </sheetView>
  </sheetViews>
  <sheetFormatPr defaultRowHeight="15" x14ac:dyDescent="0.25"/>
  <cols>
    <col min="1" max="1" width="20.42578125" bestFit="1" customWidth="1"/>
    <col min="2" max="2" width="16.140625" bestFit="1" customWidth="1"/>
  </cols>
  <sheetData>
    <row r="1" spans="1:2" x14ac:dyDescent="0.25">
      <c r="A1" t="s">
        <v>20</v>
      </c>
      <c r="B1" t="s">
        <v>49</v>
      </c>
    </row>
    <row r="2" spans="1:2" x14ac:dyDescent="0.25">
      <c r="A2" t="s">
        <v>19</v>
      </c>
      <c r="B2">
        <v>1</v>
      </c>
    </row>
    <row r="3" spans="1:2" x14ac:dyDescent="0.25">
      <c r="A3" t="s">
        <v>21</v>
      </c>
      <c r="B3">
        <v>2</v>
      </c>
    </row>
    <row r="4" spans="1:2" x14ac:dyDescent="0.25">
      <c r="A4" t="s">
        <v>22</v>
      </c>
      <c r="B4">
        <v>3</v>
      </c>
    </row>
    <row r="5" spans="1:2" x14ac:dyDescent="0.25">
      <c r="A5" t="s">
        <v>178</v>
      </c>
      <c r="B5">
        <v>4</v>
      </c>
    </row>
    <row r="6" spans="1:2" x14ac:dyDescent="0.25">
      <c r="A6" t="s">
        <v>23</v>
      </c>
      <c r="B6">
        <v>2</v>
      </c>
    </row>
    <row r="7" spans="1:2" x14ac:dyDescent="0.25">
      <c r="A7" t="s">
        <v>179</v>
      </c>
      <c r="B7">
        <v>4</v>
      </c>
    </row>
    <row r="8" spans="1:2" x14ac:dyDescent="0.25">
      <c r="B8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13942-FB0B-44F9-927E-912BB0276D18}">
  <sheetPr codeName="Sheet3"/>
  <dimension ref="A1:E29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t="s">
        <v>31</v>
      </c>
    </row>
    <row r="2" spans="1:2" x14ac:dyDescent="0.25">
      <c r="A2" t="s">
        <v>30</v>
      </c>
    </row>
    <row r="3" spans="1:2" x14ac:dyDescent="0.25">
      <c r="A3" t="s">
        <v>32</v>
      </c>
    </row>
    <row r="4" spans="1:2" x14ac:dyDescent="0.25">
      <c r="A4" t="s">
        <v>33</v>
      </c>
    </row>
    <row r="9" spans="1:2" x14ac:dyDescent="0.25">
      <c r="A9" t="s">
        <v>50</v>
      </c>
    </row>
    <row r="10" spans="1:2" x14ac:dyDescent="0.25">
      <c r="A10" s="17">
        <f>ROWS($A$10:A10)</f>
        <v>1</v>
      </c>
      <c r="B10" s="17" t="s">
        <v>52</v>
      </c>
    </row>
    <row r="11" spans="1:2" x14ac:dyDescent="0.25">
      <c r="A11">
        <f>ROWS($A$10:A11)</f>
        <v>2</v>
      </c>
      <c r="B11" t="s">
        <v>177</v>
      </c>
    </row>
    <row r="12" spans="1:2" x14ac:dyDescent="0.25">
      <c r="A12">
        <f>ROWS($A$10:A12)</f>
        <v>3</v>
      </c>
      <c r="B12" t="s">
        <v>53</v>
      </c>
    </row>
    <row r="13" spans="1:2" x14ac:dyDescent="0.25">
      <c r="A13">
        <f>ROWS($A$10:A13)</f>
        <v>4</v>
      </c>
      <c r="B13" t="s">
        <v>54</v>
      </c>
    </row>
    <row r="14" spans="1:2" x14ac:dyDescent="0.25">
      <c r="A14">
        <f>ROWS($A$10:A14)</f>
        <v>5</v>
      </c>
      <c r="B14" t="s">
        <v>51</v>
      </c>
    </row>
    <row r="15" spans="1:2" x14ac:dyDescent="0.25">
      <c r="A15">
        <v>6</v>
      </c>
      <c r="B15" t="s">
        <v>97</v>
      </c>
    </row>
    <row r="20" spans="1:5" x14ac:dyDescent="0.25">
      <c r="A20" t="s">
        <v>168</v>
      </c>
    </row>
    <row r="21" spans="1:5" x14ac:dyDescent="0.25">
      <c r="A21">
        <v>1</v>
      </c>
      <c r="B21" t="s">
        <v>169</v>
      </c>
    </row>
    <row r="22" spans="1:5" x14ac:dyDescent="0.25">
      <c r="C22" t="s">
        <v>170</v>
      </c>
    </row>
    <row r="23" spans="1:5" x14ac:dyDescent="0.25">
      <c r="C23" t="s">
        <v>171</v>
      </c>
    </row>
    <row r="25" spans="1:5" x14ac:dyDescent="0.25">
      <c r="A25">
        <v>2</v>
      </c>
      <c r="B25" t="s">
        <v>172</v>
      </c>
    </row>
    <row r="26" spans="1:5" x14ac:dyDescent="0.25">
      <c r="C26" t="s">
        <v>173</v>
      </c>
    </row>
    <row r="27" spans="1:5" x14ac:dyDescent="0.25">
      <c r="D27" t="s">
        <v>174</v>
      </c>
    </row>
    <row r="28" spans="1:5" x14ac:dyDescent="0.25">
      <c r="D28" t="s">
        <v>175</v>
      </c>
    </row>
    <row r="29" spans="1:5" x14ac:dyDescent="0.25">
      <c r="E29" t="s">
        <v>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18991-1117-40C1-A0AF-47FC668C69A9}">
  <sheetPr codeName="Sheet4"/>
  <dimension ref="A1"/>
  <sheetViews>
    <sheetView workbookViewId="0"/>
  </sheetViews>
  <sheetFormatPr defaultRowHeight="15" x14ac:dyDescent="0.25"/>
  <cols>
    <col min="1" max="1" width="8.5703125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EE647-1725-4BBE-92A4-57146BD6DBBB}">
  <sheetPr codeName="Sheet5"/>
  <dimension ref="A1:I17"/>
  <sheetViews>
    <sheetView zoomScaleNormal="100" workbookViewId="0">
      <selection activeCell="E4" sqref="E4"/>
    </sheetView>
  </sheetViews>
  <sheetFormatPr defaultRowHeight="15" x14ac:dyDescent="0.25"/>
  <cols>
    <col min="1" max="1" width="10.28515625" bestFit="1" customWidth="1"/>
    <col min="2" max="2" width="11.140625" bestFit="1" customWidth="1"/>
    <col min="3" max="3" width="64.85546875" bestFit="1" customWidth="1"/>
    <col min="4" max="4" width="13.28515625" bestFit="1" customWidth="1"/>
    <col min="5" max="5" width="18.7109375" bestFit="1" customWidth="1"/>
    <col min="6" max="6" width="12" bestFit="1" customWidth="1"/>
    <col min="7" max="7" width="12.28515625" bestFit="1" customWidth="1"/>
    <col min="8" max="8" width="14.5703125" bestFit="1" customWidth="1"/>
    <col min="9" max="10" width="20.42578125" bestFit="1" customWidth="1"/>
  </cols>
  <sheetData>
    <row r="1" spans="1:9" ht="15.75" thickBot="1" x14ac:dyDescent="0.3">
      <c r="A1" s="5" t="s">
        <v>61</v>
      </c>
      <c r="B1" s="5" t="s">
        <v>0</v>
      </c>
      <c r="C1" s="5" t="s">
        <v>1</v>
      </c>
      <c r="D1" s="5" t="s">
        <v>2</v>
      </c>
      <c r="E1" s="5" t="s">
        <v>11</v>
      </c>
      <c r="F1" s="5" t="s">
        <v>24</v>
      </c>
      <c r="G1" s="5" t="s">
        <v>25</v>
      </c>
      <c r="H1" s="5" t="s">
        <v>26</v>
      </c>
      <c r="I1" s="5" t="s">
        <v>27</v>
      </c>
    </row>
    <row r="2" spans="1:9" x14ac:dyDescent="0.25">
      <c r="A2" s="6"/>
      <c r="B2" s="6"/>
      <c r="C2" s="2" t="s">
        <v>17</v>
      </c>
      <c r="D2" s="2" t="s">
        <v>91</v>
      </c>
      <c r="E2" s="2" t="s">
        <v>19</v>
      </c>
      <c r="F2" s="2">
        <v>10000</v>
      </c>
      <c r="G2" s="2"/>
      <c r="H2" s="2"/>
      <c r="I2" s="7"/>
    </row>
    <row r="3" spans="1:9" x14ac:dyDescent="0.25">
      <c r="A3" s="8"/>
      <c r="B3" s="8"/>
      <c r="C3" s="1" t="s">
        <v>18</v>
      </c>
      <c r="D3" s="1" t="s">
        <v>91</v>
      </c>
      <c r="E3" s="1" t="s">
        <v>19</v>
      </c>
      <c r="F3" s="1">
        <v>10000</v>
      </c>
      <c r="G3" s="1"/>
      <c r="H3" s="1"/>
      <c r="I3" s="9"/>
    </row>
    <row r="4" spans="1:9" x14ac:dyDescent="0.25">
      <c r="A4" s="8"/>
      <c r="B4" s="8"/>
      <c r="C4" s="1" t="s">
        <v>3</v>
      </c>
      <c r="D4" s="1" t="s">
        <v>92</v>
      </c>
      <c r="E4" s="1" t="s">
        <v>19</v>
      </c>
      <c r="F4" s="1">
        <v>105</v>
      </c>
      <c r="G4" s="1"/>
      <c r="H4" s="1"/>
      <c r="I4" s="9"/>
    </row>
    <row r="5" spans="1:9" x14ac:dyDescent="0.25">
      <c r="A5" s="8"/>
      <c r="B5" s="8"/>
      <c r="C5" s="1" t="s">
        <v>4</v>
      </c>
      <c r="D5" s="1" t="s">
        <v>92</v>
      </c>
      <c r="E5" s="1" t="s">
        <v>19</v>
      </c>
      <c r="F5" s="1">
        <v>10</v>
      </c>
      <c r="G5" s="1"/>
      <c r="H5" s="1"/>
      <c r="I5" s="9"/>
    </row>
    <row r="6" spans="1:9" x14ac:dyDescent="0.25">
      <c r="A6" s="8"/>
      <c r="B6" s="8"/>
      <c r="C6" s="1" t="s">
        <v>5</v>
      </c>
      <c r="D6" s="1" t="s">
        <v>92</v>
      </c>
      <c r="E6" s="1" t="s">
        <v>19</v>
      </c>
      <c r="F6" s="1">
        <v>8</v>
      </c>
      <c r="G6" s="1"/>
      <c r="H6" s="1"/>
      <c r="I6" s="9"/>
    </row>
    <row r="7" spans="1:9" x14ac:dyDescent="0.25">
      <c r="A7" s="8"/>
      <c r="B7" s="8"/>
      <c r="C7" s="1" t="s">
        <v>28</v>
      </c>
      <c r="D7" s="1" t="s">
        <v>12</v>
      </c>
      <c r="E7" s="1" t="s">
        <v>19</v>
      </c>
      <c r="F7" s="1">
        <v>2</v>
      </c>
      <c r="G7" s="1"/>
      <c r="H7" s="1"/>
      <c r="I7" s="9"/>
    </row>
    <row r="8" spans="1:9" x14ac:dyDescent="0.25">
      <c r="A8" s="8"/>
      <c r="B8" s="8"/>
      <c r="C8" s="1" t="s">
        <v>10</v>
      </c>
      <c r="D8" s="2" t="s">
        <v>91</v>
      </c>
      <c r="E8" s="1" t="s">
        <v>19</v>
      </c>
      <c r="F8" s="1">
        <v>500</v>
      </c>
      <c r="G8" s="1"/>
      <c r="H8" s="1"/>
      <c r="I8" s="9"/>
    </row>
    <row r="9" spans="1:9" x14ac:dyDescent="0.25">
      <c r="A9" s="8"/>
      <c r="B9" s="8"/>
      <c r="C9" s="1" t="s">
        <v>13</v>
      </c>
      <c r="D9" s="2" t="s">
        <v>91</v>
      </c>
      <c r="E9" s="1" t="s">
        <v>19</v>
      </c>
      <c r="F9" s="1">
        <v>0</v>
      </c>
      <c r="G9" s="1"/>
      <c r="H9" s="1"/>
      <c r="I9" s="9"/>
    </row>
    <row r="10" spans="1:9" x14ac:dyDescent="0.25">
      <c r="A10" s="8"/>
      <c r="B10" s="8"/>
      <c r="C10" s="1" t="s">
        <v>14</v>
      </c>
      <c r="D10" s="2" t="s">
        <v>91</v>
      </c>
      <c r="E10" s="1" t="s">
        <v>19</v>
      </c>
      <c r="F10" s="1">
        <v>0</v>
      </c>
      <c r="G10" s="1"/>
      <c r="H10" s="1"/>
      <c r="I10" s="9"/>
    </row>
    <row r="11" spans="1:9" x14ac:dyDescent="0.25">
      <c r="A11" s="8"/>
      <c r="B11" s="8"/>
      <c r="C11" s="1" t="s">
        <v>6</v>
      </c>
      <c r="D11" s="1" t="s">
        <v>15</v>
      </c>
      <c r="E11" s="1" t="s">
        <v>19</v>
      </c>
      <c r="F11" s="1">
        <v>0</v>
      </c>
      <c r="G11" s="1"/>
      <c r="H11" s="1"/>
      <c r="I11" s="9"/>
    </row>
    <row r="12" spans="1:9" x14ac:dyDescent="0.25">
      <c r="A12" s="8"/>
      <c r="B12" s="8"/>
      <c r="C12" s="1" t="s">
        <v>29</v>
      </c>
      <c r="D12" s="1" t="s">
        <v>16</v>
      </c>
      <c r="E12" s="1" t="s">
        <v>19</v>
      </c>
      <c r="F12" s="1">
        <v>3</v>
      </c>
      <c r="G12" s="1"/>
      <c r="H12" s="1"/>
      <c r="I12" s="9"/>
    </row>
    <row r="13" spans="1:9" x14ac:dyDescent="0.25">
      <c r="A13" s="8"/>
      <c r="B13" s="8"/>
      <c r="C13" s="1" t="s">
        <v>7</v>
      </c>
      <c r="D13" s="1" t="s">
        <v>93</v>
      </c>
      <c r="E13" s="1"/>
      <c r="F13" s="1"/>
      <c r="G13" s="1"/>
      <c r="H13" s="1"/>
      <c r="I13" s="9"/>
    </row>
    <row r="14" spans="1:9" x14ac:dyDescent="0.25">
      <c r="A14" s="8"/>
      <c r="B14" s="8"/>
      <c r="C14" s="1" t="s">
        <v>8</v>
      </c>
      <c r="D14" s="2" t="s">
        <v>94</v>
      </c>
      <c r="E14" s="1"/>
      <c r="F14" s="1"/>
      <c r="G14" s="1"/>
      <c r="H14" s="1"/>
      <c r="I14" s="9"/>
    </row>
    <row r="15" spans="1:9" x14ac:dyDescent="0.25">
      <c r="A15" s="8"/>
      <c r="B15" s="8"/>
      <c r="C15" s="1" t="s">
        <v>9</v>
      </c>
      <c r="D15" s="1" t="s">
        <v>95</v>
      </c>
      <c r="E15" s="1"/>
      <c r="F15" s="1"/>
      <c r="G15" s="1"/>
      <c r="H15" s="1"/>
      <c r="I15" s="9"/>
    </row>
    <row r="16" spans="1:9" x14ac:dyDescent="0.25">
      <c r="A16" s="10"/>
      <c r="B16" s="10"/>
      <c r="C16" s="3" t="s">
        <v>57</v>
      </c>
      <c r="D16" s="3" t="s">
        <v>58</v>
      </c>
      <c r="E16" s="3" t="s">
        <v>19</v>
      </c>
      <c r="F16" s="4">
        <v>0.33</v>
      </c>
      <c r="G16" s="4"/>
      <c r="H16" s="4"/>
      <c r="I16" s="11"/>
    </row>
    <row r="17" spans="1:9" x14ac:dyDescent="0.25">
      <c r="A17" s="10"/>
      <c r="B17" s="10"/>
      <c r="C17" s="3" t="s">
        <v>59</v>
      </c>
      <c r="D17" s="3" t="s">
        <v>60</v>
      </c>
      <c r="E17" s="3" t="s">
        <v>19</v>
      </c>
      <c r="F17" s="4">
        <v>16</v>
      </c>
      <c r="G17" s="4"/>
      <c r="H17" s="4"/>
      <c r="I17" s="11"/>
    </row>
  </sheetData>
  <phoneticPr fontId="2" type="noConversion"/>
  <conditionalFormatting sqref="A2:I17">
    <cfRule type="expression" dxfId="75" priority="1">
      <formula>ISBLANK($E2)</formula>
    </cfRule>
  </conditionalFormatting>
  <conditionalFormatting sqref="F2:I17">
    <cfRule type="expression" dxfId="74" priority="4">
      <formula>NOT((COLUMN(F2)-COLUMN($E:$E))&lt;=IFERROR(VLOOKUP($E2, Validation_Distribution_Parameter_Count, 2, FALSE), 0))</formula>
    </cfRule>
  </conditionalFormatting>
  <dataValidations count="1">
    <dataValidation type="list" allowBlank="1" showInputMessage="1" showErrorMessage="1" sqref="E2:E17" xr:uid="{B2B8F9F9-DD65-4A68-8C10-5891D3BEF739}">
      <formula1>Validation_Distribution_Types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A1573-9274-4F45-AB5C-4D45D4FA77C2}">
  <sheetPr codeName="Sheet6"/>
  <dimension ref="A1:I14"/>
  <sheetViews>
    <sheetView workbookViewId="0">
      <selection activeCell="E4" sqref="E4"/>
    </sheetView>
  </sheetViews>
  <sheetFormatPr defaultRowHeight="15" x14ac:dyDescent="0.25"/>
  <cols>
    <col min="1" max="1" width="11.7109375" bestFit="1" customWidth="1"/>
    <col min="2" max="2" width="11.140625" bestFit="1" customWidth="1"/>
    <col min="3" max="3" width="38.7109375" bestFit="1" customWidth="1"/>
    <col min="4" max="5" width="18.7109375" bestFit="1" customWidth="1"/>
    <col min="6" max="6" width="12" bestFit="1" customWidth="1"/>
    <col min="7" max="7" width="12.28515625" bestFit="1" customWidth="1"/>
    <col min="8" max="8" width="14.5703125" bestFit="1" customWidth="1"/>
    <col min="9" max="10" width="20.42578125" bestFit="1" customWidth="1"/>
  </cols>
  <sheetData>
    <row r="1" spans="1:9" ht="15.75" thickBot="1" x14ac:dyDescent="0.3">
      <c r="A1" s="5" t="s">
        <v>61</v>
      </c>
      <c r="B1" s="12" t="s">
        <v>0</v>
      </c>
      <c r="C1" s="5" t="s">
        <v>1</v>
      </c>
      <c r="D1" s="5" t="s">
        <v>2</v>
      </c>
      <c r="E1" s="5" t="s">
        <v>11</v>
      </c>
      <c r="F1" s="5" t="s">
        <v>24</v>
      </c>
      <c r="G1" s="5" t="s">
        <v>25</v>
      </c>
      <c r="H1" s="5" t="s">
        <v>26</v>
      </c>
      <c r="I1" s="5" t="s">
        <v>27</v>
      </c>
    </row>
    <row r="2" spans="1:9" x14ac:dyDescent="0.25">
      <c r="A2" s="13"/>
      <c r="B2" s="13" t="s">
        <v>34</v>
      </c>
      <c r="C2" s="14" t="s">
        <v>38</v>
      </c>
      <c r="D2" s="14" t="s">
        <v>39</v>
      </c>
      <c r="E2" s="14" t="s">
        <v>19</v>
      </c>
      <c r="F2" s="14">
        <v>1</v>
      </c>
      <c r="G2" s="14"/>
      <c r="H2" s="14"/>
      <c r="I2" s="15"/>
    </row>
    <row r="3" spans="1:9" x14ac:dyDescent="0.25">
      <c r="A3" s="8"/>
      <c r="B3" s="8" t="s">
        <v>34</v>
      </c>
      <c r="C3" s="1" t="s">
        <v>35</v>
      </c>
      <c r="D3" s="1" t="s">
        <v>40</v>
      </c>
      <c r="E3" s="1" t="s">
        <v>19</v>
      </c>
      <c r="F3" s="1">
        <v>2</v>
      </c>
      <c r="G3" s="1"/>
      <c r="H3" s="1"/>
      <c r="I3" s="9"/>
    </row>
    <row r="4" spans="1:9" x14ac:dyDescent="0.25">
      <c r="A4" s="8"/>
      <c r="B4" s="8" t="s">
        <v>34</v>
      </c>
      <c r="C4" s="1" t="s">
        <v>36</v>
      </c>
      <c r="D4" s="1" t="s">
        <v>40</v>
      </c>
      <c r="E4" s="1" t="s">
        <v>19</v>
      </c>
      <c r="F4" s="1">
        <v>2</v>
      </c>
      <c r="G4" s="1"/>
      <c r="H4" s="1"/>
      <c r="I4" s="9"/>
    </row>
    <row r="5" spans="1:9" x14ac:dyDescent="0.25">
      <c r="A5" s="8"/>
      <c r="B5" s="8" t="s">
        <v>34</v>
      </c>
      <c r="C5" s="1" t="s">
        <v>37</v>
      </c>
      <c r="D5" s="1" t="s">
        <v>40</v>
      </c>
      <c r="E5" s="1" t="s">
        <v>19</v>
      </c>
      <c r="F5" s="1">
        <v>2</v>
      </c>
      <c r="G5" s="1"/>
      <c r="H5" s="1"/>
      <c r="I5" s="9"/>
    </row>
    <row r="6" spans="1:9" x14ac:dyDescent="0.25">
      <c r="A6" s="8"/>
      <c r="B6" s="8" t="s">
        <v>34</v>
      </c>
      <c r="C6" s="1" t="s">
        <v>41</v>
      </c>
      <c r="D6" s="1" t="s">
        <v>56</v>
      </c>
      <c r="E6" s="1" t="s">
        <v>19</v>
      </c>
      <c r="F6" s="1">
        <v>4</v>
      </c>
      <c r="G6" s="1"/>
      <c r="H6" s="1"/>
      <c r="I6" s="9"/>
    </row>
    <row r="7" spans="1:9" x14ac:dyDescent="0.25">
      <c r="A7" s="8"/>
      <c r="B7" s="8" t="s">
        <v>44</v>
      </c>
      <c r="C7" s="1" t="s">
        <v>42</v>
      </c>
      <c r="D7" s="1" t="s">
        <v>43</v>
      </c>
      <c r="E7" s="1" t="s">
        <v>19</v>
      </c>
      <c r="F7" s="1">
        <v>2</v>
      </c>
      <c r="G7" s="1"/>
      <c r="H7" s="1"/>
      <c r="I7" s="9"/>
    </row>
    <row r="8" spans="1:9" x14ac:dyDescent="0.25">
      <c r="A8" s="8" t="s">
        <v>62</v>
      </c>
      <c r="B8" s="8" t="s">
        <v>45</v>
      </c>
      <c r="C8" s="1" t="s">
        <v>46</v>
      </c>
      <c r="D8" s="1" t="s">
        <v>89</v>
      </c>
      <c r="E8" s="1" t="s">
        <v>19</v>
      </c>
      <c r="F8" s="1">
        <v>50</v>
      </c>
      <c r="G8" s="1"/>
      <c r="H8" s="1"/>
      <c r="I8" s="9"/>
    </row>
    <row r="9" spans="1:9" x14ac:dyDescent="0.25">
      <c r="A9" s="8" t="s">
        <v>62</v>
      </c>
      <c r="B9" s="8" t="s">
        <v>45</v>
      </c>
      <c r="C9" s="1" t="s">
        <v>47</v>
      </c>
      <c r="D9" s="1" t="s">
        <v>88</v>
      </c>
      <c r="E9" s="1" t="s">
        <v>19</v>
      </c>
      <c r="F9" s="1">
        <v>100</v>
      </c>
      <c r="G9" s="1"/>
      <c r="H9" s="1"/>
      <c r="I9" s="9"/>
    </row>
    <row r="10" spans="1:9" x14ac:dyDescent="0.25">
      <c r="A10" s="8" t="s">
        <v>62</v>
      </c>
      <c r="B10" s="8" t="s">
        <v>45</v>
      </c>
      <c r="C10" s="1" t="s">
        <v>48</v>
      </c>
      <c r="D10" s="1" t="s">
        <v>65</v>
      </c>
      <c r="E10" s="1" t="s">
        <v>19</v>
      </c>
      <c r="F10" s="1">
        <v>6</v>
      </c>
      <c r="G10" s="1"/>
      <c r="H10" s="1"/>
      <c r="I10" s="9"/>
    </row>
    <row r="11" spans="1:9" x14ac:dyDescent="0.25">
      <c r="A11" s="8" t="s">
        <v>62</v>
      </c>
      <c r="B11" s="8" t="s">
        <v>45</v>
      </c>
      <c r="C11" s="1" t="s">
        <v>67</v>
      </c>
      <c r="D11" s="1" t="s">
        <v>66</v>
      </c>
      <c r="E11" s="1" t="s">
        <v>19</v>
      </c>
      <c r="F11" s="1">
        <v>6</v>
      </c>
      <c r="G11" s="1"/>
      <c r="H11" s="1"/>
      <c r="I11" s="9"/>
    </row>
    <row r="12" spans="1:9" x14ac:dyDescent="0.25">
      <c r="A12" s="8" t="s">
        <v>63</v>
      </c>
      <c r="B12" s="8" t="s">
        <v>45</v>
      </c>
      <c r="C12" s="1" t="s">
        <v>46</v>
      </c>
      <c r="D12" s="1" t="s">
        <v>89</v>
      </c>
      <c r="E12" s="1" t="s">
        <v>19</v>
      </c>
      <c r="F12" s="1">
        <v>50</v>
      </c>
      <c r="G12" s="1"/>
      <c r="H12" s="1"/>
      <c r="I12" s="9"/>
    </row>
    <row r="13" spans="1:9" x14ac:dyDescent="0.25">
      <c r="A13" s="8" t="s">
        <v>63</v>
      </c>
      <c r="B13" s="8" t="s">
        <v>45</v>
      </c>
      <c r="C13" s="1" t="s">
        <v>48</v>
      </c>
      <c r="D13" s="1" t="s">
        <v>88</v>
      </c>
      <c r="E13" s="1" t="s">
        <v>19</v>
      </c>
      <c r="F13" s="1">
        <v>6</v>
      </c>
      <c r="G13" s="1"/>
      <c r="H13" s="1"/>
      <c r="I13" s="9"/>
    </row>
    <row r="14" spans="1:9" x14ac:dyDescent="0.25">
      <c r="A14" s="8" t="s">
        <v>64</v>
      </c>
      <c r="B14" s="8" t="s">
        <v>45</v>
      </c>
      <c r="C14" s="1" t="s">
        <v>68</v>
      </c>
      <c r="D14" s="1" t="s">
        <v>90</v>
      </c>
      <c r="E14" s="1" t="s">
        <v>19</v>
      </c>
      <c r="F14" s="1">
        <v>1000</v>
      </c>
      <c r="G14" s="1"/>
      <c r="H14" s="1"/>
      <c r="I14" s="9"/>
    </row>
  </sheetData>
  <phoneticPr fontId="2" type="noConversion"/>
  <conditionalFormatting sqref="F2:I14">
    <cfRule type="expression" dxfId="61" priority="8">
      <formula>NOT((COLUMN(F2)-COLUMN($E:$E))&lt;=IFERROR(VLOOKUP($E2, Validation_Distribution_Parameter_Count, 2, FALSE), 0))</formula>
    </cfRule>
  </conditionalFormatting>
  <conditionalFormatting sqref="A2:I14">
    <cfRule type="expression" dxfId="60" priority="6">
      <formula>ISBLANK($E2)</formula>
    </cfRule>
  </conditionalFormatting>
  <dataValidations count="1">
    <dataValidation type="list" allowBlank="1" showInputMessage="1" showErrorMessage="1" sqref="E2:E14" xr:uid="{A747B625-A503-407D-ADCA-744AA7913EC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543B-9A73-4A9B-AC32-0335FE3BEE8F}">
  <sheetPr codeName="Sheet7"/>
  <dimension ref="A1:I6"/>
  <sheetViews>
    <sheetView workbookViewId="0">
      <selection activeCell="B3" sqref="B3"/>
    </sheetView>
  </sheetViews>
  <sheetFormatPr defaultRowHeight="15" x14ac:dyDescent="0.25"/>
  <cols>
    <col min="1" max="1" width="11.7109375" bestFit="1" customWidth="1"/>
    <col min="2" max="2" width="11.140625" bestFit="1" customWidth="1"/>
    <col min="3" max="3" width="38.7109375" bestFit="1" customWidth="1"/>
    <col min="4" max="5" width="18.7109375" bestFit="1" customWidth="1"/>
    <col min="6" max="6" width="12" bestFit="1" customWidth="1"/>
    <col min="7" max="7" width="12.28515625" bestFit="1" customWidth="1"/>
    <col min="8" max="8" width="14.5703125" bestFit="1" customWidth="1"/>
    <col min="9" max="9" width="20.42578125" bestFit="1" customWidth="1"/>
  </cols>
  <sheetData>
    <row r="1" spans="1:9" ht="15.75" thickBot="1" x14ac:dyDescent="0.3">
      <c r="A1" s="5" t="s">
        <v>61</v>
      </c>
      <c r="B1" s="12" t="s">
        <v>0</v>
      </c>
      <c r="C1" s="5" t="s">
        <v>1</v>
      </c>
      <c r="D1" s="5" t="s">
        <v>2</v>
      </c>
      <c r="E1" s="5" t="s">
        <v>11</v>
      </c>
      <c r="F1" s="5" t="s">
        <v>24</v>
      </c>
      <c r="G1" s="5" t="s">
        <v>25</v>
      </c>
      <c r="H1" s="5" t="s">
        <v>26</v>
      </c>
      <c r="I1" s="5" t="s">
        <v>27</v>
      </c>
    </row>
    <row r="2" spans="1:9" x14ac:dyDescent="0.25">
      <c r="A2" s="13"/>
      <c r="B2" s="13" t="s">
        <v>34</v>
      </c>
      <c r="C2" s="14" t="s">
        <v>69</v>
      </c>
      <c r="D2" s="14" t="s">
        <v>71</v>
      </c>
      <c r="E2" s="14" t="s">
        <v>19</v>
      </c>
      <c r="F2" s="14">
        <v>3</v>
      </c>
      <c r="G2" s="14"/>
      <c r="H2" s="14"/>
      <c r="I2" s="15"/>
    </row>
    <row r="3" spans="1:9" x14ac:dyDescent="0.25">
      <c r="A3" s="8"/>
      <c r="B3" s="8" t="s">
        <v>34</v>
      </c>
      <c r="C3" s="1" t="s">
        <v>70</v>
      </c>
      <c r="D3" s="1" t="s">
        <v>71</v>
      </c>
      <c r="E3" s="1" t="s">
        <v>19</v>
      </c>
      <c r="F3" s="1">
        <v>3</v>
      </c>
      <c r="G3" s="1"/>
      <c r="H3" s="1"/>
      <c r="I3" s="9"/>
    </row>
    <row r="4" spans="1:9" x14ac:dyDescent="0.25">
      <c r="A4" s="8"/>
      <c r="B4" s="8" t="s">
        <v>81</v>
      </c>
      <c r="C4" s="1" t="s">
        <v>72</v>
      </c>
      <c r="D4" s="1" t="s">
        <v>15</v>
      </c>
      <c r="E4" s="1" t="s">
        <v>19</v>
      </c>
      <c r="F4" s="1">
        <v>1</v>
      </c>
      <c r="G4" s="1"/>
      <c r="H4" s="1"/>
      <c r="I4" s="9"/>
    </row>
    <row r="5" spans="1:9" x14ac:dyDescent="0.25">
      <c r="A5" s="8"/>
      <c r="B5" s="8" t="s">
        <v>81</v>
      </c>
      <c r="C5" s="1" t="s">
        <v>73</v>
      </c>
      <c r="D5" s="1" t="s">
        <v>74</v>
      </c>
      <c r="E5" s="1" t="s">
        <v>19</v>
      </c>
      <c r="F5" s="1">
        <v>60</v>
      </c>
      <c r="G5" s="1"/>
      <c r="H5" s="1"/>
      <c r="I5" s="9"/>
    </row>
    <row r="6" spans="1:9" x14ac:dyDescent="0.25">
      <c r="A6" s="8"/>
      <c r="B6" s="8" t="s">
        <v>81</v>
      </c>
      <c r="C6" s="1" t="s">
        <v>75</v>
      </c>
      <c r="D6" s="1" t="s">
        <v>76</v>
      </c>
      <c r="E6" s="1" t="s">
        <v>19</v>
      </c>
      <c r="F6" s="1">
        <v>1</v>
      </c>
      <c r="G6" s="1"/>
      <c r="H6" s="1"/>
      <c r="I6" s="9"/>
    </row>
  </sheetData>
  <conditionalFormatting sqref="A2:I6">
    <cfRule type="expression" dxfId="49" priority="1">
      <formula>ISBLANK($E2)</formula>
    </cfRule>
    <cfRule type="expression" dxfId="48" priority="1">
      <formula>NOT((COLUMN(A2)-COLUMN($E:$E))&lt;=IFERROR(VLOOKUP($E2, Validation_Distribution_Parameter_Count, 2, FALSE), 0))</formula>
    </cfRule>
  </conditionalFormatting>
  <dataValidations count="1">
    <dataValidation type="list" allowBlank="1" showInputMessage="1" showErrorMessage="1" sqref="E2:E6" xr:uid="{5220EF74-3464-4196-9019-91FDC2CABD66}">
      <formula1>Validation_Distribution_Types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0D4D2-682E-42CD-A3FF-4C2B296A48B7}">
  <sheetPr codeName="Sheet8"/>
  <dimension ref="A1:I12"/>
  <sheetViews>
    <sheetView workbookViewId="0">
      <selection activeCell="A12" sqref="A12"/>
    </sheetView>
  </sheetViews>
  <sheetFormatPr defaultRowHeight="15" x14ac:dyDescent="0.25"/>
  <cols>
    <col min="1" max="1" width="11.7109375" bestFit="1" customWidth="1"/>
    <col min="2" max="2" width="11.140625" bestFit="1" customWidth="1"/>
    <col min="3" max="3" width="83" bestFit="1" customWidth="1"/>
    <col min="4" max="4" width="20.28515625" bestFit="1" customWidth="1"/>
    <col min="5" max="5" width="18.7109375" bestFit="1" customWidth="1"/>
    <col min="6" max="6" width="12" bestFit="1" customWidth="1"/>
    <col min="7" max="7" width="12.28515625" bestFit="1" customWidth="1"/>
    <col min="8" max="8" width="14.5703125" bestFit="1" customWidth="1"/>
    <col min="9" max="9" width="20.42578125" bestFit="1" customWidth="1"/>
  </cols>
  <sheetData>
    <row r="1" spans="1:9" ht="15.75" thickBot="1" x14ac:dyDescent="0.3">
      <c r="A1" s="5" t="s">
        <v>61</v>
      </c>
      <c r="B1" s="12" t="s">
        <v>0</v>
      </c>
      <c r="C1" s="5" t="s">
        <v>1</v>
      </c>
      <c r="D1" s="5" t="s">
        <v>2</v>
      </c>
      <c r="E1" s="5" t="s">
        <v>11</v>
      </c>
      <c r="F1" s="5" t="s">
        <v>24</v>
      </c>
      <c r="G1" s="5" t="s">
        <v>25</v>
      </c>
      <c r="H1" s="5" t="s">
        <v>26</v>
      </c>
      <c r="I1" s="5" t="s">
        <v>27</v>
      </c>
    </row>
    <row r="2" spans="1:9" x14ac:dyDescent="0.25">
      <c r="A2" s="13"/>
      <c r="B2" s="13" t="s">
        <v>34</v>
      </c>
      <c r="C2" s="14" t="s">
        <v>38</v>
      </c>
      <c r="D2" s="14" t="s">
        <v>39</v>
      </c>
      <c r="E2" s="14" t="s">
        <v>19</v>
      </c>
      <c r="F2" s="14">
        <v>1</v>
      </c>
      <c r="G2" s="14"/>
      <c r="H2" s="14"/>
      <c r="I2" s="15"/>
    </row>
    <row r="3" spans="1:9" x14ac:dyDescent="0.25">
      <c r="A3" s="8"/>
      <c r="B3" s="8" t="s">
        <v>34</v>
      </c>
      <c r="C3" s="1" t="s">
        <v>35</v>
      </c>
      <c r="D3" s="1" t="s">
        <v>40</v>
      </c>
      <c r="E3" s="1" t="s">
        <v>19</v>
      </c>
      <c r="F3" s="1">
        <v>0</v>
      </c>
      <c r="G3" s="1"/>
      <c r="H3" s="1"/>
      <c r="I3" s="9"/>
    </row>
    <row r="4" spans="1:9" x14ac:dyDescent="0.25">
      <c r="A4" s="8"/>
      <c r="B4" s="8" t="s">
        <v>34</v>
      </c>
      <c r="C4" s="1" t="s">
        <v>36</v>
      </c>
      <c r="D4" s="1" t="s">
        <v>40</v>
      </c>
      <c r="E4" s="1" t="s">
        <v>19</v>
      </c>
      <c r="F4" s="1">
        <v>1</v>
      </c>
      <c r="G4" s="1"/>
      <c r="H4" s="1"/>
      <c r="I4" s="9"/>
    </row>
    <row r="5" spans="1:9" x14ac:dyDescent="0.25">
      <c r="A5" s="8"/>
      <c r="B5" s="8" t="s">
        <v>34</v>
      </c>
      <c r="C5" s="1" t="s">
        <v>37</v>
      </c>
      <c r="D5" s="1" t="s">
        <v>40</v>
      </c>
      <c r="E5" s="1" t="s">
        <v>19</v>
      </c>
      <c r="F5" s="1">
        <v>2</v>
      </c>
      <c r="G5" s="1"/>
      <c r="H5" s="1"/>
      <c r="I5" s="9"/>
    </row>
    <row r="6" spans="1:9" x14ac:dyDescent="0.25">
      <c r="A6" s="8"/>
      <c r="B6" s="8" t="s">
        <v>34</v>
      </c>
      <c r="C6" s="1" t="s">
        <v>77</v>
      </c>
      <c r="D6" s="1" t="s">
        <v>78</v>
      </c>
      <c r="E6" s="1" t="s">
        <v>19</v>
      </c>
      <c r="F6" s="1">
        <v>2</v>
      </c>
      <c r="G6" s="1"/>
      <c r="H6" s="1"/>
      <c r="I6" s="9"/>
    </row>
    <row r="7" spans="1:9" x14ac:dyDescent="0.25">
      <c r="A7" s="8"/>
      <c r="B7" s="8" t="s">
        <v>44</v>
      </c>
      <c r="C7" s="1" t="s">
        <v>41</v>
      </c>
      <c r="D7" s="1" t="s">
        <v>56</v>
      </c>
      <c r="E7" s="1" t="s">
        <v>19</v>
      </c>
      <c r="F7" s="1">
        <v>4</v>
      </c>
      <c r="G7" s="1"/>
      <c r="H7" s="1"/>
      <c r="I7" s="9"/>
    </row>
    <row r="8" spans="1:9" x14ac:dyDescent="0.25">
      <c r="A8" s="8" t="s">
        <v>62</v>
      </c>
      <c r="B8" s="8" t="s">
        <v>45</v>
      </c>
      <c r="C8" s="1" t="s">
        <v>79</v>
      </c>
      <c r="D8" s="1" t="s">
        <v>80</v>
      </c>
      <c r="E8" s="1"/>
      <c r="F8" s="1"/>
      <c r="G8" s="1"/>
      <c r="H8" s="1"/>
      <c r="I8" s="9"/>
    </row>
    <row r="9" spans="1:9" x14ac:dyDescent="0.25">
      <c r="A9" s="8" t="s">
        <v>62</v>
      </c>
      <c r="B9" s="8" t="s">
        <v>45</v>
      </c>
      <c r="C9" s="1" t="s">
        <v>82</v>
      </c>
      <c r="D9" s="1" t="s">
        <v>96</v>
      </c>
      <c r="E9" s="1"/>
      <c r="F9" s="1"/>
      <c r="G9" s="1"/>
      <c r="H9" s="1"/>
      <c r="I9" s="9"/>
    </row>
    <row r="10" spans="1:9" x14ac:dyDescent="0.25">
      <c r="A10" s="8" t="s">
        <v>62</v>
      </c>
      <c r="B10" s="8" t="s">
        <v>45</v>
      </c>
      <c r="C10" s="1" t="s">
        <v>83</v>
      </c>
      <c r="D10" s="1" t="s">
        <v>84</v>
      </c>
      <c r="E10" s="1"/>
      <c r="F10" s="1"/>
      <c r="G10" s="1"/>
      <c r="H10" s="1"/>
      <c r="I10" s="9"/>
    </row>
    <row r="11" spans="1:9" x14ac:dyDescent="0.25">
      <c r="A11" s="8" t="s">
        <v>62</v>
      </c>
      <c r="B11" s="8" t="s">
        <v>45</v>
      </c>
      <c r="C11" s="1" t="s">
        <v>85</v>
      </c>
      <c r="D11" s="1" t="s">
        <v>96</v>
      </c>
      <c r="E11" s="1"/>
      <c r="F11" s="1"/>
      <c r="G11" s="1"/>
      <c r="H11" s="1"/>
      <c r="I11" s="9"/>
    </row>
    <row r="12" spans="1:9" x14ac:dyDescent="0.25">
      <c r="A12" s="8" t="s">
        <v>63</v>
      </c>
      <c r="B12" s="8" t="s">
        <v>45</v>
      </c>
      <c r="C12" s="1" t="s">
        <v>86</v>
      </c>
      <c r="D12" s="1" t="s">
        <v>87</v>
      </c>
      <c r="E12" s="1"/>
      <c r="F12" s="1"/>
      <c r="G12" s="1"/>
      <c r="H12" s="1"/>
      <c r="I12" s="9"/>
    </row>
  </sheetData>
  <conditionalFormatting sqref="F2:I12">
    <cfRule type="expression" dxfId="37" priority="3">
      <formula>NOT((COLUMN(F2)-COLUMN($E:$E))&lt;=IFERROR(VLOOKUP($E2, Validation_Distribution_Parameter_Count, 2, FALSE), 0))</formula>
    </cfRule>
  </conditionalFormatting>
  <conditionalFormatting sqref="A2:I12">
    <cfRule type="expression" dxfId="36" priority="2">
      <formula>ISBLANK($E2)</formula>
    </cfRule>
  </conditionalFormatting>
  <dataValidations count="1">
    <dataValidation type="list" allowBlank="1" showInputMessage="1" showErrorMessage="1" sqref="E2:E12" xr:uid="{51000ED6-2772-4FDA-9F08-431D9CB0E59E}">
      <formula1>Validation_Distribution_Types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8009B-1C58-451D-AE36-BF1A69F0FFB0}">
  <sheetPr codeName="Sheet9"/>
  <dimension ref="A1:I19"/>
  <sheetViews>
    <sheetView topLeftCell="B1" workbookViewId="0">
      <selection sqref="A1:A1048576"/>
    </sheetView>
  </sheetViews>
  <sheetFormatPr defaultRowHeight="15" x14ac:dyDescent="0.25"/>
  <cols>
    <col min="1" max="1" width="44.42578125" hidden="1" customWidth="1"/>
    <col min="2" max="2" width="11.140625" bestFit="1" customWidth="1"/>
    <col min="3" max="3" width="83" bestFit="1" customWidth="1"/>
    <col min="4" max="4" width="20.28515625" bestFit="1" customWidth="1"/>
    <col min="5" max="5" width="18.7109375" bestFit="1" customWidth="1"/>
    <col min="6" max="6" width="12" bestFit="1" customWidth="1"/>
    <col min="7" max="7" width="12.28515625" bestFit="1" customWidth="1"/>
    <col min="8" max="8" width="14.5703125" bestFit="1" customWidth="1"/>
    <col min="9" max="9" width="20.42578125" bestFit="1" customWidth="1"/>
  </cols>
  <sheetData>
    <row r="1" spans="1:9" ht="15.75" thickBot="1" x14ac:dyDescent="0.3">
      <c r="A1" s="5" t="s">
        <v>61</v>
      </c>
      <c r="B1" s="12" t="s">
        <v>0</v>
      </c>
      <c r="C1" s="5" t="s">
        <v>1</v>
      </c>
      <c r="D1" s="5" t="s">
        <v>2</v>
      </c>
      <c r="E1" s="5" t="s">
        <v>11</v>
      </c>
      <c r="F1" s="5" t="s">
        <v>24</v>
      </c>
      <c r="G1" s="5" t="s">
        <v>25</v>
      </c>
      <c r="H1" s="5" t="s">
        <v>26</v>
      </c>
      <c r="I1" s="5" t="s">
        <v>27</v>
      </c>
    </row>
    <row r="2" spans="1:9" x14ac:dyDescent="0.25">
      <c r="A2" s="6" t="s">
        <v>98</v>
      </c>
      <c r="B2" s="2" t="s">
        <v>34</v>
      </c>
      <c r="C2" s="2" t="s">
        <v>108</v>
      </c>
      <c r="D2" s="2" t="s">
        <v>39</v>
      </c>
      <c r="E2" s="2" t="s">
        <v>19</v>
      </c>
      <c r="F2" s="2">
        <v>1</v>
      </c>
      <c r="G2" s="2"/>
      <c r="H2" s="2"/>
      <c r="I2" s="7"/>
    </row>
    <row r="3" spans="1:9" x14ac:dyDescent="0.25">
      <c r="A3" s="8" t="s">
        <v>98</v>
      </c>
      <c r="B3" s="1" t="s">
        <v>34</v>
      </c>
      <c r="C3" s="1" t="s">
        <v>35</v>
      </c>
      <c r="D3" s="1" t="s">
        <v>40</v>
      </c>
      <c r="E3" s="1" t="s">
        <v>19</v>
      </c>
      <c r="F3" s="1">
        <v>0</v>
      </c>
      <c r="G3" s="1"/>
      <c r="H3" s="1"/>
      <c r="I3" s="9"/>
    </row>
    <row r="4" spans="1:9" x14ac:dyDescent="0.25">
      <c r="A4" s="8" t="s">
        <v>98</v>
      </c>
      <c r="B4" s="1" t="s">
        <v>34</v>
      </c>
      <c r="C4" s="1" t="s">
        <v>36</v>
      </c>
      <c r="D4" s="1" t="s">
        <v>40</v>
      </c>
      <c r="E4" s="1" t="s">
        <v>19</v>
      </c>
      <c r="F4" s="1">
        <v>1</v>
      </c>
      <c r="G4" s="1"/>
      <c r="H4" s="1"/>
      <c r="I4" s="9"/>
    </row>
    <row r="5" spans="1:9" x14ac:dyDescent="0.25">
      <c r="A5" s="8" t="s">
        <v>98</v>
      </c>
      <c r="B5" s="1" t="s">
        <v>34</v>
      </c>
      <c r="C5" s="1" t="s">
        <v>37</v>
      </c>
      <c r="D5" s="1" t="s">
        <v>40</v>
      </c>
      <c r="E5" s="1" t="s">
        <v>19</v>
      </c>
      <c r="F5" s="1">
        <v>2</v>
      </c>
      <c r="G5" s="1"/>
      <c r="H5" s="1"/>
      <c r="I5" s="9"/>
    </row>
    <row r="6" spans="1:9" x14ac:dyDescent="0.25">
      <c r="A6" s="8" t="s">
        <v>98</v>
      </c>
      <c r="B6" s="1" t="s">
        <v>34</v>
      </c>
      <c r="C6" s="1" t="s">
        <v>100</v>
      </c>
      <c r="D6" s="1" t="s">
        <v>110</v>
      </c>
      <c r="E6" s="1" t="s">
        <v>19</v>
      </c>
      <c r="F6" s="1">
        <v>2</v>
      </c>
      <c r="G6" s="1"/>
      <c r="H6" s="1"/>
      <c r="I6" s="9"/>
    </row>
    <row r="7" spans="1:9" x14ac:dyDescent="0.25">
      <c r="A7" s="8" t="s">
        <v>98</v>
      </c>
      <c r="B7" s="1" t="s">
        <v>34</v>
      </c>
      <c r="C7" s="1" t="s">
        <v>101</v>
      </c>
      <c r="D7" s="1" t="s">
        <v>113</v>
      </c>
      <c r="E7" s="1" t="s">
        <v>19</v>
      </c>
      <c r="F7" s="1">
        <v>4</v>
      </c>
      <c r="G7" s="1"/>
      <c r="H7" s="1"/>
      <c r="I7" s="9"/>
    </row>
    <row r="8" spans="1:9" x14ac:dyDescent="0.25">
      <c r="A8" s="8" t="s">
        <v>98</v>
      </c>
      <c r="B8" s="1" t="s">
        <v>34</v>
      </c>
      <c r="C8" s="1" t="s">
        <v>41</v>
      </c>
      <c r="D8" s="1" t="s">
        <v>56</v>
      </c>
      <c r="E8" s="1" t="s">
        <v>19</v>
      </c>
      <c r="F8" s="1">
        <v>4</v>
      </c>
      <c r="G8" s="1"/>
      <c r="H8" s="1"/>
      <c r="I8" s="9"/>
    </row>
    <row r="9" spans="1:9" x14ac:dyDescent="0.25">
      <c r="A9" s="8" t="s">
        <v>98</v>
      </c>
      <c r="B9" s="1" t="s">
        <v>34</v>
      </c>
      <c r="C9" s="1" t="s">
        <v>79</v>
      </c>
      <c r="D9" s="1" t="s">
        <v>80</v>
      </c>
      <c r="E9" s="1" t="s">
        <v>19</v>
      </c>
      <c r="F9" s="1">
        <v>25000</v>
      </c>
      <c r="G9" s="1"/>
      <c r="H9" s="1"/>
      <c r="I9" s="9"/>
    </row>
    <row r="10" spans="1:9" x14ac:dyDescent="0.25">
      <c r="A10" s="8" t="s">
        <v>102</v>
      </c>
      <c r="B10" s="1" t="s">
        <v>34</v>
      </c>
      <c r="C10" s="1" t="s">
        <v>109</v>
      </c>
      <c r="D10" s="1" t="s">
        <v>39</v>
      </c>
      <c r="E10" s="1" t="s">
        <v>19</v>
      </c>
      <c r="F10" s="1"/>
      <c r="G10" s="1"/>
      <c r="H10" s="1"/>
      <c r="I10" s="9"/>
    </row>
    <row r="11" spans="1:9" x14ac:dyDescent="0.25">
      <c r="A11" s="8" t="s">
        <v>102</v>
      </c>
      <c r="B11" s="1" t="s">
        <v>34</v>
      </c>
      <c r="C11" s="1" t="s">
        <v>35</v>
      </c>
      <c r="D11" s="1" t="s">
        <v>40</v>
      </c>
      <c r="E11" s="1" t="s">
        <v>19</v>
      </c>
      <c r="F11" s="1"/>
      <c r="G11" s="1"/>
      <c r="H11" s="1"/>
      <c r="I11" s="9"/>
    </row>
    <row r="12" spans="1:9" x14ac:dyDescent="0.25">
      <c r="A12" s="8" t="s">
        <v>102</v>
      </c>
      <c r="B12" s="1" t="s">
        <v>34</v>
      </c>
      <c r="C12" s="1" t="s">
        <v>36</v>
      </c>
      <c r="D12" s="1" t="s">
        <v>40</v>
      </c>
      <c r="E12" s="1" t="s">
        <v>19</v>
      </c>
      <c r="F12" s="1"/>
      <c r="G12" s="1"/>
      <c r="H12" s="1"/>
      <c r="I12" s="9"/>
    </row>
    <row r="13" spans="1:9" x14ac:dyDescent="0.25">
      <c r="A13" s="8" t="s">
        <v>102</v>
      </c>
      <c r="B13" s="1" t="s">
        <v>34</v>
      </c>
      <c r="C13" s="1" t="s">
        <v>37</v>
      </c>
      <c r="D13" s="1" t="s">
        <v>40</v>
      </c>
      <c r="E13" s="1" t="s">
        <v>19</v>
      </c>
      <c r="F13" s="1"/>
      <c r="G13" s="1"/>
      <c r="H13" s="1"/>
      <c r="I13" s="9"/>
    </row>
    <row r="14" spans="1:9" x14ac:dyDescent="0.25">
      <c r="A14" s="8" t="s">
        <v>102</v>
      </c>
      <c r="B14" s="1" t="s">
        <v>34</v>
      </c>
      <c r="C14" s="1" t="s">
        <v>114</v>
      </c>
      <c r="D14" s="1" t="s">
        <v>115</v>
      </c>
      <c r="E14" s="1" t="s">
        <v>19</v>
      </c>
      <c r="F14" s="1"/>
      <c r="G14" s="1"/>
      <c r="H14" s="1"/>
      <c r="I14" s="9"/>
    </row>
    <row r="15" spans="1:9" x14ac:dyDescent="0.25">
      <c r="A15" s="8" t="s">
        <v>104</v>
      </c>
      <c r="B15" s="1" t="s">
        <v>34</v>
      </c>
      <c r="C15" s="1" t="s">
        <v>103</v>
      </c>
      <c r="D15" s="1" t="s">
        <v>111</v>
      </c>
      <c r="E15" s="1" t="s">
        <v>19</v>
      </c>
      <c r="F15" s="1"/>
      <c r="G15" s="1"/>
      <c r="H15" s="1"/>
      <c r="I15" s="9"/>
    </row>
    <row r="16" spans="1:9" x14ac:dyDescent="0.25">
      <c r="A16" s="8" t="s">
        <v>102</v>
      </c>
      <c r="B16" s="1" t="s">
        <v>34</v>
      </c>
      <c r="C16" s="1" t="s">
        <v>41</v>
      </c>
      <c r="D16" s="1" t="s">
        <v>56</v>
      </c>
      <c r="E16" s="1" t="s">
        <v>19</v>
      </c>
      <c r="F16" s="1">
        <v>4</v>
      </c>
      <c r="G16" s="1"/>
      <c r="H16" s="1"/>
      <c r="I16" s="9"/>
    </row>
    <row r="17" spans="1:9" x14ac:dyDescent="0.25">
      <c r="A17" s="8" t="s">
        <v>102</v>
      </c>
      <c r="B17" s="1" t="s">
        <v>45</v>
      </c>
      <c r="C17" s="1" t="s">
        <v>105</v>
      </c>
      <c r="D17" s="1" t="s">
        <v>112</v>
      </c>
      <c r="E17" s="1" t="s">
        <v>19</v>
      </c>
      <c r="F17" s="1"/>
      <c r="G17" s="1"/>
      <c r="H17" s="1"/>
      <c r="I17" s="9"/>
    </row>
    <row r="18" spans="1:9" x14ac:dyDescent="0.25">
      <c r="A18" s="8"/>
      <c r="B18" s="1" t="s">
        <v>99</v>
      </c>
      <c r="C18" s="1" t="s">
        <v>106</v>
      </c>
      <c r="D18" s="1" t="s">
        <v>96</v>
      </c>
      <c r="E18" s="1"/>
      <c r="F18" s="1"/>
      <c r="G18" s="1"/>
      <c r="H18" s="1"/>
      <c r="I18" s="9"/>
    </row>
    <row r="19" spans="1:9" x14ac:dyDescent="0.25">
      <c r="A19" s="10"/>
      <c r="B19" s="3" t="s">
        <v>99</v>
      </c>
      <c r="C19" s="3" t="s">
        <v>107</v>
      </c>
      <c r="D19" s="3" t="s">
        <v>113</v>
      </c>
      <c r="E19" s="3" t="s">
        <v>19</v>
      </c>
      <c r="F19" s="3">
        <v>0.1</v>
      </c>
      <c r="G19" s="3"/>
      <c r="H19" s="3"/>
      <c r="I19" s="16"/>
    </row>
  </sheetData>
  <conditionalFormatting sqref="F2:I19">
    <cfRule type="expression" dxfId="25" priority="4">
      <formula>NOT((COLUMN(F2)-COLUMN($E:$E))&lt;=IFERROR(VLOOKUP($E2, Validation_Distribution_Parameter_Count, 2, FALSE), 0))</formula>
    </cfRule>
  </conditionalFormatting>
  <conditionalFormatting sqref="A2:I19">
    <cfRule type="expression" dxfId="24" priority="3">
      <formula>ISBLANK($E2)</formula>
    </cfRule>
  </conditionalFormatting>
  <dataValidations count="1">
    <dataValidation type="list" allowBlank="1" showInputMessage="1" showErrorMessage="1" sqref="E2:E19" xr:uid="{02F98891-9171-4486-9AC2-2E7F68F0C6AC}">
      <formula1>Validation_Distribution_Types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Internal - File Info</vt:lpstr>
      <vt:lpstr>Internal - Data Validation</vt:lpstr>
      <vt:lpstr>Internal - Information</vt:lpstr>
      <vt:lpstr>Phase Categories</vt:lpstr>
      <vt:lpstr>General</vt:lpstr>
      <vt:lpstr>Characterization Sampling</vt:lpstr>
      <vt:lpstr>Incident Command</vt:lpstr>
      <vt:lpstr>Source Reduction</vt:lpstr>
      <vt:lpstr>Decontamination</vt:lpstr>
      <vt:lpstr>Cost per Parameter</vt:lpstr>
      <vt:lpstr>Validation_Distribution_Parameter_Count</vt:lpstr>
      <vt:lpstr>Validation_Distribution_Types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Byrne, Kory (Contractor)</cp:lastModifiedBy>
  <dcterms:created xsi:type="dcterms:W3CDTF">2020-02-28T14:01:48Z</dcterms:created>
  <dcterms:modified xsi:type="dcterms:W3CDTF">2020-03-02T19:52:39Z</dcterms:modified>
</cp:coreProperties>
</file>