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3CE2C727-D2A1-4FCB-B633-921A87F15EC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Phase Categories" sheetId="4" r:id="rId4"/>
    <sheet name="Incident Command" sheetId="5" r:id="rId5"/>
    <sheet name="Characterization Sampling" sheetId="6" r:id="rId6"/>
    <sheet name="Source Reduction" sheetId="7" r:id="rId7"/>
    <sheet name="Decontamination" sheetId="8" r:id="rId8"/>
    <sheet name="Other" sheetId="9" r:id="rId9"/>
    <sheet name="Cost per Parameter" sheetId="10" r:id="rId10"/>
  </sheets>
  <definedNames>
    <definedName name="Validation_Distribution_Parameter_Count">'Internal - Data Validation'!$A$2:$B$7</definedName>
    <definedName name="Validation_Distribution_Types">'Internal - Data Validation'!$A$2:$A$7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<sst xmlns="http://schemas.openxmlformats.org/spreadsheetml/2006/main" count="379" uniqueCount="133">
  <si>
    <t>SCWAD</t>
  </si>
  <si>
    <t>Distribution Types</t>
  </si>
  <si>
    <t>Parameter Count</t>
  </si>
  <si>
    <t>Constant</t>
  </si>
  <si>
    <t>Uniform</t>
  </si>
  <si>
    <t>TruncatedNormal</t>
  </si>
  <si>
    <t>LogUniform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</si>
  <si>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</si>
  <si>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</si>
  <si>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</si>
  <si>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</si>
  <si>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</si>
  <si>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</si>
  <si>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</si>
  <si>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</si>
  <si>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</si>
  <si>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</si>
  <si>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</si>
  <si>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</si>
  <si>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</si>
  <si>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</si>
  <si>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</si>
  <si>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</si>
  <si>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</si>
  <si>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</si>
  <si>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</si>
  <si>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</si>
  <si>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</si>
  <si>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</si>
  <si>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</si>
  <si>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</si>
  <si>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</si>
  <si>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Minimum</t>
  </si>
  <si>
    <t>Maximum</t>
  </si>
  <si>
    <t>Mean/Mode</t>
  </si>
  <si>
    <t>Standard Deviation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</si>
  <si>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</si>
  <si>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</si>
  <si>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</si>
  <si>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</si>
  <si>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</si>
  <si>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</si>
  <si>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</si>
  <si>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</si>
  <si>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</si>
  <si>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</si>
  <si>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</si>
  <si>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</si>
  <si>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</si>
  <si>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</si>
  <si>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</si>
  <si>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</si>
  <si>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</si>
  <si>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Square Feet per Wipe</t>
  </si>
  <si>
    <t>ft^2 / wipe</t>
  </si>
  <si>
    <t>Square Feet per HEPA Sock</t>
  </si>
  <si>
    <t>ft^2 / sock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</si>
  <si>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</si>
  <si>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</si>
  <si>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</si>
  <si>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</si>
  <si>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</si>
  <si>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</si>
  <si>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</si>
  <si>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</si>
  <si>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</si>
  <si>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</si>
  <si>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</si>
  <si>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</si>
  <si>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Square Feet to be Sampled</t>
  </si>
  <si>
    <t>ft^2 / sample</t>
  </si>
  <si>
    <t>Personnel Per Team (PL-4)</t>
  </si>
  <si>
    <t>Personnel Per Team (PL-3)</t>
  </si>
  <si>
    <t>Personnel Per Team (PL-2)</t>
  </si>
  <si>
    <t>Tons Removed Per Hour Per Team</t>
  </si>
  <si>
    <t>tons / (hour * team)</t>
  </si>
  <si>
    <t>Personnel Per Team (OSC)</t>
  </si>
  <si>
    <t>Tons Per Square Feet</t>
  </si>
  <si>
    <t>tons / ft^2</t>
  </si>
  <si>
    <t>Decon + Drying Days</t>
  </si>
  <si>
    <t>Number of Teams</t>
  </si>
  <si>
    <t>teams</t>
  </si>
  <si>
    <t>Solid Waste</t>
  </si>
  <si>
    <t>Liquid Waste</t>
  </si>
  <si>
    <t>gallons / ft^2</t>
  </si>
  <si>
    <t>Eff</t>
  </si>
  <si>
    <t>Post-decon Spore Threshold</t>
  </si>
  <si>
    <t>CFU / ft^2</t>
  </si>
  <si>
    <t>Room Volume</t>
  </si>
  <si>
    <t>ft^3</t>
  </si>
  <si>
    <t>Room Square Footage</t>
  </si>
  <si>
    <t>ft^2</t>
  </si>
  <si>
    <t>Volume of Agent Applied for Fogging/Fumigation</t>
  </si>
  <si>
    <t>gallons / ft^3</t>
  </si>
  <si>
    <t>Volume of Agent Applied</t>
  </si>
  <si>
    <t>PreDecon Spore Loading</t>
  </si>
  <si>
    <t>Number of Personnel Per Rental Car</t>
  </si>
  <si>
    <t>personnel / car</t>
  </si>
  <si>
    <t>Cost of Decon Agent</t>
  </si>
  <si>
    <t>$ / gallon</t>
  </si>
  <si>
    <t>EMT</t>
  </si>
  <si>
    <t>$ / hour</t>
  </si>
  <si>
    <t>HEPA</t>
  </si>
  <si>
    <t>$ / hepa_sample_analyzed</t>
  </si>
  <si>
    <t>HEPA Sock</t>
  </si>
  <si>
    <t>$ / unit</t>
  </si>
  <si>
    <t>HEPA Vacuum Rental per Day</t>
  </si>
  <si>
    <t>$ / day</t>
  </si>
  <si>
    <t>IC Expendables</t>
  </si>
  <si>
    <t>OSC/Commander</t>
  </si>
  <si>
    <t>Per Diem</t>
  </si>
  <si>
    <t>PL-1</t>
  </si>
  <si>
    <t>PL-2</t>
  </si>
  <si>
    <t>PL-3</t>
  </si>
  <si>
    <t>PL-4</t>
  </si>
  <si>
    <t>Rental per Day (IC)</t>
  </si>
  <si>
    <t>Respirator</t>
  </si>
  <si>
    <t>TL-1</t>
  </si>
  <si>
    <t>TL-2</t>
  </si>
  <si>
    <t>TL-3</t>
  </si>
  <si>
    <t>Wipes</t>
  </si>
  <si>
    <t>OSC/IC</t>
  </si>
  <si>
    <t>Decon Material Cost Per Square Foot</t>
  </si>
  <si>
    <t>$ / ft^2</t>
  </si>
  <si>
    <t>PPE Level A Cost</t>
  </si>
  <si>
    <t>PPE Level B Cost</t>
  </si>
  <si>
    <t>PPE Level C Cost</t>
  </si>
  <si>
    <t>PPE Level D Cost</t>
  </si>
  <si>
    <t>(I/C) Supplies Cost</t>
  </si>
  <si>
    <t>Cost Per Sample Analyzed</t>
  </si>
  <si>
    <t>$ / sample</t>
  </si>
  <si>
    <t>PERT</t>
  </si>
  <si>
    <t>TruncatedLogNormal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</si>
</sst>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2">
    <cellStyle name="Good" xfId="1" builtinId="26"/>
    <cellStyle name="Normal" xfId="0" builtinId="0"/>
  </cellStyles>
  <dxfs count="75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I3" totalsRowShown="0" tableBorderDxfId="72">
  <autoFilter ref="A1:I3" xr:uid="{00000000-0009-0000-0100-000001000000}"/>
  <tableColumns count="9">
    <tableColumn id="9" xr3:uid="{00000000-0010-0000-0000-000009000000}" name="Internal" dataDxfId="71"/>
    <tableColumn id="1" xr3:uid="{00000000-0010-0000-0000-000001000000}" name="Category" dataDxfId="70"/>
    <tableColumn id="2" xr3:uid="{00000000-0010-0000-0000-000002000000}" name="Name" dataDxfId="69"/>
    <tableColumn id="3" xr3:uid="{00000000-0010-0000-0000-000003000000}" name="Units" dataDxfId="68"/>
    <tableColumn id="4" xr3:uid="{00000000-0010-0000-0000-000004000000}" name="Distribution Type" dataDxfId="67"/>
    <tableColumn id="5" xr3:uid="{00000000-0010-0000-0000-000005000000}" name="Minimum" dataDxfId="66"/>
    <tableColumn id="6" xr3:uid="{00000000-0010-0000-0000-000006000000}" name="Maximum" dataDxfId="65"/>
    <tableColumn id="7" xr3:uid="{00000000-0010-0000-0000-000007000000}" name="Mean/Mode" dataDxfId="64"/>
    <tableColumn id="8" xr3:uid="{00000000-0010-0000-0000-000008000000}" name="Standard Deviation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I18" totalsRowShown="0" tableBorderDxfId="60">
  <autoFilter ref="A1:I18" xr:uid="{00000000-0009-0000-0100-000002000000}"/>
  <tableColumns count="9">
    <tableColumn id="9" xr3:uid="{00000000-0010-0000-0100-000009000000}" name="Internal" dataDxfId="59"/>
    <tableColumn id="1" xr3:uid="{00000000-0010-0000-0100-000001000000}" name="Category" dataDxfId="58"/>
    <tableColumn id="2" xr3:uid="{00000000-0010-0000-0100-000002000000}" name="Name" dataDxfId="57"/>
    <tableColumn id="3" xr3:uid="{00000000-0010-0000-0100-000003000000}" name="Units" dataDxfId="56"/>
    <tableColumn id="4" xr3:uid="{00000000-0010-0000-0100-000004000000}" name="Distribution Type" dataDxfId="55"/>
    <tableColumn id="5" xr3:uid="{00000000-0010-0000-0100-000005000000}" name="Minimum" dataDxfId="54"/>
    <tableColumn id="6" xr3:uid="{00000000-0010-0000-0100-000006000000}" name="Maximum" dataDxfId="53"/>
    <tableColumn id="7" xr3:uid="{00000000-0010-0000-0100-000007000000}" name="Mean/Mode" dataDxfId="52"/>
    <tableColumn id="8" xr3:uid="{00000000-0010-0000-0100-000008000000}" name="Standard Deviation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I12" totalsRowShown="0" tableBorderDxfId="48">
  <autoFilter ref="A1:I12" xr:uid="{00000000-0009-0000-0100-000003000000}"/>
  <tableColumns count="9">
    <tableColumn id="9" xr3:uid="{00000000-0010-0000-0200-000009000000}" name="Internal" dataDxfId="47"/>
    <tableColumn id="1" xr3:uid="{00000000-0010-0000-0200-000001000000}" name="Category" dataDxfId="46"/>
    <tableColumn id="2" xr3:uid="{00000000-0010-0000-0200-000002000000}" name="Name" dataDxfId="45"/>
    <tableColumn id="3" xr3:uid="{00000000-0010-0000-0200-000003000000}" name="Units" dataDxfId="44"/>
    <tableColumn id="4" xr3:uid="{00000000-0010-0000-0200-000004000000}" name="Distribution Type" dataDxfId="43"/>
    <tableColumn id="5" xr3:uid="{00000000-0010-0000-0200-000005000000}" name="Minimum" dataDxfId="42"/>
    <tableColumn id="6" xr3:uid="{00000000-0010-0000-0200-000006000000}" name="Maximum" dataDxfId="41"/>
    <tableColumn id="7" xr3:uid="{00000000-0010-0000-0200-000007000000}" name="Mean/Mode" dataDxfId="40"/>
    <tableColumn id="8" xr3:uid="{00000000-0010-0000-0200-000008000000}" name="Standard Deviation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I18" totalsRowShown="0" headerRowBorderDxfId="36" tableBorderDxfId="35">
  <autoFilter ref="A1:I18" xr:uid="{00000000-0009-0000-0100-000004000000}"/>
  <tableColumns count="9">
    <tableColumn id="9" xr3:uid="{00000000-0010-0000-0300-000009000000}" name="Internal" dataDxfId="34"/>
    <tableColumn id="1" xr3:uid="{00000000-0010-0000-0300-000001000000}" name="Category" dataDxfId="33"/>
    <tableColumn id="2" xr3:uid="{00000000-0010-0000-0300-000002000000}" name="Name" dataDxfId="32"/>
    <tableColumn id="3" xr3:uid="{00000000-0010-0000-0300-000003000000}" name="Units" dataDxfId="31"/>
    <tableColumn id="4" xr3:uid="{00000000-0010-0000-0300-000004000000}" name="Distribution Type" dataDxfId="30"/>
    <tableColumn id="5" xr3:uid="{00000000-0010-0000-0300-000005000000}" name="Minimum" dataDxfId="29"/>
    <tableColumn id="6" xr3:uid="{00000000-0010-0000-0300-000006000000}" name="Maximum" dataDxfId="28"/>
    <tableColumn id="7" xr3:uid="{00000000-0010-0000-0300-000007000000}" name="Mean/Mode" dataDxfId="27"/>
    <tableColumn id="8" xr3:uid="{00000000-0010-0000-0300-000008000000}" name="Standard Deviation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I2" totalsRowShown="0" headerRowBorderDxfId="23" tableBorderDxfId="22">
  <autoFilter ref="A1:I2" xr:uid="{00000000-0009-0000-0100-000005000000}"/>
  <tableColumns count="9">
    <tableColumn id="9" xr3:uid="{00000000-0010-0000-0400-000009000000}" name="Internal" dataDxfId="21"/>
    <tableColumn id="1" xr3:uid="{00000000-0010-0000-0400-000001000000}" name="Category" dataDxfId="20"/>
    <tableColumn id="2" xr3:uid="{00000000-0010-0000-0400-000002000000}" name="Name" dataDxfId="19"/>
    <tableColumn id="3" xr3:uid="{00000000-0010-0000-0400-000003000000}" name="Units" dataDxfId="18"/>
    <tableColumn id="4" xr3:uid="{00000000-0010-0000-0400-000004000000}" name="Distribution Type" dataDxfId="17"/>
    <tableColumn id="5" xr3:uid="{00000000-0010-0000-0400-000005000000}" name="Minimum" dataDxfId="16"/>
    <tableColumn id="6" xr3:uid="{00000000-0010-0000-0400-000006000000}" name="Maximum" dataDxfId="15"/>
    <tableColumn id="7" xr3:uid="{00000000-0010-0000-0400-000007000000}" name="Mean/Mode" dataDxfId="14"/>
    <tableColumn id="8" xr3:uid="{00000000-0010-0000-0400-000008000000}" name="Standard Deviation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I27" totalsRowShown="0" headerRowBorderDxfId="10" tableBorderDxfId="9">
  <autoFilter ref="A1:I27" xr:uid="{00000000-0009-0000-0100-000006000000}"/>
  <sortState xmlns:xlrd2="http://schemas.microsoft.com/office/spreadsheetml/2017/richdata2" ref="A2:I2">
    <sortCondition ref="B1:B2"/>
  </sortState>
  <tableColumns count="9">
    <tableColumn id="9" xr3:uid="{00000000-0010-0000-0500-000009000000}" name="Internal" dataDxfId="8"/>
    <tableColumn id="1" xr3:uid="{00000000-0010-0000-0500-000001000000}" name="Category" dataDxfId="7"/>
    <tableColumn id="2" xr3:uid="{00000000-0010-0000-0500-000002000000}" name="Name" dataDxfId="6"/>
    <tableColumn id="3" xr3:uid="{00000000-0010-0000-0500-000003000000}" name="Units" dataDxfId="5"/>
    <tableColumn id="4" xr3:uid="{00000000-0010-0000-0500-000004000000}" name="Distribution Type" dataDxfId="4"/>
    <tableColumn id="5" xr3:uid="{00000000-0010-0000-0500-000005000000}" name="Minimum" dataDxfId="3"/>
    <tableColumn id="6" xr3:uid="{00000000-0010-0000-0500-000006000000}" name="Maximum" dataDxfId="2"/>
    <tableColumn id="7" xr3:uid="{00000000-0010-0000-0500-000007000000}" name="Mean/Mode" dataDxfId="1"/>
    <tableColumn id="8" xr3:uid="{00000000-0010-0000-0500-000008000000}" name="Standard Devi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workbookViewId="0">
      <selection activeCell="L11" sqref="L11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4" bestFit="1" customWidth="1"/>
    <col min="4" max="4" width="24.85546875" bestFit="1" customWidth="1"/>
    <col min="5" max="5" width="18.7109375" bestFit="1" customWidth="1"/>
    <col min="6" max="7" width="12.42578125" bestFit="1" customWidth="1"/>
    <col min="8" max="8" width="14.5703125" bestFit="1" customWidth="1"/>
    <col min="9" max="9" width="20.42578125" bestFit="1" customWidth="1"/>
  </cols>
  <sheetData>
    <row r="1" spans="1:9" ht="15.75" customHeight="1" thickBot="1" x14ac:dyDescent="0.3">
      <c r="A1" s="2" t="s">
        <v>27</v>
      </c>
      <c r="B1" s="5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 s="3"/>
      <c r="B2" s="1" t="s">
        <v>52</v>
      </c>
      <c r="C2" s="1" t="s">
        <v>98</v>
      </c>
      <c r="D2" s="1" t="s">
        <v>99</v>
      </c>
      <c r="E2" s="1" t="s">
        <v>4</v>
      </c>
      <c r="F2" s="1">
        <v>1.98</v>
      </c>
      <c r="G2" s="1">
        <v>5.9874348499999996</v>
      </c>
      <c r="H2" s="1"/>
      <c r="I2" s="4"/>
    </row>
    <row r="3" spans="1:9" x14ac:dyDescent="0.25">
      <c r="A3" s="10"/>
      <c r="B3" s="11" t="s">
        <v>39</v>
      </c>
      <c r="C3" s="11" t="s">
        <v>100</v>
      </c>
      <c r="D3" s="11" t="s">
        <v>101</v>
      </c>
      <c r="E3" s="11" t="s">
        <v>4</v>
      </c>
      <c r="F3" s="11">
        <v>58</v>
      </c>
      <c r="G3" s="11">
        <v>61</v>
      </c>
      <c r="H3" s="11"/>
      <c r="I3" s="12"/>
    </row>
    <row r="4" spans="1:9" x14ac:dyDescent="0.25">
      <c r="A4" s="10"/>
      <c r="B4" s="11" t="s">
        <v>52</v>
      </c>
      <c r="C4" s="11" t="s">
        <v>102</v>
      </c>
      <c r="D4" s="11" t="s">
        <v>103</v>
      </c>
      <c r="E4" s="11" t="s">
        <v>4</v>
      </c>
      <c r="F4" s="11">
        <v>288</v>
      </c>
      <c r="G4" s="11">
        <v>370</v>
      </c>
      <c r="H4" s="11"/>
      <c r="I4" s="12"/>
    </row>
    <row r="5" spans="1:9" x14ac:dyDescent="0.25">
      <c r="A5" s="10"/>
      <c r="B5" s="11" t="s">
        <v>52</v>
      </c>
      <c r="C5" s="11" t="s">
        <v>104</v>
      </c>
      <c r="D5" s="11" t="s">
        <v>105</v>
      </c>
      <c r="E5" s="11" t="s">
        <v>4</v>
      </c>
      <c r="F5" s="11">
        <v>29</v>
      </c>
      <c r="G5" s="11">
        <v>29</v>
      </c>
      <c r="H5" s="11"/>
      <c r="I5" s="12"/>
    </row>
    <row r="6" spans="1:9" x14ac:dyDescent="0.25">
      <c r="A6" s="10"/>
      <c r="B6" s="11" t="s">
        <v>52</v>
      </c>
      <c r="C6" s="11" t="s">
        <v>106</v>
      </c>
      <c r="D6" s="11" t="s">
        <v>107</v>
      </c>
      <c r="E6" s="11" t="s">
        <v>3</v>
      </c>
      <c r="F6" s="11">
        <v>15</v>
      </c>
      <c r="G6" s="11"/>
      <c r="H6" s="11"/>
      <c r="I6" s="12"/>
    </row>
    <row r="7" spans="1:9" x14ac:dyDescent="0.25">
      <c r="A7" s="10"/>
      <c r="B7" s="11" t="s">
        <v>52</v>
      </c>
      <c r="C7" s="11" t="s">
        <v>108</v>
      </c>
      <c r="D7" s="11" t="s">
        <v>107</v>
      </c>
      <c r="E7" s="11" t="s">
        <v>3</v>
      </c>
      <c r="F7" s="11">
        <v>8</v>
      </c>
      <c r="G7" s="11"/>
      <c r="H7" s="11"/>
      <c r="I7" s="12"/>
    </row>
    <row r="8" spans="1:9" x14ac:dyDescent="0.25">
      <c r="A8" s="10"/>
      <c r="B8" s="11" t="s">
        <v>36</v>
      </c>
      <c r="C8" s="11" t="s">
        <v>109</v>
      </c>
      <c r="D8" s="11" t="s">
        <v>101</v>
      </c>
      <c r="E8" s="11" t="s">
        <v>4</v>
      </c>
      <c r="F8" s="11">
        <v>147</v>
      </c>
      <c r="G8" s="11">
        <v>147</v>
      </c>
      <c r="H8" s="11"/>
      <c r="I8" s="12"/>
    </row>
    <row r="9" spans="1:9" x14ac:dyDescent="0.25">
      <c r="A9" s="10"/>
      <c r="B9" s="11" t="s">
        <v>36</v>
      </c>
      <c r="C9" s="11" t="s">
        <v>110</v>
      </c>
      <c r="D9" s="11" t="s">
        <v>107</v>
      </c>
      <c r="E9" s="11" t="s">
        <v>4</v>
      </c>
      <c r="F9" s="11">
        <v>172</v>
      </c>
      <c r="G9" s="11">
        <v>341</v>
      </c>
      <c r="H9" s="11"/>
      <c r="I9" s="12"/>
    </row>
    <row r="10" spans="1:9" x14ac:dyDescent="0.25">
      <c r="A10" s="10"/>
      <c r="B10" s="11" t="s">
        <v>36</v>
      </c>
      <c r="C10" s="11" t="s">
        <v>111</v>
      </c>
      <c r="D10" s="11" t="s">
        <v>101</v>
      </c>
      <c r="E10" s="11" t="s">
        <v>4</v>
      </c>
      <c r="F10" s="11">
        <v>86</v>
      </c>
      <c r="G10" s="11">
        <v>101</v>
      </c>
      <c r="H10" s="11"/>
      <c r="I10" s="12"/>
    </row>
    <row r="11" spans="1:9" x14ac:dyDescent="0.25">
      <c r="A11" s="10"/>
      <c r="B11" s="11" t="s">
        <v>36</v>
      </c>
      <c r="C11" s="11" t="s">
        <v>112</v>
      </c>
      <c r="D11" s="11" t="s">
        <v>101</v>
      </c>
      <c r="E11" s="11" t="s">
        <v>4</v>
      </c>
      <c r="F11" s="11">
        <v>102</v>
      </c>
      <c r="G11" s="11">
        <v>118</v>
      </c>
      <c r="H11" s="11"/>
      <c r="I11" s="12"/>
    </row>
    <row r="12" spans="1:9" x14ac:dyDescent="0.25">
      <c r="A12" s="10"/>
      <c r="B12" s="11" t="s">
        <v>36</v>
      </c>
      <c r="C12" s="11" t="s">
        <v>113</v>
      </c>
      <c r="D12" s="11" t="s">
        <v>101</v>
      </c>
      <c r="E12" s="11" t="s">
        <v>4</v>
      </c>
      <c r="F12" s="11">
        <v>124</v>
      </c>
      <c r="G12" s="11">
        <v>142</v>
      </c>
      <c r="H12" s="11"/>
      <c r="I12" s="12"/>
    </row>
    <row r="13" spans="1:9" x14ac:dyDescent="0.25">
      <c r="A13" s="10"/>
      <c r="B13" s="11" t="s">
        <v>36</v>
      </c>
      <c r="C13" s="11" t="s">
        <v>114</v>
      </c>
      <c r="D13" s="11" t="s">
        <v>101</v>
      </c>
      <c r="E13" s="11" t="s">
        <v>4</v>
      </c>
      <c r="F13" s="11">
        <v>170</v>
      </c>
      <c r="G13" s="11">
        <v>210</v>
      </c>
      <c r="H13" s="11"/>
      <c r="I13" s="12"/>
    </row>
    <row r="14" spans="1:9" x14ac:dyDescent="0.25">
      <c r="A14" s="10"/>
      <c r="B14" s="11" t="s">
        <v>39</v>
      </c>
      <c r="C14" s="11" t="s">
        <v>115</v>
      </c>
      <c r="D14" s="11" t="s">
        <v>107</v>
      </c>
      <c r="E14" s="11" t="s">
        <v>3</v>
      </c>
      <c r="F14" s="11">
        <v>235.42</v>
      </c>
      <c r="G14" s="11"/>
      <c r="H14" s="11"/>
      <c r="I14" s="12"/>
    </row>
    <row r="15" spans="1:9" x14ac:dyDescent="0.25">
      <c r="A15" s="10"/>
      <c r="B15" s="11" t="s">
        <v>52</v>
      </c>
      <c r="C15" s="11" t="s">
        <v>116</v>
      </c>
      <c r="D15" s="11" t="s">
        <v>105</v>
      </c>
      <c r="E15" s="11" t="s">
        <v>3</v>
      </c>
      <c r="F15" s="11">
        <v>238</v>
      </c>
      <c r="G15" s="11"/>
      <c r="H15" s="11"/>
      <c r="I15" s="12"/>
    </row>
    <row r="16" spans="1:9" x14ac:dyDescent="0.25">
      <c r="A16" s="10"/>
      <c r="B16" s="11" t="s">
        <v>36</v>
      </c>
      <c r="C16" s="11" t="s">
        <v>117</v>
      </c>
      <c r="D16" s="11" t="s">
        <v>101</v>
      </c>
      <c r="E16" s="11" t="s">
        <v>4</v>
      </c>
      <c r="F16" s="11">
        <v>66</v>
      </c>
      <c r="G16" s="11">
        <v>71</v>
      </c>
      <c r="H16" s="11"/>
      <c r="I16" s="12"/>
    </row>
    <row r="17" spans="1:9" x14ac:dyDescent="0.25">
      <c r="A17" s="10"/>
      <c r="B17" s="11" t="s">
        <v>36</v>
      </c>
      <c r="C17" s="11" t="s">
        <v>118</v>
      </c>
      <c r="D17" s="11" t="s">
        <v>101</v>
      </c>
      <c r="E17" s="11" t="s">
        <v>4</v>
      </c>
      <c r="F17" s="11">
        <v>79</v>
      </c>
      <c r="G17" s="11">
        <v>81</v>
      </c>
      <c r="H17" s="11"/>
      <c r="I17" s="12"/>
    </row>
    <row r="18" spans="1:9" x14ac:dyDescent="0.25">
      <c r="A18" s="10"/>
      <c r="B18" s="11" t="s">
        <v>36</v>
      </c>
      <c r="C18" s="11" t="s">
        <v>119</v>
      </c>
      <c r="D18" s="11" t="s">
        <v>101</v>
      </c>
      <c r="E18" s="11" t="s">
        <v>4</v>
      </c>
      <c r="F18" s="11">
        <v>88</v>
      </c>
      <c r="G18" s="11">
        <v>101</v>
      </c>
      <c r="H18" s="11"/>
      <c r="I18" s="12"/>
    </row>
    <row r="19" spans="1:9" x14ac:dyDescent="0.25">
      <c r="A19" s="10"/>
      <c r="B19" s="11" t="s">
        <v>52</v>
      </c>
      <c r="C19" s="11" t="s">
        <v>120</v>
      </c>
      <c r="D19" s="11" t="s">
        <v>105</v>
      </c>
      <c r="E19" s="11" t="s">
        <v>4</v>
      </c>
      <c r="F19" s="11">
        <v>19</v>
      </c>
      <c r="G19" s="11">
        <v>20</v>
      </c>
      <c r="H19" s="11"/>
      <c r="I19" s="12"/>
    </row>
    <row r="20" spans="1:9" x14ac:dyDescent="0.25">
      <c r="A20" s="10"/>
      <c r="B20" s="11" t="s">
        <v>36</v>
      </c>
      <c r="C20" s="11" t="s">
        <v>121</v>
      </c>
      <c r="D20" s="11" t="s">
        <v>101</v>
      </c>
      <c r="E20" s="11" t="s">
        <v>3</v>
      </c>
      <c r="F20" s="11">
        <v>155</v>
      </c>
      <c r="G20" s="11"/>
      <c r="H20" s="11"/>
      <c r="I20" s="12"/>
    </row>
    <row r="21" spans="1:9" x14ac:dyDescent="0.25">
      <c r="A21" s="10"/>
      <c r="B21" s="11" t="s">
        <v>39</v>
      </c>
      <c r="C21" s="11" t="s">
        <v>122</v>
      </c>
      <c r="D21" s="11" t="s">
        <v>123</v>
      </c>
      <c r="E21" s="11" t="s">
        <v>4</v>
      </c>
      <c r="F21" s="11">
        <v>0.14271105710000001</v>
      </c>
      <c r="G21" s="11">
        <v>3.9721739129999998</v>
      </c>
      <c r="H21" s="11"/>
      <c r="I21" s="12"/>
    </row>
    <row r="22" spans="1:9" x14ac:dyDescent="0.25">
      <c r="A22" s="10"/>
      <c r="B22" s="11" t="s">
        <v>49</v>
      </c>
      <c r="C22" s="11" t="s">
        <v>124</v>
      </c>
      <c r="D22" s="11" t="s">
        <v>105</v>
      </c>
      <c r="E22" s="11" t="s">
        <v>3</v>
      </c>
      <c r="F22" s="11">
        <v>3322</v>
      </c>
      <c r="G22" s="11"/>
      <c r="H22" s="11"/>
      <c r="I22" s="12"/>
    </row>
    <row r="23" spans="1:9" x14ac:dyDescent="0.25">
      <c r="A23" s="10"/>
      <c r="B23" s="11" t="s">
        <v>49</v>
      </c>
      <c r="C23" s="11" t="s">
        <v>125</v>
      </c>
      <c r="D23" s="11" t="s">
        <v>105</v>
      </c>
      <c r="E23" s="11" t="s">
        <v>3</v>
      </c>
      <c r="F23" s="11">
        <v>3023.8</v>
      </c>
      <c r="G23" s="11"/>
      <c r="H23" s="11"/>
      <c r="I23" s="12"/>
    </row>
    <row r="24" spans="1:9" x14ac:dyDescent="0.25">
      <c r="A24" s="10"/>
      <c r="B24" s="11" t="s">
        <v>49</v>
      </c>
      <c r="C24" s="11" t="s">
        <v>126</v>
      </c>
      <c r="D24" s="11" t="s">
        <v>105</v>
      </c>
      <c r="E24" s="11" t="s">
        <v>3</v>
      </c>
      <c r="F24" s="11">
        <v>1897.68</v>
      </c>
      <c r="G24" s="11"/>
      <c r="H24" s="11"/>
      <c r="I24" s="12"/>
    </row>
    <row r="25" spans="1:9" x14ac:dyDescent="0.25">
      <c r="A25" s="10"/>
      <c r="B25" s="11" t="s">
        <v>49</v>
      </c>
      <c r="C25" s="11" t="s">
        <v>127</v>
      </c>
      <c r="D25" s="11" t="s">
        <v>105</v>
      </c>
      <c r="E25" s="11" t="s">
        <v>3</v>
      </c>
      <c r="F25" s="11">
        <v>260.08999999999997</v>
      </c>
      <c r="G25" s="11"/>
      <c r="H25" s="11"/>
      <c r="I25" s="12"/>
    </row>
    <row r="26" spans="1:9" x14ac:dyDescent="0.25">
      <c r="A26" s="10"/>
      <c r="B26" s="11" t="s">
        <v>52</v>
      </c>
      <c r="C26" s="11" t="s">
        <v>128</v>
      </c>
      <c r="D26" s="11" t="s">
        <v>107</v>
      </c>
      <c r="E26" s="11" t="s">
        <v>3</v>
      </c>
      <c r="F26" s="11">
        <v>1007.082</v>
      </c>
      <c r="G26" s="11"/>
      <c r="H26" s="11"/>
      <c r="I26" s="12"/>
    </row>
    <row r="27" spans="1:9" x14ac:dyDescent="0.25">
      <c r="A27" s="13"/>
      <c r="B27" s="14" t="s">
        <v>39</v>
      </c>
      <c r="C27" s="14" t="s">
        <v>129</v>
      </c>
      <c r="D27" s="14" t="s">
        <v>130</v>
      </c>
      <c r="E27" s="14" t="s">
        <v>4</v>
      </c>
      <c r="F27" s="14">
        <v>231</v>
      </c>
      <c r="G27" s="14">
        <v>640</v>
      </c>
      <c r="H27" s="14"/>
      <c r="I27" s="15"/>
    </row>
  </sheetData>
  <conditionalFormatting sqref="F2:I27">
    <cfRule type="expression" dxfId="12" priority="27">
      <formula>NOT((COLUMN(F2)-COLUMN($E:$E))&lt;=IFERROR(VLOOKUP($E2, Validation_Distribution_Parameter_Count, 2, FALSE), 0))</formula>
    </cfRule>
  </conditionalFormatting>
  <conditionalFormatting sqref="A2:I27">
    <cfRule type="expression" dxfId="11" priority="28">
      <formula>ISBLANK($E2)</formula>
    </cfRule>
  </conditionalFormatting>
  <dataValidations count="1">
    <dataValidation type="list" showInputMessage="1" showErrorMessage="1" sqref="E2:E27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7"/>
  <sheetViews>
    <sheetView tabSelected="1" workbookViewId="0">
      <selection activeCell="G11" sqref="G11"/>
    </sheetView>
  </sheetViews>
  <sheetFormatPr defaultRowHeight="15" x14ac:dyDescent="0.25"/>
  <cols>
    <col min="1" max="1" width="20.42578125" bestFit="1" customWidth="1"/>
    <col min="2" max="2" width="16.140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3</v>
      </c>
      <c r="B2">
        <v>1</v>
      </c>
    </row>
    <row r="3" spans="1:2" x14ac:dyDescent="0.25">
      <c r="A3" t="s">
        <v>4</v>
      </c>
      <c r="B3">
        <v>2</v>
      </c>
    </row>
    <row r="4" spans="1:2" x14ac:dyDescent="0.25">
      <c r="A4" t="s">
        <v>5</v>
      </c>
      <c r="B4">
        <v>4</v>
      </c>
    </row>
    <row r="5" spans="1:2" x14ac:dyDescent="0.25">
      <c r="A5" t="s">
        <v>131</v>
      </c>
      <c r="B5">
        <v>2</v>
      </c>
    </row>
    <row r="6" spans="1:2" x14ac:dyDescent="0.25">
      <c r="A6" t="s">
        <v>6</v>
      </c>
      <c r="B6">
        <v>2</v>
      </c>
    </row>
    <row r="7" spans="1:2" x14ac:dyDescent="0.25">
      <c r="A7" t="s">
        <v>132</v>
      </c>
      <c r="B7">
        <v>4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7</v>
      </c>
    </row>
    <row r="2" spans="1:2" x14ac:dyDescent="0.25">
      <c r="A2" t="s">
        <v>8</v>
      </c>
    </row>
    <row r="3" spans="1:2" x14ac:dyDescent="0.25">
      <c r="A3" t="s">
        <v>9</v>
      </c>
    </row>
    <row r="4" spans="1:2" x14ac:dyDescent="0.25">
      <c r="A4" t="s">
        <v>10</v>
      </c>
    </row>
    <row r="9" spans="1:2" x14ac:dyDescent="0.25">
      <c r="A9" t="s">
        <v>11</v>
      </c>
    </row>
    <row r="10" spans="1:2" x14ac:dyDescent="0.25">
      <c r="A10" s="9">
        <f>ROWS($A$10:A10)</f>
        <v>1</v>
      </c>
      <c r="B10" s="9" t="s">
        <v>12</v>
      </c>
    </row>
    <row r="11" spans="1:2" x14ac:dyDescent="0.25">
      <c r="A11">
        <f>ROWS($A$10:A11)</f>
        <v>2</v>
      </c>
      <c r="B11" t="s">
        <v>13</v>
      </c>
    </row>
    <row r="12" spans="1:2" x14ac:dyDescent="0.25">
      <c r="A12">
        <f>ROWS($A$10:A12)</f>
        <v>3</v>
      </c>
      <c r="B12" t="s">
        <v>14</v>
      </c>
    </row>
    <row r="13" spans="1:2" x14ac:dyDescent="0.25">
      <c r="A13">
        <f>ROWS($A$10:A13)</f>
        <v>4</v>
      </c>
      <c r="B13" t="s">
        <v>15</v>
      </c>
    </row>
    <row r="14" spans="1:2" x14ac:dyDescent="0.25">
      <c r="A14">
        <f>ROWS($A$10:A14)</f>
        <v>5</v>
      </c>
      <c r="B14" t="s">
        <v>16</v>
      </c>
    </row>
    <row r="15" spans="1:2" x14ac:dyDescent="0.25">
      <c r="A15">
        <v>6</v>
      </c>
      <c r="B15" t="s">
        <v>17</v>
      </c>
    </row>
    <row r="20" spans="1:5" x14ac:dyDescent="0.25">
      <c r="A20" t="s">
        <v>18</v>
      </c>
    </row>
    <row r="21" spans="1:5" x14ac:dyDescent="0.25">
      <c r="A21">
        <v>1</v>
      </c>
      <c r="B21" t="s">
        <v>19</v>
      </c>
    </row>
    <row r="22" spans="1:5" x14ac:dyDescent="0.25">
      <c r="C22" t="s">
        <v>20</v>
      </c>
    </row>
    <row r="23" spans="1:5" x14ac:dyDescent="0.25">
      <c r="C23" t="s">
        <v>21</v>
      </c>
    </row>
    <row r="25" spans="1:5" x14ac:dyDescent="0.25">
      <c r="A25">
        <v>2</v>
      </c>
      <c r="B25" t="s">
        <v>22</v>
      </c>
    </row>
    <row r="26" spans="1:5" x14ac:dyDescent="0.25">
      <c r="C26" t="s">
        <v>23</v>
      </c>
    </row>
    <row r="27" spans="1:5" x14ac:dyDescent="0.25">
      <c r="D27" t="s">
        <v>24</v>
      </c>
    </row>
    <row r="28" spans="1:5" x14ac:dyDescent="0.25">
      <c r="D28" t="s">
        <v>25</v>
      </c>
    </row>
    <row r="29" spans="1:5" x14ac:dyDescent="0.25">
      <c r="E2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5" x14ac:dyDescent="0.25"/>
  <cols>
    <col min="1" max="1" width="8.5703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I3"/>
  <sheetViews>
    <sheetView workbookViewId="0">
      <selection activeCell="E2" sqref="E2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24.42578125" bestFit="1" customWidth="1"/>
    <col min="4" max="4" width="13.5703125" bestFit="1" customWidth="1"/>
    <col min="5" max="5" width="18.7109375" bestFit="1" customWidth="1"/>
    <col min="6" max="6" width="12" bestFit="1" customWidth="1"/>
    <col min="7" max="7" width="12.28515625" bestFit="1" customWidth="1"/>
    <col min="8" max="8" width="14.5703125" bestFit="1" customWidth="1"/>
    <col min="9" max="9" width="20.42578125" bestFit="1" customWidth="1"/>
  </cols>
  <sheetData>
    <row r="1" spans="1:9" ht="15.75" customHeight="1" thickBot="1" x14ac:dyDescent="0.3">
      <c r="A1" s="2" t="s">
        <v>27</v>
      </c>
      <c r="B1" s="5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 s="6"/>
      <c r="B2" s="6" t="s">
        <v>36</v>
      </c>
      <c r="C2" s="7" t="s">
        <v>37</v>
      </c>
      <c r="D2" s="7" t="s">
        <v>38</v>
      </c>
      <c r="E2" s="7" t="s">
        <v>3</v>
      </c>
      <c r="F2" s="7">
        <v>1</v>
      </c>
      <c r="G2" s="7"/>
      <c r="H2" s="7"/>
      <c r="I2" s="8"/>
    </row>
    <row r="3" spans="1:9" x14ac:dyDescent="0.25">
      <c r="A3" s="13"/>
      <c r="B3" s="13" t="s">
        <v>39</v>
      </c>
      <c r="C3" s="14" t="s">
        <v>40</v>
      </c>
      <c r="D3" s="14" t="s">
        <v>41</v>
      </c>
      <c r="E3" s="14" t="s">
        <v>3</v>
      </c>
      <c r="F3" s="14">
        <v>8</v>
      </c>
      <c r="G3" s="14"/>
      <c r="H3" s="14"/>
      <c r="I3" s="15"/>
    </row>
  </sheetData>
  <conditionalFormatting sqref="A2:I3">
    <cfRule type="expression" dxfId="74" priority="33">
      <formula>ISBLANK($E2)</formula>
    </cfRule>
    <cfRule type="expression" dxfId="73" priority="34">
      <formula>NOT((COLUMN(A2)-COLUMN($E:$E))&lt;=IFERROR(VLOOKUP($E2, Validation_Distribution_Parameter_Count, 2, FALSE), 0))</formula>
    </cfRule>
  </conditionalFormatting>
  <dataValidations count="1">
    <dataValidation type="list" showInputMessage="1" showErrorMessage="1" sqref="E2:E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8"/>
  <sheetViews>
    <sheetView workbookViewId="0">
      <selection activeCell="E19" sqref="E19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3.85546875" bestFit="1" customWidth="1"/>
    <col min="4" max="4" width="19.42578125" bestFit="1" customWidth="1"/>
    <col min="5" max="5" width="18.7109375" bestFit="1" customWidth="1"/>
    <col min="6" max="7" width="12.42578125" bestFit="1" customWidth="1"/>
    <col min="8" max="8" width="14.5703125" bestFit="1" customWidth="1"/>
    <col min="9" max="10" width="20.42578125" bestFit="1" customWidth="1"/>
  </cols>
  <sheetData>
    <row r="1" spans="1:9" ht="15.75" customHeight="1" thickBot="1" x14ac:dyDescent="0.3">
      <c r="A1" s="2" t="s">
        <v>27</v>
      </c>
      <c r="B1" s="5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 s="6"/>
      <c r="B2" s="6" t="s">
        <v>36</v>
      </c>
      <c r="C2" s="7" t="s">
        <v>42</v>
      </c>
      <c r="D2" s="7" t="s">
        <v>43</v>
      </c>
      <c r="E2" s="7" t="s">
        <v>3</v>
      </c>
      <c r="F2" s="7">
        <v>1</v>
      </c>
      <c r="G2" s="7"/>
      <c r="H2" s="7"/>
      <c r="I2" s="8"/>
    </row>
    <row r="3" spans="1:9" x14ac:dyDescent="0.25">
      <c r="A3" s="10"/>
      <c r="B3" s="10" t="s">
        <v>36</v>
      </c>
      <c r="C3" s="11" t="s">
        <v>44</v>
      </c>
      <c r="D3" s="11" t="s">
        <v>38</v>
      </c>
      <c r="E3" s="11" t="s">
        <v>4</v>
      </c>
      <c r="F3" s="11">
        <v>0</v>
      </c>
      <c r="G3" s="11">
        <v>2</v>
      </c>
      <c r="H3" s="11"/>
      <c r="I3" s="12"/>
    </row>
    <row r="4" spans="1:9" x14ac:dyDescent="0.25">
      <c r="A4" s="10"/>
      <c r="B4" s="10" t="s">
        <v>36</v>
      </c>
      <c r="C4" s="11" t="s">
        <v>45</v>
      </c>
      <c r="D4" s="11" t="s">
        <v>38</v>
      </c>
      <c r="E4" s="11" t="s">
        <v>4</v>
      </c>
      <c r="F4" s="11">
        <v>2</v>
      </c>
      <c r="G4" s="11">
        <v>3</v>
      </c>
      <c r="H4" s="11"/>
      <c r="I4" s="12"/>
    </row>
    <row r="5" spans="1:9" x14ac:dyDescent="0.25">
      <c r="A5" s="10"/>
      <c r="B5" s="10" t="s">
        <v>36</v>
      </c>
      <c r="C5" s="11" t="s">
        <v>46</v>
      </c>
      <c r="D5" s="11" t="s">
        <v>38</v>
      </c>
      <c r="E5" s="11" t="s">
        <v>4</v>
      </c>
      <c r="F5" s="11">
        <v>0</v>
      </c>
      <c r="G5" s="11">
        <v>2</v>
      </c>
      <c r="H5" s="11"/>
      <c r="I5" s="12"/>
    </row>
    <row r="6" spans="1:9" x14ac:dyDescent="0.25">
      <c r="A6" s="10"/>
      <c r="B6" s="10" t="s">
        <v>36</v>
      </c>
      <c r="C6" s="11" t="s">
        <v>47</v>
      </c>
      <c r="D6" s="11" t="s">
        <v>48</v>
      </c>
      <c r="E6" s="11" t="s">
        <v>3</v>
      </c>
      <c r="F6" s="11">
        <v>4</v>
      </c>
      <c r="G6" s="11"/>
      <c r="H6" s="11"/>
      <c r="I6" s="12"/>
    </row>
    <row r="7" spans="1:9" x14ac:dyDescent="0.25">
      <c r="A7" s="10"/>
      <c r="B7" s="10" t="s">
        <v>49</v>
      </c>
      <c r="C7" s="11" t="s">
        <v>50</v>
      </c>
      <c r="D7" s="11" t="s">
        <v>51</v>
      </c>
      <c r="E7" s="11" t="s">
        <v>4</v>
      </c>
      <c r="F7" s="11">
        <v>1</v>
      </c>
      <c r="G7" s="11">
        <v>2</v>
      </c>
      <c r="H7" s="11"/>
      <c r="I7" s="12"/>
    </row>
    <row r="8" spans="1:9" x14ac:dyDescent="0.25">
      <c r="A8" s="10"/>
      <c r="B8" s="10" t="s">
        <v>52</v>
      </c>
      <c r="C8" s="11" t="s">
        <v>53</v>
      </c>
      <c r="D8" s="11" t="s">
        <v>54</v>
      </c>
      <c r="E8" s="11" t="s">
        <v>3</v>
      </c>
      <c r="F8" s="11">
        <v>50</v>
      </c>
      <c r="G8" s="11"/>
      <c r="H8" s="11"/>
      <c r="I8" s="12"/>
    </row>
    <row r="9" spans="1:9" x14ac:dyDescent="0.25">
      <c r="A9" s="10"/>
      <c r="B9" s="10" t="s">
        <v>52</v>
      </c>
      <c r="C9" s="11" t="s">
        <v>55</v>
      </c>
      <c r="D9" s="11" t="s">
        <v>56</v>
      </c>
      <c r="E9" s="11" t="s">
        <v>3</v>
      </c>
      <c r="F9" s="11">
        <v>100</v>
      </c>
      <c r="G9" s="11"/>
      <c r="H9" s="11"/>
      <c r="I9" s="12"/>
    </row>
    <row r="10" spans="1:9" x14ac:dyDescent="0.25">
      <c r="A10" s="10"/>
      <c r="B10" s="10" t="s">
        <v>52</v>
      </c>
      <c r="C10" s="11" t="s">
        <v>57</v>
      </c>
      <c r="D10" s="11" t="s">
        <v>58</v>
      </c>
      <c r="E10" s="11" t="s">
        <v>4</v>
      </c>
      <c r="F10" s="11">
        <v>6</v>
      </c>
      <c r="G10" s="11">
        <v>6</v>
      </c>
      <c r="H10" s="11"/>
      <c r="I10" s="12"/>
    </row>
    <row r="11" spans="1:9" x14ac:dyDescent="0.25">
      <c r="A11" s="10"/>
      <c r="B11" s="10" t="s">
        <v>52</v>
      </c>
      <c r="C11" s="11" t="s">
        <v>59</v>
      </c>
      <c r="D11" s="11" t="s">
        <v>60</v>
      </c>
      <c r="E11" s="11" t="s">
        <v>4</v>
      </c>
      <c r="F11" s="11">
        <v>6</v>
      </c>
      <c r="G11" s="11">
        <v>6</v>
      </c>
      <c r="H11" s="11"/>
      <c r="I11" s="12"/>
    </row>
    <row r="12" spans="1:9" x14ac:dyDescent="0.25">
      <c r="A12" s="10"/>
      <c r="B12" s="10" t="s">
        <v>36</v>
      </c>
      <c r="C12" s="11" t="s">
        <v>37</v>
      </c>
      <c r="D12" s="11" t="s">
        <v>38</v>
      </c>
      <c r="E12" s="11" t="s">
        <v>4</v>
      </c>
      <c r="F12" s="11">
        <v>0.3</v>
      </c>
      <c r="G12" s="11">
        <v>0.33300000000000002</v>
      </c>
      <c r="H12" s="11"/>
      <c r="I12" s="12"/>
    </row>
    <row r="13" spans="1:9" x14ac:dyDescent="0.25">
      <c r="A13" s="10"/>
      <c r="B13" s="10" t="s">
        <v>36</v>
      </c>
      <c r="C13" s="11" t="s">
        <v>61</v>
      </c>
      <c r="D13" s="11" t="s">
        <v>62</v>
      </c>
      <c r="E13" s="11" t="s">
        <v>5</v>
      </c>
      <c r="F13" s="11"/>
      <c r="G13" s="11">
        <v>3</v>
      </c>
      <c r="H13" s="11">
        <v>1.7150000000000001</v>
      </c>
      <c r="I13" s="12">
        <v>0.78139738375875567</v>
      </c>
    </row>
    <row r="14" spans="1:9" x14ac:dyDescent="0.25">
      <c r="A14" s="10"/>
      <c r="B14" s="10" t="s">
        <v>39</v>
      </c>
      <c r="C14" s="11" t="s">
        <v>63</v>
      </c>
      <c r="D14" s="11" t="s">
        <v>64</v>
      </c>
      <c r="E14" s="11" t="s">
        <v>3</v>
      </c>
      <c r="F14" s="11">
        <v>6</v>
      </c>
      <c r="G14" s="11"/>
      <c r="H14" s="11"/>
      <c r="I14" s="12"/>
    </row>
    <row r="15" spans="1:9" x14ac:dyDescent="0.25">
      <c r="A15" s="10"/>
      <c r="B15" s="10" t="s">
        <v>39</v>
      </c>
      <c r="C15" s="11" t="s">
        <v>65</v>
      </c>
      <c r="D15" s="11" t="s">
        <v>66</v>
      </c>
      <c r="E15" s="11" t="s">
        <v>131</v>
      </c>
      <c r="F15" s="11">
        <v>0.93855472579518462</v>
      </c>
      <c r="G15" s="11">
        <v>1.4052517230476711</v>
      </c>
      <c r="H15" s="11"/>
      <c r="I15" s="12"/>
    </row>
    <row r="16" spans="1:9" x14ac:dyDescent="0.25">
      <c r="A16" s="10"/>
      <c r="B16" s="10" t="s">
        <v>39</v>
      </c>
      <c r="C16" s="11" t="s">
        <v>67</v>
      </c>
      <c r="D16" s="11" t="s">
        <v>68</v>
      </c>
      <c r="E16" s="11" t="s">
        <v>131</v>
      </c>
      <c r="F16" s="11">
        <v>0.74555164756008985</v>
      </c>
      <c r="G16" s="11">
        <v>1.384511950676367</v>
      </c>
      <c r="H16" s="11"/>
      <c r="I16" s="12"/>
    </row>
    <row r="17" spans="1:9" x14ac:dyDescent="0.25">
      <c r="A17" s="10"/>
      <c r="B17" s="10" t="s">
        <v>39</v>
      </c>
      <c r="C17" s="11" t="s">
        <v>69</v>
      </c>
      <c r="D17" s="11" t="s">
        <v>70</v>
      </c>
      <c r="E17" s="11" t="s">
        <v>4</v>
      </c>
      <c r="F17" s="11">
        <v>67</v>
      </c>
      <c r="G17" s="11">
        <v>73.611110999999994</v>
      </c>
      <c r="H17" s="11"/>
      <c r="I17" s="12"/>
    </row>
    <row r="18" spans="1:9" x14ac:dyDescent="0.25">
      <c r="A18" s="13"/>
      <c r="B18" s="13" t="s">
        <v>39</v>
      </c>
      <c r="C18" s="14" t="s">
        <v>40</v>
      </c>
      <c r="D18" s="14" t="s">
        <v>41</v>
      </c>
      <c r="E18" s="14" t="s">
        <v>4</v>
      </c>
      <c r="F18" s="14">
        <v>0.5</v>
      </c>
      <c r="G18" s="14">
        <v>0.5</v>
      </c>
      <c r="H18" s="14"/>
      <c r="I18" s="15"/>
    </row>
  </sheetData>
  <conditionalFormatting sqref="F2:I18">
    <cfRule type="expression" dxfId="62" priority="15">
      <formula>NOT((COLUMN(F2)-COLUMN($E:$E))&lt;=IFERROR(VLOOKUP($E2, Validation_Distribution_Parameter_Count, 2, FALSE), 0))</formula>
    </cfRule>
  </conditionalFormatting>
  <conditionalFormatting sqref="A2:I18">
    <cfRule type="expression" dxfId="61" priority="32">
      <formula>ISBLANK($E2)</formula>
    </cfRule>
  </conditionalFormatting>
  <dataValidations count="1">
    <dataValidation type="list" showInputMessage="1" showErrorMessage="1" sqref="E2:E18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I12"/>
  <sheetViews>
    <sheetView workbookViewId="0">
      <selection activeCell="K17" sqref="K17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3.85546875" bestFit="1" customWidth="1"/>
    <col min="4" max="4" width="18.85546875" bestFit="1" customWidth="1"/>
    <col min="5" max="5" width="18.7109375" bestFit="1" customWidth="1"/>
    <col min="6" max="6" width="12" bestFit="1" customWidth="1"/>
    <col min="7" max="7" width="12.28515625" bestFit="1" customWidth="1"/>
    <col min="8" max="8" width="14.5703125" bestFit="1" customWidth="1"/>
    <col min="9" max="9" width="20.42578125" bestFit="1" customWidth="1"/>
  </cols>
  <sheetData>
    <row r="1" spans="1:9" ht="15.75" customHeight="1" thickBot="1" x14ac:dyDescent="0.3">
      <c r="A1" s="2" t="s">
        <v>27</v>
      </c>
      <c r="B1" s="5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 s="6"/>
      <c r="B2" s="6" t="s">
        <v>36</v>
      </c>
      <c r="C2" s="7" t="s">
        <v>42</v>
      </c>
      <c r="D2" s="7" t="s">
        <v>43</v>
      </c>
      <c r="E2" s="7" t="s">
        <v>4</v>
      </c>
      <c r="F2" s="7">
        <v>1</v>
      </c>
      <c r="G2" s="7">
        <v>1</v>
      </c>
      <c r="H2" s="7"/>
      <c r="I2" s="8"/>
    </row>
    <row r="3" spans="1:9" x14ac:dyDescent="0.25">
      <c r="A3" s="10"/>
      <c r="B3" s="10" t="s">
        <v>36</v>
      </c>
      <c r="C3" s="11" t="s">
        <v>71</v>
      </c>
      <c r="D3" s="11" t="s">
        <v>38</v>
      </c>
      <c r="E3" s="11" t="s">
        <v>4</v>
      </c>
      <c r="F3" s="11">
        <v>0</v>
      </c>
      <c r="G3" s="11">
        <v>0.67</v>
      </c>
      <c r="H3" s="11"/>
      <c r="I3" s="12"/>
    </row>
    <row r="4" spans="1:9" x14ac:dyDescent="0.25">
      <c r="A4" s="10"/>
      <c r="B4" s="10" t="s">
        <v>36</v>
      </c>
      <c r="C4" s="11" t="s">
        <v>72</v>
      </c>
      <c r="D4" s="11" t="s">
        <v>38</v>
      </c>
      <c r="E4" s="11" t="s">
        <v>4</v>
      </c>
      <c r="F4" s="11">
        <v>1</v>
      </c>
      <c r="G4" s="11">
        <v>3.33</v>
      </c>
      <c r="H4" s="11"/>
      <c r="I4" s="12"/>
    </row>
    <row r="5" spans="1:9" x14ac:dyDescent="0.25">
      <c r="A5" s="10"/>
      <c r="B5" s="10" t="s">
        <v>36</v>
      </c>
      <c r="C5" s="11" t="s">
        <v>73</v>
      </c>
      <c r="D5" s="11" t="s">
        <v>38</v>
      </c>
      <c r="E5" s="11" t="s">
        <v>4</v>
      </c>
      <c r="F5" s="11">
        <v>0</v>
      </c>
      <c r="G5" s="11">
        <v>2</v>
      </c>
      <c r="H5" s="11"/>
      <c r="I5" s="12"/>
    </row>
    <row r="6" spans="1:9" x14ac:dyDescent="0.25">
      <c r="A6" s="10"/>
      <c r="B6" s="10" t="s">
        <v>36</v>
      </c>
      <c r="C6" s="11" t="s">
        <v>74</v>
      </c>
      <c r="D6" s="11" t="s">
        <v>75</v>
      </c>
      <c r="E6" s="11" t="s">
        <v>3</v>
      </c>
      <c r="F6" s="11">
        <v>0.5</v>
      </c>
      <c r="G6" s="11"/>
      <c r="H6" s="11"/>
      <c r="I6" s="12"/>
    </row>
    <row r="7" spans="1:9" x14ac:dyDescent="0.25">
      <c r="A7" s="10"/>
      <c r="B7" s="10" t="s">
        <v>49</v>
      </c>
      <c r="C7" s="11" t="s">
        <v>47</v>
      </c>
      <c r="D7" s="11" t="s">
        <v>48</v>
      </c>
      <c r="E7" s="11" t="s">
        <v>4</v>
      </c>
      <c r="F7" s="11">
        <v>2.84</v>
      </c>
      <c r="G7" s="11">
        <v>4</v>
      </c>
      <c r="H7" s="11"/>
      <c r="I7" s="12"/>
    </row>
    <row r="8" spans="1:9" x14ac:dyDescent="0.25">
      <c r="A8" s="10"/>
      <c r="B8" s="10" t="s">
        <v>36</v>
      </c>
      <c r="C8" s="11" t="s">
        <v>76</v>
      </c>
      <c r="D8" s="11" t="s">
        <v>38</v>
      </c>
      <c r="E8" s="11" t="s">
        <v>3</v>
      </c>
      <c r="F8" s="11">
        <v>0.33300000000000002</v>
      </c>
      <c r="G8" s="11"/>
      <c r="H8" s="11"/>
      <c r="I8" s="12"/>
    </row>
    <row r="9" spans="1:9" x14ac:dyDescent="0.25">
      <c r="A9" s="10"/>
      <c r="B9" s="10" t="s">
        <v>36</v>
      </c>
      <c r="C9" s="11" t="s">
        <v>61</v>
      </c>
      <c r="D9" s="11" t="s">
        <v>62</v>
      </c>
      <c r="E9" s="11" t="s">
        <v>5</v>
      </c>
      <c r="F9" s="11"/>
      <c r="G9" s="11">
        <v>3</v>
      </c>
      <c r="H9" s="11">
        <v>1.7150000000000001</v>
      </c>
      <c r="I9" s="12">
        <v>0.78139738375875567</v>
      </c>
    </row>
    <row r="10" spans="1:9" x14ac:dyDescent="0.25">
      <c r="A10" s="10"/>
      <c r="B10" s="10" t="s">
        <v>49</v>
      </c>
      <c r="C10" s="11" t="s">
        <v>50</v>
      </c>
      <c r="D10" s="11" t="s">
        <v>51</v>
      </c>
      <c r="E10" s="11" t="s">
        <v>3</v>
      </c>
      <c r="F10" s="11">
        <v>1</v>
      </c>
      <c r="G10" s="11"/>
      <c r="H10" s="11"/>
      <c r="I10" s="12"/>
    </row>
    <row r="11" spans="1:9" x14ac:dyDescent="0.25">
      <c r="A11" s="10"/>
      <c r="B11" s="10" t="s">
        <v>39</v>
      </c>
      <c r="C11" s="11" t="s">
        <v>40</v>
      </c>
      <c r="D11" s="11" t="s">
        <v>41</v>
      </c>
      <c r="E11" s="11" t="s">
        <v>3</v>
      </c>
      <c r="F11" s="11">
        <v>0</v>
      </c>
      <c r="G11" s="11"/>
      <c r="H11" s="11"/>
      <c r="I11" s="12"/>
    </row>
    <row r="12" spans="1:9" x14ac:dyDescent="0.25">
      <c r="A12" s="13"/>
      <c r="B12" s="13" t="s">
        <v>39</v>
      </c>
      <c r="C12" s="14" t="s">
        <v>77</v>
      </c>
      <c r="D12" s="14" t="s">
        <v>78</v>
      </c>
      <c r="E12" s="14" t="s">
        <v>3</v>
      </c>
      <c r="F12" s="14">
        <v>3.55</v>
      </c>
      <c r="G12" s="14"/>
      <c r="H12" s="14"/>
      <c r="I12" s="15"/>
    </row>
  </sheetData>
  <conditionalFormatting sqref="F2:I12">
    <cfRule type="expression" dxfId="50" priority="18">
      <formula>NOT((COLUMN(F2)-COLUMN($E:$E))&lt;=IFERROR(VLOOKUP($E2, Validation_Distribution_Parameter_Count, 2, FALSE), 0))</formula>
    </cfRule>
  </conditionalFormatting>
  <conditionalFormatting sqref="A2:I12">
    <cfRule type="expression" dxfId="49" priority="31">
      <formula>ISBLANK($E2)</formula>
    </cfRule>
  </conditionalFormatting>
  <dataValidations count="1">
    <dataValidation type="list" showInputMessage="1" showErrorMessage="1" sqref="E2:E1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8"/>
  <sheetViews>
    <sheetView workbookViewId="0">
      <selection activeCell="E18" sqref="E18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45.7109375" bestFit="1" customWidth="1"/>
    <col min="4" max="5" width="18.7109375" bestFit="1" customWidth="1"/>
    <col min="6" max="7" width="12.42578125" bestFit="1" customWidth="1"/>
    <col min="8" max="8" width="14.5703125" bestFit="1" customWidth="1"/>
    <col min="9" max="9" width="20.42578125" bestFit="1" customWidth="1"/>
  </cols>
  <sheetData>
    <row r="1" spans="1:9" ht="15.75" customHeight="1" thickBot="1" x14ac:dyDescent="0.3">
      <c r="A1" s="2" t="s">
        <v>27</v>
      </c>
      <c r="B1" s="5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 s="3"/>
      <c r="B2" s="1" t="s">
        <v>39</v>
      </c>
      <c r="C2" s="1" t="s">
        <v>79</v>
      </c>
      <c r="D2" s="1" t="s">
        <v>41</v>
      </c>
      <c r="E2" s="1" t="s">
        <v>4</v>
      </c>
      <c r="F2" s="1">
        <v>3</v>
      </c>
      <c r="G2" s="1">
        <v>5</v>
      </c>
      <c r="H2" s="1"/>
      <c r="I2" s="4"/>
    </row>
    <row r="3" spans="1:9" x14ac:dyDescent="0.25">
      <c r="A3" s="10"/>
      <c r="B3" s="11" t="s">
        <v>36</v>
      </c>
      <c r="C3" s="11" t="s">
        <v>37</v>
      </c>
      <c r="D3" s="11" t="s">
        <v>38</v>
      </c>
      <c r="E3" s="11" t="s">
        <v>4</v>
      </c>
      <c r="F3" s="11">
        <v>0.3</v>
      </c>
      <c r="G3" s="11">
        <v>0.3</v>
      </c>
      <c r="H3" s="11"/>
      <c r="I3" s="12"/>
    </row>
    <row r="4" spans="1:9" x14ac:dyDescent="0.25">
      <c r="A4" s="10"/>
      <c r="B4" s="11" t="s">
        <v>36</v>
      </c>
      <c r="C4" s="11" t="s">
        <v>45</v>
      </c>
      <c r="D4" s="11" t="s">
        <v>38</v>
      </c>
      <c r="E4" s="11" t="s">
        <v>4</v>
      </c>
      <c r="F4" s="11">
        <v>3</v>
      </c>
      <c r="G4" s="11">
        <v>6</v>
      </c>
      <c r="H4" s="11"/>
      <c r="I4" s="12"/>
    </row>
    <row r="5" spans="1:9" x14ac:dyDescent="0.25">
      <c r="A5" s="10"/>
      <c r="B5" s="11" t="s">
        <v>36</v>
      </c>
      <c r="C5" s="11" t="s">
        <v>44</v>
      </c>
      <c r="D5" s="11" t="s">
        <v>38</v>
      </c>
      <c r="E5" s="11" t="s">
        <v>4</v>
      </c>
      <c r="F5" s="11">
        <v>1</v>
      </c>
      <c r="G5" s="11">
        <v>2</v>
      </c>
      <c r="H5" s="11"/>
      <c r="I5" s="12"/>
    </row>
    <row r="6" spans="1:9" x14ac:dyDescent="0.25">
      <c r="A6" s="10"/>
      <c r="B6" s="11" t="s">
        <v>49</v>
      </c>
      <c r="C6" s="11" t="s">
        <v>50</v>
      </c>
      <c r="D6" s="11" t="s">
        <v>51</v>
      </c>
      <c r="E6" s="11" t="s">
        <v>3</v>
      </c>
      <c r="F6" s="11">
        <v>1</v>
      </c>
      <c r="G6" s="11"/>
      <c r="H6" s="11"/>
      <c r="I6" s="12"/>
    </row>
    <row r="7" spans="1:9" x14ac:dyDescent="0.25">
      <c r="A7" s="10"/>
      <c r="B7" s="11" t="s">
        <v>36</v>
      </c>
      <c r="C7" s="11" t="s">
        <v>80</v>
      </c>
      <c r="D7" s="11" t="s">
        <v>81</v>
      </c>
      <c r="E7" s="11" t="s">
        <v>3</v>
      </c>
      <c r="F7" s="11">
        <v>2</v>
      </c>
      <c r="G7" s="11"/>
      <c r="H7" s="11"/>
      <c r="I7" s="12"/>
    </row>
    <row r="8" spans="1:9" x14ac:dyDescent="0.25">
      <c r="A8" s="10"/>
      <c r="B8" s="11" t="s">
        <v>36</v>
      </c>
      <c r="C8" s="11" t="s">
        <v>47</v>
      </c>
      <c r="D8" s="11" t="s">
        <v>48</v>
      </c>
      <c r="E8" s="11" t="s">
        <v>3</v>
      </c>
      <c r="F8" s="11">
        <v>4.5</v>
      </c>
      <c r="G8" s="11"/>
      <c r="H8" s="11"/>
      <c r="I8" s="12"/>
    </row>
    <row r="9" spans="1:9" x14ac:dyDescent="0.25">
      <c r="A9" s="10"/>
      <c r="B9" s="11" t="s">
        <v>36</v>
      </c>
      <c r="C9" s="11" t="s">
        <v>61</v>
      </c>
      <c r="D9" s="11" t="s">
        <v>62</v>
      </c>
      <c r="E9" s="11" t="s">
        <v>4</v>
      </c>
      <c r="F9" s="11">
        <v>1.18</v>
      </c>
      <c r="G9" s="11">
        <v>1.81</v>
      </c>
      <c r="H9" s="11"/>
      <c r="I9" s="12"/>
    </row>
    <row r="10" spans="1:9" x14ac:dyDescent="0.25">
      <c r="A10" s="10"/>
      <c r="B10" s="11" t="s">
        <v>39</v>
      </c>
      <c r="C10" s="11" t="s">
        <v>82</v>
      </c>
      <c r="D10" s="11" t="s">
        <v>78</v>
      </c>
      <c r="E10" s="11" t="s">
        <v>4</v>
      </c>
      <c r="F10" s="11">
        <v>7.4456000000000003E-6</v>
      </c>
      <c r="G10" s="11">
        <v>1.21955E-3</v>
      </c>
      <c r="H10" s="11"/>
      <c r="I10" s="12"/>
    </row>
    <row r="11" spans="1:9" x14ac:dyDescent="0.25">
      <c r="A11" s="10"/>
      <c r="B11" s="11" t="s">
        <v>39</v>
      </c>
      <c r="C11" s="11" t="s">
        <v>83</v>
      </c>
      <c r="D11" s="11" t="s">
        <v>84</v>
      </c>
      <c r="E11" s="11" t="s">
        <v>4</v>
      </c>
      <c r="F11" s="11">
        <v>4.6443800000000002E-6</v>
      </c>
      <c r="G11" s="11">
        <v>0.18832298140000001</v>
      </c>
      <c r="H11" s="11"/>
      <c r="I11" s="12"/>
    </row>
    <row r="12" spans="1:9" x14ac:dyDescent="0.25">
      <c r="A12" s="10"/>
      <c r="B12" s="11" t="s">
        <v>85</v>
      </c>
      <c r="C12" s="11" t="s">
        <v>86</v>
      </c>
      <c r="D12" s="11" t="s">
        <v>87</v>
      </c>
      <c r="E12" s="11" t="s">
        <v>3</v>
      </c>
      <c r="F12" s="11">
        <v>0</v>
      </c>
      <c r="G12" s="11"/>
      <c r="H12" s="11"/>
      <c r="I12" s="12"/>
    </row>
    <row r="13" spans="1:9" x14ac:dyDescent="0.25">
      <c r="A13" s="10"/>
      <c r="B13" s="11" t="s">
        <v>39</v>
      </c>
      <c r="C13" s="11" t="s">
        <v>88</v>
      </c>
      <c r="D13" s="11" t="s">
        <v>89</v>
      </c>
      <c r="E13" s="11" t="s">
        <v>131</v>
      </c>
      <c r="F13" s="11">
        <v>0.44063296134955682</v>
      </c>
      <c r="G13" s="11">
        <v>214.4985620404594</v>
      </c>
      <c r="H13" s="11"/>
      <c r="I13" s="12"/>
    </row>
    <row r="14" spans="1:9" x14ac:dyDescent="0.25">
      <c r="A14" s="10"/>
      <c r="B14" s="11" t="s">
        <v>39</v>
      </c>
      <c r="C14" s="11" t="s">
        <v>90</v>
      </c>
      <c r="D14" s="11" t="s">
        <v>91</v>
      </c>
      <c r="E14" s="11" t="s">
        <v>131</v>
      </c>
      <c r="F14" s="11">
        <v>0.35936935576071999</v>
      </c>
      <c r="G14" s="11">
        <v>211.09882500916819</v>
      </c>
      <c r="H14" s="11"/>
      <c r="I14" s="12"/>
    </row>
    <row r="15" spans="1:9" x14ac:dyDescent="0.25">
      <c r="A15" s="10"/>
      <c r="B15" s="11" t="s">
        <v>52</v>
      </c>
      <c r="C15" s="11" t="s">
        <v>92</v>
      </c>
      <c r="D15" s="11" t="s">
        <v>93</v>
      </c>
      <c r="E15" s="11" t="s">
        <v>3</v>
      </c>
      <c r="F15" s="11">
        <v>2.5000000000000001E-3</v>
      </c>
      <c r="G15" s="11"/>
      <c r="H15" s="11"/>
      <c r="I15" s="12"/>
    </row>
    <row r="16" spans="1:9" x14ac:dyDescent="0.25">
      <c r="A16" s="10"/>
      <c r="B16" s="11" t="s">
        <v>52</v>
      </c>
      <c r="C16" s="11" t="s">
        <v>94</v>
      </c>
      <c r="D16" s="11" t="s">
        <v>84</v>
      </c>
      <c r="E16" s="11" t="s">
        <v>4</v>
      </c>
      <c r="F16" s="11">
        <v>1.6E-2</v>
      </c>
      <c r="G16" s="11">
        <v>3.2000000000000001E-2</v>
      </c>
      <c r="H16" s="11"/>
      <c r="I16" s="12"/>
    </row>
    <row r="17" spans="1:9" x14ac:dyDescent="0.25">
      <c r="A17" s="10"/>
      <c r="B17" s="11" t="s">
        <v>39</v>
      </c>
      <c r="C17" s="11" t="s">
        <v>40</v>
      </c>
      <c r="D17" s="11" t="s">
        <v>41</v>
      </c>
      <c r="E17" s="11" t="s">
        <v>4</v>
      </c>
      <c r="F17" s="11">
        <v>0</v>
      </c>
      <c r="G17" s="11">
        <v>3</v>
      </c>
      <c r="H17" s="11"/>
      <c r="I17" s="12"/>
    </row>
    <row r="18" spans="1:9" x14ac:dyDescent="0.25">
      <c r="A18" s="13"/>
      <c r="B18" s="14" t="s">
        <v>85</v>
      </c>
      <c r="C18" s="14" t="s">
        <v>95</v>
      </c>
      <c r="D18" s="14" t="s">
        <v>87</v>
      </c>
      <c r="E18" s="14" t="s">
        <v>131</v>
      </c>
      <c r="F18" s="14">
        <v>2.1777681381292679</v>
      </c>
      <c r="G18" s="14">
        <v>146783998948.0903</v>
      </c>
      <c r="H18" s="14"/>
      <c r="I18" s="15"/>
    </row>
  </sheetData>
  <conditionalFormatting sqref="F2:I18">
    <cfRule type="expression" dxfId="38" priority="21">
      <formula>NOT((COLUMN(F2)-COLUMN($E:$E))&lt;=IFERROR(VLOOKUP($E2, Validation_Distribution_Parameter_Count, 2, FALSE), 0))</formula>
    </cfRule>
  </conditionalFormatting>
  <conditionalFormatting sqref="A2:I18">
    <cfRule type="expression" dxfId="37" priority="30">
      <formula>ISBLANK($E2)</formula>
    </cfRule>
  </conditionalFormatting>
  <dataValidations count="1">
    <dataValidation type="list" showInputMessage="1" showErrorMessage="1" sqref="E2:E18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workbookViewId="0">
      <selection activeCell="K12" sqref="K12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3.5703125" bestFit="1" customWidth="1"/>
    <col min="4" max="4" width="14.42578125" bestFit="1" customWidth="1"/>
    <col min="5" max="5" width="18.7109375" bestFit="1" customWidth="1"/>
    <col min="6" max="6" width="12" bestFit="1" customWidth="1"/>
    <col min="7" max="7" width="12.28515625" bestFit="1" customWidth="1"/>
    <col min="8" max="8" width="14.5703125" bestFit="1" customWidth="1"/>
    <col min="9" max="9" width="20.42578125" bestFit="1" customWidth="1"/>
  </cols>
  <sheetData>
    <row r="1" spans="1:9" ht="15.75" customHeight="1" thickBot="1" x14ac:dyDescent="0.3">
      <c r="A1" s="2" t="s">
        <v>27</v>
      </c>
      <c r="B1" s="5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 s="3"/>
      <c r="B2" s="1" t="s">
        <v>39</v>
      </c>
      <c r="C2" s="1" t="s">
        <v>96</v>
      </c>
      <c r="D2" s="1" t="s">
        <v>97</v>
      </c>
      <c r="E2" s="1" t="s">
        <v>3</v>
      </c>
      <c r="F2" s="1">
        <v>3</v>
      </c>
      <c r="G2" s="1"/>
      <c r="H2" s="1"/>
      <c r="I2" s="4"/>
    </row>
  </sheetData>
  <conditionalFormatting sqref="F2:I2">
    <cfRule type="expression" dxfId="25" priority="24">
      <formula>NOT((COLUMN(F2)-COLUMN($E:$E))&lt;=IFERROR(VLOOKUP($E2, Validation_Distribution_Parameter_Count, 2, FALSE), 0))</formula>
    </cfRule>
  </conditionalFormatting>
  <conditionalFormatting sqref="A2:I2">
    <cfRule type="expression" dxfId="24" priority="29">
      <formula>ISBLANK($E2)</formula>
    </cfRule>
  </conditionalFormatting>
  <dataValidations count="1">
    <dataValidation type="list" showInputMessage="1" showErrorMessage="1" sqref="E2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Internal - File Info</vt:lpstr>
      <vt:lpstr>Internal - Data Validation</vt:lpstr>
      <vt:lpstr>Internal - Information</vt:lpstr>
      <vt:lpstr>Phase Categories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2020-08-26T19:14:27Z</dcterms:modified>
</cp:coreProperties>
</file>