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EPA\WideAreaDecon\WideAreaDecon\InputFiles\"/>
    </mc:Choice>
  </mc:AlternateContent>
  <xr:revisionPtr revIDLastSave="0" documentId="13_ncr:1_{2C967D95-BC74-446B-9DF7-5A65B5A54EE8}" xr6:coauthVersionLast="45" xr6:coauthVersionMax="45" xr10:uidLastSave="{00000000-0000-0000-0000-000000000000}"/>
  <bookViews>
    <workbookView xWindow="-38510" yWindow="-110" windowWidth="38620" windowHeight="21220" activeTab="9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Phase Categories" sheetId="4" r:id="rId4"/>
    <sheet name="Incident Command" sheetId="5" r:id="rId5"/>
    <sheet name="Characterization Sampling" sheetId="6" r:id="rId6"/>
    <sheet name="Source Reduction" sheetId="7" r:id="rId7"/>
    <sheet name="Decontamination" sheetId="8" r:id="rId8"/>
    <sheet name="Other" sheetId="9" r:id="rId9"/>
    <sheet name="Cost per Parameter" sheetId="10" r:id="rId10"/>
  </sheets>
  <definedNames>
    <definedName name="Validation_Distribution_Parameter_Count">'Internal - Data Validation'!$A$2:$B$7</definedName>
    <definedName name="Validation_Distribution_Types">'Internal - Data Validation'!$A$2:$A$7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<sst xmlns="http://schemas.openxmlformats.org/spreadsheetml/2006/main" count="403" uniqueCount="137">
  <si>
    <t>SCWAD</t>
  </si>
  <si>
    <t>Distribution Types</t>
  </si>
  <si>
    <t>Parameter Count</t>
  </si>
  <si>
    <t>Constant</t>
  </si>
  <si>
    <t>Uniform</t>
  </si>
  <si>
    <t>TruncatedNormal</t>
  </si>
  <si>
    <t>LogUniform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</si>
  <si>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</si>
  <si>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</si>
  <si>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</si>
  <si>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</si>
  <si>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</si>
  <si>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</si>
  <si>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</si>
  <si>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</si>
  <si>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</si>
  <si>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</si>
  <si>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</si>
  <si>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</si>
  <si>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</si>
  <si>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</si>
  <si>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</si>
  <si>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</si>
  <si>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</si>
  <si>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</si>
  <si>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</si>
  <si>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</si>
  <si>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Internal</t>
  </si>
  <si>
    <t>Category</t>
  </si>
  <si>
    <t>Name</t>
  </si>
  <si>
    <t>Units</t>
  </si>
  <si>
    <t>Distribution Type</t>
  </si>
  <si>
    <t>Minimum</t>
  </si>
  <si>
    <t>Maximum</t>
  </si>
  <si>
    <t>Mean/Mode</t>
  </si>
  <si>
    <t>Standard Deviation</t>
  </si>
  <si>
    <t>Personnel</t>
  </si>
  <si>
    <t>Personnel Required (OSC)</t>
  </si>
  <si>
    <t>person / team</t>
  </si>
  <si>
    <t>Logistic</t>
  </si>
  <si>
    <t>Personnel Overhead Days</t>
  </si>
  <si>
    <t>days</t>
  </si>
  <si>
    <t>Teams Required</t>
  </si>
  <si>
    <t>team</t>
  </si>
  <si>
    <t>Personnel Required (PL-4)</t>
  </si>
  <si>
    <t>Personnel Required (PL-3)</t>
  </si>
  <si>
    <t>Personnel Required (PL-2)</t>
  </si>
  <si>
    <t>Number of Entries per Team per Day</t>
  </si>
  <si>
    <t>entry / (team * day)</t>
  </si>
  <si>
    <t>Safety</t>
  </si>
  <si>
    <t>Number of Respirators per Person</t>
  </si>
  <si>
    <t>respirator / person</t>
  </si>
  <si>
    <t>Supplies</t>
  </si>
  <si>
    <t>Square Feet per Wipe</t>
  </si>
  <si>
    <t>ft^2 / wipe</t>
  </si>
  <si>
    <t>Square Feet per HEPA Sock</t>
  </si>
  <si>
    <t>ft^2 / sock</t>
  </si>
  <si>
    <t>Wipes per Hour per Team</t>
  </si>
  <si>
    <t>wipe / (hour * team)</t>
  </si>
  <si>
    <t>HEPA Socks per Hour per Team</t>
  </si>
  <si>
    <t>sock / (hour * team)</t>
  </si>
  <si>
    <t>Hours per Entry, per Team</t>
  </si>
  <si>
    <t>hr / (team * entry)</t>
  </si>
  <si>
    <t>Number of Labs</t>
  </si>
  <si>
    <t>labs</t>
  </si>
  <si>
    <t>Lab Uptime Hours per Day</t>
  </si>
  <si>
    <t>hours / day</t>
  </si>
  <si>
    <t>Lab Throughput Samples Per Day</t>
  </si>
  <si>
    <t>samples / day</t>
  </si>
  <si>
    <t>Square Feet to be Sampled</t>
  </si>
  <si>
    <t>ft^2 / sample</t>
  </si>
  <si>
    <t>Personnel Per Team (PL-4)</t>
  </si>
  <si>
    <t>Personnel Per Team (PL-3)</t>
  </si>
  <si>
    <t>Personnel Per Team (PL-2)</t>
  </si>
  <si>
    <t>Tons Removed Per Hour Per Team</t>
  </si>
  <si>
    <t>tons / (hour * team)</t>
  </si>
  <si>
    <t>Personnel Per Team (OSC)</t>
  </si>
  <si>
    <t>Tons Per Square Feet</t>
  </si>
  <si>
    <t>tons / ft^2</t>
  </si>
  <si>
    <t>Decon + Drying Days</t>
  </si>
  <si>
    <t>Number of Teams</t>
  </si>
  <si>
    <t>teams</t>
  </si>
  <si>
    <t>Solid Waste</t>
  </si>
  <si>
    <t>Liquid Waste</t>
  </si>
  <si>
    <t>gallons / ft^2</t>
  </si>
  <si>
    <t>Eff</t>
  </si>
  <si>
    <t>Post-decon Spore Threshold</t>
  </si>
  <si>
    <t>CFU / ft^2</t>
  </si>
  <si>
    <t>Room Volume</t>
  </si>
  <si>
    <t>ft^3</t>
  </si>
  <si>
    <t>Room Square Footage</t>
  </si>
  <si>
    <t>ft^2</t>
  </si>
  <si>
    <t>Volume of Agent Applied for Fogging/Fumigation</t>
  </si>
  <si>
    <t>gallons / ft^3</t>
  </si>
  <si>
    <t>Volume of Agent Applied</t>
  </si>
  <si>
    <t>PreDecon Spore Loading</t>
  </si>
  <si>
    <t>Number of Personnel Per Rental Car</t>
  </si>
  <si>
    <t>personnel / car</t>
  </si>
  <si>
    <t>Cost of Decon Agent</t>
  </si>
  <si>
    <t>$ / gallon</t>
  </si>
  <si>
    <t>EMT</t>
  </si>
  <si>
    <t>$ / hour</t>
  </si>
  <si>
    <t>HEPA</t>
  </si>
  <si>
    <t>$ / hepa_sample_analyzed</t>
  </si>
  <si>
    <t>HEPA Sock</t>
  </si>
  <si>
    <t>$ / unit</t>
  </si>
  <si>
    <t>HEPA Vacuum Rental per Day</t>
  </si>
  <si>
    <t>$ / day</t>
  </si>
  <si>
    <t>IC Expendables</t>
  </si>
  <si>
    <t>OSC/Commander</t>
  </si>
  <si>
    <t>Per Diem</t>
  </si>
  <si>
    <t>PL-1</t>
  </si>
  <si>
    <t>PL-2</t>
  </si>
  <si>
    <t>PL-3</t>
  </si>
  <si>
    <t>PL-4</t>
  </si>
  <si>
    <t>Rental per Day (IC)</t>
  </si>
  <si>
    <t>Respirator</t>
  </si>
  <si>
    <t>TL-1</t>
  </si>
  <si>
    <t>TL-2</t>
  </si>
  <si>
    <t>TL-3</t>
  </si>
  <si>
    <t>Wipes</t>
  </si>
  <si>
    <t>OSC/IC</t>
  </si>
  <si>
    <t>Decon Material Cost Per Square Foot</t>
  </si>
  <si>
    <t>$ / ft^2</t>
  </si>
  <si>
    <t>PPE Level A Cost</t>
  </si>
  <si>
    <t>PPE Level B Cost</t>
  </si>
  <si>
    <t>PPE Level C Cost</t>
  </si>
  <si>
    <t>PPE Level D Cost</t>
  </si>
  <si>
    <t>(I/C) Supplies Cost</t>
  </si>
  <si>
    <t>Cost Per Sample Analyzed</t>
  </si>
  <si>
    <t>$ / sample</t>
  </si>
  <si>
    <t>PERT</t>
  </si>
  <si>
    <t>TruncatedLogNormal</t>
  </si>
  <si>
    <t>Description</t>
  </si>
  <si>
    <t>Lower Limit</t>
  </si>
  <si>
    <t>Upper Limit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</si>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</sst>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3" xfId="0" applyNumberFormat="1" applyBorder="1"/>
  </cellXfs>
  <cellStyles count="2">
    <cellStyle name="Good" xfId="1" builtinId="26"/>
    <cellStyle name="Normal" xfId="0" builtinId="0"/>
  </cellStyles>
  <dxfs count="9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6" displayName="Table156" ref="A1:M3" totalsRowShown="0" tableBorderDxfId="96">
  <autoFilter ref="A1:M3" xr:uid="{00000000-0009-0000-0100-000001000000}"/>
  <tableColumns count="13">
    <tableColumn id="9" xr3:uid="{00000000-0010-0000-0000-000009000000}" name="Internal" dataDxfId="95"/>
    <tableColumn id="1" xr3:uid="{00000000-0010-0000-0000-000001000000}" name="Category" dataDxfId="94"/>
    <tableColumn id="2" xr3:uid="{00000000-0010-0000-0000-000002000000}" name="Name" dataDxfId="93"/>
    <tableColumn id="10" xr3:uid="{DA69379A-DE3F-42F4-AF70-91A1718AB7E0}" name="Description" dataDxfId="92"/>
    <tableColumn id="3" xr3:uid="{00000000-0010-0000-0000-000003000000}" name="Units" dataDxfId="91"/>
    <tableColumn id="4" xr3:uid="{00000000-0010-0000-0000-000004000000}" name="Distribution Type" dataDxfId="90"/>
    <tableColumn id="5" xr3:uid="{00000000-0010-0000-0000-000005000000}" name="Minimum" dataDxfId="89"/>
    <tableColumn id="6" xr3:uid="{00000000-0010-0000-0000-000006000000}" name="Maximum" dataDxfId="88"/>
    <tableColumn id="7" xr3:uid="{00000000-0010-0000-0000-000007000000}" name="Mean/Mode" dataDxfId="87"/>
    <tableColumn id="8" xr3:uid="{00000000-0010-0000-0000-000008000000}" name="Standard Deviation" dataDxfId="86"/>
    <tableColumn id="11" xr3:uid="{6D5D89BA-F5B6-48D7-8EB6-F84737897B28}" name="Lower Limit" dataDxfId="17"/>
    <tableColumn id="12" xr3:uid="{48C3D1E7-422F-49D2-B091-B1AED1C3D586}" name="Upper Limit" dataDxfId="16"/>
    <tableColumn id="13" xr3:uid="{C7F66B6D-AE49-4F19-BA50-224FF50E099F}" name="Step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" displayName="Table15" ref="A1:M18" totalsRowShown="0" tableBorderDxfId="83">
  <autoFilter ref="A1:M18" xr:uid="{00000000-0009-0000-0100-000002000000}"/>
  <tableColumns count="13">
    <tableColumn id="9" xr3:uid="{00000000-0010-0000-0100-000009000000}" name="Internal" dataDxfId="82"/>
    <tableColumn id="1" xr3:uid="{00000000-0010-0000-0100-000001000000}" name="Category" dataDxfId="81"/>
    <tableColumn id="2" xr3:uid="{00000000-0010-0000-0100-000002000000}" name="Name" dataDxfId="80"/>
    <tableColumn id="10" xr3:uid="{8EBBFD49-190C-4C2F-A6BC-0598AAC3E788}" name="Description" dataDxfId="79"/>
    <tableColumn id="3" xr3:uid="{00000000-0010-0000-0100-000003000000}" name="Units" dataDxfId="78"/>
    <tableColumn id="4" xr3:uid="{00000000-0010-0000-0100-000004000000}" name="Distribution Type" dataDxfId="77"/>
    <tableColumn id="5" xr3:uid="{00000000-0010-0000-0100-000005000000}" name="Minimum" dataDxfId="76"/>
    <tableColumn id="6" xr3:uid="{00000000-0010-0000-0100-000006000000}" name="Maximum" dataDxfId="75"/>
    <tableColumn id="7" xr3:uid="{00000000-0010-0000-0100-000007000000}" name="Mean/Mode" dataDxfId="74"/>
    <tableColumn id="8" xr3:uid="{00000000-0010-0000-0100-000008000000}" name="Standard Deviation" dataDxfId="73"/>
    <tableColumn id="11" xr3:uid="{BD4375F0-63E9-45EC-BE2E-338374C10F8B}" name="Lower Limit" dataDxfId="14"/>
    <tableColumn id="12" xr3:uid="{E3D45A75-803F-48B4-B112-11C4C63E6D6F}" name="Upper Limit" dataDxfId="13"/>
    <tableColumn id="13" xr3:uid="{FFEC12A7-FD01-4D8C-85CF-A25BD15B0829}" name="Step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" displayName="Table157" ref="A1:M12" totalsRowShown="0" tableBorderDxfId="70">
  <autoFilter ref="A1:M12" xr:uid="{00000000-0009-0000-0100-000003000000}"/>
  <tableColumns count="13">
    <tableColumn id="9" xr3:uid="{00000000-0010-0000-0200-000009000000}" name="Internal" dataDxfId="69"/>
    <tableColumn id="1" xr3:uid="{00000000-0010-0000-0200-000001000000}" name="Category" dataDxfId="68"/>
    <tableColumn id="2" xr3:uid="{00000000-0010-0000-0200-000002000000}" name="Name" dataDxfId="67"/>
    <tableColumn id="10" xr3:uid="{2D3DA962-F373-48F5-BD94-00CC27106A46}" name="Description" dataDxfId="66"/>
    <tableColumn id="3" xr3:uid="{00000000-0010-0000-0200-000003000000}" name="Units" dataDxfId="65"/>
    <tableColumn id="4" xr3:uid="{00000000-0010-0000-0200-000004000000}" name="Distribution Type" dataDxfId="64"/>
    <tableColumn id="5" xr3:uid="{00000000-0010-0000-0200-000005000000}" name="Minimum" dataDxfId="63"/>
    <tableColumn id="6" xr3:uid="{00000000-0010-0000-0200-000006000000}" name="Maximum" dataDxfId="62"/>
    <tableColumn id="7" xr3:uid="{00000000-0010-0000-0200-000007000000}" name="Mean/Mode" dataDxfId="61"/>
    <tableColumn id="8" xr3:uid="{00000000-0010-0000-0200-000008000000}" name="Standard Deviation" dataDxfId="60"/>
    <tableColumn id="11" xr3:uid="{FF818C38-99D8-4486-B25F-2B94B62F77AF}" name="Lower Limit" dataDxfId="11"/>
    <tableColumn id="12" xr3:uid="{8C44E4B8-6916-4798-9055-589FE4E4C903}" name="Upper Limit" dataDxfId="10"/>
    <tableColumn id="13" xr3:uid="{8266E46A-7EC0-42D8-91D3-D2DC1B4352DE}" name="Step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9" displayName="Table1579" ref="A1:M18" totalsRowShown="0" headerRowBorderDxfId="57" tableBorderDxfId="56">
  <autoFilter ref="A1:M18" xr:uid="{00000000-0009-0000-0100-000004000000}"/>
  <tableColumns count="13">
    <tableColumn id="9" xr3:uid="{00000000-0010-0000-0300-000009000000}" name="Internal" dataDxfId="55"/>
    <tableColumn id="1" xr3:uid="{00000000-0010-0000-0300-000001000000}" name="Category" dataDxfId="54"/>
    <tableColumn id="2" xr3:uid="{00000000-0010-0000-0300-000002000000}" name="Name" dataDxfId="53"/>
    <tableColumn id="10" xr3:uid="{A40104D1-3BF7-4068-8777-3D61F27973C1}" name="Description" dataDxfId="52"/>
    <tableColumn id="3" xr3:uid="{00000000-0010-0000-0300-000003000000}" name="Units" dataDxfId="51"/>
    <tableColumn id="4" xr3:uid="{00000000-0010-0000-0300-000004000000}" name="Distribution Type" dataDxfId="50"/>
    <tableColumn id="5" xr3:uid="{00000000-0010-0000-0300-000005000000}" name="Minimum" dataDxfId="49"/>
    <tableColumn id="6" xr3:uid="{00000000-0010-0000-0300-000006000000}" name="Maximum" dataDxfId="48"/>
    <tableColumn id="7" xr3:uid="{00000000-0010-0000-0300-000007000000}" name="Mean/Mode" dataDxfId="47"/>
    <tableColumn id="8" xr3:uid="{00000000-0010-0000-0300-000008000000}" name="Standard Deviation" dataDxfId="46"/>
    <tableColumn id="11" xr3:uid="{83552614-5368-48EE-AE65-AA7B101E55EF}" name="Lower Limit" dataDxfId="8"/>
    <tableColumn id="12" xr3:uid="{98998298-F4B1-4980-B79C-0BF0D0D59028}" name="Upper Limit" dataDxfId="7"/>
    <tableColumn id="13" xr3:uid="{8E3814A1-C526-4157-B0D9-1258E47ACA45}" name="Step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93" displayName="Table15793" ref="A1:M2" totalsRowShown="0" headerRowBorderDxfId="43" tableBorderDxfId="42">
  <autoFilter ref="A1:M2" xr:uid="{00000000-0009-0000-0100-000005000000}"/>
  <tableColumns count="13">
    <tableColumn id="9" xr3:uid="{00000000-0010-0000-0400-000009000000}" name="Internal" dataDxfId="41"/>
    <tableColumn id="1" xr3:uid="{00000000-0010-0000-0400-000001000000}" name="Category" dataDxfId="40"/>
    <tableColumn id="2" xr3:uid="{00000000-0010-0000-0400-000002000000}" name="Name" dataDxfId="39"/>
    <tableColumn id="10" xr3:uid="{4482773E-AA48-4795-9A9F-10283D12A976}" name="Description" dataDxfId="38"/>
    <tableColumn id="3" xr3:uid="{00000000-0010-0000-0400-000003000000}" name="Units" dataDxfId="37"/>
    <tableColumn id="4" xr3:uid="{00000000-0010-0000-0400-000004000000}" name="Distribution Type" dataDxfId="36"/>
    <tableColumn id="5" xr3:uid="{00000000-0010-0000-0400-000005000000}" name="Minimum" dataDxfId="35"/>
    <tableColumn id="6" xr3:uid="{00000000-0010-0000-0400-000006000000}" name="Maximum" dataDxfId="34"/>
    <tableColumn id="7" xr3:uid="{00000000-0010-0000-0400-000007000000}" name="Mean/Mode" dataDxfId="33"/>
    <tableColumn id="8" xr3:uid="{00000000-0010-0000-0400-000008000000}" name="Standard Deviation" dataDxfId="32"/>
    <tableColumn id="11" xr3:uid="{0ED7EC4B-FD74-44E3-B1E6-428C431FDA88}" name="Lower Limit" dataDxfId="5"/>
    <tableColumn id="12" xr3:uid="{4CA3754D-692A-40C0-BCC5-14D0E3AAF144}" name="Upper Limit" dataDxfId="4"/>
    <tableColumn id="13" xr3:uid="{D4791B88-6435-44AE-9946-77D4E8CB6EA8}" name="Step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910" displayName="Table157910" ref="A1:M27" totalsRowShown="0" headerRowBorderDxfId="29" tableBorderDxfId="28">
  <autoFilter ref="A1:M27" xr:uid="{00000000-0009-0000-0100-000006000000}"/>
  <sortState xmlns:xlrd2="http://schemas.microsoft.com/office/spreadsheetml/2017/richdata2" ref="A2:J2">
    <sortCondition ref="B1:B2"/>
  </sortState>
  <tableColumns count="13">
    <tableColumn id="9" xr3:uid="{00000000-0010-0000-0500-000009000000}" name="Internal" dataDxfId="27"/>
    <tableColumn id="1" xr3:uid="{00000000-0010-0000-0500-000001000000}" name="Category" dataDxfId="26"/>
    <tableColumn id="2" xr3:uid="{00000000-0010-0000-0500-000002000000}" name="Name" dataDxfId="25"/>
    <tableColumn id="10" xr3:uid="{3AFE3909-1CDD-46E0-8677-569A824534FB}" name="Description" dataDxfId="24"/>
    <tableColumn id="3" xr3:uid="{00000000-0010-0000-0500-000003000000}" name="Units" dataDxfId="23"/>
    <tableColumn id="4" xr3:uid="{00000000-0010-0000-0500-000004000000}" name="Distribution Type" dataDxfId="22"/>
    <tableColumn id="5" xr3:uid="{00000000-0010-0000-0500-000005000000}" name="Minimum" dataDxfId="21"/>
    <tableColumn id="6" xr3:uid="{00000000-0010-0000-0500-000006000000}" name="Maximum" dataDxfId="20"/>
    <tableColumn id="7" xr3:uid="{00000000-0010-0000-0500-000007000000}" name="Mean/Mode" dataDxfId="19"/>
    <tableColumn id="8" xr3:uid="{00000000-0010-0000-0500-000008000000}" name="Standard Deviation" dataDxfId="18"/>
    <tableColumn id="11" xr3:uid="{08FFB9BF-C539-434A-A2F4-C19873D3AB3E}" name="Lower Limit" dataDxfId="2"/>
    <tableColumn id="12" xr3:uid="{CEDB540F-344B-4D49-8CD6-9F7746873840}" name="Upper Limit" dataDxfId="1"/>
    <tableColumn id="13" xr3:uid="{4B3E9A2A-7D0A-4F2D-B694-DB4D2C83BA0A}" name="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7"/>
  <sheetViews>
    <sheetView workbookViewId="0">
      <selection activeCell="G11" sqref="G11"/>
    </sheetView>
  </sheetViews>
  <sheetFormatPr defaultRowHeight="14.5" x14ac:dyDescent="0.35"/>
  <cols>
    <col min="1" max="1" width="20.453125" bestFit="1" customWidth="1"/>
    <col min="2" max="2" width="16.17968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>
        <v>1</v>
      </c>
    </row>
    <row r="3" spans="1:2" x14ac:dyDescent="0.35">
      <c r="A3" t="s">
        <v>4</v>
      </c>
      <c r="B3">
        <v>2</v>
      </c>
    </row>
    <row r="4" spans="1:2" x14ac:dyDescent="0.35">
      <c r="A4" t="s">
        <v>5</v>
      </c>
      <c r="B4">
        <v>4</v>
      </c>
    </row>
    <row r="5" spans="1:2" x14ac:dyDescent="0.35">
      <c r="A5" t="s">
        <v>131</v>
      </c>
      <c r="B5">
        <v>2</v>
      </c>
    </row>
    <row r="6" spans="1:2" x14ac:dyDescent="0.35">
      <c r="A6" t="s">
        <v>6</v>
      </c>
      <c r="B6">
        <v>2</v>
      </c>
    </row>
    <row r="7" spans="1:2" x14ac:dyDescent="0.35">
      <c r="A7" t="s">
        <v>132</v>
      </c>
      <c r="B7">
        <v>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7</v>
      </c>
    </row>
    <row r="2" spans="1:2" x14ac:dyDescent="0.35">
      <c r="A2" t="s">
        <v>8</v>
      </c>
    </row>
    <row r="3" spans="1:2" x14ac:dyDescent="0.35">
      <c r="A3" t="s">
        <v>9</v>
      </c>
    </row>
    <row r="4" spans="1:2" x14ac:dyDescent="0.35">
      <c r="A4" t="s">
        <v>10</v>
      </c>
    </row>
    <row r="9" spans="1:2" x14ac:dyDescent="0.35">
      <c r="A9" t="s">
        <v>11</v>
      </c>
    </row>
    <row r="10" spans="1:2" x14ac:dyDescent="0.35">
      <c r="A10" s="9">
        <f>ROWS($A$10:A10)</f>
        <v>1</v>
      </c>
      <c r="B10" s="9" t="s">
        <v>12</v>
      </c>
    </row>
    <row r="11" spans="1:2" x14ac:dyDescent="0.35">
      <c r="A11">
        <f>ROWS($A$10:A11)</f>
        <v>2</v>
      </c>
      <c r="B11" t="s">
        <v>13</v>
      </c>
    </row>
    <row r="12" spans="1:2" x14ac:dyDescent="0.35">
      <c r="A12">
        <f>ROWS($A$10:A12)</f>
        <v>3</v>
      </c>
      <c r="B12" t="s">
        <v>14</v>
      </c>
    </row>
    <row r="13" spans="1:2" x14ac:dyDescent="0.35">
      <c r="A13">
        <f>ROWS($A$10:A13)</f>
        <v>4</v>
      </c>
      <c r="B13" t="s">
        <v>15</v>
      </c>
    </row>
    <row r="14" spans="1:2" x14ac:dyDescent="0.35">
      <c r="A14">
        <f>ROWS($A$10:A14)</f>
        <v>5</v>
      </c>
      <c r="B14" t="s">
        <v>16</v>
      </c>
    </row>
    <row r="15" spans="1:2" x14ac:dyDescent="0.35">
      <c r="A15">
        <v>6</v>
      </c>
      <c r="B15" t="s">
        <v>17</v>
      </c>
    </row>
    <row r="20" spans="1:5" x14ac:dyDescent="0.35">
      <c r="A20" t="s">
        <v>18</v>
      </c>
    </row>
    <row r="21" spans="1:5" x14ac:dyDescent="0.35">
      <c r="A21">
        <v>1</v>
      </c>
      <c r="B21" t="s">
        <v>19</v>
      </c>
    </row>
    <row r="22" spans="1:5" x14ac:dyDescent="0.35">
      <c r="C22" t="s">
        <v>20</v>
      </c>
    </row>
    <row r="23" spans="1:5" x14ac:dyDescent="0.35">
      <c r="C23" t="s">
        <v>21</v>
      </c>
    </row>
    <row r="25" spans="1:5" x14ac:dyDescent="0.35">
      <c r="A25">
        <v>2</v>
      </c>
      <c r="B25" t="s">
        <v>22</v>
      </c>
    </row>
    <row r="26" spans="1:5" x14ac:dyDescent="0.35">
      <c r="C26" t="s">
        <v>23</v>
      </c>
    </row>
    <row r="27" spans="1:5" x14ac:dyDescent="0.35">
      <c r="D27" t="s">
        <v>24</v>
      </c>
    </row>
    <row r="28" spans="1:5" x14ac:dyDescent="0.35">
      <c r="D28" t="s">
        <v>25</v>
      </c>
    </row>
    <row r="29" spans="1:5" x14ac:dyDescent="0.35">
      <c r="E2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>
      <selection activeCell="H57" sqref="H57"/>
    </sheetView>
  </sheetViews>
  <sheetFormatPr defaultRowHeight="14.5" x14ac:dyDescent="0.35"/>
  <cols>
    <col min="1" max="1" width="8.542968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"/>
  <sheetViews>
    <sheetView workbookViewId="0">
      <selection activeCell="K3" sqref="K3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24.453125" bestFit="1" customWidth="1"/>
    <col min="4" max="4" width="24.453125" customWidth="1"/>
    <col min="5" max="5" width="13.5429687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  <col min="11" max="11" width="15.54296875" customWidth="1"/>
    <col min="12" max="12" width="14.90625" customWidth="1"/>
    <col min="13" max="13" width="14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t="s">
        <v>134</v>
      </c>
      <c r="L1" t="s">
        <v>135</v>
      </c>
      <c r="M1" t="s">
        <v>136</v>
      </c>
    </row>
    <row r="2" spans="1:13" x14ac:dyDescent="0.35">
      <c r="A2" s="6"/>
      <c r="B2" s="6" t="s">
        <v>36</v>
      </c>
      <c r="C2" s="7" t="s">
        <v>37</v>
      </c>
      <c r="D2" s="7"/>
      <c r="E2" s="7" t="s">
        <v>38</v>
      </c>
      <c r="F2" s="7" t="s">
        <v>3</v>
      </c>
      <c r="G2" s="7">
        <v>1</v>
      </c>
      <c r="H2" s="7"/>
      <c r="I2" s="7"/>
      <c r="J2" s="8"/>
      <c r="K2" s="1">
        <v>0</v>
      </c>
      <c r="L2" s="1">
        <v>100</v>
      </c>
      <c r="M2" s="1">
        <v>1</v>
      </c>
    </row>
    <row r="3" spans="1:13" x14ac:dyDescent="0.35">
      <c r="A3" s="13"/>
      <c r="B3" s="13" t="s">
        <v>39</v>
      </c>
      <c r="C3" s="14" t="s">
        <v>40</v>
      </c>
      <c r="D3" s="14"/>
      <c r="E3" s="14" t="s">
        <v>41</v>
      </c>
      <c r="F3" s="14" t="s">
        <v>3</v>
      </c>
      <c r="G3" s="14">
        <v>8</v>
      </c>
      <c r="H3" s="14"/>
      <c r="I3" s="14"/>
      <c r="J3" s="15"/>
      <c r="K3" s="14">
        <v>0</v>
      </c>
      <c r="L3" s="14">
        <v>100</v>
      </c>
      <c r="M3" s="14">
        <v>1</v>
      </c>
    </row>
  </sheetData>
  <conditionalFormatting sqref="A2:J3">
    <cfRule type="expression" dxfId="98" priority="33">
      <formula>ISBLANK($F2)</formula>
    </cfRule>
    <cfRule type="expression" dxfId="97" priority="3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" xr:uid="{00000000-0002-0000-0400-000000000000}">
      <formula1>Validation_Distribution_Types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18"/>
  <sheetViews>
    <sheetView workbookViewId="0">
      <selection activeCell="J18" sqref="J18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3.81640625" bestFit="1" customWidth="1"/>
    <col min="4" max="4" width="33.81640625" customWidth="1"/>
    <col min="5" max="5" width="19.453125" bestFit="1" customWidth="1"/>
    <col min="6" max="6" width="18.7265625" bestFit="1" customWidth="1"/>
    <col min="7" max="8" width="12.453125" bestFit="1" customWidth="1"/>
    <col min="9" max="9" width="14.54296875" bestFit="1" customWidth="1"/>
    <col min="10" max="11" width="20.453125" bestFit="1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t="s">
        <v>134</v>
      </c>
      <c r="L1" t="s">
        <v>135</v>
      </c>
      <c r="M1" t="s">
        <v>136</v>
      </c>
    </row>
    <row r="2" spans="1:13" x14ac:dyDescent="0.35">
      <c r="A2" s="6"/>
      <c r="B2" s="6" t="s">
        <v>36</v>
      </c>
      <c r="C2" s="7" t="s">
        <v>42</v>
      </c>
      <c r="D2" s="7"/>
      <c r="E2" s="7" t="s">
        <v>43</v>
      </c>
      <c r="F2" s="7" t="s">
        <v>3</v>
      </c>
      <c r="G2" s="7">
        <v>1</v>
      </c>
      <c r="H2" s="7"/>
      <c r="I2" s="7"/>
      <c r="J2" s="8"/>
      <c r="K2" s="1">
        <v>0</v>
      </c>
      <c r="L2" s="1">
        <v>100</v>
      </c>
      <c r="M2" s="1">
        <v>1</v>
      </c>
    </row>
    <row r="3" spans="1:13" x14ac:dyDescent="0.35">
      <c r="A3" s="10"/>
      <c r="B3" s="10" t="s">
        <v>36</v>
      </c>
      <c r="C3" s="11" t="s">
        <v>44</v>
      </c>
      <c r="D3" s="11"/>
      <c r="E3" s="11" t="s">
        <v>38</v>
      </c>
      <c r="F3" s="11" t="s">
        <v>4</v>
      </c>
      <c r="G3" s="11">
        <v>0</v>
      </c>
      <c r="H3" s="11">
        <v>2</v>
      </c>
      <c r="I3" s="11"/>
      <c r="J3" s="12"/>
      <c r="K3" s="11">
        <v>0</v>
      </c>
      <c r="L3" s="11">
        <v>50</v>
      </c>
      <c r="M3" s="11">
        <v>1</v>
      </c>
    </row>
    <row r="4" spans="1:13" x14ac:dyDescent="0.35">
      <c r="A4" s="10"/>
      <c r="B4" s="10" t="s">
        <v>36</v>
      </c>
      <c r="C4" s="11" t="s">
        <v>45</v>
      </c>
      <c r="D4" s="11"/>
      <c r="E4" s="11" t="s">
        <v>38</v>
      </c>
      <c r="F4" s="11" t="s">
        <v>4</v>
      </c>
      <c r="G4" s="11">
        <v>2</v>
      </c>
      <c r="H4" s="11">
        <v>3</v>
      </c>
      <c r="I4" s="11"/>
      <c r="J4" s="12"/>
      <c r="K4" s="11">
        <v>0</v>
      </c>
      <c r="L4" s="11">
        <v>50</v>
      </c>
      <c r="M4" s="11">
        <v>1</v>
      </c>
    </row>
    <row r="5" spans="1:13" x14ac:dyDescent="0.35">
      <c r="A5" s="10"/>
      <c r="B5" s="10" t="s">
        <v>36</v>
      </c>
      <c r="C5" s="11" t="s">
        <v>46</v>
      </c>
      <c r="D5" s="11"/>
      <c r="E5" s="11" t="s">
        <v>38</v>
      </c>
      <c r="F5" s="11" t="s">
        <v>4</v>
      </c>
      <c r="G5" s="11">
        <v>0</v>
      </c>
      <c r="H5" s="11">
        <v>2</v>
      </c>
      <c r="I5" s="11"/>
      <c r="J5" s="12"/>
      <c r="K5" s="11">
        <v>0</v>
      </c>
      <c r="L5" s="11">
        <v>50</v>
      </c>
      <c r="M5" s="11">
        <v>1</v>
      </c>
    </row>
    <row r="6" spans="1:13" x14ac:dyDescent="0.35">
      <c r="A6" s="10"/>
      <c r="B6" s="10" t="s">
        <v>36</v>
      </c>
      <c r="C6" s="11" t="s">
        <v>47</v>
      </c>
      <c r="D6" s="11"/>
      <c r="E6" s="11" t="s">
        <v>48</v>
      </c>
      <c r="F6" s="11" t="s">
        <v>3</v>
      </c>
      <c r="G6" s="11">
        <v>4</v>
      </c>
      <c r="H6" s="11"/>
      <c r="I6" s="11"/>
      <c r="J6" s="12"/>
      <c r="K6" s="11">
        <v>1</v>
      </c>
      <c r="L6" s="11">
        <v>50</v>
      </c>
      <c r="M6" s="11">
        <v>1</v>
      </c>
    </row>
    <row r="7" spans="1:13" x14ac:dyDescent="0.35">
      <c r="A7" s="10"/>
      <c r="B7" s="10" t="s">
        <v>49</v>
      </c>
      <c r="C7" s="11" t="s">
        <v>50</v>
      </c>
      <c r="D7" s="11"/>
      <c r="E7" s="11" t="s">
        <v>51</v>
      </c>
      <c r="F7" s="11" t="s">
        <v>4</v>
      </c>
      <c r="G7" s="11">
        <v>1</v>
      </c>
      <c r="H7" s="11">
        <v>2</v>
      </c>
      <c r="I7" s="11"/>
      <c r="J7" s="12"/>
      <c r="K7" s="11">
        <v>1</v>
      </c>
      <c r="L7" s="11">
        <v>5</v>
      </c>
      <c r="M7" s="11">
        <v>1</v>
      </c>
    </row>
    <row r="8" spans="1:13" x14ac:dyDescent="0.35">
      <c r="A8" s="10"/>
      <c r="B8" s="10" t="s">
        <v>52</v>
      </c>
      <c r="C8" s="11" t="s">
        <v>53</v>
      </c>
      <c r="D8" s="11"/>
      <c r="E8" s="11" t="s">
        <v>54</v>
      </c>
      <c r="F8" s="11" t="s">
        <v>3</v>
      </c>
      <c r="G8" s="11">
        <v>50</v>
      </c>
      <c r="H8" s="11"/>
      <c r="I8" s="11"/>
      <c r="J8" s="12"/>
      <c r="K8" s="11">
        <v>10</v>
      </c>
      <c r="L8" s="11">
        <v>150</v>
      </c>
      <c r="M8" s="11">
        <v>0.1</v>
      </c>
    </row>
    <row r="9" spans="1:13" x14ac:dyDescent="0.35">
      <c r="A9" s="10"/>
      <c r="B9" s="10" t="s">
        <v>52</v>
      </c>
      <c r="C9" s="11" t="s">
        <v>55</v>
      </c>
      <c r="D9" s="11"/>
      <c r="E9" s="11" t="s">
        <v>56</v>
      </c>
      <c r="F9" s="11" t="s">
        <v>3</v>
      </c>
      <c r="G9" s="11">
        <v>100</v>
      </c>
      <c r="H9" s="11"/>
      <c r="I9" s="11"/>
      <c r="J9" s="12"/>
      <c r="K9" s="11">
        <v>10</v>
      </c>
      <c r="L9" s="11">
        <v>200</v>
      </c>
      <c r="M9" s="11">
        <v>0.1</v>
      </c>
    </row>
    <row r="10" spans="1:13" x14ac:dyDescent="0.35">
      <c r="A10" s="10"/>
      <c r="B10" s="10" t="s">
        <v>52</v>
      </c>
      <c r="C10" s="11" t="s">
        <v>57</v>
      </c>
      <c r="D10" s="11"/>
      <c r="E10" s="11" t="s">
        <v>58</v>
      </c>
      <c r="F10" s="11" t="s">
        <v>4</v>
      </c>
      <c r="G10" s="11">
        <v>6</v>
      </c>
      <c r="H10" s="11">
        <v>6</v>
      </c>
      <c r="I10" s="11"/>
      <c r="J10" s="12"/>
      <c r="K10" s="11">
        <v>0</v>
      </c>
      <c r="L10" s="11">
        <v>50</v>
      </c>
      <c r="M10" s="11">
        <v>0.5</v>
      </c>
    </row>
    <row r="11" spans="1:13" x14ac:dyDescent="0.35">
      <c r="A11" s="10"/>
      <c r="B11" s="10" t="s">
        <v>52</v>
      </c>
      <c r="C11" s="11" t="s">
        <v>59</v>
      </c>
      <c r="D11" s="11"/>
      <c r="E11" s="11" t="s">
        <v>60</v>
      </c>
      <c r="F11" s="11" t="s">
        <v>4</v>
      </c>
      <c r="G11" s="11">
        <v>6</v>
      </c>
      <c r="H11" s="11">
        <v>6</v>
      </c>
      <c r="I11" s="11"/>
      <c r="J11" s="12"/>
      <c r="K11" s="11">
        <v>0</v>
      </c>
      <c r="L11" s="11">
        <v>50</v>
      </c>
      <c r="M11" s="11">
        <v>0.5</v>
      </c>
    </row>
    <row r="12" spans="1:13" x14ac:dyDescent="0.35">
      <c r="A12" s="10"/>
      <c r="B12" s="10" t="s">
        <v>36</v>
      </c>
      <c r="C12" s="11" t="s">
        <v>37</v>
      </c>
      <c r="D12" s="11"/>
      <c r="E12" s="11" t="s">
        <v>38</v>
      </c>
      <c r="F12" s="11" t="s">
        <v>4</v>
      </c>
      <c r="G12" s="11">
        <v>0.3</v>
      </c>
      <c r="H12" s="11">
        <v>0.33300000000000002</v>
      </c>
      <c r="I12" s="11"/>
      <c r="J12" s="12"/>
      <c r="K12" s="11">
        <v>0</v>
      </c>
      <c r="L12" s="11">
        <v>50</v>
      </c>
      <c r="M12" s="11">
        <v>1</v>
      </c>
    </row>
    <row r="13" spans="1:13" x14ac:dyDescent="0.35">
      <c r="A13" s="10"/>
      <c r="B13" s="10" t="s">
        <v>36</v>
      </c>
      <c r="C13" s="11" t="s">
        <v>61</v>
      </c>
      <c r="D13" s="11"/>
      <c r="E13" s="11" t="s">
        <v>62</v>
      </c>
      <c r="F13" s="11" t="s">
        <v>5</v>
      </c>
      <c r="G13" s="11">
        <v>0</v>
      </c>
      <c r="H13" s="11">
        <v>3</v>
      </c>
      <c r="I13" s="11">
        <v>1.7150000000000001</v>
      </c>
      <c r="J13" s="12">
        <v>0.78139738375875567</v>
      </c>
      <c r="K13" s="11">
        <v>0</v>
      </c>
      <c r="L13" s="11">
        <v>12</v>
      </c>
      <c r="M13" s="11">
        <v>0.1</v>
      </c>
    </row>
    <row r="14" spans="1:13" x14ac:dyDescent="0.35">
      <c r="A14" s="10"/>
      <c r="B14" s="10" t="s">
        <v>39</v>
      </c>
      <c r="C14" s="11" t="s">
        <v>63</v>
      </c>
      <c r="D14" s="11"/>
      <c r="E14" s="11" t="s">
        <v>64</v>
      </c>
      <c r="F14" s="11" t="s">
        <v>3</v>
      </c>
      <c r="G14" s="11">
        <v>6</v>
      </c>
      <c r="H14" s="11"/>
      <c r="I14" s="11"/>
      <c r="J14" s="12"/>
      <c r="K14" s="11">
        <v>1</v>
      </c>
      <c r="L14" s="11">
        <v>500</v>
      </c>
      <c r="M14" s="11">
        <v>1</v>
      </c>
    </row>
    <row r="15" spans="1:13" x14ac:dyDescent="0.35">
      <c r="A15" s="10"/>
      <c r="B15" s="10" t="s">
        <v>39</v>
      </c>
      <c r="C15" s="11" t="s">
        <v>65</v>
      </c>
      <c r="D15" s="11"/>
      <c r="E15" s="11" t="s">
        <v>66</v>
      </c>
      <c r="F15" s="11" t="s">
        <v>4</v>
      </c>
      <c r="G15" s="11">
        <v>0.93855472579518462</v>
      </c>
      <c r="H15" s="11">
        <v>1.4052517230476711</v>
      </c>
      <c r="I15" s="11"/>
      <c r="J15" s="12"/>
      <c r="K15" s="11">
        <v>0</v>
      </c>
      <c r="L15" s="11">
        <v>8</v>
      </c>
      <c r="M15" s="11">
        <v>0.1</v>
      </c>
    </row>
    <row r="16" spans="1:13" x14ac:dyDescent="0.35">
      <c r="A16" s="10"/>
      <c r="B16" s="10" t="s">
        <v>39</v>
      </c>
      <c r="C16" s="11" t="s">
        <v>67</v>
      </c>
      <c r="D16" s="11"/>
      <c r="E16" s="11" t="s">
        <v>68</v>
      </c>
      <c r="F16" s="11" t="s">
        <v>4</v>
      </c>
      <c r="G16" s="11">
        <v>0.74555164756008985</v>
      </c>
      <c r="H16" s="11">
        <v>1.384511950676367</v>
      </c>
      <c r="I16" s="11"/>
      <c r="J16" s="12"/>
      <c r="K16" s="11">
        <v>1</v>
      </c>
      <c r="L16" s="11">
        <v>100</v>
      </c>
      <c r="M16" s="11">
        <v>1</v>
      </c>
    </row>
    <row r="17" spans="1:13" x14ac:dyDescent="0.35">
      <c r="A17" s="10"/>
      <c r="B17" s="10" t="s">
        <v>39</v>
      </c>
      <c r="C17" s="11" t="s">
        <v>69</v>
      </c>
      <c r="D17" s="11"/>
      <c r="E17" s="11" t="s">
        <v>70</v>
      </c>
      <c r="F17" s="11" t="s">
        <v>4</v>
      </c>
      <c r="G17" s="11">
        <v>67</v>
      </c>
      <c r="H17" s="11">
        <v>73.611110999999994</v>
      </c>
      <c r="I17" s="11"/>
      <c r="J17" s="12"/>
      <c r="K17" s="11">
        <v>20</v>
      </c>
      <c r="L17" s="11">
        <v>150</v>
      </c>
      <c r="M17" s="11">
        <v>0.1</v>
      </c>
    </row>
    <row r="18" spans="1:13" x14ac:dyDescent="0.35">
      <c r="A18" s="13"/>
      <c r="B18" s="13" t="s">
        <v>39</v>
      </c>
      <c r="C18" s="14" t="s">
        <v>40</v>
      </c>
      <c r="D18" s="14"/>
      <c r="E18" s="14" t="s">
        <v>41</v>
      </c>
      <c r="F18" s="14" t="s">
        <v>3</v>
      </c>
      <c r="G18" s="14">
        <v>0.5</v>
      </c>
      <c r="H18" s="14"/>
      <c r="I18" s="14"/>
      <c r="J18" s="15"/>
      <c r="K18" s="14">
        <v>0</v>
      </c>
      <c r="L18" s="14">
        <v>5</v>
      </c>
      <c r="M18" s="14">
        <v>0.1</v>
      </c>
    </row>
  </sheetData>
  <conditionalFormatting sqref="G2:J18">
    <cfRule type="expression" dxfId="85" priority="15">
      <formula>NOT((COLUMN(G2)-COLUMN($F:$F))&lt;=IFERROR(VLOOKUP($F2, Validation_Distribution_Parameter_Count, 2, FALSE), 0))</formula>
    </cfRule>
  </conditionalFormatting>
  <conditionalFormatting sqref="A2:J18">
    <cfRule type="expression" dxfId="84" priority="32">
      <formula>ISBLANK($F2)</formula>
    </cfRule>
  </conditionalFormatting>
  <dataValidations count="1">
    <dataValidation type="list" showInputMessage="1" showErrorMessage="1" sqref="F2:F18" xr:uid="{00000000-0002-0000-05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12"/>
  <sheetViews>
    <sheetView workbookViewId="0">
      <selection activeCell="L12" sqref="L12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3.81640625" bestFit="1" customWidth="1"/>
    <col min="4" max="4" width="33.81640625" customWidth="1"/>
    <col min="5" max="5" width="18.8164062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t="s">
        <v>134</v>
      </c>
      <c r="L1" t="s">
        <v>135</v>
      </c>
      <c r="M1" t="s">
        <v>136</v>
      </c>
    </row>
    <row r="2" spans="1:13" x14ac:dyDescent="0.35">
      <c r="A2" s="6"/>
      <c r="B2" s="6" t="s">
        <v>36</v>
      </c>
      <c r="C2" s="7" t="s">
        <v>42</v>
      </c>
      <c r="D2" s="7"/>
      <c r="E2" s="7" t="s">
        <v>43</v>
      </c>
      <c r="F2" s="7" t="s">
        <v>4</v>
      </c>
      <c r="G2" s="7">
        <v>1</v>
      </c>
      <c r="H2" s="7">
        <v>1</v>
      </c>
      <c r="I2" s="7"/>
      <c r="J2" s="8"/>
      <c r="K2" s="1">
        <v>0</v>
      </c>
      <c r="L2" s="1">
        <v>10</v>
      </c>
      <c r="M2" s="1">
        <v>1</v>
      </c>
    </row>
    <row r="3" spans="1:13" x14ac:dyDescent="0.35">
      <c r="A3" s="10"/>
      <c r="B3" s="10" t="s">
        <v>36</v>
      </c>
      <c r="C3" s="11" t="s">
        <v>71</v>
      </c>
      <c r="D3" s="11"/>
      <c r="E3" s="11" t="s">
        <v>38</v>
      </c>
      <c r="F3" s="11" t="s">
        <v>4</v>
      </c>
      <c r="G3" s="11">
        <v>0</v>
      </c>
      <c r="H3" s="11">
        <v>0.67</v>
      </c>
      <c r="I3" s="11"/>
      <c r="J3" s="12"/>
      <c r="K3" s="11">
        <v>0</v>
      </c>
      <c r="L3" s="11">
        <v>5</v>
      </c>
      <c r="M3" s="11">
        <v>0.01</v>
      </c>
    </row>
    <row r="4" spans="1:13" x14ac:dyDescent="0.35">
      <c r="A4" s="10"/>
      <c r="B4" s="10" t="s">
        <v>36</v>
      </c>
      <c r="C4" s="11" t="s">
        <v>72</v>
      </c>
      <c r="D4" s="11"/>
      <c r="E4" s="11" t="s">
        <v>38</v>
      </c>
      <c r="F4" s="11" t="s">
        <v>4</v>
      </c>
      <c r="G4" s="11">
        <v>1</v>
      </c>
      <c r="H4" s="11">
        <v>3.33</v>
      </c>
      <c r="I4" s="11"/>
      <c r="J4" s="12"/>
      <c r="K4" s="11">
        <v>0</v>
      </c>
      <c r="L4" s="11">
        <v>5</v>
      </c>
      <c r="M4" s="11">
        <v>0.01</v>
      </c>
    </row>
    <row r="5" spans="1:13" x14ac:dyDescent="0.35">
      <c r="A5" s="10"/>
      <c r="B5" s="10" t="s">
        <v>36</v>
      </c>
      <c r="C5" s="11" t="s">
        <v>73</v>
      </c>
      <c r="D5" s="11"/>
      <c r="E5" s="11" t="s">
        <v>38</v>
      </c>
      <c r="F5" s="11" t="s">
        <v>4</v>
      </c>
      <c r="G5" s="11">
        <v>0</v>
      </c>
      <c r="H5" s="11">
        <v>2</v>
      </c>
      <c r="I5" s="11"/>
      <c r="J5" s="12"/>
      <c r="K5" s="11">
        <v>0</v>
      </c>
      <c r="L5" s="11">
        <v>5</v>
      </c>
      <c r="M5" s="11">
        <v>0.01</v>
      </c>
    </row>
    <row r="6" spans="1:13" x14ac:dyDescent="0.35">
      <c r="A6" s="10"/>
      <c r="B6" s="10" t="s">
        <v>36</v>
      </c>
      <c r="C6" s="11" t="s">
        <v>74</v>
      </c>
      <c r="D6" s="11"/>
      <c r="E6" s="11" t="s">
        <v>75</v>
      </c>
      <c r="F6" s="11" t="s">
        <v>3</v>
      </c>
      <c r="G6" s="11">
        <v>0.5</v>
      </c>
      <c r="H6" s="11"/>
      <c r="I6" s="11"/>
      <c r="J6" s="12"/>
      <c r="K6" s="11">
        <v>0</v>
      </c>
      <c r="L6" s="11">
        <v>5</v>
      </c>
      <c r="M6" s="11">
        <v>0.01</v>
      </c>
    </row>
    <row r="7" spans="1:13" x14ac:dyDescent="0.35">
      <c r="A7" s="10"/>
      <c r="B7" s="10" t="s">
        <v>49</v>
      </c>
      <c r="C7" s="11" t="s">
        <v>47</v>
      </c>
      <c r="D7" s="11"/>
      <c r="E7" s="11" t="s">
        <v>48</v>
      </c>
      <c r="F7" s="11" t="s">
        <v>4</v>
      </c>
      <c r="G7" s="11">
        <v>2.84</v>
      </c>
      <c r="H7" s="11">
        <v>4</v>
      </c>
      <c r="I7" s="11"/>
      <c r="J7" s="12"/>
      <c r="K7" s="11">
        <v>0.5</v>
      </c>
      <c r="L7" s="11">
        <v>10</v>
      </c>
      <c r="M7" s="11">
        <v>0.1</v>
      </c>
    </row>
    <row r="8" spans="1:13" x14ac:dyDescent="0.35">
      <c r="A8" s="10"/>
      <c r="B8" s="10" t="s">
        <v>36</v>
      </c>
      <c r="C8" s="11" t="s">
        <v>76</v>
      </c>
      <c r="D8" s="11"/>
      <c r="E8" s="11" t="s">
        <v>38</v>
      </c>
      <c r="F8" s="11" t="s">
        <v>3</v>
      </c>
      <c r="G8" s="11">
        <v>0.33300000000000002</v>
      </c>
      <c r="H8" s="11"/>
      <c r="I8" s="11"/>
      <c r="J8" s="12"/>
      <c r="K8" s="11">
        <v>0</v>
      </c>
      <c r="L8" s="11">
        <v>5</v>
      </c>
      <c r="M8" s="11">
        <v>0.01</v>
      </c>
    </row>
    <row r="9" spans="1:13" x14ac:dyDescent="0.35">
      <c r="A9" s="10"/>
      <c r="B9" s="10" t="s">
        <v>36</v>
      </c>
      <c r="C9" s="11" t="s">
        <v>61</v>
      </c>
      <c r="D9" s="11"/>
      <c r="E9" s="11" t="s">
        <v>62</v>
      </c>
      <c r="F9" s="11" t="s">
        <v>5</v>
      </c>
      <c r="G9" s="11">
        <v>0</v>
      </c>
      <c r="H9" s="11">
        <v>3</v>
      </c>
      <c r="I9" s="11">
        <v>1.7150000000000001</v>
      </c>
      <c r="J9" s="12">
        <v>0.78139738375875567</v>
      </c>
      <c r="K9" s="11">
        <v>0</v>
      </c>
      <c r="L9" s="11">
        <v>10</v>
      </c>
      <c r="M9" s="11">
        <v>0.01</v>
      </c>
    </row>
    <row r="10" spans="1:13" x14ac:dyDescent="0.35">
      <c r="A10" s="10"/>
      <c r="B10" s="10" t="s">
        <v>49</v>
      </c>
      <c r="C10" s="11" t="s">
        <v>50</v>
      </c>
      <c r="D10" s="11"/>
      <c r="E10" s="11" t="s">
        <v>51</v>
      </c>
      <c r="F10" s="11" t="s">
        <v>3</v>
      </c>
      <c r="G10" s="11">
        <v>1</v>
      </c>
      <c r="H10" s="11"/>
      <c r="I10" s="11"/>
      <c r="J10" s="12"/>
      <c r="K10" s="11">
        <v>0</v>
      </c>
      <c r="L10" s="11">
        <v>5</v>
      </c>
      <c r="M10" s="11">
        <v>1</v>
      </c>
    </row>
    <row r="11" spans="1:13" x14ac:dyDescent="0.35">
      <c r="A11" s="10"/>
      <c r="B11" s="10" t="s">
        <v>39</v>
      </c>
      <c r="C11" s="11" t="s">
        <v>40</v>
      </c>
      <c r="D11" s="11"/>
      <c r="E11" s="11" t="s">
        <v>41</v>
      </c>
      <c r="F11" s="11" t="s">
        <v>3</v>
      </c>
      <c r="G11" s="11">
        <v>0</v>
      </c>
      <c r="H11" s="11"/>
      <c r="I11" s="11"/>
      <c r="J11" s="12"/>
      <c r="K11" s="11">
        <v>0</v>
      </c>
      <c r="L11" s="11">
        <v>5</v>
      </c>
      <c r="M11" s="11">
        <v>0.1</v>
      </c>
    </row>
    <row r="12" spans="1:13" x14ac:dyDescent="0.35">
      <c r="A12" s="13"/>
      <c r="B12" s="13" t="s">
        <v>39</v>
      </c>
      <c r="C12" s="14" t="s">
        <v>77</v>
      </c>
      <c r="D12" s="14"/>
      <c r="E12" s="14" t="s">
        <v>78</v>
      </c>
      <c r="F12" s="14" t="s">
        <v>3</v>
      </c>
      <c r="G12" s="14">
        <v>3.55</v>
      </c>
      <c r="H12" s="14"/>
      <c r="I12" s="14"/>
      <c r="J12" s="15"/>
      <c r="K12" s="14">
        <v>0</v>
      </c>
      <c r="L12" s="14">
        <v>10</v>
      </c>
      <c r="M12" s="14">
        <v>0.1</v>
      </c>
    </row>
  </sheetData>
  <conditionalFormatting sqref="G2:J12">
    <cfRule type="expression" dxfId="72" priority="18">
      <formula>NOT((COLUMN(G2)-COLUMN($F:$F))&lt;=IFERROR(VLOOKUP($F2, Validation_Distribution_Parameter_Count, 2, FALSE), 0))</formula>
    </cfRule>
  </conditionalFormatting>
  <conditionalFormatting sqref="A2:J12">
    <cfRule type="expression" dxfId="71" priority="31">
      <formula>ISBLANK($F2)</formula>
    </cfRule>
  </conditionalFormatting>
  <dataValidations count="1">
    <dataValidation type="list" showInputMessage="1" showErrorMessage="1" sqref="F2:F12" xr:uid="{00000000-0002-0000-06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M18"/>
  <sheetViews>
    <sheetView workbookViewId="0">
      <selection activeCell="F18" sqref="F18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45.7265625" bestFit="1" customWidth="1"/>
    <col min="4" max="4" width="45.7265625" customWidth="1"/>
    <col min="5" max="6" width="18.7265625" bestFit="1" customWidth="1"/>
    <col min="7" max="8" width="12.453125" bestFit="1" customWidth="1"/>
    <col min="9" max="9" width="14.54296875" bestFit="1" customWidth="1"/>
    <col min="10" max="10" width="20.453125" bestFit="1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134</v>
      </c>
      <c r="L1" s="2" t="s">
        <v>135</v>
      </c>
      <c r="M1" s="2" t="s">
        <v>136</v>
      </c>
    </row>
    <row r="2" spans="1:13" x14ac:dyDescent="0.35">
      <c r="A2" s="3"/>
      <c r="B2" s="1" t="s">
        <v>39</v>
      </c>
      <c r="C2" s="1" t="s">
        <v>79</v>
      </c>
      <c r="D2" s="1"/>
      <c r="E2" s="1" t="s">
        <v>41</v>
      </c>
      <c r="F2" s="1" t="s">
        <v>4</v>
      </c>
      <c r="G2" s="1">
        <v>3</v>
      </c>
      <c r="H2" s="1">
        <v>5</v>
      </c>
      <c r="I2" s="1"/>
      <c r="J2" s="4"/>
      <c r="K2" s="1">
        <v>0</v>
      </c>
      <c r="L2" s="1">
        <v>10</v>
      </c>
      <c r="M2" s="1">
        <v>1</v>
      </c>
    </row>
    <row r="3" spans="1:13" x14ac:dyDescent="0.35">
      <c r="A3" s="10"/>
      <c r="B3" s="11" t="s">
        <v>36</v>
      </c>
      <c r="C3" s="11" t="s">
        <v>37</v>
      </c>
      <c r="D3" s="11"/>
      <c r="E3" s="11" t="s">
        <v>38</v>
      </c>
      <c r="F3" s="11" t="s">
        <v>4</v>
      </c>
      <c r="G3" s="11">
        <v>0.3</v>
      </c>
      <c r="H3" s="11">
        <v>0.3</v>
      </c>
      <c r="I3" s="11"/>
      <c r="J3" s="12"/>
      <c r="K3" s="11">
        <v>0</v>
      </c>
      <c r="L3" s="11">
        <v>10</v>
      </c>
      <c r="M3" s="11">
        <v>0.1</v>
      </c>
    </row>
    <row r="4" spans="1:13" x14ac:dyDescent="0.35">
      <c r="A4" s="10"/>
      <c r="B4" s="11" t="s">
        <v>36</v>
      </c>
      <c r="C4" s="11" t="s">
        <v>45</v>
      </c>
      <c r="D4" s="11"/>
      <c r="E4" s="11" t="s">
        <v>38</v>
      </c>
      <c r="F4" s="11" t="s">
        <v>4</v>
      </c>
      <c r="G4" s="11">
        <v>3</v>
      </c>
      <c r="H4" s="11">
        <v>6</v>
      </c>
      <c r="I4" s="11"/>
      <c r="J4" s="12"/>
      <c r="K4" s="11">
        <v>0</v>
      </c>
      <c r="L4" s="11">
        <v>10</v>
      </c>
      <c r="M4" s="11">
        <v>0.1</v>
      </c>
    </row>
    <row r="5" spans="1:13" x14ac:dyDescent="0.35">
      <c r="A5" s="10"/>
      <c r="B5" s="11" t="s">
        <v>36</v>
      </c>
      <c r="C5" s="11" t="s">
        <v>44</v>
      </c>
      <c r="D5" s="11"/>
      <c r="E5" s="11" t="s">
        <v>38</v>
      </c>
      <c r="F5" s="11" t="s">
        <v>4</v>
      </c>
      <c r="G5" s="11">
        <v>1</v>
      </c>
      <c r="H5" s="11">
        <v>2</v>
      </c>
      <c r="I5" s="11"/>
      <c r="J5" s="12"/>
      <c r="K5" s="11">
        <v>0</v>
      </c>
      <c r="L5" s="11">
        <v>10</v>
      </c>
      <c r="M5" s="11">
        <v>0.1</v>
      </c>
    </row>
    <row r="6" spans="1:13" x14ac:dyDescent="0.35">
      <c r="A6" s="10"/>
      <c r="B6" s="11" t="s">
        <v>49</v>
      </c>
      <c r="C6" s="11" t="s">
        <v>50</v>
      </c>
      <c r="D6" s="11"/>
      <c r="E6" s="11" t="s">
        <v>51</v>
      </c>
      <c r="F6" s="11" t="s">
        <v>3</v>
      </c>
      <c r="G6" s="11">
        <v>1</v>
      </c>
      <c r="H6" s="11"/>
      <c r="I6" s="11"/>
      <c r="J6" s="12"/>
      <c r="K6" s="11">
        <v>0</v>
      </c>
      <c r="L6" s="11">
        <v>5</v>
      </c>
      <c r="M6" s="11">
        <v>1</v>
      </c>
    </row>
    <row r="7" spans="1:13" x14ac:dyDescent="0.35">
      <c r="A7" s="10"/>
      <c r="B7" s="11" t="s">
        <v>36</v>
      </c>
      <c r="C7" s="11" t="s">
        <v>80</v>
      </c>
      <c r="D7" s="11"/>
      <c r="E7" s="11" t="s">
        <v>81</v>
      </c>
      <c r="F7" s="11" t="s">
        <v>3</v>
      </c>
      <c r="G7" s="11">
        <v>2</v>
      </c>
      <c r="H7" s="11"/>
      <c r="I7" s="11"/>
      <c r="J7" s="12"/>
      <c r="K7" s="11">
        <v>0</v>
      </c>
      <c r="L7" s="11">
        <v>10</v>
      </c>
      <c r="M7" s="11">
        <v>1</v>
      </c>
    </row>
    <row r="8" spans="1:13" x14ac:dyDescent="0.35">
      <c r="A8" s="10"/>
      <c r="B8" s="11" t="s">
        <v>36</v>
      </c>
      <c r="C8" s="11" t="s">
        <v>47</v>
      </c>
      <c r="D8" s="11"/>
      <c r="E8" s="11" t="s">
        <v>48</v>
      </c>
      <c r="F8" s="11" t="s">
        <v>3</v>
      </c>
      <c r="G8" s="11">
        <v>4.5</v>
      </c>
      <c r="H8" s="11"/>
      <c r="I8" s="11"/>
      <c r="J8" s="12"/>
      <c r="K8" s="11">
        <v>0</v>
      </c>
      <c r="L8" s="11">
        <v>10</v>
      </c>
      <c r="M8" s="11">
        <v>0.1</v>
      </c>
    </row>
    <row r="9" spans="1:13" x14ac:dyDescent="0.35">
      <c r="A9" s="10"/>
      <c r="B9" s="11" t="s">
        <v>36</v>
      </c>
      <c r="C9" s="11" t="s">
        <v>61</v>
      </c>
      <c r="D9" s="11"/>
      <c r="E9" s="11" t="s">
        <v>62</v>
      </c>
      <c r="F9" s="11" t="s">
        <v>4</v>
      </c>
      <c r="G9" s="11">
        <v>1.18</v>
      </c>
      <c r="H9" s="11">
        <v>1.81</v>
      </c>
      <c r="I9" s="11"/>
      <c r="J9" s="12"/>
      <c r="K9" s="11">
        <v>0</v>
      </c>
      <c r="L9" s="11">
        <v>8</v>
      </c>
      <c r="M9" s="11">
        <v>0.1</v>
      </c>
    </row>
    <row r="10" spans="1:13" x14ac:dyDescent="0.35">
      <c r="A10" s="10"/>
      <c r="B10" s="11" t="s">
        <v>39</v>
      </c>
      <c r="C10" s="11" t="s">
        <v>82</v>
      </c>
      <c r="D10" s="11"/>
      <c r="E10" s="11" t="s">
        <v>78</v>
      </c>
      <c r="F10" s="11" t="s">
        <v>4</v>
      </c>
      <c r="G10" s="11">
        <v>7.4456000000000003E-6</v>
      </c>
      <c r="H10" s="11">
        <v>1.21955E-3</v>
      </c>
      <c r="I10" s="11"/>
      <c r="J10" s="12"/>
      <c r="K10" s="11">
        <v>0</v>
      </c>
      <c r="L10" s="11">
        <v>1</v>
      </c>
      <c r="M10" s="11">
        <v>1E-3</v>
      </c>
    </row>
    <row r="11" spans="1:13" x14ac:dyDescent="0.35">
      <c r="A11" s="10"/>
      <c r="B11" s="11" t="s">
        <v>39</v>
      </c>
      <c r="C11" s="11" t="s">
        <v>83</v>
      </c>
      <c r="D11" s="11"/>
      <c r="E11" s="11" t="s">
        <v>84</v>
      </c>
      <c r="F11" s="11" t="s">
        <v>4</v>
      </c>
      <c r="G11" s="11">
        <v>4.6443800000000002E-6</v>
      </c>
      <c r="H11" s="11">
        <v>0.18832298140000001</v>
      </c>
      <c r="I11" s="11"/>
      <c r="J11" s="12"/>
      <c r="K11" s="11">
        <v>0</v>
      </c>
      <c r="L11" s="11">
        <v>1</v>
      </c>
      <c r="M11" s="11">
        <v>1E-3</v>
      </c>
    </row>
    <row r="12" spans="1:13" x14ac:dyDescent="0.35">
      <c r="A12" s="10"/>
      <c r="B12" s="11" t="s">
        <v>85</v>
      </c>
      <c r="C12" s="11" t="s">
        <v>86</v>
      </c>
      <c r="D12" s="11"/>
      <c r="E12" s="11" t="s">
        <v>87</v>
      </c>
      <c r="F12" s="11" t="s">
        <v>3</v>
      </c>
      <c r="G12" s="11">
        <v>0</v>
      </c>
      <c r="H12" s="11"/>
      <c r="I12" s="11"/>
      <c r="J12" s="12"/>
      <c r="K12" s="11">
        <v>0</v>
      </c>
      <c r="L12" s="11">
        <v>1</v>
      </c>
      <c r="M12" s="11">
        <v>1E-3</v>
      </c>
    </row>
    <row r="13" spans="1:13" x14ac:dyDescent="0.35">
      <c r="A13" s="10"/>
      <c r="B13" s="11" t="s">
        <v>39</v>
      </c>
      <c r="C13" s="11" t="s">
        <v>88</v>
      </c>
      <c r="D13" s="11"/>
      <c r="E13" s="11" t="s">
        <v>89</v>
      </c>
      <c r="F13" s="11" t="s">
        <v>4</v>
      </c>
      <c r="G13" s="11">
        <v>0.44063296134955682</v>
      </c>
      <c r="H13" s="11">
        <v>214.4985620404594</v>
      </c>
      <c r="I13" s="11"/>
      <c r="J13" s="12"/>
      <c r="K13" s="11">
        <v>0</v>
      </c>
      <c r="L13" s="11">
        <v>500</v>
      </c>
      <c r="M13" s="11">
        <v>1</v>
      </c>
    </row>
    <row r="14" spans="1:13" x14ac:dyDescent="0.35">
      <c r="A14" s="10"/>
      <c r="B14" s="11" t="s">
        <v>39</v>
      </c>
      <c r="C14" s="11" t="s">
        <v>90</v>
      </c>
      <c r="D14" s="11"/>
      <c r="E14" s="11" t="s">
        <v>91</v>
      </c>
      <c r="F14" s="11" t="s">
        <v>4</v>
      </c>
      <c r="G14" s="11">
        <v>0.35936935576071999</v>
      </c>
      <c r="H14" s="11">
        <v>211.09882500916819</v>
      </c>
      <c r="I14" s="11"/>
      <c r="J14" s="12"/>
      <c r="K14" s="11">
        <v>0</v>
      </c>
      <c r="L14" s="11">
        <v>500</v>
      </c>
      <c r="M14" s="11">
        <v>1</v>
      </c>
    </row>
    <row r="15" spans="1:13" x14ac:dyDescent="0.35">
      <c r="A15" s="10"/>
      <c r="B15" s="11" t="s">
        <v>52</v>
      </c>
      <c r="C15" s="11" t="s">
        <v>92</v>
      </c>
      <c r="D15" s="11"/>
      <c r="E15" s="11" t="s">
        <v>93</v>
      </c>
      <c r="F15" s="11" t="s">
        <v>3</v>
      </c>
      <c r="G15" s="11">
        <v>2.5000000000000001E-3</v>
      </c>
      <c r="H15" s="11"/>
      <c r="I15" s="11"/>
      <c r="J15" s="12"/>
      <c r="K15" s="11">
        <v>0</v>
      </c>
      <c r="L15" s="11">
        <v>1</v>
      </c>
      <c r="M15" s="11">
        <v>1E-3</v>
      </c>
    </row>
    <row r="16" spans="1:13" x14ac:dyDescent="0.35">
      <c r="A16" s="10"/>
      <c r="B16" s="11" t="s">
        <v>52</v>
      </c>
      <c r="C16" s="11" t="s">
        <v>94</v>
      </c>
      <c r="D16" s="11"/>
      <c r="E16" s="11" t="s">
        <v>84</v>
      </c>
      <c r="F16" s="11" t="s">
        <v>4</v>
      </c>
      <c r="G16" s="11">
        <v>1.6E-2</v>
      </c>
      <c r="H16" s="11">
        <v>3.2000000000000001E-2</v>
      </c>
      <c r="I16" s="11"/>
      <c r="J16" s="12"/>
      <c r="K16" s="11">
        <v>0</v>
      </c>
      <c r="L16" s="11">
        <v>1</v>
      </c>
      <c r="M16" s="11">
        <v>1E-3</v>
      </c>
    </row>
    <row r="17" spans="1:13" x14ac:dyDescent="0.35">
      <c r="A17" s="10"/>
      <c r="B17" s="11" t="s">
        <v>39</v>
      </c>
      <c r="C17" s="11" t="s">
        <v>40</v>
      </c>
      <c r="D17" s="11"/>
      <c r="E17" s="11" t="s">
        <v>41</v>
      </c>
      <c r="F17" s="11" t="s">
        <v>4</v>
      </c>
      <c r="G17" s="11">
        <v>0</v>
      </c>
      <c r="H17" s="11">
        <v>3</v>
      </c>
      <c r="I17" s="11"/>
      <c r="J17" s="12"/>
      <c r="K17" s="11">
        <v>0</v>
      </c>
      <c r="L17" s="11">
        <v>10</v>
      </c>
      <c r="M17" s="11">
        <v>0.1</v>
      </c>
    </row>
    <row r="18" spans="1:13" x14ac:dyDescent="0.35">
      <c r="A18" s="13"/>
      <c r="B18" s="14" t="s">
        <v>85</v>
      </c>
      <c r="C18" s="14" t="s">
        <v>95</v>
      </c>
      <c r="D18" s="14"/>
      <c r="E18" s="14" t="s">
        <v>87</v>
      </c>
      <c r="F18" s="14" t="s">
        <v>4</v>
      </c>
      <c r="G18" s="14">
        <v>2.1777681381292679</v>
      </c>
      <c r="H18" s="14">
        <v>146783998948.0903</v>
      </c>
      <c r="I18" s="14"/>
      <c r="J18" s="15"/>
      <c r="K18" s="14">
        <v>0</v>
      </c>
      <c r="L18" s="17">
        <v>200000000000</v>
      </c>
      <c r="M18" s="17">
        <v>100000</v>
      </c>
    </row>
  </sheetData>
  <conditionalFormatting sqref="G2:J18">
    <cfRule type="expression" dxfId="59" priority="21">
      <formula>NOT((COLUMN(G2)-COLUMN($F:$F))&lt;=IFERROR(VLOOKUP($F2, Validation_Distribution_Parameter_Count, 2, FALSE), 0))</formula>
    </cfRule>
  </conditionalFormatting>
  <conditionalFormatting sqref="A2:J18">
    <cfRule type="expression" dxfId="58" priority="30">
      <formula>ISBLANK($F2)</formula>
    </cfRule>
  </conditionalFormatting>
  <dataValidations count="1">
    <dataValidation type="list" showInputMessage="1" showErrorMessage="1" sqref="F2:F18" xr:uid="{00000000-0002-0000-07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M3" sqref="M3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3.54296875" bestFit="1" customWidth="1"/>
    <col min="4" max="4" width="33.54296875" customWidth="1"/>
    <col min="5" max="5" width="14.45312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134</v>
      </c>
      <c r="L1" s="2" t="s">
        <v>135</v>
      </c>
      <c r="M1" s="2" t="s">
        <v>136</v>
      </c>
    </row>
    <row r="2" spans="1:13" x14ac:dyDescent="0.35">
      <c r="A2" s="3"/>
      <c r="B2" s="1" t="s">
        <v>39</v>
      </c>
      <c r="C2" s="1" t="s">
        <v>96</v>
      </c>
      <c r="D2" s="1"/>
      <c r="E2" s="1" t="s">
        <v>97</v>
      </c>
      <c r="F2" s="1" t="s">
        <v>3</v>
      </c>
      <c r="G2" s="1">
        <v>3</v>
      </c>
      <c r="H2" s="1"/>
      <c r="I2" s="1"/>
      <c r="J2" s="4"/>
      <c r="K2" s="16">
        <v>1</v>
      </c>
      <c r="L2" s="16">
        <v>10</v>
      </c>
      <c r="M2" s="16">
        <v>0.1</v>
      </c>
    </row>
  </sheetData>
  <conditionalFormatting sqref="G2:J2">
    <cfRule type="expression" dxfId="45" priority="24">
      <formula>NOT((COLUMN(G2)-COLUMN($F:$F))&lt;=IFERROR(VLOOKUP($F2, Validation_Distribution_Parameter_Count, 2, FALSE), 0))</formula>
    </cfRule>
  </conditionalFormatting>
  <conditionalFormatting sqref="A2:J2">
    <cfRule type="expression" dxfId="44" priority="29">
      <formula>ISBLANK($F2)</formula>
    </cfRule>
  </conditionalFormatting>
  <dataValidations count="1">
    <dataValidation type="list" showInputMessage="1" showErrorMessage="1" sqref="F2" xr:uid="{00000000-0002-0000-08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M27"/>
  <sheetViews>
    <sheetView tabSelected="1" workbookViewId="0">
      <selection activeCell="M27" sqref="M27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4" bestFit="1" customWidth="1"/>
    <col min="4" max="4" width="34" customWidth="1"/>
    <col min="5" max="5" width="24.81640625" bestFit="1" customWidth="1"/>
    <col min="6" max="6" width="18.7265625" bestFit="1" customWidth="1"/>
    <col min="7" max="8" width="12.453125" bestFit="1" customWidth="1"/>
    <col min="9" max="9" width="14.54296875" bestFit="1" customWidth="1"/>
    <col min="10" max="10" width="20.453125" bestFit="1" customWidth="1"/>
  </cols>
  <sheetData>
    <row r="1" spans="1:13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134</v>
      </c>
      <c r="L1" s="2" t="s">
        <v>135</v>
      </c>
      <c r="M1" s="2" t="s">
        <v>136</v>
      </c>
    </row>
    <row r="2" spans="1:13" x14ac:dyDescent="0.35">
      <c r="A2" s="3"/>
      <c r="B2" s="1" t="s">
        <v>52</v>
      </c>
      <c r="C2" s="1" t="s">
        <v>98</v>
      </c>
      <c r="D2" s="1"/>
      <c r="E2" s="1" t="s">
        <v>99</v>
      </c>
      <c r="F2" s="1" t="s">
        <v>4</v>
      </c>
      <c r="G2" s="1">
        <v>1.98</v>
      </c>
      <c r="H2" s="1">
        <v>5.9874348499999996</v>
      </c>
      <c r="I2" s="1"/>
      <c r="J2" s="4"/>
      <c r="K2" s="1">
        <v>0</v>
      </c>
      <c r="L2" s="1">
        <v>100</v>
      </c>
      <c r="M2" s="1">
        <v>0.1</v>
      </c>
    </row>
    <row r="3" spans="1:13" x14ac:dyDescent="0.35">
      <c r="A3" s="10"/>
      <c r="B3" s="11" t="s">
        <v>39</v>
      </c>
      <c r="C3" s="11" t="s">
        <v>100</v>
      </c>
      <c r="D3" s="11"/>
      <c r="E3" s="11" t="s">
        <v>101</v>
      </c>
      <c r="F3" s="11" t="s">
        <v>4</v>
      </c>
      <c r="G3" s="11">
        <v>58</v>
      </c>
      <c r="H3" s="11">
        <v>61</v>
      </c>
      <c r="I3" s="11"/>
      <c r="J3" s="12"/>
      <c r="K3" s="11">
        <v>20</v>
      </c>
      <c r="L3" s="11">
        <v>100</v>
      </c>
      <c r="M3" s="11">
        <v>0.1</v>
      </c>
    </row>
    <row r="4" spans="1:13" x14ac:dyDescent="0.35">
      <c r="A4" s="10"/>
      <c r="B4" s="11" t="s">
        <v>52</v>
      </c>
      <c r="C4" s="11" t="s">
        <v>102</v>
      </c>
      <c r="D4" s="11"/>
      <c r="E4" s="11" t="s">
        <v>103</v>
      </c>
      <c r="F4" s="11" t="s">
        <v>4</v>
      </c>
      <c r="G4" s="11">
        <v>288</v>
      </c>
      <c r="H4" s="11">
        <v>370</v>
      </c>
      <c r="I4" s="11"/>
      <c r="J4" s="12"/>
      <c r="K4" s="11">
        <v>100</v>
      </c>
      <c r="L4" s="11">
        <v>500</v>
      </c>
      <c r="M4" s="11">
        <v>0.1</v>
      </c>
    </row>
    <row r="5" spans="1:13" x14ac:dyDescent="0.35">
      <c r="A5" s="10"/>
      <c r="B5" s="11" t="s">
        <v>52</v>
      </c>
      <c r="C5" s="11" t="s">
        <v>104</v>
      </c>
      <c r="D5" s="11"/>
      <c r="E5" s="11" t="s">
        <v>105</v>
      </c>
      <c r="F5" s="11" t="s">
        <v>4</v>
      </c>
      <c r="G5" s="11">
        <v>29</v>
      </c>
      <c r="H5" s="11">
        <v>29</v>
      </c>
      <c r="I5" s="11"/>
      <c r="J5" s="12"/>
      <c r="K5" s="11">
        <v>10</v>
      </c>
      <c r="L5" s="11">
        <v>50</v>
      </c>
      <c r="M5" s="11">
        <v>0.1</v>
      </c>
    </row>
    <row r="6" spans="1:13" x14ac:dyDescent="0.35">
      <c r="A6" s="10"/>
      <c r="B6" s="11" t="s">
        <v>52</v>
      </c>
      <c r="C6" s="11" t="s">
        <v>106</v>
      </c>
      <c r="D6" s="11"/>
      <c r="E6" s="11" t="s">
        <v>107</v>
      </c>
      <c r="F6" s="11" t="s">
        <v>3</v>
      </c>
      <c r="G6" s="11">
        <v>15</v>
      </c>
      <c r="H6" s="11"/>
      <c r="I6" s="11"/>
      <c r="J6" s="12"/>
      <c r="K6" s="11">
        <v>10</v>
      </c>
      <c r="L6" s="11">
        <v>50</v>
      </c>
      <c r="M6" s="11">
        <v>0.1</v>
      </c>
    </row>
    <row r="7" spans="1:13" x14ac:dyDescent="0.35">
      <c r="A7" s="10"/>
      <c r="B7" s="11" t="s">
        <v>52</v>
      </c>
      <c r="C7" s="11" t="s">
        <v>108</v>
      </c>
      <c r="D7" s="11"/>
      <c r="E7" s="11" t="s">
        <v>107</v>
      </c>
      <c r="F7" s="11" t="s">
        <v>3</v>
      </c>
      <c r="G7" s="11">
        <v>8</v>
      </c>
      <c r="H7" s="11"/>
      <c r="I7" s="11"/>
      <c r="J7" s="12"/>
      <c r="K7" s="11">
        <v>0</v>
      </c>
      <c r="L7" s="11">
        <v>100</v>
      </c>
      <c r="M7" s="11">
        <v>0.1</v>
      </c>
    </row>
    <row r="8" spans="1:13" x14ac:dyDescent="0.35">
      <c r="A8" s="10"/>
      <c r="B8" s="11" t="s">
        <v>36</v>
      </c>
      <c r="C8" s="11" t="s">
        <v>109</v>
      </c>
      <c r="D8" s="11"/>
      <c r="E8" s="11" t="s">
        <v>101</v>
      </c>
      <c r="F8" s="11" t="s">
        <v>4</v>
      </c>
      <c r="G8" s="11">
        <v>147</v>
      </c>
      <c r="H8" s="11">
        <v>147</v>
      </c>
      <c r="I8" s="11"/>
      <c r="J8" s="12"/>
      <c r="K8" s="11">
        <v>80</v>
      </c>
      <c r="L8" s="11">
        <v>200</v>
      </c>
      <c r="M8" s="11">
        <v>0.1</v>
      </c>
    </row>
    <row r="9" spans="1:13" x14ac:dyDescent="0.35">
      <c r="A9" s="10"/>
      <c r="B9" s="11" t="s">
        <v>36</v>
      </c>
      <c r="C9" s="11" t="s">
        <v>110</v>
      </c>
      <c r="D9" s="11"/>
      <c r="E9" s="11" t="s">
        <v>107</v>
      </c>
      <c r="F9" s="11" t="s">
        <v>4</v>
      </c>
      <c r="G9" s="11">
        <v>172</v>
      </c>
      <c r="H9" s="11">
        <v>341</v>
      </c>
      <c r="I9" s="11"/>
      <c r="J9" s="12"/>
      <c r="K9" s="11">
        <v>150</v>
      </c>
      <c r="L9" s="11">
        <v>500</v>
      </c>
      <c r="M9" s="11">
        <v>0.1</v>
      </c>
    </row>
    <row r="10" spans="1:13" x14ac:dyDescent="0.35">
      <c r="A10" s="10"/>
      <c r="B10" s="11" t="s">
        <v>36</v>
      </c>
      <c r="C10" s="11" t="s">
        <v>111</v>
      </c>
      <c r="D10" s="11"/>
      <c r="E10" s="11" t="s">
        <v>101</v>
      </c>
      <c r="F10" s="11" t="s">
        <v>4</v>
      </c>
      <c r="G10" s="11">
        <v>86</v>
      </c>
      <c r="H10" s="11">
        <v>101</v>
      </c>
      <c r="I10" s="11"/>
      <c r="J10" s="12"/>
      <c r="K10" s="11">
        <v>60</v>
      </c>
      <c r="L10" s="11">
        <v>105</v>
      </c>
      <c r="M10" s="11">
        <v>0.1</v>
      </c>
    </row>
    <row r="11" spans="1:13" x14ac:dyDescent="0.35">
      <c r="A11" s="10"/>
      <c r="B11" s="11" t="s">
        <v>36</v>
      </c>
      <c r="C11" s="11" t="s">
        <v>112</v>
      </c>
      <c r="D11" s="11"/>
      <c r="E11" s="11" t="s">
        <v>101</v>
      </c>
      <c r="F11" s="11" t="s">
        <v>4</v>
      </c>
      <c r="G11" s="11">
        <v>102</v>
      </c>
      <c r="H11" s="11">
        <v>118</v>
      </c>
      <c r="I11" s="11"/>
      <c r="J11" s="12"/>
      <c r="K11" s="11">
        <v>100</v>
      </c>
      <c r="L11" s="11">
        <v>125</v>
      </c>
      <c r="M11" s="11">
        <v>0.1</v>
      </c>
    </row>
    <row r="12" spans="1:13" x14ac:dyDescent="0.35">
      <c r="A12" s="10"/>
      <c r="B12" s="11" t="s">
        <v>36</v>
      </c>
      <c r="C12" s="11" t="s">
        <v>113</v>
      </c>
      <c r="D12" s="11"/>
      <c r="E12" s="11" t="s">
        <v>101</v>
      </c>
      <c r="F12" s="11" t="s">
        <v>4</v>
      </c>
      <c r="G12" s="11">
        <v>124</v>
      </c>
      <c r="H12" s="11">
        <v>142</v>
      </c>
      <c r="I12" s="11"/>
      <c r="J12" s="12"/>
      <c r="K12" s="11">
        <v>120</v>
      </c>
      <c r="L12" s="11">
        <v>170</v>
      </c>
      <c r="M12" s="11">
        <v>0.1</v>
      </c>
    </row>
    <row r="13" spans="1:13" x14ac:dyDescent="0.35">
      <c r="A13" s="10"/>
      <c r="B13" s="11" t="s">
        <v>36</v>
      </c>
      <c r="C13" s="11" t="s">
        <v>114</v>
      </c>
      <c r="D13" s="11"/>
      <c r="E13" s="11" t="s">
        <v>101</v>
      </c>
      <c r="F13" s="11" t="s">
        <v>4</v>
      </c>
      <c r="G13" s="11">
        <v>170</v>
      </c>
      <c r="H13" s="11">
        <v>210</v>
      </c>
      <c r="I13" s="11"/>
      <c r="J13" s="12"/>
      <c r="K13" s="11">
        <v>165</v>
      </c>
      <c r="L13" s="11">
        <v>250</v>
      </c>
      <c r="M13" s="11">
        <v>0.1</v>
      </c>
    </row>
    <row r="14" spans="1:13" x14ac:dyDescent="0.35">
      <c r="A14" s="10"/>
      <c r="B14" s="11" t="s">
        <v>39</v>
      </c>
      <c r="C14" s="11" t="s">
        <v>115</v>
      </c>
      <c r="D14" s="11"/>
      <c r="E14" s="11" t="s">
        <v>107</v>
      </c>
      <c r="F14" s="11" t="s">
        <v>3</v>
      </c>
      <c r="G14" s="11">
        <v>235.42</v>
      </c>
      <c r="H14" s="11"/>
      <c r="I14" s="11"/>
      <c r="J14" s="12"/>
      <c r="K14" s="11">
        <v>100</v>
      </c>
      <c r="L14" s="11">
        <v>500</v>
      </c>
      <c r="M14" s="11">
        <v>0.1</v>
      </c>
    </row>
    <row r="15" spans="1:13" x14ac:dyDescent="0.35">
      <c r="A15" s="10"/>
      <c r="B15" s="11" t="s">
        <v>52</v>
      </c>
      <c r="C15" s="11" t="s">
        <v>116</v>
      </c>
      <c r="D15" s="11"/>
      <c r="E15" s="11" t="s">
        <v>105</v>
      </c>
      <c r="F15" s="11" t="s">
        <v>3</v>
      </c>
      <c r="G15" s="11">
        <v>238</v>
      </c>
      <c r="H15" s="11"/>
      <c r="I15" s="11"/>
      <c r="J15" s="12"/>
      <c r="K15" s="11">
        <v>100</v>
      </c>
      <c r="L15" s="11">
        <v>500</v>
      </c>
      <c r="M15" s="11">
        <v>0.1</v>
      </c>
    </row>
    <row r="16" spans="1:13" x14ac:dyDescent="0.35">
      <c r="A16" s="10"/>
      <c r="B16" s="11" t="s">
        <v>36</v>
      </c>
      <c r="C16" s="11" t="s">
        <v>117</v>
      </c>
      <c r="D16" s="11"/>
      <c r="E16" s="11" t="s">
        <v>101</v>
      </c>
      <c r="F16" s="11" t="s">
        <v>4</v>
      </c>
      <c r="G16" s="11">
        <v>66</v>
      </c>
      <c r="H16" s="11">
        <v>71</v>
      </c>
      <c r="I16" s="11"/>
      <c r="J16" s="12"/>
      <c r="K16" s="11">
        <v>50</v>
      </c>
      <c r="L16" s="11">
        <v>100</v>
      </c>
      <c r="M16" s="11">
        <v>0.1</v>
      </c>
    </row>
    <row r="17" spans="1:13" x14ac:dyDescent="0.35">
      <c r="A17" s="10"/>
      <c r="B17" s="11" t="s">
        <v>36</v>
      </c>
      <c r="C17" s="11" t="s">
        <v>118</v>
      </c>
      <c r="D17" s="11"/>
      <c r="E17" s="11" t="s">
        <v>101</v>
      </c>
      <c r="F17" s="11" t="s">
        <v>4</v>
      </c>
      <c r="G17" s="11">
        <v>79</v>
      </c>
      <c r="H17" s="11">
        <v>81</v>
      </c>
      <c r="I17" s="11"/>
      <c r="J17" s="12"/>
      <c r="K17" s="11">
        <v>60</v>
      </c>
      <c r="L17" s="11">
        <v>110</v>
      </c>
      <c r="M17" s="11">
        <v>0.1</v>
      </c>
    </row>
    <row r="18" spans="1:13" x14ac:dyDescent="0.35">
      <c r="A18" s="10"/>
      <c r="B18" s="11" t="s">
        <v>36</v>
      </c>
      <c r="C18" s="11" t="s">
        <v>119</v>
      </c>
      <c r="D18" s="11"/>
      <c r="E18" s="11" t="s">
        <v>101</v>
      </c>
      <c r="F18" s="11" t="s">
        <v>4</v>
      </c>
      <c r="G18" s="11">
        <v>88</v>
      </c>
      <c r="H18" s="11">
        <v>101</v>
      </c>
      <c r="I18" s="11"/>
      <c r="J18" s="12"/>
      <c r="K18" s="11">
        <v>70</v>
      </c>
      <c r="L18" s="11">
        <v>120</v>
      </c>
      <c r="M18" s="11">
        <v>0.1</v>
      </c>
    </row>
    <row r="19" spans="1:13" x14ac:dyDescent="0.35">
      <c r="A19" s="10"/>
      <c r="B19" s="11" t="s">
        <v>52</v>
      </c>
      <c r="C19" s="11" t="s">
        <v>120</v>
      </c>
      <c r="D19" s="11"/>
      <c r="E19" s="11" t="s">
        <v>105</v>
      </c>
      <c r="F19" s="11" t="s">
        <v>4</v>
      </c>
      <c r="G19" s="11">
        <v>19</v>
      </c>
      <c r="H19" s="11">
        <v>20</v>
      </c>
      <c r="I19" s="11"/>
      <c r="J19" s="12"/>
      <c r="K19" s="11">
        <v>10</v>
      </c>
      <c r="L19" s="11">
        <v>30</v>
      </c>
      <c r="M19" s="11">
        <v>0.1</v>
      </c>
    </row>
    <row r="20" spans="1:13" x14ac:dyDescent="0.35">
      <c r="A20" s="10"/>
      <c r="B20" s="11" t="s">
        <v>36</v>
      </c>
      <c r="C20" s="11" t="s">
        <v>121</v>
      </c>
      <c r="D20" s="11"/>
      <c r="E20" s="11" t="s">
        <v>101</v>
      </c>
      <c r="F20" s="11" t="s">
        <v>3</v>
      </c>
      <c r="G20" s="11">
        <v>155</v>
      </c>
      <c r="H20" s="11"/>
      <c r="I20" s="11"/>
      <c r="J20" s="12"/>
      <c r="K20" s="11">
        <v>100</v>
      </c>
      <c r="L20" s="11">
        <v>200</v>
      </c>
      <c r="M20" s="11">
        <v>0.1</v>
      </c>
    </row>
    <row r="21" spans="1:13" x14ac:dyDescent="0.35">
      <c r="A21" s="10"/>
      <c r="B21" s="11" t="s">
        <v>39</v>
      </c>
      <c r="C21" s="11" t="s">
        <v>122</v>
      </c>
      <c r="D21" s="11"/>
      <c r="E21" s="11" t="s">
        <v>123</v>
      </c>
      <c r="F21" s="11" t="s">
        <v>4</v>
      </c>
      <c r="G21" s="11">
        <v>0.14271105710000001</v>
      </c>
      <c r="H21" s="11">
        <v>3.9721739129999998</v>
      </c>
      <c r="I21" s="11"/>
      <c r="J21" s="12"/>
      <c r="K21" s="11">
        <v>0</v>
      </c>
      <c r="L21" s="11">
        <v>10</v>
      </c>
      <c r="M21" s="11">
        <v>0.1</v>
      </c>
    </row>
    <row r="22" spans="1:13" x14ac:dyDescent="0.35">
      <c r="A22" s="10"/>
      <c r="B22" s="11" t="s">
        <v>49</v>
      </c>
      <c r="C22" s="11" t="s">
        <v>124</v>
      </c>
      <c r="D22" s="11"/>
      <c r="E22" s="11" t="s">
        <v>105</v>
      </c>
      <c r="F22" s="11" t="s">
        <v>3</v>
      </c>
      <c r="G22" s="11">
        <v>3322</v>
      </c>
      <c r="H22" s="11"/>
      <c r="I22" s="11"/>
      <c r="J22" s="12"/>
      <c r="K22" s="11">
        <v>1000</v>
      </c>
      <c r="L22" s="11">
        <v>5000</v>
      </c>
      <c r="M22" s="11">
        <v>1</v>
      </c>
    </row>
    <row r="23" spans="1:13" x14ac:dyDescent="0.35">
      <c r="A23" s="10"/>
      <c r="B23" s="11" t="s">
        <v>49</v>
      </c>
      <c r="C23" s="11" t="s">
        <v>125</v>
      </c>
      <c r="D23" s="11"/>
      <c r="E23" s="11" t="s">
        <v>105</v>
      </c>
      <c r="F23" s="11" t="s">
        <v>3</v>
      </c>
      <c r="G23" s="11">
        <v>3023.8</v>
      </c>
      <c r="H23" s="11"/>
      <c r="I23" s="11"/>
      <c r="J23" s="12"/>
      <c r="K23" s="11">
        <v>1000</v>
      </c>
      <c r="L23" s="11">
        <v>4000</v>
      </c>
      <c r="M23" s="11">
        <v>1</v>
      </c>
    </row>
    <row r="24" spans="1:13" x14ac:dyDescent="0.35">
      <c r="A24" s="10"/>
      <c r="B24" s="11" t="s">
        <v>49</v>
      </c>
      <c r="C24" s="11" t="s">
        <v>126</v>
      </c>
      <c r="D24" s="11"/>
      <c r="E24" s="11" t="s">
        <v>105</v>
      </c>
      <c r="F24" s="11" t="s">
        <v>3</v>
      </c>
      <c r="G24" s="11">
        <v>1897.68</v>
      </c>
      <c r="H24" s="11"/>
      <c r="I24" s="11"/>
      <c r="J24" s="12"/>
      <c r="K24" s="11">
        <v>500</v>
      </c>
      <c r="L24" s="11">
        <v>3000</v>
      </c>
      <c r="M24" s="11">
        <v>1</v>
      </c>
    </row>
    <row r="25" spans="1:13" x14ac:dyDescent="0.35">
      <c r="A25" s="10"/>
      <c r="B25" s="11" t="s">
        <v>49</v>
      </c>
      <c r="C25" s="11" t="s">
        <v>127</v>
      </c>
      <c r="D25" s="11"/>
      <c r="E25" s="11" t="s">
        <v>105</v>
      </c>
      <c r="F25" s="11" t="s">
        <v>3</v>
      </c>
      <c r="G25" s="11">
        <v>260.08999999999997</v>
      </c>
      <c r="H25" s="11"/>
      <c r="I25" s="11"/>
      <c r="J25" s="12"/>
      <c r="K25" s="11">
        <v>150</v>
      </c>
      <c r="L25" s="11">
        <v>1000</v>
      </c>
      <c r="M25" s="11">
        <v>1</v>
      </c>
    </row>
    <row r="26" spans="1:13" x14ac:dyDescent="0.35">
      <c r="A26" s="10"/>
      <c r="B26" s="11" t="s">
        <v>52</v>
      </c>
      <c r="C26" s="11" t="s">
        <v>128</v>
      </c>
      <c r="D26" s="11"/>
      <c r="E26" s="11" t="s">
        <v>107</v>
      </c>
      <c r="F26" s="11" t="s">
        <v>3</v>
      </c>
      <c r="G26" s="11">
        <v>1007.082</v>
      </c>
      <c r="H26" s="11"/>
      <c r="I26" s="11"/>
      <c r="J26" s="12"/>
      <c r="K26" s="11">
        <v>500</v>
      </c>
      <c r="L26" s="11">
        <v>1500</v>
      </c>
      <c r="M26" s="11">
        <v>1</v>
      </c>
    </row>
    <row r="27" spans="1:13" x14ac:dyDescent="0.35">
      <c r="A27" s="13"/>
      <c r="B27" s="14" t="s">
        <v>39</v>
      </c>
      <c r="C27" s="14" t="s">
        <v>129</v>
      </c>
      <c r="D27" s="14"/>
      <c r="E27" s="14" t="s">
        <v>130</v>
      </c>
      <c r="F27" s="14" t="s">
        <v>4</v>
      </c>
      <c r="G27" s="14">
        <v>231</v>
      </c>
      <c r="H27" s="14">
        <v>640</v>
      </c>
      <c r="I27" s="14"/>
      <c r="J27" s="15"/>
      <c r="K27" s="14">
        <v>200</v>
      </c>
      <c r="L27" s="14">
        <v>800</v>
      </c>
      <c r="M27" s="14">
        <v>1</v>
      </c>
    </row>
  </sheetData>
  <conditionalFormatting sqref="G2:J27">
    <cfRule type="expression" dxfId="31" priority="27">
      <formula>NOT((COLUMN(G2)-COLUMN($F:$F))&lt;=IFERROR(VLOOKUP($F2, Validation_Distribution_Parameter_Count, 2, FALSE), 0))</formula>
    </cfRule>
  </conditionalFormatting>
  <conditionalFormatting sqref="A2:J27">
    <cfRule type="expression" dxfId="30" priority="28">
      <formula>ISBLANK($F2)</formula>
    </cfRule>
  </conditionalFormatting>
  <dataValidations count="1">
    <dataValidation type="list" showInputMessage="1" showErrorMessage="1" sqref="F2:F27" xr:uid="{00000000-0002-0000-09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Internal - File Info</vt:lpstr>
      <vt:lpstr>Internal - Data Validation</vt:lpstr>
      <vt:lpstr>Internal - Information</vt:lpstr>
      <vt:lpstr>Phase Categories</vt:lpstr>
      <vt:lpstr>Incident Command</vt:lpstr>
      <vt:lpstr>Characterization Sampling</vt:lpstr>
      <vt:lpstr>Source Reduction</vt:lpstr>
      <vt:lpstr>Decontamination</vt:lpstr>
      <vt:lpstr>Other</vt:lpstr>
      <vt:lpstr>Cost per Parameter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Wegman, Kevin R</cp:lastModifiedBy>
  <dcterms:created xsi:type="dcterms:W3CDTF">2020-02-28T14:01:48Z</dcterms:created>
  <dcterms:modified xsi:type="dcterms:W3CDTF">2020-08-26T21:59:35Z</dcterms:modified>
</cp:coreProperties>
</file>