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29"/>
  <workbookPr codeName="ThisWorkbook" defaultThemeVersion="166925"/>
  <mc:AlternateContent xmlns:mc="http://schemas.openxmlformats.org/markup-compatibility/2006">
    <mc:Choice Requires="x15">
      <x15ac:absPath xmlns:x15ac="http://schemas.microsoft.com/office/spreadsheetml/2010/11/ac" url="R:\EPA\WideAreaDecon\InputFiles\"/>
    </mc:Choice>
  </mc:AlternateContent>
  <xr:revisionPtr revIDLastSave="0" documentId="13_ncr:1_{CCC71AE2-2758-401D-A253-F79BDA79893A}" xr6:coauthVersionLast="45" xr6:coauthVersionMax="45" xr10:uidLastSave="{00000000-0000-0000-0000-000000000000}"/>
  <bookViews>
    <workbookView xWindow="-120" yWindow="-120" windowWidth="29040" windowHeight="15840" tabRatio="657" firstSheet="8" activeTab="14" xr2:uid="{00000000-000D-0000-FFFF-FFFF00000000}"/>
  </bookViews>
  <sheets>
    <sheet name="Internal - File Info" sheetId="1" r:id="rId1"/>
    <sheet name="Internal - Data Validation" sheetId="2" r:id="rId2"/>
    <sheet name="Internal - Information" sheetId="3" state="hidden" r:id="rId3"/>
    <sheet name="Incident Command" sheetId="5" r:id="rId4"/>
    <sheet name="Characterization Sampling" sheetId="6" r:id="rId5"/>
    <sheet name="Source Reduction" sheetId="7" r:id="rId6"/>
    <sheet name="Decontamination" sheetId="8" r:id="rId7"/>
    <sheet name="Other" sheetId="9" r:id="rId8"/>
    <sheet name="Cost per Parameter" sheetId="10" r:id="rId9"/>
    <sheet name="Aerosol" sheetId="17" r:id="rId10"/>
    <sheet name="Foam Spray" sheetId="15" r:id="rId11"/>
    <sheet name="Fogging" sheetId="19" r:id="rId12"/>
    <sheet name="Fumigation" sheetId="21" r:id="rId13"/>
    <sheet name="Gel" sheetId="16" r:id="rId14"/>
    <sheet name="Liquid Immersion" sheetId="14" r:id="rId15"/>
    <sheet name="Liquid Suspension" sheetId="20" r:id="rId16"/>
    <sheet name="Liquid Spray" sheetId="13" r:id="rId17"/>
    <sheet name="Liquid Wipe" sheetId="18" r:id="rId18"/>
    <sheet name="Physical" sheetId="12" r:id="rId19"/>
  </sheets>
  <definedNames>
    <definedName name="Validation_Distribution_Parameter_Count">'Internal - Data Validation'!$A$2:$B$11</definedName>
    <definedName name="Validation_Distribution_Types">'Internal - Data Validation'!$A$2:$A$11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7" i="12" l="1"/>
  <c r="I6" i="12"/>
  <c r="I5" i="12"/>
  <c r="H4" i="12"/>
  <c r="H3" i="12"/>
  <c r="A14" i="3" l="1"/>
  <c r="A13" i="3"/>
  <c r="A12" i="3"/>
  <c r="A11" i="3"/>
  <c r="A10" i="3"/>
</calcChain>
</file>

<file path=xl/sharedStrings.xml><?xml version="1.0" encoding="utf-8"?>
<sst xmlns="http://schemas.openxmlformats.org/spreadsheetml/2006/main" count="3088" uniqueCount="205">
  <si>
    <t>SCWAD</t>
  </si>
  <si>
    <t>Distribution Types</t>
  </si>
  <si>
    <t>Parameter Count</t>
  </si>
  <si>
    <t>Constant</t>
  </si>
  <si>
    <t>Uniform</t>
  </si>
  <si>
    <t>This workbook is an example of a Saved Configuration for the Wide Area Decontamination (SCWAD) file</t>
  </si>
  <si>
    <t>A SCWAD file is both the input to the new WAD model, and the output when saving a scenario from the WAD web-tool</t>
  </si>
  <si>
    <t>The goal of a SCWAD file is for the user to be able to edit and interact with it directly, and so must be intuitive and easy manipulate</t>
  </si>
  <si>
    <t>Additionally, the SCWAD file must be a standard .xlsx workbook, not a macro-enabled workbook.</t>
  </si>
  <si>
    <t xml:space="preserve">TODO: </t>
  </si>
  <si>
    <t>Add existing WADE data to the sheet as constant distributions</t>
  </si>
  <si>
    <t>Analyze model equations in more detail (with powerpoint  : ) )</t>
  </si>
  <si>
    <t>Categorize parameters based on equations</t>
  </si>
  <si>
    <t>Adding hidden columns for internal data, ex: global index, scenario dependency information, metadata for grouping in tool, etc.</t>
  </si>
  <si>
    <t>Adding data protection to sheet, only allowing editing of distribution type and parameters?</t>
  </si>
  <si>
    <t>Add efficacy parameterization (unknown how)</t>
  </si>
  <si>
    <t>There are a couple points that definitely need more thought right now</t>
  </si>
  <si>
    <t>Efficacy parameters, this is going to be very different than the WADE tool</t>
  </si>
  <si>
    <t>Currently I just put in some general information under the decontamination phase</t>
  </si>
  <si>
    <t>Note, tenting information is under that phase as well</t>
  </si>
  <si>
    <t>Cost-Per categories</t>
  </si>
  <si>
    <t>These are awkward because they are used in multiple phases (for example, hourly rate of PL-3 is used in every phase (I think))</t>
  </si>
  <si>
    <t>We'll have to decide what user interaction we want for these, but he WADE tool decided to put them all on their own sheet, so I've done that on this datasheet</t>
  </si>
  <si>
    <t>It might be nice to have them always by their relevant parameters, or a link to them, maybe a read-only field nearby?</t>
  </si>
  <si>
    <t>Since we are using vue.js instead of excel, we can leverage multiple spots for mutability to our advantage.</t>
  </si>
  <si>
    <t>Category</t>
  </si>
  <si>
    <t>Name</t>
  </si>
  <si>
    <t>Units</t>
  </si>
  <si>
    <t>Distribution Type</t>
  </si>
  <si>
    <t>Personnel</t>
  </si>
  <si>
    <t>Personnel Required (OSC)</t>
  </si>
  <si>
    <t>person / team</t>
  </si>
  <si>
    <t>Logistic</t>
  </si>
  <si>
    <t>Personnel Overhead Days</t>
  </si>
  <si>
    <t>days</t>
  </si>
  <si>
    <t>Teams Required</t>
  </si>
  <si>
    <t>team</t>
  </si>
  <si>
    <t>Personnel Required (PL-4)</t>
  </si>
  <si>
    <t>Personnel Required (PL-3)</t>
  </si>
  <si>
    <t>Personnel Required (PL-2)</t>
  </si>
  <si>
    <t>Number of Entries per Team per Day</t>
  </si>
  <si>
    <t>entry / (team * day)</t>
  </si>
  <si>
    <t>Safety</t>
  </si>
  <si>
    <t>Number of Respirators per Person</t>
  </si>
  <si>
    <t>respirator / person</t>
  </si>
  <si>
    <t>Supplies</t>
  </si>
  <si>
    <t>Square Feet per Wipe</t>
  </si>
  <si>
    <t>ft^2 / wipe</t>
  </si>
  <si>
    <t>Square Feet per HEPA Sock</t>
  </si>
  <si>
    <t>ft^2 / sock</t>
  </si>
  <si>
    <t>Wipes per Hour per Team</t>
  </si>
  <si>
    <t>wipe / (hour * team)</t>
  </si>
  <si>
    <t>HEPA Socks per Hour per Team</t>
  </si>
  <si>
    <t>sock / (hour * team)</t>
  </si>
  <si>
    <t>Hours per Entry, per Team</t>
  </si>
  <si>
    <t>hr / (team * entry)</t>
  </si>
  <si>
    <t>Number of Labs</t>
  </si>
  <si>
    <t>labs</t>
  </si>
  <si>
    <t>Lab Uptime Hours per Day</t>
  </si>
  <si>
    <t>hours / day</t>
  </si>
  <si>
    <t>Lab Throughput Samples Per Day</t>
  </si>
  <si>
    <t>samples / day</t>
  </si>
  <si>
    <t>Square Feet to be Sampled</t>
  </si>
  <si>
    <t>ft^2 / sample</t>
  </si>
  <si>
    <t>Personnel Per Team (PL-4)</t>
  </si>
  <si>
    <t>Personnel Per Team (PL-3)</t>
  </si>
  <si>
    <t>Personnel Per Team (PL-2)</t>
  </si>
  <si>
    <t>Tons Removed Per Hour Per Team</t>
  </si>
  <si>
    <t>tons / (hour * team)</t>
  </si>
  <si>
    <t>Personnel Per Team (OSC)</t>
  </si>
  <si>
    <t>Tons Per Square Feet</t>
  </si>
  <si>
    <t>tons / ft^2</t>
  </si>
  <si>
    <t>Decon + Drying Days</t>
  </si>
  <si>
    <t>Number of Teams</t>
  </si>
  <si>
    <t>teams</t>
  </si>
  <si>
    <t>Solid Waste</t>
  </si>
  <si>
    <t>Liquid Waste</t>
  </si>
  <si>
    <t>gallons / ft^2</t>
  </si>
  <si>
    <t>Eff</t>
  </si>
  <si>
    <t>Post-decon Spore Threshold</t>
  </si>
  <si>
    <t>CFU / ft^2</t>
  </si>
  <si>
    <t>Room Volume</t>
  </si>
  <si>
    <t>ft^3</t>
  </si>
  <si>
    <t>Room Square Footage</t>
  </si>
  <si>
    <t>ft^2</t>
  </si>
  <si>
    <t>Volume of Agent Applied for Fogging/Fumigation</t>
  </si>
  <si>
    <t>gallons / ft^3</t>
  </si>
  <si>
    <t>Volume of Agent Applied</t>
  </si>
  <si>
    <t>PreDecon Spore Loading</t>
  </si>
  <si>
    <t>Number of Personnel Per Rental Car</t>
  </si>
  <si>
    <t>personnel / car</t>
  </si>
  <si>
    <t>Cost of Decon Agent</t>
  </si>
  <si>
    <t>$ / gallon</t>
  </si>
  <si>
    <t>EMT</t>
  </si>
  <si>
    <t>$ / hour</t>
  </si>
  <si>
    <t>HEPA</t>
  </si>
  <si>
    <t>$ / hepa_sample_analyzed</t>
  </si>
  <si>
    <t>HEPA Sock</t>
  </si>
  <si>
    <t>$ / unit</t>
  </si>
  <si>
    <t>HEPA Vacuum Rental per Day</t>
  </si>
  <si>
    <t>$ / day</t>
  </si>
  <si>
    <t>IC Expendables</t>
  </si>
  <si>
    <t>OSC/Commander</t>
  </si>
  <si>
    <t>Per Diem</t>
  </si>
  <si>
    <t>PL-1</t>
  </si>
  <si>
    <t>PL-2</t>
  </si>
  <si>
    <t>PL-3</t>
  </si>
  <si>
    <t>PL-4</t>
  </si>
  <si>
    <t>Rental per Day (IC)</t>
  </si>
  <si>
    <t>Respirator</t>
  </si>
  <si>
    <t>TL-1</t>
  </si>
  <si>
    <t>TL-2</t>
  </si>
  <si>
    <t>TL-3</t>
  </si>
  <si>
    <t>Wipes</t>
  </si>
  <si>
    <t>OSC/IC</t>
  </si>
  <si>
    <t>Decon Material Cost Per Square Foot</t>
  </si>
  <si>
    <t>$ / ft^2</t>
  </si>
  <si>
    <t>PPE Level A Cost</t>
  </si>
  <si>
    <t>PPE Level B Cost</t>
  </si>
  <si>
    <t>PPE Level C Cost</t>
  </si>
  <si>
    <t>PPE Level D Cost</t>
  </si>
  <si>
    <t>(I/C) Supplies Cost</t>
  </si>
  <si>
    <t>Cost Per Sample Analyzed</t>
  </si>
  <si>
    <t>$ / sample</t>
  </si>
  <si>
    <t>Description</t>
  </si>
  <si>
    <t>Lower Limit</t>
  </si>
  <si>
    <t>Upper Limit</t>
  </si>
  <si>
    <t>Step</t>
  </si>
  <si>
    <t>Min (a)</t>
  </si>
  <si>
    <t>Max (b)</t>
  </si>
  <si>
    <t>Mean</t>
  </si>
  <si>
    <t>Std</t>
  </si>
  <si>
    <t>Value</t>
  </si>
  <si>
    <t>Mode</t>
  </si>
  <si>
    <t>Param 1 Description</t>
  </si>
  <si>
    <t>Param 2 Description</t>
  </si>
  <si>
    <t>Param 3 Description</t>
  </si>
  <si>
    <t>Param 4 Description</t>
  </si>
  <si>
    <t>Param 5 Description</t>
  </si>
  <si>
    <t>Param 6 Description</t>
  </si>
  <si>
    <t>Std Dev</t>
  </si>
  <si>
    <t>k</t>
  </si>
  <si>
    <t>Lambda</t>
  </si>
  <si>
    <t>Mean 1</t>
  </si>
  <si>
    <t>Std Dev 1</t>
  </si>
  <si>
    <t>Mean 2</t>
  </si>
  <si>
    <t>Std Dev 2</t>
  </si>
  <si>
    <t>Parameter 1</t>
  </si>
  <si>
    <t>Parameter 2</t>
  </si>
  <si>
    <t>Parameter 3</t>
  </si>
  <si>
    <t>Parameter 4</t>
  </si>
  <si>
    <t>Parameter 5</t>
  </si>
  <si>
    <t>Parameter 6</t>
  </si>
  <si>
    <t>Surface Type</t>
  </si>
  <si>
    <t>Indoor</t>
  </si>
  <si>
    <t>Efficacy</t>
  </si>
  <si>
    <t>HVAC</t>
  </si>
  <si>
    <t>Reduction in spores given a concentration dose</t>
  </si>
  <si>
    <t>ConcDose</t>
  </si>
  <si>
    <t>IndoorNonCarpet</t>
  </si>
  <si>
    <t>Reduction in spores given an H2O2 concentration</t>
  </si>
  <si>
    <t>H2O2</t>
  </si>
  <si>
    <t>Outdoor</t>
  </si>
  <si>
    <t>Roofing</t>
  </si>
  <si>
    <t>Underground</t>
  </si>
  <si>
    <t>UndergroundNonCarpet</t>
  </si>
  <si>
    <t>IndoorInterior</t>
  </si>
  <si>
    <t>Reduction in spores</t>
  </si>
  <si>
    <t>IndoorExterior</t>
  </si>
  <si>
    <t>IndoorCarpet</t>
  </si>
  <si>
    <t>IndoorCeilings</t>
  </si>
  <si>
    <t>IndoorMisc</t>
  </si>
  <si>
    <t>OutdoorExterior</t>
  </si>
  <si>
    <t>Pavement</t>
  </si>
  <si>
    <t>Water</t>
  </si>
  <si>
    <t>Soil</t>
  </si>
  <si>
    <t>OutdoorMisc</t>
  </si>
  <si>
    <t>UndergroundInterior</t>
  </si>
  <si>
    <t>UndergroundCarpet</t>
  </si>
  <si>
    <t>UndergroundCeilings</t>
  </si>
  <si>
    <t>UndergroundMisc</t>
  </si>
  <si>
    <t>Reduction in spores given a contact time</t>
  </si>
  <si>
    <t>ContTime</t>
  </si>
  <si>
    <t>Reduction in spores given an initial spore loading</t>
  </si>
  <si>
    <t>Loading</t>
  </si>
  <si>
    <t>Reduction in spores given an environment temperature</t>
  </si>
  <si>
    <t>Temp</t>
  </si>
  <si>
    <t>Reduction in spores given an environment relative humidity</t>
  </si>
  <si>
    <t>RH</t>
  </si>
  <si>
    <t>Log of Spores</t>
  </si>
  <si>
    <t>Phase</t>
  </si>
  <si>
    <t>Indoor;Underground;Outdoor</t>
  </si>
  <si>
    <t>Dependent Variable</t>
  </si>
  <si>
    <t>Decontamination</t>
  </si>
  <si>
    <t>X</t>
  </si>
  <si>
    <t>Min</t>
  </si>
  <si>
    <t>Max</t>
  </si>
  <si>
    <t>Truncated Normal</t>
  </si>
  <si>
    <t>Beta PERT</t>
  </si>
  <si>
    <t>Log Uniform</t>
  </si>
  <si>
    <t>Truncated Log Normal</t>
  </si>
  <si>
    <t>Log Normal</t>
  </si>
  <si>
    <t>Uniform X Dependent</t>
  </si>
  <si>
    <t>Weibull</t>
  </si>
  <si>
    <t>Bimodal Truncated Normal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</si>
</sst>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1"/>
      <color rgb="FF006100"/>
      <name val="Calibri"/>
      <family val="2"/>
      <scheme val="minor"/>
    </font>
    <font>
      <sz val="8"/>
      <name val="Calibri"/>
      <family val="2"/>
      <scheme val="minor"/>
    </font>
  </fonts>
  <fills count="4">
    <fill>
      <patternFill patternType="none"/>
    </fill>
    <fill>
      <patternFill patternType="gray125"/>
    </fill>
    <fill>
      <patternFill patternType="solid">
        <fgColor rgb="FFC6EFCE"/>
      </patternFill>
    </fill>
    <fill>
      <patternFill patternType="solid">
        <fgColor theme="0" tint="-0.14999847407452621"/>
        <bgColor indexed="64"/>
      </patternFill>
    </fill>
  </fills>
  <borders count="17">
    <border>
      <left/>
      <right/>
      <top/>
      <bottom/>
      <diagonal/>
    </border>
    <border>
      <left style="thin">
        <color indexed="64"/>
      </left>
      <right style="thin">
        <color indexed="64"/>
      </right>
      <top/>
      <bottom style="thin">
        <color indexed="64"/>
      </bottom>
      <diagonal/>
    </border>
    <border>
      <left/>
      <right/>
      <top/>
      <bottom style="medium">
        <color indexed="64"/>
      </bottom>
      <diagonal/>
    </border>
    <border>
      <left/>
      <right style="thin">
        <color indexed="64"/>
      </right>
      <top/>
      <bottom style="thin">
        <color indexed="64"/>
      </bottom>
      <diagonal/>
    </border>
    <border>
      <left style="thin">
        <color indexed="64"/>
      </left>
      <right/>
      <top/>
      <bottom style="thin">
        <color indexed="64"/>
      </bottom>
      <diagonal/>
    </border>
    <border>
      <left style="medium">
        <color indexed="64"/>
      </left>
      <right/>
      <top/>
      <bottom style="medium">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bottom/>
      <diagonal/>
    </border>
    <border>
      <left style="thin">
        <color indexed="64"/>
      </left>
      <right/>
      <top/>
      <bottom/>
      <diagonal/>
    </border>
  </borders>
  <cellStyleXfs count="2">
    <xf numFmtId="0" fontId="0" fillId="0" borderId="0"/>
    <xf numFmtId="0" fontId="1" fillId="2" borderId="0"/>
  </cellStyleXfs>
  <cellXfs count="20">
    <xf numFmtId="0" fontId="0" fillId="0" borderId="0" xfId="0"/>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1" fillId="2" borderId="0" xfId="1"/>
    <xf numFmtId="0" fontId="0" fillId="0" borderId="9" xfId="0" applyBorder="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11" fontId="0" fillId="0" borderId="13" xfId="0" applyNumberFormat="1" applyBorder="1"/>
    <xf numFmtId="0" fontId="0" fillId="3" borderId="10" xfId="0" applyFill="1" applyBorder="1"/>
    <xf numFmtId="0" fontId="0" fillId="0" borderId="16" xfId="0" applyBorder="1"/>
  </cellXfs>
  <cellStyles count="2">
    <cellStyle name="Good" xfId="1" builtinId="26"/>
    <cellStyle name="Normal" xfId="0" builtinId="0"/>
  </cellStyles>
  <dxfs count="449">
    <dxf>
      <fill>
        <patternFill>
          <bgColor theme="5" tint="0.59996337778862885"/>
        </patternFill>
      </fill>
    </dxf>
    <dxf>
      <font>
        <i/>
        <strike/>
      </font>
      <fill>
        <patternFill>
          <bgColor theme="2" tint="-0.499984740745262"/>
        </patternFill>
      </fill>
    </dxf>
    <dxf>
      <fill>
        <patternFill>
          <bgColor theme="5" tint="0.59996337778862885"/>
        </patternFill>
      </fill>
    </dxf>
    <dxf>
      <font>
        <i/>
        <strike/>
      </font>
      <fill>
        <patternFill>
          <bgColor theme="2" tint="-0.499984740745262"/>
        </patternFill>
      </fill>
    </dxf>
    <dxf>
      <font>
        <i/>
        <strike/>
      </font>
      <fill>
        <patternFill>
          <bgColor theme="2" tint="-0.499984740745262"/>
        </patternFill>
      </fill>
    </dxf>
    <dxf>
      <fill>
        <patternFill>
          <bgColor theme="5" tint="0.59996337778862885"/>
        </patternFill>
      </fill>
    </dxf>
    <dxf>
      <fill>
        <patternFill>
          <bgColor theme="5" tint="0.59996337778862885"/>
        </patternFill>
      </fill>
    </dxf>
    <dxf>
      <font>
        <i/>
        <strike/>
      </font>
      <fill>
        <patternFill>
          <bgColor theme="2" tint="-0.499984740745262"/>
        </patternFill>
      </fill>
    </dxf>
    <dxf>
      <fill>
        <patternFill>
          <bgColor theme="5" tint="0.59996337778862885"/>
        </patternFill>
      </fill>
    </dxf>
    <dxf>
      <font>
        <i/>
        <strike/>
      </font>
      <fill>
        <patternFill>
          <bgColor theme="2" tint="-0.499984740745262"/>
        </patternFill>
      </fill>
    </dxf>
    <dxf>
      <font>
        <i/>
        <strike/>
      </font>
      <fill>
        <patternFill>
          <bgColor theme="2" tint="-0.499984740745262"/>
        </patternFill>
      </fill>
    </dxf>
    <dxf>
      <fill>
        <patternFill>
          <bgColor theme="5" tint="0.59996337778862885"/>
        </patternFill>
      </fill>
    </dxf>
    <dxf>
      <fill>
        <patternFill>
          <bgColor theme="5" tint="0.59996337778862885"/>
        </patternFill>
      </fill>
    </dxf>
    <dxf>
      <font>
        <i/>
        <strike/>
      </font>
      <fill>
        <patternFill>
          <bgColor theme="2" tint="-0.499984740745262"/>
        </patternFill>
      </fill>
    </dxf>
    <dxf>
      <fill>
        <patternFill>
          <bgColor theme="5" tint="0.59996337778862885"/>
        </patternFill>
      </fill>
    </dxf>
    <dxf>
      <font>
        <i/>
        <strike/>
      </font>
      <fill>
        <patternFill>
          <bgColor theme="2" tint="-0.499984740745262"/>
        </patternFill>
      </fill>
    </dxf>
    <dxf>
      <font>
        <i/>
        <strike/>
      </font>
      <fill>
        <patternFill>
          <bgColor theme="2" tint="-0.499984740745262"/>
        </patternFill>
      </fill>
    </dxf>
    <dxf>
      <fill>
        <patternFill>
          <bgColor theme="5" tint="0.59996337778862885"/>
        </patternFill>
      </fill>
    </dxf>
    <dxf>
      <fill>
        <patternFill>
          <bgColor theme="5" tint="0.59996337778862885"/>
        </patternFill>
      </fill>
    </dxf>
    <dxf>
      <font>
        <i/>
        <strike/>
      </font>
      <fill>
        <patternFill>
          <bgColor theme="2" tint="-0.499984740745262"/>
        </patternFill>
      </fill>
    </dxf>
    <dxf>
      <fill>
        <patternFill>
          <bgColor theme="5" tint="0.59996337778862885"/>
        </patternFill>
      </fill>
    </dxf>
    <dxf>
      <font>
        <i/>
        <strike/>
      </font>
      <fill>
        <patternFill>
          <bgColor theme="2" tint="-0.499984740745262"/>
        </patternFill>
      </fill>
    </dxf>
    <dxf>
      <font>
        <i/>
        <strike/>
      </font>
      <fill>
        <patternFill>
          <bgColor theme="2" tint="-0.499984740745262"/>
        </patternFill>
      </fill>
    </dxf>
    <dxf>
      <fill>
        <patternFill>
          <bgColor theme="5" tint="0.59996337778862885"/>
        </patternFill>
      </fill>
    </dxf>
    <dxf>
      <fill>
        <patternFill>
          <bgColor theme="5" tint="0.59996337778862885"/>
        </patternFill>
      </fill>
    </dxf>
    <dxf>
      <font>
        <i/>
        <strike/>
      </font>
      <fill>
        <patternFill>
          <bgColor theme="2" tint="-0.499984740745262"/>
        </patternFill>
      </fill>
    </dxf>
    <dxf>
      <fill>
        <patternFill>
          <bgColor theme="5" tint="0.59996337778862885"/>
        </patternFill>
      </fill>
    </dxf>
    <dxf>
      <font>
        <i/>
        <strike/>
      </font>
      <fill>
        <patternFill>
          <bgColor theme="2" tint="-0.499984740745262"/>
        </patternFill>
      </fill>
    </dxf>
    <dxf>
      <font>
        <i/>
        <strike/>
      </font>
      <fill>
        <patternFill>
          <bgColor theme="2" tint="-0.499984740745262"/>
        </patternFill>
      </fill>
    </dxf>
    <dxf>
      <fill>
        <patternFill>
          <bgColor theme="5" tint="0.59996337778862885"/>
        </patternFill>
      </fill>
    </dxf>
    <dxf>
      <fill>
        <patternFill>
          <bgColor theme="5" tint="0.59996337778862885"/>
        </patternFill>
      </fill>
    </dxf>
    <dxf>
      <font>
        <i/>
        <strike/>
      </font>
      <fill>
        <patternFill>
          <bgColor theme="2" tint="-0.499984740745262"/>
        </patternFill>
      </fill>
    </dxf>
    <dxf>
      <fill>
        <patternFill>
          <bgColor theme="5" tint="0.59996337778862885"/>
        </patternFill>
      </fill>
    </dxf>
    <dxf>
      <font>
        <i/>
        <strike/>
      </font>
      <fill>
        <patternFill>
          <bgColor theme="2" tint="-0.499984740745262"/>
        </patternFill>
      </fill>
    </dxf>
    <dxf>
      <font>
        <i/>
        <strike/>
      </font>
      <fill>
        <patternFill>
          <bgColor theme="2" tint="-0.499984740745262"/>
        </patternFill>
      </fill>
    </dxf>
    <dxf>
      <fill>
        <patternFill>
          <bgColor theme="5" tint="0.59996337778862885"/>
        </patternFill>
      </fill>
    </dxf>
    <dxf>
      <fill>
        <patternFill>
          <bgColor theme="5" tint="0.59996337778862885"/>
        </patternFill>
      </fill>
    </dxf>
    <dxf>
      <font>
        <i/>
        <strike/>
      </font>
      <fill>
        <patternFill>
          <bgColor theme="2" tint="-0.499984740745262"/>
        </patternFill>
      </fill>
    </dxf>
    <dxf>
      <fill>
        <patternFill>
          <bgColor theme="5" tint="0.59996337778862885"/>
        </patternFill>
      </fill>
    </dxf>
    <dxf>
      <font>
        <i/>
        <strike/>
      </font>
      <fill>
        <patternFill>
          <bgColor theme="2" tint="-0.499984740745262"/>
        </patternFill>
      </fill>
    </dxf>
    <dxf>
      <font>
        <i/>
        <strike/>
      </font>
      <fill>
        <patternFill>
          <bgColor theme="2" tint="-0.499984740745262"/>
        </patternFill>
      </fill>
    </dxf>
    <dxf>
      <fill>
        <patternFill>
          <bgColor theme="5" tint="0.59996337778862885"/>
        </patternFill>
      </fill>
    </dxf>
    <dxf>
      <fill>
        <patternFill>
          <bgColor theme="5" tint="0.59996337778862885"/>
        </patternFill>
      </fill>
    </dxf>
    <dxf>
      <font>
        <i/>
        <strike/>
      </font>
      <fill>
        <patternFill>
          <bgColor theme="2" tint="-0.499984740745262"/>
        </patternFill>
      </fill>
    </dxf>
    <dxf>
      <fill>
        <patternFill>
          <bgColor theme="5" tint="0.59996337778862885"/>
        </patternFill>
      </fill>
    </dxf>
    <dxf>
      <font>
        <i/>
        <strike/>
      </font>
      <fill>
        <patternFill>
          <bgColor theme="2" tint="-0.499984740745262"/>
        </patternFill>
      </fill>
    </dxf>
    <dxf>
      <font>
        <i/>
        <strike/>
      </font>
      <fill>
        <patternFill>
          <bgColor theme="2" tint="-0.499984740745262"/>
        </patternFill>
      </fill>
    </dxf>
    <dxf>
      <fill>
        <patternFill>
          <bgColor theme="5" tint="0.59996337778862885"/>
        </patternFill>
      </fill>
    </dxf>
    <dxf>
      <fill>
        <patternFill>
          <bgColor theme="5" tint="0.59996337778862885"/>
        </patternFill>
      </fill>
    </dxf>
    <dxf>
      <font>
        <i/>
        <strike/>
      </font>
      <fill>
        <patternFill>
          <bgColor theme="2" tint="-0.499984740745262"/>
        </patternFill>
      </fill>
    </dxf>
    <dxf>
      <fill>
        <patternFill>
          <bgColor theme="5" tint="0.59996337778862885"/>
        </patternFill>
      </fill>
    </dxf>
    <dxf>
      <font>
        <i/>
        <strike/>
      </font>
      <fill>
        <patternFill>
          <bgColor theme="2" tint="-0.499984740745262"/>
        </patternFill>
      </fill>
    </dxf>
    <dxf>
      <font>
        <i/>
        <strike/>
      </font>
      <fill>
        <patternFill>
          <bgColor theme="2" tint="-0.499984740745262"/>
        </patternFill>
      </fill>
    </dxf>
    <dxf>
      <fill>
        <patternFill>
          <bgColor theme="5" tint="0.59996337778862885"/>
        </patternFill>
      </fill>
    </dxf>
    <dxf>
      <fill>
        <patternFill>
          <bgColor theme="5" tint="0.59996337778862885"/>
        </patternFill>
      </fill>
    </dxf>
    <dxf>
      <font>
        <i/>
        <strike/>
      </font>
      <fill>
        <patternFill>
          <bgColor theme="2" tint="-0.499984740745262"/>
        </patternFill>
      </fill>
    </dxf>
    <dxf>
      <fill>
        <patternFill>
          <bgColor theme="5" tint="0.59996337778862885"/>
        </patternFill>
      </fill>
    </dxf>
    <dxf>
      <font>
        <i/>
        <strike/>
      </font>
      <fill>
        <patternFill>
          <bgColor theme="2" tint="-0.499984740745262"/>
        </patternFill>
      </fill>
    </dxf>
    <dxf>
      <fill>
        <patternFill>
          <bgColor theme="5" tint="0.59996337778862885"/>
        </patternFill>
      </fill>
    </dxf>
    <dxf>
      <font>
        <i/>
        <strike/>
      </font>
      <fill>
        <patternFill>
          <bgColor theme="2" tint="-0.499984740745262"/>
        </patternFill>
      </fill>
    </dxf>
    <dxf>
      <fill>
        <patternFill>
          <bgColor theme="5" tint="0.59996337778862885"/>
        </patternFill>
      </fill>
    </dxf>
    <dxf>
      <font>
        <i/>
        <strike/>
      </font>
      <fill>
        <patternFill>
          <bgColor theme="2" tint="-0.499984740745262"/>
        </patternFill>
      </fill>
    </dxf>
    <dxf>
      <font>
        <i/>
        <strike/>
      </font>
      <fill>
        <patternFill>
          <bgColor theme="2" tint="-0.499984740745262"/>
        </patternFill>
      </fill>
    </dxf>
    <dxf>
      <fill>
        <patternFill>
          <bgColor theme="5" tint="0.59996337778862885"/>
        </patternFill>
      </fill>
    </dxf>
    <dxf>
      <fill>
        <patternFill>
          <bgColor theme="5" tint="0.59996337778862885"/>
        </patternFill>
      </fill>
    </dxf>
    <dxf>
      <font>
        <i/>
        <strike/>
      </font>
      <fill>
        <patternFill>
          <bgColor theme="2" tint="-0.499984740745262"/>
        </patternFill>
      </fill>
    </dxf>
    <dxf>
      <fill>
        <patternFill>
          <bgColor theme="5" tint="0.59996337778862885"/>
        </patternFill>
      </fill>
    </dxf>
    <dxf>
      <font>
        <i/>
        <strike/>
      </font>
      <fill>
        <patternFill>
          <bgColor theme="2" tint="-0.499984740745262"/>
        </patternFill>
      </fill>
    </dxf>
    <dxf>
      <fill>
        <patternFill>
          <bgColor theme="5" tint="0.59996337778862885"/>
        </patternFill>
      </fill>
    </dxf>
    <dxf>
      <font>
        <i/>
        <strike/>
      </font>
      <fill>
        <patternFill>
          <bgColor theme="2" tint="-0.499984740745262"/>
        </patternFill>
      </fill>
    </dxf>
    <dxf>
      <fill>
        <patternFill>
          <bgColor theme="5" tint="0.59996337778862885"/>
        </patternFill>
      </fill>
    </dxf>
    <dxf>
      <font>
        <i/>
        <strike/>
      </font>
      <fill>
        <patternFill>
          <bgColor theme="2" tint="-0.499984740745262"/>
        </patternFill>
      </fill>
    </dxf>
    <dxf>
      <fill>
        <patternFill>
          <bgColor theme="5" tint="0.59996337778862885"/>
        </patternFill>
      </fill>
    </dxf>
    <dxf>
      <font>
        <i/>
        <strike/>
      </font>
      <fill>
        <patternFill>
          <bgColor theme="2" tint="-0.499984740745262"/>
        </patternFill>
      </fill>
    </dxf>
    <dxf>
      <fill>
        <patternFill>
          <bgColor theme="5" tint="0.59996337778862885"/>
        </patternFill>
      </fill>
    </dxf>
    <dxf>
      <font>
        <i/>
        <strike/>
      </font>
      <fill>
        <patternFill>
          <bgColor theme="2" tint="-0.499984740745262"/>
        </patternFill>
      </fill>
    </dxf>
    <dxf>
      <fill>
        <patternFill>
          <bgColor theme="5" tint="0.59996337778862885"/>
        </patternFill>
      </fill>
    </dxf>
    <dxf>
      <font>
        <i/>
        <strike/>
      </font>
      <fill>
        <patternFill>
          <bgColor theme="2" tint="-0.499984740745262"/>
        </patternFill>
      </fill>
    </dxf>
    <dxf>
      <fill>
        <patternFill>
          <bgColor theme="5" tint="0.59996337778862885"/>
        </patternFill>
      </fill>
    </dxf>
    <dxf>
      <font>
        <i/>
        <strike/>
      </font>
      <fill>
        <patternFill>
          <bgColor theme="2" tint="-0.499984740745262"/>
        </patternFill>
      </fill>
    </dxf>
    <dxf>
      <fill>
        <patternFill>
          <bgColor theme="5" tint="0.59996337778862885"/>
        </patternFill>
      </fill>
    </dxf>
    <dxf>
      <font>
        <i/>
        <strike/>
      </font>
      <fill>
        <patternFill>
          <bgColor theme="2" tint="-0.499984740745262"/>
        </patternFill>
      </fill>
    </dxf>
    <dxf>
      <fill>
        <patternFill>
          <bgColor theme="5" tint="0.59996337778862885"/>
        </patternFill>
      </fill>
    </dxf>
    <dxf>
      <font>
        <i/>
        <strike/>
      </font>
      <fill>
        <patternFill>
          <bgColor theme="2" tint="-0.499984740745262"/>
        </patternFill>
      </fill>
    </dxf>
    <dxf>
      <fill>
        <patternFill>
          <bgColor theme="5" tint="0.59996337778862885"/>
        </patternFill>
      </fill>
    </dxf>
    <dxf>
      <font>
        <i/>
        <strike/>
      </font>
      <fill>
        <patternFill>
          <bgColor theme="2" tint="-0.499984740745262"/>
        </patternFill>
      </fill>
    </dxf>
    <dxf>
      <fill>
        <patternFill>
          <bgColor theme="5" tint="0.59996337778862885"/>
        </patternFill>
      </fill>
    </dxf>
    <dxf>
      <font>
        <i/>
        <strike/>
      </font>
      <fill>
        <patternFill>
          <bgColor theme="2" tint="-0.499984740745262"/>
        </patternFill>
      </fill>
    </dxf>
    <dxf>
      <fill>
        <patternFill>
          <bgColor theme="5" tint="0.59996337778862885"/>
        </patternFill>
      </fill>
    </dxf>
    <dxf>
      <font>
        <i/>
        <strike/>
      </font>
      <fill>
        <patternFill>
          <bgColor theme="2" tint="-0.499984740745262"/>
        </patternFill>
      </fill>
    </dxf>
    <dxf>
      <fill>
        <patternFill>
          <bgColor theme="5" tint="0.59996337778862885"/>
        </patternFill>
      </fill>
    </dxf>
    <dxf>
      <font>
        <i/>
        <strike/>
      </font>
      <fill>
        <patternFill>
          <bgColor theme="2" tint="-0.499984740745262"/>
        </patternFill>
      </fill>
    </dxf>
    <dxf>
      <fill>
        <patternFill>
          <bgColor theme="5" tint="0.59996337778862885"/>
        </patternFill>
      </fill>
    </dxf>
    <dxf>
      <font>
        <i/>
        <strike/>
      </font>
      <fill>
        <patternFill>
          <bgColor theme="2" tint="-0.499984740745262"/>
        </patternFill>
      </fill>
    </dxf>
    <dxf>
      <fill>
        <patternFill>
          <bgColor theme="5" tint="0.59996337778862885"/>
        </patternFill>
      </fill>
    </dxf>
    <dxf>
      <font>
        <i/>
        <strike/>
      </font>
      <fill>
        <patternFill>
          <bgColor theme="2" tint="-0.499984740745262"/>
        </patternFill>
      </fill>
    </dxf>
    <dxf>
      <fill>
        <patternFill>
          <bgColor theme="5" tint="0.59996337778862885"/>
        </patternFill>
      </fill>
    </dxf>
    <dxf>
      <font>
        <i/>
        <strike/>
      </font>
      <fill>
        <patternFill>
          <bgColor theme="2" tint="-0.499984740745262"/>
        </patternFill>
      </fill>
    </dxf>
    <dxf>
      <fill>
        <patternFill>
          <bgColor theme="5" tint="0.59996337778862885"/>
        </patternFill>
      </fill>
    </dxf>
    <dxf>
      <font>
        <i/>
        <strike/>
      </font>
      <fill>
        <patternFill>
          <bgColor theme="2" tint="-0.499984740745262"/>
        </patternFill>
      </fill>
    </dxf>
    <dxf>
      <fill>
        <patternFill>
          <bgColor theme="5" tint="0.59996337778862885"/>
        </patternFill>
      </fill>
    </dxf>
    <dxf>
      <font>
        <i/>
        <strike/>
      </font>
      <fill>
        <patternFill>
          <bgColor theme="2" tint="-0.499984740745262"/>
        </patternFill>
      </fill>
    </dxf>
    <dxf>
      <fill>
        <patternFill>
          <bgColor theme="5" tint="0.59996337778862885"/>
        </patternFill>
      </fill>
    </dxf>
    <dxf>
      <font>
        <i/>
        <strike/>
      </font>
      <fill>
        <patternFill>
          <bgColor theme="2" tint="-0.499984740745262"/>
        </patternFill>
      </fill>
    </dxf>
    <dxf>
      <fill>
        <patternFill>
          <bgColor theme="5" tint="0.59996337778862885"/>
        </patternFill>
      </fill>
    </dxf>
    <dxf>
      <font>
        <i/>
        <strike/>
      </font>
      <fill>
        <patternFill>
          <bgColor theme="2" tint="-0.499984740745262"/>
        </patternFill>
      </fill>
    </dxf>
    <dxf>
      <fill>
        <patternFill>
          <bgColor theme="5" tint="0.59996337778862885"/>
        </patternFill>
      </fill>
    </dxf>
    <dxf>
      <font>
        <i/>
        <strike/>
      </font>
      <fill>
        <patternFill>
          <bgColor theme="2" tint="-0.499984740745262"/>
        </patternFill>
      </fill>
    </dxf>
    <dxf>
      <fill>
        <patternFill>
          <bgColor theme="5" tint="0.59996337778862885"/>
        </patternFill>
      </fill>
    </dxf>
    <dxf>
      <font>
        <i/>
        <strike/>
      </font>
      <fill>
        <patternFill>
          <bgColor theme="2" tint="-0.499984740745262"/>
        </patternFill>
      </fill>
    </dxf>
    <dxf>
      <fill>
        <patternFill>
          <bgColor theme="5" tint="0.59996337778862885"/>
        </patternFill>
      </fill>
    </dxf>
    <dxf>
      <font>
        <i/>
        <strike/>
      </font>
      <fill>
        <patternFill>
          <bgColor theme="2" tint="-0.499984740745262"/>
        </patternFill>
      </fill>
    </dxf>
    <dxf>
      <fill>
        <patternFill>
          <bgColor theme="5" tint="0.59996337778862885"/>
        </patternFill>
      </fill>
    </dxf>
    <dxf>
      <font>
        <i/>
        <strike/>
      </font>
      <fill>
        <patternFill>
          <bgColor theme="2" tint="-0.499984740745262"/>
        </patternFill>
      </fill>
    </dxf>
    <dxf>
      <fill>
        <patternFill>
          <bgColor theme="5" tint="0.59996337778862885"/>
        </patternFill>
      </fill>
    </dxf>
    <dxf>
      <font>
        <i/>
        <strike/>
      </font>
      <fill>
        <patternFill>
          <bgColor theme="2" tint="-0.499984740745262"/>
        </patternFill>
      </fill>
    </dxf>
    <dxf>
      <fill>
        <patternFill>
          <bgColor theme="5" tint="0.59996337778862885"/>
        </patternFill>
      </fill>
    </dxf>
    <dxf>
      <font>
        <i/>
        <strike/>
      </font>
      <fill>
        <patternFill>
          <bgColor theme="2" tint="-0.499984740745262"/>
        </patternFill>
      </fill>
    </dxf>
    <dxf>
      <fill>
        <patternFill>
          <bgColor theme="5" tint="0.59996337778862885"/>
        </patternFill>
      </fill>
    </dxf>
    <dxf>
      <font>
        <i/>
        <strike/>
      </font>
      <fill>
        <patternFill>
          <bgColor theme="2" tint="-0.499984740745262"/>
        </patternFill>
      </fill>
    </dxf>
    <dxf>
      <fill>
        <patternFill>
          <bgColor theme="5" tint="0.59996337778862885"/>
        </patternFill>
      </fill>
    </dxf>
    <dxf>
      <font>
        <i/>
        <strike/>
      </font>
      <fill>
        <patternFill>
          <bgColor theme="2" tint="-0.499984740745262"/>
        </patternFill>
      </fill>
    </dxf>
    <dxf>
      <fill>
        <patternFill>
          <bgColor theme="5" tint="0.59996337778862885"/>
        </patternFill>
      </fill>
    </dxf>
    <dxf>
      <font>
        <i/>
        <strike/>
      </font>
      <fill>
        <patternFill>
          <bgColor theme="2" tint="-0.499984740745262"/>
        </patternFill>
      </fill>
    </dxf>
    <dxf>
      <fill>
        <patternFill>
          <bgColor theme="5" tint="0.59996337778862885"/>
        </patternFill>
      </fill>
    </dxf>
    <dxf>
      <font>
        <i/>
        <strike/>
      </font>
      <fill>
        <patternFill>
          <bgColor theme="2" tint="-0.499984740745262"/>
        </patternFill>
      </fill>
    </dxf>
    <dxf>
      <fill>
        <patternFill>
          <bgColor theme="5" tint="0.59996337778862885"/>
        </patternFill>
      </fill>
    </dxf>
    <dxf>
      <font>
        <i/>
        <strike/>
      </font>
      <fill>
        <patternFill>
          <bgColor theme="2" tint="-0.499984740745262"/>
        </patternFill>
      </fill>
    </dxf>
    <dxf>
      <fill>
        <patternFill>
          <bgColor theme="5" tint="0.59996337778862885"/>
        </patternFill>
      </fill>
    </dxf>
    <dxf>
      <font>
        <i/>
        <strike/>
      </font>
      <fill>
        <patternFill>
          <bgColor theme="2" tint="-0.499984740745262"/>
        </patternFill>
      </fill>
    </dxf>
    <dxf>
      <fill>
        <patternFill>
          <bgColor theme="5" tint="0.59996337778862885"/>
        </patternFill>
      </fill>
    </dxf>
    <dxf>
      <font>
        <i/>
        <strike/>
      </font>
      <fill>
        <patternFill>
          <bgColor theme="2" tint="-0.499984740745262"/>
        </patternFill>
      </fill>
    </dxf>
    <dxf>
      <fill>
        <patternFill>
          <bgColor theme="5" tint="0.59996337778862885"/>
        </patternFill>
      </fill>
    </dxf>
    <dxf>
      <font>
        <i/>
        <strike/>
      </font>
      <fill>
        <patternFill>
          <bgColor theme="2" tint="-0.499984740745262"/>
        </patternFill>
      </fill>
    </dxf>
    <dxf>
      <fill>
        <patternFill>
          <bgColor theme="5" tint="0.59996337778862885"/>
        </patternFill>
      </fill>
    </dxf>
    <dxf>
      <font>
        <i/>
        <strike/>
      </font>
      <fill>
        <patternFill>
          <bgColor theme="2" tint="-0.499984740745262"/>
        </patternFill>
      </fill>
    </dxf>
    <dxf>
      <fill>
        <patternFill>
          <bgColor theme="5" tint="0.59996337778862885"/>
        </patternFill>
      </fill>
    </dxf>
    <dxf>
      <font>
        <i/>
        <strike/>
      </font>
      <fill>
        <patternFill>
          <bgColor theme="2" tint="-0.499984740745262"/>
        </patternFill>
      </fill>
    </dxf>
    <dxf>
      <fill>
        <patternFill>
          <bgColor theme="5" tint="0.59996337778862885"/>
        </patternFill>
      </fill>
    </dxf>
    <dxf>
      <font>
        <i/>
        <strike/>
      </font>
      <fill>
        <patternFill>
          <bgColor theme="2" tint="-0.499984740745262"/>
        </patternFill>
      </fill>
    </dxf>
    <dxf>
      <fill>
        <patternFill>
          <bgColor theme="5" tint="0.59996337778862885"/>
        </patternFill>
      </fill>
    </dxf>
    <dxf>
      <font>
        <i/>
        <strike/>
      </font>
      <fill>
        <patternFill>
          <bgColor theme="2" tint="-0.499984740745262"/>
        </patternFill>
      </fill>
    </dxf>
    <dxf>
      <fill>
        <patternFill>
          <bgColor theme="5" tint="0.59996337778862885"/>
        </patternFill>
      </fill>
    </dxf>
    <dxf>
      <font>
        <i/>
        <strike/>
      </font>
      <fill>
        <patternFill>
          <bgColor theme="2" tint="-0.499984740745262"/>
        </patternFill>
      </fill>
    </dxf>
    <dxf>
      <fill>
        <patternFill>
          <bgColor theme="5" tint="0.59996337778862885"/>
        </patternFill>
      </fill>
    </dxf>
    <dxf>
      <font>
        <i/>
        <strike/>
      </font>
      <fill>
        <patternFill>
          <bgColor theme="2" tint="-0.499984740745262"/>
        </patternFill>
      </fill>
    </dxf>
    <dxf>
      <fill>
        <patternFill>
          <bgColor theme="5" tint="0.59996337778862885"/>
        </patternFill>
      </fill>
    </dxf>
    <dxf>
      <font>
        <i/>
        <strike/>
      </font>
      <fill>
        <patternFill>
          <bgColor theme="2" tint="-0.499984740745262"/>
        </patternFill>
      </fill>
    </dxf>
    <dxf>
      <fill>
        <patternFill>
          <bgColor theme="5" tint="0.59996337778862885"/>
        </patternFill>
      </fill>
    </dxf>
    <dxf>
      <font>
        <i/>
        <strike/>
      </font>
      <fill>
        <patternFill>
          <bgColor theme="2" tint="-0.499984740745262"/>
        </patternFill>
      </fill>
    </dxf>
    <dxf>
      <fill>
        <patternFill>
          <bgColor theme="5" tint="0.59996337778862885"/>
        </patternFill>
      </fill>
    </dxf>
    <dxf>
      <font>
        <i/>
        <strike/>
      </font>
      <fill>
        <patternFill>
          <bgColor theme="2" tint="-0.499984740745262"/>
        </patternFill>
      </fill>
    </dxf>
    <dxf>
      <fill>
        <patternFill>
          <bgColor theme="5" tint="0.59996337778862885"/>
        </patternFill>
      </fill>
    </dxf>
    <dxf>
      <font>
        <i/>
        <strike/>
      </font>
      <fill>
        <patternFill>
          <bgColor theme="2" tint="-0.499984740745262"/>
        </patternFill>
      </fill>
    </dxf>
    <dxf>
      <fill>
        <patternFill>
          <bgColor theme="5" tint="0.59996337778862885"/>
        </patternFill>
      </fill>
    </dxf>
    <dxf>
      <font>
        <i/>
        <strike/>
      </font>
      <fill>
        <patternFill>
          <bgColor theme="2" tint="-0.499984740745262"/>
        </patternFill>
      </fill>
    </dxf>
    <dxf>
      <fill>
        <patternFill>
          <bgColor theme="5" tint="0.59996337778862885"/>
        </patternFill>
      </fill>
    </dxf>
    <dxf>
      <font>
        <i/>
        <strike/>
      </font>
      <fill>
        <patternFill>
          <bgColor theme="2" tint="-0.499984740745262"/>
        </patternFill>
      </fill>
    </dxf>
    <dxf>
      <fill>
        <patternFill>
          <bgColor theme="5" tint="0.59996337778862885"/>
        </patternFill>
      </fill>
    </dxf>
    <dxf>
      <font>
        <i/>
        <strike/>
      </font>
      <fill>
        <patternFill>
          <bgColor theme="2" tint="-0.499984740745262"/>
        </patternFill>
      </fill>
    </dxf>
    <dxf>
      <fill>
        <patternFill>
          <bgColor theme="5" tint="0.59996337778862885"/>
        </patternFill>
      </fill>
    </dxf>
    <dxf>
      <font>
        <i/>
        <strike/>
      </font>
      <fill>
        <patternFill>
          <bgColor theme="2" tint="-0.499984740745262"/>
        </patternFill>
      </fill>
    </dxf>
    <dxf>
      <fill>
        <patternFill>
          <bgColor theme="5" tint="0.59996337778862885"/>
        </patternFill>
      </fill>
    </dxf>
    <dxf>
      <font>
        <i/>
        <strike/>
      </font>
      <fill>
        <patternFill>
          <bgColor theme="2" tint="-0.499984740745262"/>
        </patternFill>
      </fill>
    </dxf>
    <dxf>
      <fill>
        <patternFill>
          <bgColor theme="5" tint="0.59996337778862885"/>
        </patternFill>
      </fill>
    </dxf>
    <dxf>
      <font>
        <i/>
        <strike/>
      </font>
      <fill>
        <patternFill>
          <bgColor theme="2" tint="-0.499984740745262"/>
        </patternFill>
      </fill>
    </dxf>
    <dxf>
      <fill>
        <patternFill>
          <bgColor theme="5" tint="0.59996337778862885"/>
        </patternFill>
      </fill>
    </dxf>
    <dxf>
      <font>
        <i/>
        <strike/>
      </font>
      <fill>
        <patternFill>
          <bgColor theme="2" tint="-0.499984740745262"/>
        </patternFill>
      </fill>
    </dxf>
    <dxf>
      <font>
        <i/>
        <strike/>
      </font>
      <fill>
        <patternFill>
          <bgColor theme="2" tint="-0.499984740745262"/>
        </patternFill>
      </fill>
    </dxf>
    <dxf>
      <fill>
        <patternFill>
          <bgColor theme="5" tint="0.59996337778862885"/>
        </patternFill>
      </fill>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top style="thin">
          <color indexed="64"/>
        </top>
        <bottom style="thin">
          <color indexed="64"/>
        </bottom>
        <vertical/>
        <horizontal/>
      </border>
    </dxf>
    <dxf>
      <border diagonalUp="0" diagonalDown="0">
        <left style="thin">
          <color indexed="64"/>
        </left>
        <right/>
        <top style="thin">
          <color indexed="64"/>
        </top>
        <bottom style="thin">
          <color indexed="64"/>
        </bottom>
        <vertical/>
        <horizontal/>
      </border>
    </dxf>
    <dxf>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top style="thin">
          <color indexed="64"/>
        </top>
        <bottom style="thin">
          <color indexed="64"/>
        </bottom>
        <vertical/>
        <horizontal/>
      </border>
    </dxf>
    <dxf>
      <border diagonalUp="0" diagonalDown="0">
        <left style="thin">
          <color indexed="64"/>
        </left>
        <right/>
        <top style="thin">
          <color indexed="64"/>
        </top>
        <bottom style="thin">
          <color indexed="64"/>
        </bottom>
        <vertical/>
        <horizontal/>
      </border>
    </dxf>
    <dxf>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top style="thin">
          <color indexed="64"/>
        </top>
        <bottom style="thin">
          <color indexed="64"/>
        </bottom>
        <vertical/>
        <horizontal/>
      </border>
    </dxf>
    <dxf>
      <border diagonalUp="0" diagonalDown="0">
        <left style="thin">
          <color indexed="64"/>
        </left>
        <right/>
        <top style="thin">
          <color indexed="64"/>
        </top>
        <bottom style="thin">
          <color indexed="64"/>
        </bottom>
        <vertical/>
        <horizontal/>
      </border>
    </dxf>
    <dxf>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top style="thin">
          <color indexed="64"/>
        </top>
        <bottom style="thin">
          <color indexed="64"/>
        </bottom>
        <vertical/>
        <horizontal/>
      </border>
    </dxf>
    <dxf>
      <border diagonalUp="0" diagonalDown="0">
        <left style="thin">
          <color indexed="64"/>
        </left>
        <right/>
        <top style="thin">
          <color indexed="64"/>
        </top>
        <bottom style="thin">
          <color indexed="64"/>
        </bottom>
        <vertical/>
        <horizontal/>
      </border>
    </dxf>
    <dxf>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bottom style="thin">
          <color indexed="64"/>
        </bottom>
        <vertical/>
        <horizontal/>
      </border>
    </dxf>
    <dxf>
      <border diagonalUp="0" diagonalDown="0">
        <left style="thin">
          <color indexed="64"/>
        </left>
        <right style="thin">
          <color indexed="64"/>
        </right>
        <top/>
        <bottom style="thin">
          <color indexed="64"/>
        </bottom>
        <vertical/>
        <horizontal/>
      </border>
    </dxf>
    <dxf>
      <border diagonalUp="0" diagonalDown="0">
        <left style="thin">
          <color indexed="64"/>
        </left>
        <right style="thin">
          <color indexed="64"/>
        </right>
        <top/>
        <bottom style="thin">
          <color indexed="64"/>
        </bottom>
        <vertical/>
        <horizontal/>
      </border>
    </dxf>
    <dxf>
      <border diagonalUp="0" diagonalDown="0">
        <left style="thin">
          <color indexed="64"/>
        </left>
        <right/>
        <top/>
        <bottom style="thin">
          <color indexed="64"/>
        </bottom>
        <vertical/>
        <horizontal/>
      </border>
    </dxf>
    <dxf>
      <border diagonalUp="0" diagonalDown="0">
        <left style="thin">
          <color indexed="64"/>
        </left>
        <right/>
        <top/>
        <bottom style="thin">
          <color indexed="64"/>
        </bottom>
        <vertical/>
        <horizontal/>
      </border>
    </dxf>
    <dxf>
      <border diagonalUp="0" diagonalDown="0">
        <left style="thin">
          <color indexed="64"/>
        </left>
        <right/>
        <top/>
        <bottom style="thin">
          <color indexed="64"/>
        </bottom>
        <vertical/>
        <horizontal/>
      </border>
    </dxf>
    <dxf>
      <border diagonalUp="0" diagonalDown="0">
        <left style="thin">
          <color indexed="64"/>
        </left>
        <right style="thin">
          <color indexed="64"/>
        </right>
        <top/>
        <bottom style="thin">
          <color indexed="64"/>
        </bottom>
        <vertical/>
        <horizontal/>
      </border>
    </dxf>
    <dxf>
      <border diagonalUp="0" diagonalDown="0">
        <left style="thin">
          <color indexed="64"/>
        </left>
        <right style="thin">
          <color indexed="64"/>
        </right>
        <top/>
        <bottom style="thin">
          <color indexed="64"/>
        </bottom>
        <vertical/>
        <horizontal/>
      </border>
    </dxf>
    <dxf>
      <border diagonalUp="0" diagonalDown="0">
        <left style="thin">
          <color indexed="64"/>
        </left>
        <right style="thin">
          <color indexed="64"/>
        </right>
        <top/>
        <bottom style="thin">
          <color indexed="64"/>
        </bottom>
        <vertical/>
        <horizontal/>
      </border>
    </dxf>
    <dxf>
      <border diagonalUp="0" diagonalDown="0">
        <left style="thin">
          <color indexed="64"/>
        </left>
        <right style="thin">
          <color indexed="64"/>
        </right>
        <top/>
        <bottom style="thin">
          <color indexed="64"/>
        </bottom>
        <vertical/>
        <horizontal/>
      </border>
    </dxf>
    <dxf>
      <border diagonalUp="0" diagonalDown="0">
        <left style="thin">
          <color indexed="64"/>
        </left>
        <right style="thin">
          <color indexed="64"/>
        </right>
        <top/>
        <bottom style="thin">
          <color indexed="64"/>
        </bottom>
        <vertical/>
        <horizontal/>
      </border>
    </dxf>
    <dxf>
      <border diagonalUp="0" diagonalDown="0">
        <left style="thin">
          <color indexed="64"/>
        </left>
        <right style="thin">
          <color indexed="64"/>
        </right>
        <top/>
        <bottom style="thin">
          <color indexed="64"/>
        </bottom>
        <vertical/>
        <horizontal/>
      </border>
    </dxf>
    <dxf>
      <border diagonalUp="0" diagonalDown="0">
        <left style="thin">
          <color indexed="64"/>
        </left>
        <right style="thin">
          <color indexed="64"/>
        </right>
        <top/>
        <bottom style="thin">
          <color indexed="64"/>
        </bottom>
        <vertical/>
        <horizontal/>
      </border>
    </dxf>
    <dxf>
      <border diagonalUp="0" diagonalDown="0">
        <left style="thin">
          <color indexed="64"/>
        </left>
        <right style="thin">
          <color indexed="64"/>
        </right>
        <top/>
        <bottom style="thin">
          <color indexed="64"/>
        </bottom>
        <vertical/>
        <horizontal/>
      </border>
    </dxf>
    <dxf>
      <border diagonalUp="0" diagonalDown="0">
        <left/>
        <right style="thin">
          <color indexed="64"/>
        </right>
        <top style="medium">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top style="thin">
          <color indexed="64"/>
        </top>
        <bottom style="thin">
          <color indexed="64"/>
        </bottom>
        <vertical/>
        <horizontal/>
      </border>
    </dxf>
    <dxf>
      <border diagonalUp="0" diagonalDown="0">
        <left style="thin">
          <color indexed="64"/>
        </left>
        <right/>
        <top style="thin">
          <color indexed="64"/>
        </top>
        <bottom style="thin">
          <color indexed="64"/>
        </bottom>
        <vertical/>
        <horizontal/>
      </border>
    </dxf>
    <dxf>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top style="thin">
          <color indexed="64"/>
        </top>
        <bottom style="thin">
          <color indexed="64"/>
        </bottom>
        <vertical/>
        <horizontal/>
      </border>
    </dxf>
    <dxf>
      <border diagonalUp="0" diagonalDown="0">
        <left style="thin">
          <color indexed="64"/>
        </left>
        <right/>
        <top style="thin">
          <color indexed="64"/>
        </top>
        <bottom style="thin">
          <color indexed="64"/>
        </bottom>
        <vertical/>
        <horizontal/>
      </border>
    </dxf>
    <dxf>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top style="thin">
          <color indexed="64"/>
        </top>
        <bottom style="thin">
          <color indexed="64"/>
        </bottom>
        <vertical/>
        <horizontal/>
      </border>
    </dxf>
    <dxf>
      <border diagonalUp="0" diagonalDown="0">
        <left style="thin">
          <color indexed="64"/>
        </left>
        <right/>
        <top style="thin">
          <color indexed="64"/>
        </top>
        <bottom style="thin">
          <color indexed="64"/>
        </bottom>
        <vertical/>
        <horizontal/>
      </border>
    </dxf>
    <dxf>
      <border diagonalUp="0" diagonalDown="0">
        <left style="thin">
          <color indexed="64"/>
        </left>
        <right/>
        <top style="thin">
          <color indexed="64"/>
        </top>
        <bottom style="thin">
          <color indexed="64"/>
        </bottom>
        <vertical/>
        <horizontal/>
      </border>
    </dxf>
    <dxf>
      <numFmt numFmtId="0" formatCode="General"/>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top style="thin">
          <color indexed="64"/>
        </top>
        <bottom style="thin">
          <color indexed="64"/>
        </bottom>
        <vertical/>
        <horizontal/>
      </border>
    </dxf>
    <dxf>
      <border diagonalUp="0" diagonalDown="0">
        <left style="thin">
          <color indexed="64"/>
        </left>
        <right/>
        <top style="thin">
          <color indexed="64"/>
        </top>
        <bottom style="thin">
          <color indexed="64"/>
        </bottom>
        <vertical/>
        <horizontal/>
      </border>
    </dxf>
    <dxf>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top style="thin">
          <color indexed="64"/>
        </top>
        <bottom style="thin">
          <color indexed="64"/>
        </bottom>
        <vertical/>
        <horizontal/>
      </border>
    </dxf>
    <dxf>
      <border diagonalUp="0" diagonalDown="0">
        <left style="thin">
          <color indexed="64"/>
        </left>
        <right/>
        <top style="thin">
          <color indexed="64"/>
        </top>
        <bottom style="thin">
          <color indexed="64"/>
        </bottom>
        <vertical/>
        <horizontal/>
      </border>
    </dxf>
    <dxf>
      <border diagonalUp="0" diagonalDown="0">
        <left style="thin">
          <color indexed="64"/>
        </left>
        <right/>
        <top style="thin">
          <color indexed="64"/>
        </top>
        <bottom style="thin">
          <color indexed="64"/>
        </bottom>
        <vertical/>
        <horizontal/>
      </border>
    </dxf>
    <dxf>
      <numFmt numFmtId="0" formatCode="General"/>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bottom style="thin">
          <color indexed="64"/>
        </bottom>
        <vertical/>
        <horizontal/>
      </border>
    </dxf>
    <dxf>
      <border>
        <left style="medium">
          <color indexed="64"/>
        </left>
        <right style="medium">
          <color indexed="64"/>
        </right>
        <top style="medium">
          <color indexed="64"/>
        </top>
        <bottom style="medium">
          <color indexed="64"/>
        </bottom>
      </border>
    </dxf>
    <dxf>
      <border>
        <bottom style="medium">
          <color indexed="64"/>
        </bottom>
      </border>
    </dxf>
    <dxf>
      <border>
        <left style="medium">
          <color indexed="64"/>
        </left>
        <right style="medium">
          <color indexed="64"/>
        </right>
        <top style="medium">
          <color indexed="64"/>
        </top>
        <bottom style="medium">
          <color indexed="64"/>
        </bottom>
      </border>
    </dxf>
    <dxf>
      <border>
        <bottom style="medium">
          <color indexed="64"/>
        </bottom>
      </border>
    </dxf>
    <dxf>
      <border>
        <left style="medium">
          <color indexed="64"/>
        </left>
        <right style="medium">
          <color indexed="64"/>
        </right>
        <top style="medium">
          <color indexed="64"/>
        </top>
        <bottom style="medium">
          <color indexed="64"/>
        </bottom>
      </border>
    </dxf>
    <dxf>
      <border>
        <bottom style="medium">
          <color indexed="64"/>
        </bottom>
      </border>
    </dxf>
    <dxf>
      <border>
        <left style="medium">
          <color indexed="64"/>
        </left>
        <right style="medium">
          <color indexed="64"/>
        </right>
        <top style="medium">
          <color indexed="64"/>
        </top>
        <bottom style="medium">
          <color indexed="64"/>
        </bottom>
      </border>
    </dxf>
    <dxf>
      <border>
        <bottom style="medium">
          <color indexed="64"/>
        </bottom>
      </border>
    </dxf>
    <dxf>
      <border>
        <left style="medium">
          <color indexed="64"/>
        </left>
        <right style="medium">
          <color indexed="64"/>
        </right>
        <top style="medium">
          <color indexed="64"/>
        </top>
        <bottom style="medium">
          <color indexed="64"/>
        </bottom>
      </border>
    </dxf>
    <dxf>
      <border>
        <bottom style="medium">
          <color indexed="64"/>
        </bottom>
      </border>
    </dxf>
    <dxf>
      <border>
        <left style="medium">
          <color indexed="64"/>
        </left>
        <right style="medium">
          <color indexed="64"/>
        </right>
        <top style="medium">
          <color indexed="64"/>
        </top>
        <bottom style="medium">
          <color indexed="64"/>
        </bottom>
      </border>
    </dxf>
    <dxf>
      <border>
        <bottom style="medium">
          <color indexed="64"/>
        </bottom>
      </border>
    </dxf>
    <dxf>
      <border>
        <left style="medium">
          <color rgb="FF000000"/>
        </left>
        <right style="medium">
          <color rgb="FF000000"/>
        </right>
        <top style="medium">
          <color rgb="FF000000"/>
        </top>
        <bottom style="medium">
          <color rgb="FF000000"/>
        </bottom>
      </border>
    </dxf>
    <dxf>
      <border>
        <bottom style="medium">
          <color rgb="FF000000"/>
        </bottom>
      </border>
    </dxf>
    <dxf>
      <border>
        <left style="medium">
          <color indexed="64"/>
        </left>
        <right style="medium">
          <color indexed="64"/>
        </right>
        <top style="medium">
          <color indexed="64"/>
        </top>
        <bottom style="medium">
          <color indexed="64"/>
        </bottom>
      </border>
    </dxf>
    <dxf>
      <border>
        <bottom style="medium">
          <color indexed="64"/>
        </bottom>
      </border>
    </dxf>
    <dxf>
      <border>
        <left style="medium">
          <color indexed="64"/>
        </left>
        <right style="medium">
          <color indexed="64"/>
        </right>
        <top style="medium">
          <color indexed="64"/>
        </top>
        <bottom style="medium">
          <color indexed="64"/>
        </bottom>
      </border>
    </dxf>
    <dxf>
      <border>
        <bottom style="medium">
          <color indexed="64"/>
        </bottom>
      </border>
    </dxf>
    <dxf>
      <border diagonalUp="0" diagonalDown="0">
        <left style="thin">
          <color indexed="64"/>
        </left>
        <right style="thin">
          <color indexed="64"/>
        </right>
        <top style="thin">
          <color indexed="64"/>
        </top>
        <bottom style="thin">
          <color indexed="64"/>
        </bottom>
        <vertical/>
        <horizontal/>
      </border>
    </dxf>
    <dxf>
      <border>
        <left style="medium">
          <color indexed="64"/>
        </left>
        <right style="medium">
          <color indexed="64"/>
        </right>
        <top style="medium">
          <color indexed="64"/>
        </top>
        <bottom style="medium">
          <color indexed="64"/>
        </bottom>
      </border>
    </dxf>
    <dxf>
      <border>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top style="thin">
          <color indexed="64"/>
        </top>
        <bottom style="thin">
          <color indexed="64"/>
        </bottom>
        <vertical/>
        <horizontal/>
      </border>
    </dxf>
    <dxf>
      <border diagonalUp="0" diagonalDown="0">
        <left style="thin">
          <color indexed="64"/>
        </left>
        <right/>
        <top style="thin">
          <color indexed="64"/>
        </top>
        <bottom style="thin">
          <color indexed="64"/>
        </bottom>
        <vertical/>
        <horizontal/>
      </border>
    </dxf>
    <dxf>
      <border>
        <left style="thin">
          <color indexed="64"/>
        </left>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top style="medium">
          <color indexed="64"/>
        </top>
        <bottom style="medium">
          <color indexed="64"/>
        </bottom>
      </border>
    </dxf>
    <dxf>
      <border>
        <left/>
        <right/>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top/>
        <bottom/>
        <vertical/>
        <horizontal/>
      </border>
    </dxf>
    <dxf>
      <border diagonalUp="0" diagonalDown="0">
        <left style="thin">
          <color indexed="64"/>
        </left>
        <right/>
        <top/>
        <bottom/>
        <vertical/>
        <horizontal/>
      </border>
    </dxf>
    <dxf>
      <border>
        <left style="thin">
          <color indexed="64"/>
        </left>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bottom style="thin">
          <color indexed="64"/>
        </bottom>
        <vertical/>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right style="thin">
          <color indexed="64"/>
        </right>
        <top style="medium">
          <color indexed="64"/>
        </top>
        <bottom style="thin">
          <color indexed="64"/>
        </bottom>
        <vertical/>
        <horizontal/>
      </border>
    </dxf>
    <dxf>
      <border>
        <left style="medium">
          <color indexed="64"/>
        </left>
        <right style="medium">
          <color indexed="64"/>
        </right>
        <top style="medium">
          <color indexed="64"/>
        </top>
        <bottom style="medium">
          <color indexed="64"/>
        </bottom>
      </border>
    </dxf>
    <dxf>
      <border>
        <left/>
        <right/>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top style="thin">
          <color indexed="64"/>
        </top>
        <bottom style="thin">
          <color indexed="64"/>
        </bottom>
        <vertical/>
        <horizontal/>
      </border>
    </dxf>
    <dxf>
      <border diagonalUp="0" diagonalDown="0">
        <left style="thin">
          <color indexed="64"/>
        </left>
        <right/>
        <top style="thin">
          <color indexed="64"/>
        </top>
        <bottom style="thin">
          <color indexed="64"/>
        </bottom>
        <vertical/>
        <horizontal/>
      </border>
    </dxf>
    <dxf>
      <border>
        <left style="thin">
          <color indexed="64"/>
        </left>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top style="medium">
          <color indexed="64"/>
        </top>
        <bottom style="medium">
          <color indexed="64"/>
        </bottom>
      </border>
    </dxf>
    <dxf>
      <border>
        <left/>
        <right/>
        <top/>
        <bottom style="medium">
          <color indexed="64"/>
        </bottom>
      </border>
    </dxf>
    <dxf>
      <border>
        <left style="thin">
          <color indexed="64"/>
        </left>
        <right style="thin">
          <color indexed="64"/>
        </right>
        <top style="thin">
          <color indexed="64"/>
        </top>
        <bottom style="thin">
          <color indexed="64"/>
        </bottom>
        <vertical/>
        <horizontal style="thin">
          <color indexed="64"/>
        </horizontal>
      </border>
    </dxf>
    <dxf>
      <border>
        <left style="thin">
          <color indexed="64"/>
        </left>
        <right style="thin">
          <color indexed="64"/>
        </right>
        <top style="thin">
          <color indexed="64"/>
        </top>
        <bottom style="thin">
          <color indexed="64"/>
        </bottom>
        <vertical/>
        <horizontal style="thin">
          <color indexed="64"/>
        </horizontal>
      </border>
    </dxf>
    <dxf>
      <border>
        <left style="thin">
          <color indexed="64"/>
        </left>
        <right style="thin">
          <color indexed="64"/>
        </right>
        <top style="thin">
          <color indexed="64"/>
        </top>
        <bottom style="thin">
          <color indexed="64"/>
        </bottom>
        <vertical/>
        <horizontal style="thin">
          <color indexed="64"/>
        </horizontal>
      </border>
    </dxf>
    <dxf>
      <border diagonalUp="0" diagonalDown="0">
        <left style="thin">
          <color indexed="64"/>
        </left>
        <right/>
        <top style="thin">
          <color indexed="64"/>
        </top>
        <bottom style="thin">
          <color indexed="64"/>
        </bottom>
        <vertical/>
        <horizontal/>
      </border>
    </dxf>
    <dxf>
      <border diagonalUp="0" diagonalDown="0">
        <left style="thin">
          <color indexed="64"/>
        </left>
        <right/>
        <top style="thin">
          <color indexed="64"/>
        </top>
        <bottom style="thin">
          <color indexed="64"/>
        </bottom>
        <vertical/>
        <horizontal/>
      </border>
    </dxf>
    <dxf>
      <border>
        <left style="thin">
          <color indexed="64"/>
        </left>
        <right/>
        <top style="thin">
          <color indexed="64"/>
        </top>
        <bottom style="thin">
          <color indexed="64"/>
        </bottom>
        <vertical/>
        <horizontal style="thin">
          <color indexed="64"/>
        </horizontal>
      </border>
    </dxf>
    <dxf>
      <border>
        <left style="thin">
          <color indexed="64"/>
        </left>
        <right style="thin">
          <color indexed="64"/>
        </right>
        <top style="thin">
          <color indexed="64"/>
        </top>
        <bottom style="thin">
          <color indexed="64"/>
        </bottom>
        <vertical/>
        <horizontal style="thin">
          <color indexed="64"/>
        </horizontal>
      </border>
    </dxf>
    <dxf>
      <border>
        <left style="thin">
          <color indexed="64"/>
        </left>
        <right style="thin">
          <color indexed="64"/>
        </right>
        <top style="thin">
          <color indexed="64"/>
        </top>
        <bottom style="thin">
          <color indexed="64"/>
        </bottom>
        <vertical/>
        <horizontal style="thin">
          <color indexed="64"/>
        </horizontal>
      </border>
    </dxf>
    <dxf>
      <border>
        <left style="thin">
          <color indexed="64"/>
        </left>
        <right style="thin">
          <color indexed="64"/>
        </right>
        <top style="thin">
          <color indexed="64"/>
        </top>
        <bottom style="thin">
          <color indexed="64"/>
        </bottom>
        <vertical/>
        <horizontal style="thin">
          <color indexed="64"/>
        </horizontal>
      </border>
    </dxf>
    <dxf>
      <border>
        <left style="thin">
          <color indexed="64"/>
        </left>
        <right style="thin">
          <color indexed="64"/>
        </right>
        <top style="thin">
          <color indexed="64"/>
        </top>
        <bottom style="thin">
          <color indexed="64"/>
        </bottom>
        <vertical/>
        <horizontal style="thin">
          <color indexed="64"/>
        </horizontal>
      </border>
    </dxf>
    <dxf>
      <border>
        <left style="thin">
          <color indexed="64"/>
        </left>
        <right style="thin">
          <color indexed="64"/>
        </right>
        <top style="thin">
          <color indexed="64"/>
        </top>
        <bottom style="thin">
          <color indexed="64"/>
        </bottom>
        <vertical/>
        <horizontal style="thin">
          <color indexed="64"/>
        </horizontal>
      </border>
    </dxf>
    <dxf>
      <border diagonalUp="0" diagonalDown="0">
        <left style="thin">
          <color indexed="64"/>
        </left>
        <right style="thin">
          <color indexed="64"/>
        </right>
        <top style="thin">
          <color indexed="64"/>
        </top>
        <bottom style="thin">
          <color indexed="64"/>
        </bottom>
        <vertical/>
        <horizontal/>
      </border>
    </dxf>
    <dxf>
      <border>
        <left style="thin">
          <color indexed="64"/>
        </left>
        <right style="thin">
          <color indexed="64"/>
        </right>
        <top style="thin">
          <color indexed="64"/>
        </top>
        <bottom style="thin">
          <color indexed="64"/>
        </bottom>
        <vertical/>
        <horizontal style="thin">
          <color indexed="64"/>
        </horizontal>
      </border>
    </dxf>
    <dxf>
      <border>
        <left/>
        <right style="thin">
          <color indexed="64"/>
        </right>
        <top style="thin">
          <color indexed="64"/>
        </top>
        <bottom style="thin">
          <color indexed="64"/>
        </bottom>
        <vertical/>
        <horizontal style="thin">
          <color indexed="64"/>
        </horizontal>
      </border>
    </dxf>
    <dxf>
      <border>
        <left/>
        <right style="thin">
          <color indexed="64"/>
        </right>
        <top style="thin">
          <color indexed="64"/>
        </top>
        <bottom style="thin">
          <color indexed="64"/>
        </bottom>
        <vertical/>
        <horizontal style="thin">
          <color indexed="64"/>
        </horizontal>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horizontal style="thin">
          <color indexed="64"/>
        </horizontal>
      </border>
    </dxf>
    <dxf>
      <border>
        <left style="thin">
          <color indexed="64"/>
        </left>
        <right style="thin">
          <color indexed="64"/>
        </right>
        <top style="thin">
          <color indexed="64"/>
        </top>
        <bottom style="thin">
          <color indexed="64"/>
        </bottom>
        <vertical/>
        <horizontal style="thin">
          <color indexed="64"/>
        </horizontal>
      </border>
    </dxf>
    <dxf>
      <border>
        <left style="thin">
          <color indexed="64"/>
        </left>
        <right style="thin">
          <color indexed="64"/>
        </right>
        <top style="thin">
          <color indexed="64"/>
        </top>
        <bottom style="thin">
          <color indexed="64"/>
        </bottom>
        <vertical/>
        <horizontal style="thin">
          <color indexed="64"/>
        </horizontal>
      </border>
    </dxf>
    <dxf>
      <border diagonalUp="0" diagonalDown="0">
        <left style="thin">
          <color indexed="64"/>
        </left>
        <right/>
        <top style="thin">
          <color indexed="64"/>
        </top>
        <bottom style="thin">
          <color indexed="64"/>
        </bottom>
        <vertical/>
        <horizontal/>
      </border>
    </dxf>
    <dxf>
      <border diagonalUp="0" diagonalDown="0">
        <left style="thin">
          <color indexed="64"/>
        </left>
        <right/>
        <top style="thin">
          <color indexed="64"/>
        </top>
        <bottom style="thin">
          <color indexed="64"/>
        </bottom>
        <vertical/>
        <horizontal/>
      </border>
    </dxf>
    <dxf>
      <border>
        <left style="thin">
          <color indexed="64"/>
        </left>
        <right/>
        <top style="thin">
          <color indexed="64"/>
        </top>
        <bottom style="thin">
          <color indexed="64"/>
        </bottom>
        <vertical/>
        <horizontal style="thin">
          <color indexed="64"/>
        </horizontal>
      </border>
    </dxf>
    <dxf>
      <border>
        <left style="thin">
          <color indexed="64"/>
        </left>
        <right style="thin">
          <color indexed="64"/>
        </right>
        <top style="thin">
          <color indexed="64"/>
        </top>
        <bottom style="thin">
          <color indexed="64"/>
        </bottom>
        <vertical/>
        <horizontal style="thin">
          <color indexed="64"/>
        </horizontal>
      </border>
    </dxf>
    <dxf>
      <border>
        <left style="thin">
          <color indexed="64"/>
        </left>
        <right style="thin">
          <color indexed="64"/>
        </right>
        <top style="thin">
          <color indexed="64"/>
        </top>
        <bottom style="thin">
          <color indexed="64"/>
        </bottom>
        <vertical/>
        <horizontal style="thin">
          <color indexed="64"/>
        </horizontal>
      </border>
    </dxf>
    <dxf>
      <border>
        <left style="thin">
          <color indexed="64"/>
        </left>
        <right style="thin">
          <color indexed="64"/>
        </right>
        <top style="thin">
          <color indexed="64"/>
        </top>
        <bottom style="thin">
          <color indexed="64"/>
        </bottom>
        <vertical/>
        <horizontal style="thin">
          <color indexed="64"/>
        </horizontal>
      </border>
    </dxf>
    <dxf>
      <border>
        <left style="thin">
          <color indexed="64"/>
        </left>
        <right style="thin">
          <color indexed="64"/>
        </right>
        <top style="thin">
          <color indexed="64"/>
        </top>
        <bottom style="thin">
          <color indexed="64"/>
        </bottom>
        <vertical/>
        <horizontal style="thin">
          <color indexed="64"/>
        </horizontal>
      </border>
    </dxf>
    <dxf>
      <border>
        <left style="thin">
          <color indexed="64"/>
        </left>
        <right style="thin">
          <color indexed="64"/>
        </right>
        <top style="thin">
          <color indexed="64"/>
        </top>
        <bottom style="thin">
          <color indexed="64"/>
        </bottom>
        <vertical/>
        <horizontal style="thin">
          <color indexed="64"/>
        </horizontal>
      </border>
    </dxf>
    <dxf>
      <border diagonalUp="0" diagonalDown="0">
        <left style="thin">
          <color indexed="64"/>
        </left>
        <right style="thin">
          <color indexed="64"/>
        </right>
        <top style="thin">
          <color indexed="64"/>
        </top>
        <bottom style="thin">
          <color indexed="64"/>
        </bottom>
        <vertical/>
        <horizontal/>
      </border>
    </dxf>
    <dxf>
      <border>
        <left style="thin">
          <color indexed="64"/>
        </left>
        <right style="thin">
          <color indexed="64"/>
        </right>
        <top style="thin">
          <color indexed="64"/>
        </top>
        <bottom style="thin">
          <color indexed="64"/>
        </bottom>
        <vertical/>
        <horizontal style="thin">
          <color indexed="64"/>
        </horizontal>
      </border>
    </dxf>
    <dxf>
      <border>
        <left/>
        <right style="thin">
          <color indexed="64"/>
        </right>
        <top style="thin">
          <color indexed="64"/>
        </top>
        <bottom style="thin">
          <color indexed="64"/>
        </bottom>
        <vertical/>
        <horizontal style="thin">
          <color indexed="64"/>
        </horizontal>
      </border>
    </dxf>
    <dxf>
      <border>
        <left/>
        <right style="thin">
          <color indexed="64"/>
        </right>
        <top style="thin">
          <color indexed="64"/>
        </top>
        <bottom style="thin">
          <color indexed="64"/>
        </bottom>
        <vertical/>
        <horizontal style="thin">
          <color indexed="64"/>
        </horizontal>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horizontal style="thin">
          <color indexed="64"/>
        </horizontal>
      </border>
    </dxf>
    <dxf>
      <border>
        <left style="thin">
          <color indexed="64"/>
        </left>
        <right style="thin">
          <color indexed="64"/>
        </right>
        <top style="thin">
          <color indexed="64"/>
        </top>
        <bottom style="thin">
          <color indexed="64"/>
        </bottom>
        <vertical/>
        <horizontal style="thin">
          <color indexed="64"/>
        </horizontal>
      </border>
    </dxf>
    <dxf>
      <border>
        <left style="thin">
          <color indexed="64"/>
        </left>
        <right style="thin">
          <color indexed="64"/>
        </right>
        <top style="thin">
          <color indexed="64"/>
        </top>
        <bottom style="thin">
          <color indexed="64"/>
        </bottom>
        <vertical/>
        <horizontal style="thin">
          <color indexed="64"/>
        </horizontal>
      </border>
    </dxf>
    <dxf>
      <border diagonalUp="0" diagonalDown="0">
        <left style="thin">
          <color indexed="64"/>
        </left>
        <right/>
        <top/>
        <bottom style="thin">
          <color indexed="64"/>
        </bottom>
        <vertical/>
        <horizontal/>
      </border>
    </dxf>
    <dxf>
      <border diagonalUp="0" diagonalDown="0">
        <left style="thin">
          <color indexed="64"/>
        </left>
        <right/>
        <top/>
        <bottom style="thin">
          <color indexed="64"/>
        </bottom>
        <vertical/>
        <horizontal/>
      </border>
    </dxf>
    <dxf>
      <border>
        <left style="thin">
          <color indexed="64"/>
        </left>
        <right/>
        <top style="thin">
          <color indexed="64"/>
        </top>
        <bottom style="thin">
          <color indexed="64"/>
        </bottom>
        <vertical/>
        <horizontal style="thin">
          <color indexed="64"/>
        </horizontal>
      </border>
    </dxf>
    <dxf>
      <border>
        <left style="thin">
          <color indexed="64"/>
        </left>
        <right style="thin">
          <color indexed="64"/>
        </right>
        <top style="thin">
          <color indexed="64"/>
        </top>
        <bottom style="thin">
          <color indexed="64"/>
        </bottom>
        <vertical/>
        <horizontal style="thin">
          <color indexed="64"/>
        </horizontal>
      </border>
    </dxf>
    <dxf>
      <border>
        <left style="thin">
          <color indexed="64"/>
        </left>
        <right style="thin">
          <color indexed="64"/>
        </right>
        <top style="thin">
          <color indexed="64"/>
        </top>
        <bottom style="thin">
          <color indexed="64"/>
        </bottom>
        <vertical/>
        <horizontal style="thin">
          <color indexed="64"/>
        </horizontal>
      </border>
    </dxf>
    <dxf>
      <border>
        <left style="thin">
          <color indexed="64"/>
        </left>
        <right style="thin">
          <color indexed="64"/>
        </right>
        <top style="thin">
          <color indexed="64"/>
        </top>
        <bottom style="thin">
          <color indexed="64"/>
        </bottom>
        <vertical/>
        <horizontal style="thin">
          <color indexed="64"/>
        </horizontal>
      </border>
    </dxf>
    <dxf>
      <border>
        <left style="thin">
          <color indexed="64"/>
        </left>
        <right style="thin">
          <color indexed="64"/>
        </right>
        <top style="thin">
          <color indexed="64"/>
        </top>
        <bottom style="thin">
          <color indexed="64"/>
        </bottom>
        <vertical/>
        <horizontal style="thin">
          <color indexed="64"/>
        </horizontal>
      </border>
    </dxf>
    <dxf>
      <border>
        <left style="thin">
          <color indexed="64"/>
        </left>
        <right style="thin">
          <color indexed="64"/>
        </right>
        <top style="thin">
          <color indexed="64"/>
        </top>
        <bottom style="thin">
          <color indexed="64"/>
        </bottom>
        <vertical/>
        <horizontal style="thin">
          <color indexed="64"/>
        </horizontal>
      </border>
    </dxf>
    <dxf>
      <border diagonalUp="0" diagonalDown="0">
        <left style="thin">
          <color indexed="64"/>
        </left>
        <right style="thin">
          <color indexed="64"/>
        </right>
        <top style="medium">
          <color indexed="64"/>
        </top>
        <bottom style="thin">
          <color indexed="64"/>
        </bottom>
        <vertical/>
        <horizontal/>
      </border>
    </dxf>
    <dxf>
      <border>
        <left style="thin">
          <color indexed="64"/>
        </left>
        <right style="thin">
          <color indexed="64"/>
        </right>
        <top style="thin">
          <color indexed="64"/>
        </top>
        <bottom style="thin">
          <color indexed="64"/>
        </bottom>
        <vertical/>
        <horizontal style="thin">
          <color indexed="64"/>
        </horizontal>
      </border>
    </dxf>
    <dxf>
      <border>
        <left/>
        <right style="thin">
          <color indexed="64"/>
        </right>
        <top style="thin">
          <color indexed="64"/>
        </top>
        <bottom style="thin">
          <color indexed="64"/>
        </bottom>
        <vertical/>
        <horizontal style="thin">
          <color indexed="64"/>
        </horizontal>
      </border>
    </dxf>
    <dxf>
      <border>
        <left/>
        <right style="thin">
          <color indexed="64"/>
        </right>
        <top style="thin">
          <color indexed="64"/>
        </top>
        <bottom style="thin">
          <color indexed="64"/>
        </bottom>
        <vertical/>
        <horizontal style="thin">
          <color indexed="64"/>
        </horizontal>
      </border>
    </dxf>
    <dxf>
      <border>
        <left style="medium">
          <color indexed="64"/>
        </left>
        <right style="medium">
          <color indexed="64"/>
        </right>
        <top style="medium">
          <color indexed="64"/>
        </top>
        <bottom style="medium">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56" displayName="Table156" ref="A1:O3" totalsRowShown="0" tableBorderDxfId="448">
  <autoFilter ref="A1:O3" xr:uid="{00000000-0009-0000-0100-000001000000}"/>
  <tableColumns count="15">
    <tableColumn id="9" xr3:uid="{00000000-0010-0000-0000-000009000000}" name="Phase" dataDxfId="447"/>
    <tableColumn id="1" xr3:uid="{00000000-0010-0000-0000-000001000000}" name="Category" dataDxfId="446"/>
    <tableColumn id="2" xr3:uid="{00000000-0010-0000-0000-000002000000}" name="Name" dataDxfId="445"/>
    <tableColumn id="10" xr3:uid="{DA69379A-DE3F-42F4-AF70-91A1718AB7E0}" name="Description" dataDxfId="444"/>
    <tableColumn id="3" xr3:uid="{00000000-0010-0000-0000-000003000000}" name="Units" dataDxfId="443"/>
    <tableColumn id="4" xr3:uid="{00000000-0010-0000-0000-000004000000}" name="Distribution Type" dataDxfId="442"/>
    <tableColumn id="5" xr3:uid="{00000000-0010-0000-0000-000005000000}" name="Parameter 1" dataDxfId="441"/>
    <tableColumn id="6" xr3:uid="{00000000-0010-0000-0000-000006000000}" name="Parameter 2" dataDxfId="440"/>
    <tableColumn id="7" xr3:uid="{00000000-0010-0000-0000-000007000000}" name="Parameter 3" dataDxfId="439"/>
    <tableColumn id="8" xr3:uid="{00000000-0010-0000-0000-000008000000}" name="Parameter 4" dataDxfId="438"/>
    <tableColumn id="14" xr3:uid="{50465694-0FC6-4F52-BBDD-C2367DABB3F3}" name="Parameter 5" dataDxfId="437"/>
    <tableColumn id="15" xr3:uid="{9D83EAB9-CB4C-4600-AF1C-4966CB714685}" name="Parameter 6" dataDxfId="436"/>
    <tableColumn id="11" xr3:uid="{6D5D89BA-F5B6-48D7-8EB6-F84737897B28}" name="Lower Limit" dataDxfId="435"/>
    <tableColumn id="12" xr3:uid="{48C3D1E7-422F-49D2-B091-B1AED1C3D586}" name="Upper Limit" dataDxfId="434"/>
    <tableColumn id="13" xr3:uid="{C7F66B6D-AE49-4F19-BA50-224FF50E099F}" name="Step" dataDxfId="433"/>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F9C17F91-E3F1-4ABE-9219-5A5F8F4C3152}" name="Table1564518" displayName="Table1564518" ref="A1:P27" totalsRowShown="0" headerRowBorderDxfId="342" tableBorderDxfId="341">
  <autoFilter ref="A1:P27" xr:uid="{CE70FAE3-DAD6-40A6-BCCE-F46A2CDA0980}"/>
  <tableColumns count="16">
    <tableColumn id="9" xr3:uid="{77AC217A-782C-47D2-9945-D4226DB02CB4}" name="Phase" dataDxfId="281"/>
    <tableColumn id="22" xr3:uid="{A77A81F7-C018-4F6E-BF69-5FE486BECF62}" name="Category" dataDxfId="280"/>
    <tableColumn id="12" xr3:uid="{CCA10716-C2B0-4055-953E-1957EC05B7DC}" name="Name" dataDxfId="279"/>
    <tableColumn id="14" xr3:uid="{9131E52D-9D7C-41BF-ABF5-9AAF65D5BC39}" name="Description" dataDxfId="278"/>
    <tableColumn id="18" xr3:uid="{819C7026-BBE6-4FEF-81FC-063CF9E923E1}" name="Units" dataDxfId="277"/>
    <tableColumn id="4" xr3:uid="{BCC0BC54-494B-4CD2-9D93-4A14A321EFDE}" name="Distribution Type" dataDxfId="276"/>
    <tableColumn id="5" xr3:uid="{890B6437-FEB3-4225-BE1D-8F4BB30A2A95}" name="Parameter 1" dataDxfId="275"/>
    <tableColumn id="6" xr3:uid="{D95452BF-5FFC-4C2D-BE8B-1138CADE3867}" name="Parameter 2" dataDxfId="274"/>
    <tableColumn id="7" xr3:uid="{AFAD290F-88ED-4F65-8343-1B7E0B2331C2}" name="Parameter 3" dataDxfId="273"/>
    <tableColumn id="10" xr3:uid="{C7581E5C-58E6-4080-A3F0-3C90449EE32D}" name="Parameter 4" dataDxfId="272"/>
    <tableColumn id="11" xr3:uid="{1D5C967F-8BEE-4049-9B30-056174F945AE}" name="Parameter 5" dataDxfId="271"/>
    <tableColumn id="8" xr3:uid="{058E5821-3943-44C1-B08D-F22618A8CB01}" name="Parameter 6" dataDxfId="270"/>
    <tableColumn id="15" xr3:uid="{C95BAD13-0F40-4073-97D7-EA904AFBC77C}" name="Lower Limit" dataDxfId="269"/>
    <tableColumn id="16" xr3:uid="{582C9B39-6E23-469E-818C-CDD30AA83C2C}" name="Upper Limit" dataDxfId="268"/>
    <tableColumn id="17" xr3:uid="{27D6A1B7-E56F-410E-929C-C8BD6000D2D9}" name="Step" dataDxfId="267"/>
    <tableColumn id="20" xr3:uid="{86795961-383C-4D69-8607-2882A51CFD11}" name="Surface Type" dataDxfId="266"/>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432F1329-A516-4974-97D5-CED039B9825E}" name="Table15649" displayName="Table15649" ref="A1:P19" totalsRowShown="0" headerRowBorderDxfId="340" tableBorderDxfId="339">
  <autoFilter ref="A1:P19" xr:uid="{68B29069-2622-4242-A0DD-EA343A9BF637}"/>
  <tableColumns count="16">
    <tableColumn id="9" xr3:uid="{A65D510F-11AE-4758-A918-595CFAEACDBA}" name="Phase" dataDxfId="265"/>
    <tableColumn id="20" xr3:uid="{1983ED84-E3C7-438C-9FBC-6F68009993BF}" name="Category" dataDxfId="264"/>
    <tableColumn id="12" xr3:uid="{5F8CF16A-5A1F-471D-941E-E8FA15DC40D9}" name="Name" dataDxfId="263"/>
    <tableColumn id="14" xr3:uid="{603CB562-B188-4D78-8AF7-0C257FE01A78}" name="Description" dataDxfId="262"/>
    <tableColumn id="18" xr3:uid="{25C96984-595F-4E53-AEA3-48FE8964668C}" name="Units" dataDxfId="261"/>
    <tableColumn id="4" xr3:uid="{3AC7C66C-7352-42C7-A88A-718F1163EBC3}" name="Distribution Type" dataDxfId="260"/>
    <tableColumn id="5" xr3:uid="{6CD1BB89-2672-4A45-AE6D-45DC8FD8C2D0}" name="Parameter 1" dataDxfId="259"/>
    <tableColumn id="6" xr3:uid="{713F99C9-7865-434B-9380-0F8833A0B7CE}" name="Parameter 2" dataDxfId="258"/>
    <tableColumn id="7" xr3:uid="{7B3CBF6D-ABAD-435C-93E5-94B2A9A1570D}" name="Parameter 3" dataDxfId="257"/>
    <tableColumn id="10" xr3:uid="{FD8F6808-F8E5-4346-BE6E-D40A5DADECAC}" name="Parameter 4" dataDxfId="256"/>
    <tableColumn id="11" xr3:uid="{DC3102D4-541E-44FE-AEFA-0FB92AC933C5}" name="Parameter 5" dataDxfId="255"/>
    <tableColumn id="8" xr3:uid="{151C5968-B156-4013-B6C4-5D012F22EEF6}" name="Parameter 6" dataDxfId="254"/>
    <tableColumn id="15" xr3:uid="{868EF292-2E08-40B9-9605-DAF748095734}" name="Lower Limit" dataDxfId="253"/>
    <tableColumn id="16" xr3:uid="{42D5D159-9DC2-4FE5-9923-4E2B98164CE9}" name="Upper Limit" dataDxfId="252"/>
    <tableColumn id="17" xr3:uid="{10AFF230-51CB-4644-8521-A18EFFD37E36}" name="Step" dataDxfId="251"/>
    <tableColumn id="2" xr3:uid="{197A7EF3-81D9-4184-B44A-B78C515E1412}" name="Surface Type" dataDxfId="234"/>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DF020213-F975-452A-9830-6EF38DDE7DCF}" name="Table15647" displayName="Table15647" ref="A1:P40" totalsRowShown="0" headerRowBorderDxfId="338" tableBorderDxfId="337">
  <autoFilter ref="A1:P40" xr:uid="{859BD2B0-AA02-48BA-8620-BDF827813892}"/>
  <tableColumns count="16">
    <tableColumn id="9" xr3:uid="{F237A42D-415A-475B-91B7-8CB0D38B7028}" name="Phase" dataDxfId="250"/>
    <tableColumn id="20" xr3:uid="{D2304797-990E-4466-8277-ACC378FC5EF1}" name="Category" dataDxfId="249"/>
    <tableColumn id="12" xr3:uid="{E8D03348-3348-4698-9DA9-FDFD93C4108D}" name="Name" dataDxfId="248"/>
    <tableColumn id="14" xr3:uid="{D9BE976B-814C-40BA-BB9C-F5A4A863809D}" name="Description" dataDxfId="247"/>
    <tableColumn id="18" xr3:uid="{C8EEDF00-53C4-4BBB-A736-4C222CC37ACE}" name="Units" dataDxfId="246"/>
    <tableColumn id="4" xr3:uid="{B912A136-218A-46A6-9298-A26FF451BC8B}" name="Distribution Type" dataDxfId="245"/>
    <tableColumn id="5" xr3:uid="{B469F8C6-AC37-4E2C-B435-D79806B5EB80}" name="Parameter 1" dataDxfId="244"/>
    <tableColumn id="6" xr3:uid="{6E4BE98D-3625-46DA-8047-5C4657A18F62}" name="Parameter 2" dataDxfId="243"/>
    <tableColumn id="7" xr3:uid="{24844D85-F2B8-4B62-9347-EE51DBA7335D}" name="Parameter 3" dataDxfId="242"/>
    <tableColumn id="10" xr3:uid="{A09FB262-3AAD-46E1-B780-FAC155246DCB}" name="Parameter 4" dataDxfId="241"/>
    <tableColumn id="11" xr3:uid="{C49055A9-0CD5-4B9A-9D72-65429F3A5716}" name="Parameter 5" dataDxfId="240"/>
    <tableColumn id="8" xr3:uid="{B80ED53B-AC7B-4D83-B11D-F4584FC387E7}" name="Parameter 6" dataDxfId="239"/>
    <tableColumn id="15" xr3:uid="{196E4D59-E5D8-47FC-8FBC-0DF83057658E}" name="Lower Limit" dataDxfId="238"/>
    <tableColumn id="16" xr3:uid="{9EDBB862-8D13-4999-A6D8-0549867DD0D7}" name="Upper Limit" dataDxfId="237"/>
    <tableColumn id="17" xr3:uid="{9F81C7E5-43F7-4126-A586-BB1219F70A02}" name="Step" dataDxfId="236"/>
    <tableColumn id="2" xr3:uid="{918705C6-C8C7-48DB-9545-3330D9EA84CC}" name="Surface Type" dataDxfId="235"/>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7550EFF0-9439-4E6A-8D23-02F504FBD1D4}" name="Table156414" displayName="Table156414" ref="A1:P19" totalsRowShown="0" headerRowBorderDxfId="336" tableBorderDxfId="335">
  <autoFilter ref="A1:P19" xr:uid="{E89F1AAB-0467-4C13-8286-F7AC331E8CED}"/>
  <tableColumns count="16">
    <tableColumn id="9" xr3:uid="{AE476C5A-DA1D-465E-9CDD-F6537F49B59A}" name="Phase" dataDxfId="233"/>
    <tableColumn id="12" xr3:uid="{5D89776A-B117-4D83-ACC3-F00ADD3FE56E}" name="Category" dataDxfId="232"/>
    <tableColumn id="3" xr3:uid="{9037C44A-A90D-462C-A2F2-1224467C2BC0}" name="Name" dataDxfId="231"/>
    <tableColumn id="14" xr3:uid="{E343E4A4-9362-4305-9A92-A8062E97127D}" name="Description" dataDxfId="230"/>
    <tableColumn id="18" xr3:uid="{59A60541-5F4F-478A-996C-A136B098D92B}" name="Units" dataDxfId="229"/>
    <tableColumn id="4" xr3:uid="{30DA923F-FB86-4AC4-B259-AE796033AAED}" name="Distribution Type" dataDxfId="228"/>
    <tableColumn id="5" xr3:uid="{BD9D6BB8-0A9E-48E1-95D5-0EECCBFE8316}" name="Parameter 1" dataDxfId="227"/>
    <tableColumn id="6" xr3:uid="{B0E10190-9195-4B9D-A20D-A270CE2F3E98}" name="Parameter 2" dataDxfId="226"/>
    <tableColumn id="7" xr3:uid="{918B726D-0E60-49F6-94FE-F7B5CF284EB2}" name="Parameter 3" dataDxfId="225"/>
    <tableColumn id="10" xr3:uid="{F52C94ED-5667-4B4C-AF10-29D9CF45ACB5}" name="Parameter 4" dataDxfId="224"/>
    <tableColumn id="11" xr3:uid="{9F8440AB-4D90-4F35-8265-07E520410CC0}" name="Parameter 5" dataDxfId="223"/>
    <tableColumn id="8" xr3:uid="{4F13BDAF-F86A-4434-B9C3-576D1A4571C8}" name="Parameter 6" dataDxfId="222"/>
    <tableColumn id="15" xr3:uid="{168B9EEC-D86A-4C57-8174-66D02451AA11}" name="Lower Limit" dataDxfId="221"/>
    <tableColumn id="16" xr3:uid="{B91AA0FC-6FD4-4503-8497-8E2658CD5A9C}" name="Upper Limit" dataDxfId="220"/>
    <tableColumn id="17" xr3:uid="{85F85B4E-2654-4B9F-8CBF-9AF7D4017806}" name="Step" dataDxfId="219"/>
    <tableColumn id="2" xr3:uid="{1EE0ED06-66C4-4343-BFD9-DEB0F6951FE5}" name="Surface Type" dataDxfId="218"/>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544BD654-9B18-4F85-8680-0367091A97FD}" name="Table15646" displayName="Table15646" ref="A1:P19" totalsRowShown="0" headerRowBorderDxfId="334" tableBorderDxfId="333">
  <autoFilter ref="A1:P19" xr:uid="{EC61BB93-4EB0-4480-9F8B-C9A2D56564B4}"/>
  <tableColumns count="16">
    <tableColumn id="9" xr3:uid="{1735A646-077D-4A5C-8ABA-5E5552C83F8B}" name="Phase" dataDxfId="217"/>
    <tableColumn id="20" xr3:uid="{004108F0-B585-4FC4-8E02-24F2EDB488C0}" name="Category" dataDxfId="216"/>
    <tableColumn id="12" xr3:uid="{69E4893D-8A0F-46ED-8648-226BDC719B2B}" name="Name" dataDxfId="215"/>
    <tableColumn id="14" xr3:uid="{A839FAC0-08F6-4AA7-96B8-39B9A47A057D}" name="Description" dataDxfId="214"/>
    <tableColumn id="18" xr3:uid="{E0746BE3-6AD9-4082-A683-C57740CF7686}" name="Units" dataDxfId="213"/>
    <tableColumn id="4" xr3:uid="{C6BD6FF1-F034-424C-A7E9-0CF1059B3A7C}" name="Distribution Type" dataDxfId="212"/>
    <tableColumn id="5" xr3:uid="{41A11BA2-CB19-4A3D-BAB4-C7ABCBD3E30F}" name="Parameter 1" dataDxfId="211"/>
    <tableColumn id="6" xr3:uid="{648D385E-E212-43CC-A8AA-53DDD8BD0428}" name="Parameter 2" dataDxfId="210"/>
    <tableColumn id="7" xr3:uid="{A336D93E-1EE2-4808-98BA-CB978FBE172A}" name="Parameter 3" dataDxfId="209"/>
    <tableColumn id="10" xr3:uid="{03178B46-AD0C-4482-9EC2-A764D5FA6F6C}" name="Parameter 4" dataDxfId="208"/>
    <tableColumn id="11" xr3:uid="{EAD273F2-76B2-43C4-A1D7-A199E13BAD05}" name="Parameter 5" dataDxfId="207"/>
    <tableColumn id="8" xr3:uid="{CA066BBA-6299-4A1A-A4D8-73F164A6F41D}" name="Parameter 6" dataDxfId="206"/>
    <tableColumn id="15" xr3:uid="{F1632EF8-E0CB-4E7B-BEA5-E206CC27F984}" name="Lower Limit" dataDxfId="205"/>
    <tableColumn id="16" xr3:uid="{4ED75AE2-55E4-419A-A9E6-19CC6C5896E9}" name="Upper Limit" dataDxfId="204"/>
    <tableColumn id="17" xr3:uid="{D34421A0-FABD-4530-911F-6AAAC527E813}" name="Step" dataDxfId="203"/>
    <tableColumn id="2" xr3:uid="{385256E7-7F05-4FE1-B140-0C803BFD37D3}" name="Surface Type" dataDxfId="202"/>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A9DDAA0B-EDE4-49CE-8D2A-53496C87AC6C}" name="Table156411" displayName="Table156411" ref="A1:P19" totalsRowShown="0" headerRowBorderDxfId="332" tableBorderDxfId="331">
  <autoFilter ref="A1:P19" xr:uid="{96C1D83B-BC19-489F-9EB7-C4BD46C50E46}"/>
  <tableColumns count="16">
    <tableColumn id="9" xr3:uid="{F67C5E8C-F091-4379-8FA4-1E0A53077B68}" name="Phase" dataDxfId="201"/>
    <tableColumn id="20" xr3:uid="{F204C7B0-E561-4894-A461-ADBDC80CC735}" name="Category" dataDxfId="200"/>
    <tableColumn id="12" xr3:uid="{30B72B9B-FF89-4E51-9A96-F8BE3F8041EA}" name="Name" dataDxfId="199"/>
    <tableColumn id="14" xr3:uid="{DB30649B-C3C1-48BB-B0BA-3762B2EA3DA0}" name="Description" dataDxfId="198"/>
    <tableColumn id="18" xr3:uid="{3421310D-974A-44DB-BC28-81CC179BFD51}" name="Units" dataDxfId="197"/>
    <tableColumn id="4" xr3:uid="{A19068C9-4F23-4FE6-A45E-0F5BEA8C7692}" name="Distribution Type" dataDxfId="196"/>
    <tableColumn id="5" xr3:uid="{8F241659-0C60-4FF4-9636-16A0AEB54DFB}" name="Parameter 1" dataDxfId="195"/>
    <tableColumn id="6" xr3:uid="{AA2565DE-2D2D-4A58-BC4B-001FAEC9C3F0}" name="Parameter 2" dataDxfId="194"/>
    <tableColumn id="7" xr3:uid="{CB9ADE6D-1E48-4ECA-BB61-8BFBE1C45E5E}" name="Parameter 3" dataDxfId="193"/>
    <tableColumn id="10" xr3:uid="{18EB0859-1F88-4B30-8715-88A124D91C9B}" name="Parameter 4" dataDxfId="192"/>
    <tableColumn id="11" xr3:uid="{6D767472-81BC-463B-A56A-768C0F5A05A9}" name="Parameter 5" dataDxfId="191"/>
    <tableColumn id="8" xr3:uid="{217B790C-1EC6-4F73-BB6C-25E35A9D36EE}" name="Parameter 6" dataDxfId="190"/>
    <tableColumn id="15" xr3:uid="{D4DC6753-6BDE-420B-8E58-4073ED5E70CD}" name="Lower Limit" dataDxfId="189"/>
    <tableColumn id="16" xr3:uid="{9E541401-2A45-4487-861E-572F306DBB90}" name="Upper Limit" dataDxfId="188"/>
    <tableColumn id="17" xr3:uid="{222205B2-5966-4F6B-A5A4-259C62BDA43D}" name="Step" dataDxfId="187"/>
    <tableColumn id="2" xr3:uid="{193861A6-3275-4262-94CB-9EBBD7220282}" name="Surface Type" dataDxfId="186"/>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1C65CEB6-4F7A-4FD3-92D1-32B0AC0529C7}" name="Table15645" displayName="Table15645" ref="A1:P25" totalsRowShown="0" headerRowBorderDxfId="330" tableBorderDxfId="329">
  <autoFilter ref="A1:P25" xr:uid="{CE70FAE3-DAD6-40A6-BCCE-F46A2CDA0980}"/>
  <tableColumns count="16">
    <tableColumn id="9" xr3:uid="{A5634D1E-7F69-4A8B-9B2C-E544A100BE0B}" name="Phase" dataDxfId="185"/>
    <tableColumn id="22" xr3:uid="{DF0A5598-36C6-480A-8445-5264CD38D6AE}" name="Category" dataDxfId="184"/>
    <tableColumn id="12" xr3:uid="{322396A3-5A20-4A3E-8F7B-F97F31E5B741}" name="Name" dataDxfId="183"/>
    <tableColumn id="14" xr3:uid="{1910CF64-CF8F-4994-BC1B-F27FE4E216E6}" name="Description" dataDxfId="182"/>
    <tableColumn id="18" xr3:uid="{211B9116-478A-42BC-BFD9-0A2AA2AD39A9}" name="Units" dataDxfId="181"/>
    <tableColumn id="4" xr3:uid="{ABD6291E-7951-4F95-9FF4-C5A1FC0AAC06}" name="Distribution Type" dataDxfId="180"/>
    <tableColumn id="5" xr3:uid="{ECC3B9FC-E4AE-4AD1-BF4C-89FE38983ABB}" name="Parameter 1" dataDxfId="179"/>
    <tableColumn id="6" xr3:uid="{8FC5359B-BA7A-46D2-B091-D9665C585235}" name="Parameter 2" dataDxfId="178"/>
    <tableColumn id="7" xr3:uid="{3BDDE353-FD4F-45F2-8B7C-5F7D6E0D347D}" name="Parameter 3" dataDxfId="177"/>
    <tableColumn id="10" xr3:uid="{701C65B5-1C54-4F3C-90E2-A67B32AB1876}" name="Parameter 4" dataDxfId="176"/>
    <tableColumn id="11" xr3:uid="{A8EE834B-F323-4C30-8E59-AEDA8B9E2A61}" name="Parameter 5" dataDxfId="175"/>
    <tableColumn id="8" xr3:uid="{240B8AE3-DEF4-4C61-BF40-2515EA4A4DDB}" name="Parameter 6" dataDxfId="174"/>
    <tableColumn id="15" xr3:uid="{5D6076C4-791B-4994-9665-C628F9AE62B7}" name="Lower Limit" dataDxfId="173"/>
    <tableColumn id="16" xr3:uid="{D06B2878-4A23-45AF-8278-C825D6961D31}" name="Upper Limit" dataDxfId="172"/>
    <tableColumn id="17" xr3:uid="{54CBA85E-0128-4FD6-8F0E-932C4E402C1C}" name="Step" dataDxfId="171"/>
    <tableColumn id="20" xr3:uid="{50E0E3C5-5A42-4339-A9FF-1EFEACFF23F1}" name="Surface Type" dataDxfId="170"/>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15" displayName="Table15" ref="A1:O18" totalsRowShown="0" tableBorderDxfId="432">
  <autoFilter ref="A1:O18" xr:uid="{00000000-0009-0000-0100-000002000000}"/>
  <tableColumns count="15">
    <tableColumn id="9" xr3:uid="{00000000-0010-0000-0100-000009000000}" name="Phase" dataDxfId="431"/>
    <tableColumn id="1" xr3:uid="{00000000-0010-0000-0100-000001000000}" name="Category" dataDxfId="430"/>
    <tableColumn id="2" xr3:uid="{00000000-0010-0000-0100-000002000000}" name="Name" dataDxfId="429"/>
    <tableColumn id="10" xr3:uid="{8EBBFD49-190C-4C2F-A6BC-0598AAC3E788}" name="Description" dataDxfId="428"/>
    <tableColumn id="3" xr3:uid="{00000000-0010-0000-0100-000003000000}" name="Units" dataDxfId="427"/>
    <tableColumn id="4" xr3:uid="{00000000-0010-0000-0100-000004000000}" name="Distribution Type" dataDxfId="426"/>
    <tableColumn id="5" xr3:uid="{00000000-0010-0000-0100-000005000000}" name="Parameter 1" dataDxfId="425"/>
    <tableColumn id="6" xr3:uid="{00000000-0010-0000-0100-000006000000}" name="Parameter 2" dataDxfId="424"/>
    <tableColumn id="7" xr3:uid="{00000000-0010-0000-0100-000007000000}" name="Parameter 3" dataDxfId="423"/>
    <tableColumn id="8" xr3:uid="{00000000-0010-0000-0100-000008000000}" name="Parameter 4" dataDxfId="422"/>
    <tableColumn id="14" xr3:uid="{E54D398D-B732-4333-A3F2-2EBD48BAA48B}" name="Parameter 5" dataDxfId="421"/>
    <tableColumn id="15" xr3:uid="{47B382D4-92A3-4B8C-9C52-0458EA4788B1}" name="Parameter 6" dataDxfId="420"/>
    <tableColumn id="11" xr3:uid="{BD4375F0-63E9-45EC-BE2E-338374C10F8B}" name="Lower Limit" dataDxfId="419"/>
    <tableColumn id="12" xr3:uid="{E3D45A75-803F-48B4-B112-11C4C63E6D6F}" name="Upper Limit" dataDxfId="418"/>
    <tableColumn id="13" xr3:uid="{FFEC12A7-FD01-4D8C-85CF-A25BD15B0829}" name="Step" dataDxfId="417"/>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157" displayName="Table157" ref="A1:O12" totalsRowShown="0" tableBorderDxfId="416">
  <autoFilter ref="A1:O12" xr:uid="{00000000-0009-0000-0100-000003000000}"/>
  <tableColumns count="15">
    <tableColumn id="9" xr3:uid="{00000000-0010-0000-0200-000009000000}" name="Phase" dataDxfId="415"/>
    <tableColumn id="1" xr3:uid="{00000000-0010-0000-0200-000001000000}" name="Category" dataDxfId="414"/>
    <tableColumn id="2" xr3:uid="{00000000-0010-0000-0200-000002000000}" name="Name" dataDxfId="413"/>
    <tableColumn id="10" xr3:uid="{2D3DA962-F373-48F5-BD94-00CC27106A46}" name="Description" dataDxfId="412"/>
    <tableColumn id="3" xr3:uid="{00000000-0010-0000-0200-000003000000}" name="Units" dataDxfId="411"/>
    <tableColumn id="4" xr3:uid="{00000000-0010-0000-0200-000004000000}" name="Distribution Type" dataDxfId="410"/>
    <tableColumn id="5" xr3:uid="{00000000-0010-0000-0200-000005000000}" name="Parameter 1" dataDxfId="409"/>
    <tableColumn id="6" xr3:uid="{00000000-0010-0000-0200-000006000000}" name="Parameter 2" dataDxfId="408"/>
    <tableColumn id="7" xr3:uid="{00000000-0010-0000-0200-000007000000}" name="Parameter 3" dataDxfId="407"/>
    <tableColumn id="8" xr3:uid="{00000000-0010-0000-0200-000008000000}" name="Parameter 4" dataDxfId="406"/>
    <tableColumn id="14" xr3:uid="{5A98E335-B701-4CC9-9D03-A85D24786F3B}" name="Parameter 5" dataDxfId="405"/>
    <tableColumn id="15" xr3:uid="{79377D49-ED29-41CF-AC28-FD408018808C}" name="Parameter 6" dataDxfId="404"/>
    <tableColumn id="11" xr3:uid="{FF818C38-99D8-4486-B25F-2B94B62F77AF}" name="Lower Limit" dataDxfId="403"/>
    <tableColumn id="12" xr3:uid="{8C44E4B8-6916-4798-9055-589FE4E4C903}" name="Upper Limit" dataDxfId="402"/>
    <tableColumn id="13" xr3:uid="{8266E46A-7EC0-42D8-91D3-D2DC1B4352DE}" name="Step" dataDxfId="401"/>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1579" displayName="Table1579" ref="A1:O18" totalsRowShown="0" headerRowBorderDxfId="400" tableBorderDxfId="399">
  <autoFilter ref="A1:O18" xr:uid="{00000000-0009-0000-0100-000004000000}"/>
  <tableColumns count="15">
    <tableColumn id="9" xr3:uid="{00000000-0010-0000-0300-000009000000}" name="Phase" dataDxfId="398"/>
    <tableColumn id="1" xr3:uid="{00000000-0010-0000-0300-000001000000}" name="Category" dataDxfId="397"/>
    <tableColumn id="2" xr3:uid="{00000000-0010-0000-0300-000002000000}" name="Name" dataDxfId="396"/>
    <tableColumn id="10" xr3:uid="{A40104D1-3BF7-4068-8777-3D61F27973C1}" name="Description" dataDxfId="395"/>
    <tableColumn id="3" xr3:uid="{00000000-0010-0000-0300-000003000000}" name="Units" dataDxfId="394"/>
    <tableColumn id="4" xr3:uid="{00000000-0010-0000-0300-000004000000}" name="Distribution Type" dataDxfId="393"/>
    <tableColumn id="5" xr3:uid="{00000000-0010-0000-0300-000005000000}" name="Parameter 1" dataDxfId="392"/>
    <tableColumn id="6" xr3:uid="{00000000-0010-0000-0300-000006000000}" name="Parameter 2" dataDxfId="391"/>
    <tableColumn id="7" xr3:uid="{00000000-0010-0000-0300-000007000000}" name="Parameter 3" dataDxfId="390"/>
    <tableColumn id="8" xr3:uid="{00000000-0010-0000-0300-000008000000}" name="Parameter 4" dataDxfId="389"/>
    <tableColumn id="14" xr3:uid="{77E616D7-C540-4C6C-A01C-31C8ADF35FBE}" name="Parameter 5" dataDxfId="388"/>
    <tableColumn id="15" xr3:uid="{68C28D25-E41A-4D3D-A794-809A12A02364}" name="Parameter 6" dataDxfId="387"/>
    <tableColumn id="11" xr3:uid="{83552614-5368-48EE-AE65-AA7B101E55EF}" name="Lower Limit" dataDxfId="386"/>
    <tableColumn id="12" xr3:uid="{98998298-F4B1-4980-B79C-0BF0D0D59028}" name="Upper Limit" dataDxfId="385"/>
    <tableColumn id="13" xr3:uid="{8E3814A1-C526-4157-B0D9-1258E47ACA45}" name="Step" dataDxfId="384"/>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15793" displayName="Table15793" ref="A1:O2" totalsRowShown="0" headerRowBorderDxfId="383" tableBorderDxfId="382">
  <autoFilter ref="A1:O2" xr:uid="{00000000-0009-0000-0100-000005000000}"/>
  <tableColumns count="15">
    <tableColumn id="9" xr3:uid="{00000000-0010-0000-0400-000009000000}" name="Phase" dataDxfId="381"/>
    <tableColumn id="1" xr3:uid="{00000000-0010-0000-0400-000001000000}" name="Category" dataDxfId="380"/>
    <tableColumn id="2" xr3:uid="{00000000-0010-0000-0400-000002000000}" name="Name" dataDxfId="379"/>
    <tableColumn id="10" xr3:uid="{4482773E-AA48-4795-9A9F-10283D12A976}" name="Description" dataDxfId="378"/>
    <tableColumn id="3" xr3:uid="{00000000-0010-0000-0400-000003000000}" name="Units" dataDxfId="377"/>
    <tableColumn id="4" xr3:uid="{00000000-0010-0000-0400-000004000000}" name="Distribution Type" dataDxfId="376"/>
    <tableColumn id="5" xr3:uid="{00000000-0010-0000-0400-000005000000}" name="Parameter 1" dataDxfId="375"/>
    <tableColumn id="6" xr3:uid="{00000000-0010-0000-0400-000006000000}" name="Parameter 2" dataDxfId="374"/>
    <tableColumn id="7" xr3:uid="{00000000-0010-0000-0400-000007000000}" name="Parameter 3" dataDxfId="373"/>
    <tableColumn id="8" xr3:uid="{00000000-0010-0000-0400-000008000000}" name="Parameter 4" dataDxfId="372"/>
    <tableColumn id="14" xr3:uid="{41E058E9-8EB6-430E-BC58-82195628B7D1}" name="Parameter 5" dataDxfId="371"/>
    <tableColumn id="15" xr3:uid="{1CA16974-E252-4655-813D-3FC48E8CCF45}" name="Parameter 6" dataDxfId="370"/>
    <tableColumn id="11" xr3:uid="{0ED7EC4B-FD74-44E3-B1E6-428C431FDA88}" name="Lower Limit" dataDxfId="369"/>
    <tableColumn id="12" xr3:uid="{4CA3754D-692A-40C0-BCC5-14D0E3AAF144}" name="Upper Limit" dataDxfId="368"/>
    <tableColumn id="13" xr3:uid="{D4791B88-6435-44AE-9946-77D4E8CB6EA8}" name="Step" dataDxfId="367"/>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Table157910" displayName="Table157910" ref="A1:O27" totalsRowShown="0" headerRowBorderDxfId="366" tableBorderDxfId="365">
  <autoFilter ref="A1:O27" xr:uid="{00000000-0009-0000-0100-000006000000}"/>
  <sortState xmlns:xlrd2="http://schemas.microsoft.com/office/spreadsheetml/2017/richdata2" ref="A2:J2">
    <sortCondition ref="B1:B2"/>
  </sortState>
  <tableColumns count="15">
    <tableColumn id="9" xr3:uid="{00000000-0010-0000-0500-000009000000}" name="Phase" dataDxfId="364"/>
    <tableColumn id="1" xr3:uid="{00000000-0010-0000-0500-000001000000}" name="Category" dataDxfId="363"/>
    <tableColumn id="2" xr3:uid="{00000000-0010-0000-0500-000002000000}" name="Name" dataDxfId="362"/>
    <tableColumn id="10" xr3:uid="{3AFE3909-1CDD-46E0-8677-569A824534FB}" name="Description" dataDxfId="361"/>
    <tableColumn id="3" xr3:uid="{00000000-0010-0000-0500-000003000000}" name="Units" dataDxfId="360"/>
    <tableColumn id="4" xr3:uid="{00000000-0010-0000-0500-000004000000}" name="Distribution Type" dataDxfId="359"/>
    <tableColumn id="5" xr3:uid="{00000000-0010-0000-0500-000005000000}" name="Parameter 1" dataDxfId="358"/>
    <tableColumn id="6" xr3:uid="{00000000-0010-0000-0500-000006000000}" name="Parameter 2" dataDxfId="357"/>
    <tableColumn id="7" xr3:uid="{00000000-0010-0000-0500-000007000000}" name="Parameter 3" dataDxfId="356"/>
    <tableColumn id="8" xr3:uid="{00000000-0010-0000-0500-000008000000}" name="Parameter 4" dataDxfId="355"/>
    <tableColumn id="14" xr3:uid="{8991E047-B1B0-4B74-A5AA-45E689F51874}" name="Parameter 5" dataDxfId="354"/>
    <tableColumn id="15" xr3:uid="{A25E7AA9-7C49-405C-8326-53EA8C994FFB}" name="Parameter 6" dataDxfId="353"/>
    <tableColumn id="11" xr3:uid="{08FFB9BF-C539-434A-A2F4-C19873D3AB3E}" name="Lower Limit" dataDxfId="352"/>
    <tableColumn id="12" xr3:uid="{CEDB540F-344B-4D49-8CD6-9F7746873840}" name="Upper Limit" dataDxfId="351"/>
    <tableColumn id="13" xr3:uid="{4B3E9A2A-7D0A-4F2D-B694-DB4D2C83BA0A}" name="Step" dataDxfId="350"/>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3CB8E65B-B7DB-4610-98F8-15D74050538C}" name="Table156410" displayName="Table156410" ref="A1:P19" totalsRowShown="0" headerRowBorderDxfId="349" tableBorderDxfId="348">
  <autoFilter ref="A1:P19" xr:uid="{A2DF75BF-F49D-463D-B10C-635E799069A4}"/>
  <tableColumns count="16">
    <tableColumn id="9" xr3:uid="{33E848DD-559D-4023-9F06-526E6AF9BD94}" name="Phase" dataDxfId="328"/>
    <tableColumn id="20" xr3:uid="{9EDFC6C3-E3F9-4924-BC6A-804D2BBDAE4E}" name="Category" dataDxfId="327"/>
    <tableColumn id="12" xr3:uid="{D5F0DA51-2BBD-46FF-88FA-75AA7A464F56}" name="Name" dataDxfId="326"/>
    <tableColumn id="14" xr3:uid="{C6DADE20-FD43-4249-ADF7-72D9BB6ED860}" name="Description" dataDxfId="325"/>
    <tableColumn id="18" xr3:uid="{017077E2-A519-4357-81FC-29BBCF542A5D}" name="Units" dataDxfId="324"/>
    <tableColumn id="4" xr3:uid="{18A3B7BD-46E6-497D-932B-A279201CED36}" name="Distribution Type" dataDxfId="323"/>
    <tableColumn id="5" xr3:uid="{5BD00F12-3393-4245-9BE0-D37573FCF5E3}" name="Parameter 1" dataDxfId="322"/>
    <tableColumn id="6" xr3:uid="{F68E7FA0-23DA-4C5B-BCD3-BD3C7B299B02}" name="Parameter 2" dataDxfId="321"/>
    <tableColumn id="7" xr3:uid="{E074689D-E9A9-4D78-901F-4D6DEAB8F157}" name="Parameter 3" dataDxfId="320"/>
    <tableColumn id="10" xr3:uid="{24FDA3C5-E39C-430C-90BB-3F6BD09EEDC7}" name="Parameter 4" dataDxfId="319"/>
    <tableColumn id="11" xr3:uid="{42BED06C-CBA3-4453-AE89-CFE7799A8559}" name="Parameter 5" dataDxfId="318"/>
    <tableColumn id="8" xr3:uid="{4CFE8BFF-6747-408C-8ABA-AFDB589C4F81}" name="Parameter 6" dataDxfId="317"/>
    <tableColumn id="15" xr3:uid="{E0BBD4D8-EA8D-4CAF-B849-F7A2CE769A48}" name="Lower Limit" dataDxfId="316"/>
    <tableColumn id="16" xr3:uid="{4800A8E8-843B-4C41-91BF-C1A3C30DE8D6}" name="Upper Limit" dataDxfId="315"/>
    <tableColumn id="17" xr3:uid="{A6367C3F-1F51-48D6-9EB3-E8501CEA0DC3}" name="Step" dataDxfId="314"/>
    <tableColumn id="2" xr3:uid="{35A75B88-2478-4C79-A2CA-47B2F68D1460}" name="Surface Type" dataDxfId="347"/>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86A1116E-A4B1-4819-B8BD-755AC0F1A27A}" name="Table15648" displayName="Table15648" ref="A1:P123" totalsRowShown="0" headerRowBorderDxfId="346" tableBorderDxfId="345">
  <autoFilter ref="A1:P123" xr:uid="{990E6A50-401C-443A-9431-A3C6B1C33DB9}"/>
  <tableColumns count="16">
    <tableColumn id="9" xr3:uid="{B7EF7E94-8BD1-4B05-A1E1-DE0166BDA299}" name="Phase" dataDxfId="313"/>
    <tableColumn id="20" xr3:uid="{3E394D25-22F5-47DE-8DD2-1B412C8ACB40}" name="Category" dataDxfId="312"/>
    <tableColumn id="12" xr3:uid="{581C35A5-6B54-4CCA-AD27-A0086A458CD9}" name="Name" dataDxfId="311"/>
    <tableColumn id="14" xr3:uid="{02601854-7EF0-4B53-83BA-E1A583AB0E89}" name="Description" dataDxfId="310"/>
    <tableColumn id="18" xr3:uid="{38E6F539-D589-4AEB-9FF3-0F3407B1F600}" name="Units" dataDxfId="309"/>
    <tableColumn id="4" xr3:uid="{758D0224-FF70-4B51-A43F-A666DBEE60B5}" name="Distribution Type" dataDxfId="308"/>
    <tableColumn id="5" xr3:uid="{AA403007-B0D8-4F37-BBED-A39F4CBEC713}" name="Parameter 1" dataDxfId="307"/>
    <tableColumn id="6" xr3:uid="{AEFD9020-CB8D-46C6-A545-72935F5E17C9}" name="Parameter 2" dataDxfId="306"/>
    <tableColumn id="7" xr3:uid="{5391F637-3141-4924-AB2D-BB7560C402FC}" name="Parameter 3" dataDxfId="305"/>
    <tableColumn id="10" xr3:uid="{DD30C7A0-FB24-4548-956F-070EED2E392A}" name="Parameter 4" dataDxfId="304"/>
    <tableColumn id="11" xr3:uid="{4C51B414-DF9A-46F4-A761-171654CD826B}" name="Parameter 5" dataDxfId="303"/>
    <tableColumn id="8" xr3:uid="{C36C5078-BCC8-4902-86B0-4CC5F5B94354}" name="Parameter 6" dataDxfId="302"/>
    <tableColumn id="15" xr3:uid="{0B417314-7BF7-498C-AFAD-AF435E3794CB}" name="Lower Limit" dataDxfId="301"/>
    <tableColumn id="16" xr3:uid="{869CD7E5-A5F2-42BE-860A-4654BBA29091}" name="Upper Limit" dataDxfId="300"/>
    <tableColumn id="17" xr3:uid="{9D5645C4-35FE-4467-8F7A-0259A9E00D72}" name="Step" dataDxfId="299"/>
    <tableColumn id="2" xr3:uid="{50BD2715-2D27-4DE5-B9A0-A7590DC8C3DF}" name="Surface Type" dataDxfId="298"/>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70557EE6-CCDF-497F-AD58-5C0E1C74D197}" name="Table156412" displayName="Table156412" ref="A1:P19" totalsRowShown="0" headerRowBorderDxfId="344" tableBorderDxfId="343">
  <autoFilter ref="A1:P19" xr:uid="{98B9CAE8-5809-471F-A0E6-3C63C0FF7931}"/>
  <tableColumns count="16">
    <tableColumn id="9" xr3:uid="{0E927F65-2069-4507-B0B0-8DA725AF99EC}" name="Phase" dataDxfId="297"/>
    <tableColumn id="20" xr3:uid="{921518C6-F6AF-4306-9A67-62C12E697D60}" name="Category" dataDxfId="296"/>
    <tableColumn id="12" xr3:uid="{CD5679ED-CB25-488E-8C70-2C446DAB28DC}" name="Name" dataDxfId="295"/>
    <tableColumn id="14" xr3:uid="{F17E92B1-609F-453F-8FC2-11AB75FFB5B0}" name="Description" dataDxfId="294"/>
    <tableColumn id="18" xr3:uid="{CA25841B-E30A-4228-B65F-216207437CB0}" name="Units" dataDxfId="293"/>
    <tableColumn id="4" xr3:uid="{5CF3C293-70A2-445C-B6F4-D4BCEB868AEC}" name="Distribution Type" dataDxfId="292"/>
    <tableColumn id="5" xr3:uid="{6B896B7D-F74D-42FF-97BC-93D69E611504}" name="Parameter 1" dataDxfId="291"/>
    <tableColumn id="6" xr3:uid="{02AE94F0-B427-476D-88EB-3C9235866F4E}" name="Parameter 2" dataDxfId="290"/>
    <tableColumn id="7" xr3:uid="{C0EF4425-A63A-42D7-82B9-4C1366C7BF01}" name="Parameter 3" dataDxfId="289">
      <calculatedColumnFormula>(Table156412[[#This Row],[Parameter 1]]-1)/(Table156412[[#This Row],[Parameter 1]]+Table156412[[#This Row],[Parameter 2]]-2)</calculatedColumnFormula>
    </tableColumn>
    <tableColumn id="10" xr3:uid="{7F665756-5949-4CD6-AE8C-F7531D7A9CAD}" name="Parameter 4" dataDxfId="288"/>
    <tableColumn id="11" xr3:uid="{59049478-1CD8-416F-BED1-BD7B8FEA0C41}" name="Parameter 5" dataDxfId="287"/>
    <tableColumn id="8" xr3:uid="{CC7DFE3F-C2E2-4F46-B153-D03CF263B523}" name="Parameter 6" dataDxfId="286"/>
    <tableColumn id="15" xr3:uid="{F2A6353F-D73A-41E5-B265-D8F18AA4409C}" name="Lower Limit" dataDxfId="285"/>
    <tableColumn id="16" xr3:uid="{1D8D56B8-5F2C-48C5-9CE4-93C38BD7488F}" name="Upper Limit" dataDxfId="284"/>
    <tableColumn id="17" xr3:uid="{6AB8DBB9-751A-4840-BC73-4780E1B009AD}" name="Step" dataDxfId="283"/>
    <tableColumn id="2" xr3:uid="{86F807CE-2B91-41DF-9379-67C8909AB8D2}" name="Surface Type" dataDxfId="28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table" Target="../tables/table7.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8.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8.xml.rels><?xml version="1.0" encoding="UTF-8" standalone="yes"?>
<Relationships xmlns="http://schemas.openxmlformats.org/package/2006/relationships"><Relationship Id="rId2" Type="http://schemas.openxmlformats.org/officeDocument/2006/relationships/table" Target="../tables/table15.xml"/><Relationship Id="rId1" Type="http://schemas.openxmlformats.org/officeDocument/2006/relationships/printerSettings" Target="../printerSettings/printerSettings1.bin"/></Relationships>
</file>

<file path=xl/worksheets/_rels/sheet19.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1" Type="http://schemas.openxmlformats.org/officeDocument/2006/relationships/table" Target="../tables/table3.xml"/></Relationships>
</file>

<file path=xl/worksheets/_rels/sheet7.xml.rels><?xml version="1.0" encoding="UTF-8" standalone="yes"?>
<Relationships xmlns="http://schemas.openxmlformats.org/package/2006/relationships"><Relationship Id="rId1" Type="http://schemas.openxmlformats.org/officeDocument/2006/relationships/table" Target="../tables/table4.xml"/></Relationships>
</file>

<file path=xl/worksheets/_rels/sheet8.xml.rels><?xml version="1.0" encoding="UTF-8" standalone="yes"?>
<Relationships xmlns="http://schemas.openxmlformats.org/package/2006/relationships"><Relationship Id="rId1" Type="http://schemas.openxmlformats.org/officeDocument/2006/relationships/table" Target="../tables/table5.xml"/></Relationships>
</file>

<file path=xl/worksheets/_rels/sheet9.xml.rels><?xml version="1.0" encoding="UTF-8" standalone="yes"?>
<Relationships xmlns="http://schemas.openxmlformats.org/package/2006/relationships"><Relationship Id="rId1"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
  <sheetViews>
    <sheetView workbookViewId="0">
      <selection activeCell="B2" sqref="B2"/>
    </sheetView>
  </sheetViews>
  <sheetFormatPr defaultRowHeight="15" x14ac:dyDescent="0.25"/>
  <sheetData>
    <row r="1" spans="1:2" x14ac:dyDescent="0.25">
      <c r="A1" t="s">
        <v>0</v>
      </c>
      <c r="B1">
        <v>4</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1106CA-034C-42C6-970E-BB5575CB6577}">
  <dimension ref="A1:P19"/>
  <sheetViews>
    <sheetView workbookViewId="0">
      <selection activeCell="P2" sqref="A2:P3"/>
    </sheetView>
  </sheetViews>
  <sheetFormatPr defaultRowHeight="15" x14ac:dyDescent="0.25"/>
  <cols>
    <col min="1" max="3" width="15.7109375" customWidth="1"/>
    <col min="4" max="4" width="30.7109375" customWidth="1"/>
    <col min="5" max="5" width="45.7109375" customWidth="1"/>
    <col min="6" max="15" width="15.7109375" customWidth="1"/>
    <col min="16" max="16" width="13" bestFit="1" customWidth="1"/>
    <col min="17" max="17" width="12" bestFit="1" customWidth="1"/>
    <col min="18" max="18" width="20.28515625" bestFit="1" customWidth="1"/>
    <col min="19" max="19" width="20.7109375" bestFit="1" customWidth="1"/>
  </cols>
  <sheetData>
    <row r="1" spans="1:16" ht="15.75" thickBot="1" x14ac:dyDescent="0.3">
      <c r="A1" s="2" t="s">
        <v>190</v>
      </c>
      <c r="B1" s="2" t="s">
        <v>25</v>
      </c>
      <c r="C1" s="2" t="s">
        <v>26</v>
      </c>
      <c r="D1" s="2" t="s">
        <v>124</v>
      </c>
      <c r="E1" s="2" t="s">
        <v>27</v>
      </c>
      <c r="F1" s="2" t="s">
        <v>28</v>
      </c>
      <c r="G1" s="2" t="s">
        <v>147</v>
      </c>
      <c r="H1" s="2" t="s">
        <v>148</v>
      </c>
      <c r="I1" s="2" t="s">
        <v>149</v>
      </c>
      <c r="J1" s="2" t="s">
        <v>150</v>
      </c>
      <c r="K1" s="2" t="s">
        <v>151</v>
      </c>
      <c r="L1" s="2" t="s">
        <v>152</v>
      </c>
      <c r="M1" s="2" t="s">
        <v>125</v>
      </c>
      <c r="N1" s="2" t="s">
        <v>126</v>
      </c>
      <c r="O1" s="2" t="s">
        <v>127</v>
      </c>
      <c r="P1" s="2" t="s">
        <v>153</v>
      </c>
    </row>
    <row r="2" spans="1:16" x14ac:dyDescent="0.25">
      <c r="A2" s="6" t="s">
        <v>154</v>
      </c>
      <c r="B2" s="1" t="s">
        <v>193</v>
      </c>
      <c r="C2" s="1" t="s">
        <v>155</v>
      </c>
      <c r="D2" s="1" t="s">
        <v>167</v>
      </c>
      <c r="E2" s="1" t="s">
        <v>189</v>
      </c>
      <c r="F2" s="1" t="s">
        <v>198</v>
      </c>
      <c r="G2" s="1">
        <v>0</v>
      </c>
      <c r="H2" s="1">
        <v>1</v>
      </c>
      <c r="I2" s="1">
        <v>0.47478774747087626</v>
      </c>
      <c r="J2" s="4"/>
      <c r="K2" s="4"/>
      <c r="L2" s="4"/>
      <c r="M2" s="1">
        <v>0</v>
      </c>
      <c r="N2" s="1">
        <v>10</v>
      </c>
      <c r="O2" s="1">
        <v>0.1</v>
      </c>
      <c r="P2" s="11" t="s">
        <v>166</v>
      </c>
    </row>
    <row r="3" spans="1:16" ht="15.75" thickBot="1" x14ac:dyDescent="0.3">
      <c r="A3" s="3" t="s">
        <v>154</v>
      </c>
      <c r="B3" s="11" t="s">
        <v>193</v>
      </c>
      <c r="C3" s="11" t="s">
        <v>155</v>
      </c>
      <c r="D3" s="11" t="s">
        <v>167</v>
      </c>
      <c r="E3" s="11" t="s">
        <v>189</v>
      </c>
      <c r="F3" s="11" t="s">
        <v>198</v>
      </c>
      <c r="G3" s="11">
        <v>0</v>
      </c>
      <c r="H3" s="11">
        <v>1</v>
      </c>
      <c r="I3" s="11">
        <v>0.47478774747087626</v>
      </c>
      <c r="J3" s="12"/>
      <c r="K3" s="12"/>
      <c r="L3" s="12"/>
      <c r="M3" s="11">
        <v>0</v>
      </c>
      <c r="N3" s="11">
        <v>10</v>
      </c>
      <c r="O3" s="11">
        <v>0.1</v>
      </c>
      <c r="P3" s="11" t="s">
        <v>168</v>
      </c>
    </row>
    <row r="4" spans="1:16" x14ac:dyDescent="0.25">
      <c r="A4" s="6" t="s">
        <v>154</v>
      </c>
      <c r="B4" s="1" t="s">
        <v>193</v>
      </c>
      <c r="C4" s="1" t="s">
        <v>155</v>
      </c>
      <c r="D4" s="1" t="s">
        <v>167</v>
      </c>
      <c r="E4" s="1" t="s">
        <v>189</v>
      </c>
      <c r="F4" s="1" t="s">
        <v>198</v>
      </c>
      <c r="G4" s="1">
        <v>0</v>
      </c>
      <c r="H4" s="1">
        <v>1</v>
      </c>
      <c r="I4" s="1">
        <v>0.47478774747087626</v>
      </c>
      <c r="J4" s="4"/>
      <c r="K4" s="4"/>
      <c r="L4" s="4"/>
      <c r="M4" s="1">
        <v>0</v>
      </c>
      <c r="N4" s="1">
        <v>10</v>
      </c>
      <c r="O4" s="1">
        <v>0.1</v>
      </c>
      <c r="P4" s="11" t="s">
        <v>170</v>
      </c>
    </row>
    <row r="5" spans="1:16" ht="15.75" thickBot="1" x14ac:dyDescent="0.3">
      <c r="A5" s="3" t="s">
        <v>154</v>
      </c>
      <c r="B5" s="11" t="s">
        <v>193</v>
      </c>
      <c r="C5" s="11" t="s">
        <v>155</v>
      </c>
      <c r="D5" s="11" t="s">
        <v>167</v>
      </c>
      <c r="E5" s="11" t="s">
        <v>189</v>
      </c>
      <c r="F5" s="11" t="s">
        <v>198</v>
      </c>
      <c r="G5" s="11">
        <v>0</v>
      </c>
      <c r="H5" s="11">
        <v>1</v>
      </c>
      <c r="I5" s="11">
        <v>0.47478774747087626</v>
      </c>
      <c r="J5" s="12"/>
      <c r="K5" s="12"/>
      <c r="L5" s="12"/>
      <c r="M5" s="11">
        <v>0</v>
      </c>
      <c r="N5" s="11">
        <v>10</v>
      </c>
      <c r="O5" s="11">
        <v>0.1</v>
      </c>
      <c r="P5" s="11" t="s">
        <v>169</v>
      </c>
    </row>
    <row r="6" spans="1:16" x14ac:dyDescent="0.25">
      <c r="A6" s="6" t="s">
        <v>154</v>
      </c>
      <c r="B6" s="1" t="s">
        <v>193</v>
      </c>
      <c r="C6" s="1" t="s">
        <v>155</v>
      </c>
      <c r="D6" s="1" t="s">
        <v>167</v>
      </c>
      <c r="E6" s="1" t="s">
        <v>189</v>
      </c>
      <c r="F6" s="1" t="s">
        <v>198</v>
      </c>
      <c r="G6" s="1">
        <v>0</v>
      </c>
      <c r="H6" s="1">
        <v>1</v>
      </c>
      <c r="I6" s="1">
        <v>0.47478774747087626</v>
      </c>
      <c r="J6" s="4"/>
      <c r="K6" s="4"/>
      <c r="L6" s="4"/>
      <c r="M6" s="1">
        <v>0</v>
      </c>
      <c r="N6" s="1">
        <v>10</v>
      </c>
      <c r="O6" s="1">
        <v>0.1</v>
      </c>
      <c r="P6" s="11" t="s">
        <v>159</v>
      </c>
    </row>
    <row r="7" spans="1:16" ht="15.75" thickBot="1" x14ac:dyDescent="0.3">
      <c r="A7" s="3" t="s">
        <v>154</v>
      </c>
      <c r="B7" s="11" t="s">
        <v>193</v>
      </c>
      <c r="C7" s="11" t="s">
        <v>155</v>
      </c>
      <c r="D7" s="11" t="s">
        <v>167</v>
      </c>
      <c r="E7" s="11" t="s">
        <v>189</v>
      </c>
      <c r="F7" s="11" t="s">
        <v>198</v>
      </c>
      <c r="G7" s="11">
        <v>0</v>
      </c>
      <c r="H7" s="11">
        <v>1</v>
      </c>
      <c r="I7" s="11">
        <v>0.47478774747087626</v>
      </c>
      <c r="J7" s="12"/>
      <c r="K7" s="12"/>
      <c r="L7" s="12"/>
      <c r="M7" s="11">
        <v>0</v>
      </c>
      <c r="N7" s="11">
        <v>10</v>
      </c>
      <c r="O7" s="11">
        <v>0.1</v>
      </c>
      <c r="P7" s="11" t="s">
        <v>156</v>
      </c>
    </row>
    <row r="8" spans="1:16" x14ac:dyDescent="0.25">
      <c r="A8" s="6" t="s">
        <v>154</v>
      </c>
      <c r="B8" s="1" t="s">
        <v>193</v>
      </c>
      <c r="C8" s="1" t="s">
        <v>155</v>
      </c>
      <c r="D8" s="1" t="s">
        <v>167</v>
      </c>
      <c r="E8" s="1" t="s">
        <v>189</v>
      </c>
      <c r="F8" s="1" t="s">
        <v>198</v>
      </c>
      <c r="G8" s="1">
        <v>0</v>
      </c>
      <c r="H8" s="1">
        <v>1</v>
      </c>
      <c r="I8" s="1">
        <v>0.47478774747087626</v>
      </c>
      <c r="J8" s="4"/>
      <c r="K8" s="4"/>
      <c r="L8" s="4"/>
      <c r="M8" s="1">
        <v>0</v>
      </c>
      <c r="N8" s="1">
        <v>10</v>
      </c>
      <c r="O8" s="1">
        <v>0.1</v>
      </c>
      <c r="P8" s="11" t="s">
        <v>171</v>
      </c>
    </row>
    <row r="9" spans="1:16" ht="15.75" thickBot="1" x14ac:dyDescent="0.3">
      <c r="A9" s="3" t="s">
        <v>162</v>
      </c>
      <c r="B9" s="11" t="s">
        <v>193</v>
      </c>
      <c r="C9" s="11" t="s">
        <v>155</v>
      </c>
      <c r="D9" s="11" t="s">
        <v>167</v>
      </c>
      <c r="E9" s="11" t="s">
        <v>189</v>
      </c>
      <c r="F9" s="11" t="s">
        <v>198</v>
      </c>
      <c r="G9" s="11">
        <v>0</v>
      </c>
      <c r="H9" s="11">
        <v>1</v>
      </c>
      <c r="I9" s="11">
        <v>0.47478774747087626</v>
      </c>
      <c r="J9" s="12"/>
      <c r="K9" s="12"/>
      <c r="L9" s="12"/>
      <c r="M9" s="11">
        <v>0</v>
      </c>
      <c r="N9" s="11">
        <v>10</v>
      </c>
      <c r="O9" s="11">
        <v>0.1</v>
      </c>
      <c r="P9" s="11" t="s">
        <v>172</v>
      </c>
    </row>
    <row r="10" spans="1:16" x14ac:dyDescent="0.25">
      <c r="A10" s="6" t="s">
        <v>162</v>
      </c>
      <c r="B10" s="1" t="s">
        <v>193</v>
      </c>
      <c r="C10" s="1" t="s">
        <v>155</v>
      </c>
      <c r="D10" s="1" t="s">
        <v>167</v>
      </c>
      <c r="E10" s="1" t="s">
        <v>189</v>
      </c>
      <c r="F10" s="1" t="s">
        <v>198</v>
      </c>
      <c r="G10" s="1">
        <v>0</v>
      </c>
      <c r="H10" s="1">
        <v>1</v>
      </c>
      <c r="I10" s="1">
        <v>0.47478774747087626</v>
      </c>
      <c r="J10" s="4"/>
      <c r="K10" s="4"/>
      <c r="L10" s="4"/>
      <c r="M10" s="1">
        <v>0</v>
      </c>
      <c r="N10" s="1">
        <v>10</v>
      </c>
      <c r="O10" s="1">
        <v>0.1</v>
      </c>
      <c r="P10" s="11" t="s">
        <v>173</v>
      </c>
    </row>
    <row r="11" spans="1:16" ht="15.75" thickBot="1" x14ac:dyDescent="0.3">
      <c r="A11" s="3" t="s">
        <v>162</v>
      </c>
      <c r="B11" s="11" t="s">
        <v>193</v>
      </c>
      <c r="C11" s="11" t="s">
        <v>155</v>
      </c>
      <c r="D11" s="11" t="s">
        <v>167</v>
      </c>
      <c r="E11" s="11" t="s">
        <v>189</v>
      </c>
      <c r="F11" s="11" t="s">
        <v>198</v>
      </c>
      <c r="G11" s="11">
        <v>0</v>
      </c>
      <c r="H11" s="11">
        <v>1</v>
      </c>
      <c r="I11" s="11">
        <v>0.47478774747087626</v>
      </c>
      <c r="J11" s="12"/>
      <c r="K11" s="12"/>
      <c r="L11" s="12"/>
      <c r="M11" s="11">
        <v>0</v>
      </c>
      <c r="N11" s="11">
        <v>10</v>
      </c>
      <c r="O11" s="11">
        <v>0.1</v>
      </c>
      <c r="P11" s="11" t="s">
        <v>163</v>
      </c>
    </row>
    <row r="12" spans="1:16" x14ac:dyDescent="0.25">
      <c r="A12" s="6" t="s">
        <v>162</v>
      </c>
      <c r="B12" s="1" t="s">
        <v>193</v>
      </c>
      <c r="C12" s="1" t="s">
        <v>155</v>
      </c>
      <c r="D12" s="1" t="s">
        <v>167</v>
      </c>
      <c r="E12" s="1" t="s">
        <v>189</v>
      </c>
      <c r="F12" s="1" t="s">
        <v>198</v>
      </c>
      <c r="G12" s="1">
        <v>0</v>
      </c>
      <c r="H12" s="1">
        <v>1</v>
      </c>
      <c r="I12" s="1">
        <v>0.47478774747087626</v>
      </c>
      <c r="J12" s="4"/>
      <c r="K12" s="4"/>
      <c r="L12" s="4"/>
      <c r="M12" s="1">
        <v>0</v>
      </c>
      <c r="N12" s="1">
        <v>10</v>
      </c>
      <c r="O12" s="1">
        <v>0.1</v>
      </c>
      <c r="P12" s="11" t="s">
        <v>174</v>
      </c>
    </row>
    <row r="13" spans="1:16" ht="15.75" thickBot="1" x14ac:dyDescent="0.3">
      <c r="A13" s="3" t="s">
        <v>162</v>
      </c>
      <c r="B13" s="11" t="s">
        <v>193</v>
      </c>
      <c r="C13" s="11" t="s">
        <v>155</v>
      </c>
      <c r="D13" s="11" t="s">
        <v>167</v>
      </c>
      <c r="E13" s="11" t="s">
        <v>189</v>
      </c>
      <c r="F13" s="11" t="s">
        <v>198</v>
      </c>
      <c r="G13" s="11">
        <v>0</v>
      </c>
      <c r="H13" s="11">
        <v>1</v>
      </c>
      <c r="I13" s="11">
        <v>0.47478774747087626</v>
      </c>
      <c r="J13" s="12"/>
      <c r="K13" s="12"/>
      <c r="L13" s="12"/>
      <c r="M13" s="11">
        <v>0</v>
      </c>
      <c r="N13" s="11">
        <v>10</v>
      </c>
      <c r="O13" s="11">
        <v>0.1</v>
      </c>
      <c r="P13" s="11" t="s">
        <v>175</v>
      </c>
    </row>
    <row r="14" spans="1:16" x14ac:dyDescent="0.25">
      <c r="A14" s="6" t="s">
        <v>162</v>
      </c>
      <c r="B14" s="1" t="s">
        <v>193</v>
      </c>
      <c r="C14" s="1" t="s">
        <v>155</v>
      </c>
      <c r="D14" s="1" t="s">
        <v>167</v>
      </c>
      <c r="E14" s="1" t="s">
        <v>189</v>
      </c>
      <c r="F14" s="1" t="s">
        <v>198</v>
      </c>
      <c r="G14" s="1">
        <v>0</v>
      </c>
      <c r="H14" s="1">
        <v>1</v>
      </c>
      <c r="I14" s="1">
        <v>0.47478774747087626</v>
      </c>
      <c r="J14" s="4"/>
      <c r="K14" s="4"/>
      <c r="L14" s="4"/>
      <c r="M14" s="1">
        <v>0</v>
      </c>
      <c r="N14" s="1">
        <v>10</v>
      </c>
      <c r="O14" s="1">
        <v>0.1</v>
      </c>
      <c r="P14" s="11" t="s">
        <v>176</v>
      </c>
    </row>
    <row r="15" spans="1:16" ht="15.75" thickBot="1" x14ac:dyDescent="0.3">
      <c r="A15" s="3" t="s">
        <v>164</v>
      </c>
      <c r="B15" s="11" t="s">
        <v>193</v>
      </c>
      <c r="C15" s="11" t="s">
        <v>155</v>
      </c>
      <c r="D15" s="11" t="s">
        <v>167</v>
      </c>
      <c r="E15" s="11" t="s">
        <v>189</v>
      </c>
      <c r="F15" s="11" t="s">
        <v>198</v>
      </c>
      <c r="G15" s="11">
        <v>0</v>
      </c>
      <c r="H15" s="11">
        <v>1</v>
      </c>
      <c r="I15" s="11">
        <v>0.47478774747087626</v>
      </c>
      <c r="J15" s="12"/>
      <c r="K15" s="12"/>
      <c r="L15" s="12"/>
      <c r="M15" s="11">
        <v>0</v>
      </c>
      <c r="N15" s="11">
        <v>10</v>
      </c>
      <c r="O15" s="11">
        <v>0.1</v>
      </c>
      <c r="P15" s="11" t="s">
        <v>177</v>
      </c>
    </row>
    <row r="16" spans="1:16" x14ac:dyDescent="0.25">
      <c r="A16" s="6" t="s">
        <v>164</v>
      </c>
      <c r="B16" s="1" t="s">
        <v>193</v>
      </c>
      <c r="C16" s="1" t="s">
        <v>155</v>
      </c>
      <c r="D16" s="1" t="s">
        <v>167</v>
      </c>
      <c r="E16" s="1" t="s">
        <v>189</v>
      </c>
      <c r="F16" s="1" t="s">
        <v>198</v>
      </c>
      <c r="G16" s="1">
        <v>0</v>
      </c>
      <c r="H16" s="1">
        <v>1</v>
      </c>
      <c r="I16" s="1">
        <v>0.47478774747087626</v>
      </c>
      <c r="J16" s="4"/>
      <c r="K16" s="4"/>
      <c r="L16" s="4"/>
      <c r="M16" s="1">
        <v>0</v>
      </c>
      <c r="N16" s="1">
        <v>10</v>
      </c>
      <c r="O16" s="1">
        <v>0.1</v>
      </c>
      <c r="P16" s="11" t="s">
        <v>179</v>
      </c>
    </row>
    <row r="17" spans="1:16" ht="15.75" thickBot="1" x14ac:dyDescent="0.3">
      <c r="A17" s="3" t="s">
        <v>164</v>
      </c>
      <c r="B17" s="11" t="s">
        <v>193</v>
      </c>
      <c r="C17" s="11" t="s">
        <v>155</v>
      </c>
      <c r="D17" s="11" t="s">
        <v>167</v>
      </c>
      <c r="E17" s="11" t="s">
        <v>189</v>
      </c>
      <c r="F17" s="11" t="s">
        <v>198</v>
      </c>
      <c r="G17" s="11">
        <v>0</v>
      </c>
      <c r="H17" s="11">
        <v>1</v>
      </c>
      <c r="I17" s="11">
        <v>0.47478774747087626</v>
      </c>
      <c r="J17" s="12"/>
      <c r="K17" s="12"/>
      <c r="L17" s="12"/>
      <c r="M17" s="11">
        <v>0</v>
      </c>
      <c r="N17" s="11">
        <v>10</v>
      </c>
      <c r="O17" s="11">
        <v>0.1</v>
      </c>
      <c r="P17" s="11" t="s">
        <v>178</v>
      </c>
    </row>
    <row r="18" spans="1:16" x14ac:dyDescent="0.25">
      <c r="A18" s="6" t="s">
        <v>164</v>
      </c>
      <c r="B18" s="1" t="s">
        <v>193</v>
      </c>
      <c r="C18" s="1" t="s">
        <v>155</v>
      </c>
      <c r="D18" s="1" t="s">
        <v>167</v>
      </c>
      <c r="E18" s="1" t="s">
        <v>189</v>
      </c>
      <c r="F18" s="1" t="s">
        <v>198</v>
      </c>
      <c r="G18" s="1">
        <v>0</v>
      </c>
      <c r="H18" s="1">
        <v>1</v>
      </c>
      <c r="I18" s="1">
        <v>0.47478774747087626</v>
      </c>
      <c r="J18" s="4"/>
      <c r="K18" s="4"/>
      <c r="L18" s="4"/>
      <c r="M18" s="1">
        <v>0</v>
      </c>
      <c r="N18" s="1">
        <v>10</v>
      </c>
      <c r="O18" s="1">
        <v>0.1</v>
      </c>
      <c r="P18" s="11" t="s">
        <v>165</v>
      </c>
    </row>
    <row r="19" spans="1:16" x14ac:dyDescent="0.25">
      <c r="A19" s="3" t="s">
        <v>164</v>
      </c>
      <c r="B19" s="11" t="s">
        <v>193</v>
      </c>
      <c r="C19" s="11" t="s">
        <v>155</v>
      </c>
      <c r="D19" s="11" t="s">
        <v>167</v>
      </c>
      <c r="E19" s="11" t="s">
        <v>189</v>
      </c>
      <c r="F19" s="11" t="s">
        <v>198</v>
      </c>
      <c r="G19" s="11">
        <v>0</v>
      </c>
      <c r="H19" s="11">
        <v>1</v>
      </c>
      <c r="I19" s="11">
        <v>0.47478774747087626</v>
      </c>
      <c r="J19" s="12"/>
      <c r="K19" s="12"/>
      <c r="L19" s="12"/>
      <c r="M19" s="11">
        <v>0</v>
      </c>
      <c r="N19" s="11">
        <v>10</v>
      </c>
      <c r="O19" s="11">
        <v>0.1</v>
      </c>
      <c r="P19" s="11" t="s">
        <v>180</v>
      </c>
    </row>
  </sheetData>
  <phoneticPr fontId="2" type="noConversion"/>
  <conditionalFormatting sqref="G2:L19">
    <cfRule type="expression" dxfId="61" priority="3">
      <formula>NOT((COLUMN(G2)-COLUMN($F:$F))&lt;=IFERROR(VLOOKUP($F2, Validation_Distribution_Parameter_Count, 2, FALSE), 0))</formula>
    </cfRule>
  </conditionalFormatting>
  <conditionalFormatting sqref="A3:L3 A5:L5 A7:L7 A9:L9 A11:L11 A13:L13 A15:L15 A17:L17 A19:L19 B2:L2 B4:L4 B6:L6 B8:L8 B10:L10 B12:L12 B14:L14 B16:L16 B18:L18">
    <cfRule type="expression" dxfId="58" priority="4">
      <formula>ISBLANK($F2)</formula>
    </cfRule>
  </conditionalFormatting>
  <conditionalFormatting sqref="A2 A4 A6 A8 A10 A12 A14 A16 A18">
    <cfRule type="expression" dxfId="56" priority="1">
      <formula>ISBLANK($F2)</formula>
    </cfRule>
    <cfRule type="expression" dxfId="55" priority="2">
      <formula>NOT((COLUMN(A2)-COLUMN($F:$F))&lt;=IFERROR(VLOOKUP($F2, Validation_Distribution_Parameter_Count, 2, FALSE), 0))</formula>
    </cfRule>
  </conditionalFormatting>
  <dataValidations count="1">
    <dataValidation type="list" showInputMessage="1" showErrorMessage="1" sqref="F2:F19" xr:uid="{130B2828-1017-4160-928E-9FCAFE699A52}">
      <formula1>Validation_Distribution_Types</formula1>
    </dataValidation>
  </dataValidations>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0D7BB-05A6-4B60-851F-B04551ABF90A}">
  <dimension ref="A1:P123"/>
  <sheetViews>
    <sheetView workbookViewId="0">
      <selection activeCell="P2" sqref="A2:P3"/>
    </sheetView>
  </sheetViews>
  <sheetFormatPr defaultRowHeight="15" x14ac:dyDescent="0.25"/>
  <cols>
    <col min="1" max="3" width="15.7109375" customWidth="1"/>
    <col min="4" max="4" width="30.7109375" customWidth="1"/>
    <col min="5" max="5" width="45.7109375" customWidth="1"/>
    <col min="6" max="15" width="15.7109375" customWidth="1"/>
    <col min="16" max="16" width="13" bestFit="1" customWidth="1"/>
    <col min="17" max="17" width="12" bestFit="1" customWidth="1"/>
    <col min="18" max="18" width="20.28515625" bestFit="1" customWidth="1"/>
    <col min="19" max="19" width="20.7109375" bestFit="1" customWidth="1"/>
  </cols>
  <sheetData>
    <row r="1" spans="1:16" ht="15.75" thickBot="1" x14ac:dyDescent="0.3">
      <c r="A1" s="2" t="s">
        <v>190</v>
      </c>
      <c r="B1" s="2" t="s">
        <v>25</v>
      </c>
      <c r="C1" s="2" t="s">
        <v>26</v>
      </c>
      <c r="D1" s="2" t="s">
        <v>124</v>
      </c>
      <c r="E1" s="2" t="s">
        <v>27</v>
      </c>
      <c r="F1" s="2" t="s">
        <v>28</v>
      </c>
      <c r="G1" s="2" t="s">
        <v>147</v>
      </c>
      <c r="H1" s="2" t="s">
        <v>148</v>
      </c>
      <c r="I1" s="2" t="s">
        <v>149</v>
      </c>
      <c r="J1" s="2" t="s">
        <v>150</v>
      </c>
      <c r="K1" s="2" t="s">
        <v>151</v>
      </c>
      <c r="L1" s="2" t="s">
        <v>152</v>
      </c>
      <c r="M1" s="2" t="s">
        <v>125</v>
      </c>
      <c r="N1" s="2" t="s">
        <v>126</v>
      </c>
      <c r="O1" s="2" t="s">
        <v>127</v>
      </c>
      <c r="P1" s="2" t="s">
        <v>153</v>
      </c>
    </row>
    <row r="2" spans="1:16" x14ac:dyDescent="0.25">
      <c r="A2" s="6" t="s">
        <v>154</v>
      </c>
      <c r="B2" s="1" t="s">
        <v>193</v>
      </c>
      <c r="C2" s="1" t="s">
        <v>155</v>
      </c>
      <c r="D2" s="1" t="s">
        <v>183</v>
      </c>
      <c r="E2" s="1" t="s">
        <v>189</v>
      </c>
      <c r="F2" s="1" t="s">
        <v>202</v>
      </c>
      <c r="G2" s="1">
        <v>145833.33333333299</v>
      </c>
      <c r="H2" s="1">
        <v>9.1999999999999904</v>
      </c>
      <c r="I2" s="1">
        <v>9.1999999999999904</v>
      </c>
      <c r="J2" s="4" t="s">
        <v>184</v>
      </c>
      <c r="K2" s="4"/>
      <c r="L2" s="4"/>
      <c r="M2" s="1">
        <v>0</v>
      </c>
      <c r="N2" s="1">
        <v>10</v>
      </c>
      <c r="O2" s="1">
        <v>0.1</v>
      </c>
      <c r="P2" s="11" t="s">
        <v>168</v>
      </c>
    </row>
    <row r="3" spans="1:16" ht="15.75" thickBot="1" x14ac:dyDescent="0.3">
      <c r="A3" s="3" t="s">
        <v>154</v>
      </c>
      <c r="B3" s="11" t="s">
        <v>193</v>
      </c>
      <c r="C3" s="11" t="s">
        <v>155</v>
      </c>
      <c r="D3" s="11" t="s">
        <v>183</v>
      </c>
      <c r="E3" s="11" t="s">
        <v>189</v>
      </c>
      <c r="F3" s="11" t="s">
        <v>202</v>
      </c>
      <c r="G3" s="11">
        <v>7017543.8596491199</v>
      </c>
      <c r="H3" s="11">
        <v>7.05</v>
      </c>
      <c r="I3" s="11">
        <v>7.85</v>
      </c>
      <c r="J3" s="12" t="s">
        <v>184</v>
      </c>
      <c r="K3" s="12"/>
      <c r="L3" s="12"/>
      <c r="M3" s="11">
        <v>0</v>
      </c>
      <c r="N3" s="11">
        <v>10</v>
      </c>
      <c r="O3" s="11">
        <v>0.1</v>
      </c>
      <c r="P3" s="11" t="s">
        <v>168</v>
      </c>
    </row>
    <row r="4" spans="1:16" x14ac:dyDescent="0.25">
      <c r="A4" s="6" t="s">
        <v>162</v>
      </c>
      <c r="B4" s="1" t="s">
        <v>193</v>
      </c>
      <c r="C4" s="1" t="s">
        <v>155</v>
      </c>
      <c r="D4" s="1" t="s">
        <v>183</v>
      </c>
      <c r="E4" s="1" t="s">
        <v>189</v>
      </c>
      <c r="F4" s="1" t="s">
        <v>202</v>
      </c>
      <c r="G4" s="1">
        <v>145833.33333333299</v>
      </c>
      <c r="H4" s="1">
        <v>9.1999999999999904</v>
      </c>
      <c r="I4" s="1">
        <v>9.1999999999999904</v>
      </c>
      <c r="J4" s="4" t="s">
        <v>184</v>
      </c>
      <c r="K4" s="4"/>
      <c r="L4" s="4"/>
      <c r="M4" s="1">
        <v>0</v>
      </c>
      <c r="N4" s="1">
        <v>10</v>
      </c>
      <c r="O4" s="1">
        <v>0.1</v>
      </c>
      <c r="P4" s="11" t="s">
        <v>172</v>
      </c>
    </row>
    <row r="5" spans="1:16" ht="15.75" thickBot="1" x14ac:dyDescent="0.3">
      <c r="A5" s="3" t="s">
        <v>162</v>
      </c>
      <c r="B5" s="11" t="s">
        <v>193</v>
      </c>
      <c r="C5" s="11" t="s">
        <v>155</v>
      </c>
      <c r="D5" s="11" t="s">
        <v>183</v>
      </c>
      <c r="E5" s="11" t="s">
        <v>189</v>
      </c>
      <c r="F5" s="11" t="s">
        <v>202</v>
      </c>
      <c r="G5" s="11">
        <v>7017543.8596491199</v>
      </c>
      <c r="H5" s="11">
        <v>7.05</v>
      </c>
      <c r="I5" s="11">
        <v>7.85</v>
      </c>
      <c r="J5" s="12" t="s">
        <v>184</v>
      </c>
      <c r="K5" s="12"/>
      <c r="L5" s="12"/>
      <c r="M5" s="11">
        <v>0</v>
      </c>
      <c r="N5" s="11">
        <v>10</v>
      </c>
      <c r="O5" s="11">
        <v>0.1</v>
      </c>
      <c r="P5" s="11" t="s">
        <v>172</v>
      </c>
    </row>
    <row r="6" spans="1:16" x14ac:dyDescent="0.25">
      <c r="A6" s="6" t="s">
        <v>162</v>
      </c>
      <c r="B6" s="1" t="s">
        <v>193</v>
      </c>
      <c r="C6" s="1" t="s">
        <v>155</v>
      </c>
      <c r="D6" s="1" t="s">
        <v>183</v>
      </c>
      <c r="E6" s="1" t="s">
        <v>189</v>
      </c>
      <c r="F6" s="1" t="s">
        <v>202</v>
      </c>
      <c r="G6" s="1">
        <v>145833.33333333299</v>
      </c>
      <c r="H6" s="1">
        <v>9.1999999999999904</v>
      </c>
      <c r="I6" s="1">
        <v>9.1999999999999904</v>
      </c>
      <c r="J6" s="4" t="s">
        <v>184</v>
      </c>
      <c r="K6" s="4"/>
      <c r="L6" s="4"/>
      <c r="M6" s="1">
        <v>0</v>
      </c>
      <c r="N6" s="1">
        <v>10</v>
      </c>
      <c r="O6" s="1">
        <v>0.1</v>
      </c>
      <c r="P6" s="11" t="s">
        <v>173</v>
      </c>
    </row>
    <row r="7" spans="1:16" ht="15.75" thickBot="1" x14ac:dyDescent="0.3">
      <c r="A7" s="3" t="s">
        <v>162</v>
      </c>
      <c r="B7" s="11" t="s">
        <v>193</v>
      </c>
      <c r="C7" s="11" t="s">
        <v>155</v>
      </c>
      <c r="D7" s="11" t="s">
        <v>183</v>
      </c>
      <c r="E7" s="11" t="s">
        <v>189</v>
      </c>
      <c r="F7" s="11" t="s">
        <v>202</v>
      </c>
      <c r="G7" s="11">
        <v>7017543.8596491199</v>
      </c>
      <c r="H7" s="11">
        <v>7.05</v>
      </c>
      <c r="I7" s="11">
        <v>7.85</v>
      </c>
      <c r="J7" s="12" t="s">
        <v>184</v>
      </c>
      <c r="K7" s="12"/>
      <c r="L7" s="12"/>
      <c r="M7" s="11">
        <v>0</v>
      </c>
      <c r="N7" s="11">
        <v>10</v>
      </c>
      <c r="O7" s="11">
        <v>0.1</v>
      </c>
      <c r="P7" s="11" t="s">
        <v>173</v>
      </c>
    </row>
    <row r="8" spans="1:16" x14ac:dyDescent="0.25">
      <c r="A8" s="6" t="s">
        <v>162</v>
      </c>
      <c r="B8" s="1" t="s">
        <v>193</v>
      </c>
      <c r="C8" s="1" t="s">
        <v>155</v>
      </c>
      <c r="D8" s="1" t="s">
        <v>183</v>
      </c>
      <c r="E8" s="1" t="s">
        <v>189</v>
      </c>
      <c r="F8" s="1" t="s">
        <v>202</v>
      </c>
      <c r="G8" s="1">
        <v>145833.33333333299</v>
      </c>
      <c r="H8" s="1">
        <v>9.1999999999999904</v>
      </c>
      <c r="I8" s="1">
        <v>9.1999999999999904</v>
      </c>
      <c r="J8" s="4" t="s">
        <v>184</v>
      </c>
      <c r="K8" s="4"/>
      <c r="L8" s="4"/>
      <c r="M8" s="1">
        <v>0</v>
      </c>
      <c r="N8" s="1">
        <v>10</v>
      </c>
      <c r="O8" s="1">
        <v>0.1</v>
      </c>
      <c r="P8" s="11" t="s">
        <v>163</v>
      </c>
    </row>
    <row r="9" spans="1:16" ht="15.75" thickBot="1" x14ac:dyDescent="0.3">
      <c r="A9" s="3" t="s">
        <v>162</v>
      </c>
      <c r="B9" s="11" t="s">
        <v>193</v>
      </c>
      <c r="C9" s="11" t="s">
        <v>155</v>
      </c>
      <c r="D9" s="11" t="s">
        <v>183</v>
      </c>
      <c r="E9" s="11" t="s">
        <v>189</v>
      </c>
      <c r="F9" s="11" t="s">
        <v>202</v>
      </c>
      <c r="G9" s="11">
        <v>7017543.8596491199</v>
      </c>
      <c r="H9" s="11">
        <v>7.05</v>
      </c>
      <c r="I9" s="11">
        <v>7.85</v>
      </c>
      <c r="J9" s="12" t="s">
        <v>184</v>
      </c>
      <c r="K9" s="12"/>
      <c r="L9" s="12"/>
      <c r="M9" s="11">
        <v>0</v>
      </c>
      <c r="N9" s="11">
        <v>10</v>
      </c>
      <c r="O9" s="11">
        <v>0.1</v>
      </c>
      <c r="P9" s="11" t="s">
        <v>163</v>
      </c>
    </row>
    <row r="10" spans="1:16" x14ac:dyDescent="0.25">
      <c r="A10" s="6" t="s">
        <v>154</v>
      </c>
      <c r="B10" s="1" t="s">
        <v>193</v>
      </c>
      <c r="C10" s="1" t="s">
        <v>155</v>
      </c>
      <c r="D10" s="1" t="s">
        <v>157</v>
      </c>
      <c r="E10" s="1" t="s">
        <v>189</v>
      </c>
      <c r="F10" s="1" t="s">
        <v>202</v>
      </c>
      <c r="G10" s="1">
        <v>0.02</v>
      </c>
      <c r="H10" s="1">
        <v>4.68564715791338E-2</v>
      </c>
      <c r="I10" s="1">
        <v>5.84398169184223</v>
      </c>
      <c r="J10" s="4" t="s">
        <v>158</v>
      </c>
      <c r="K10" s="4"/>
      <c r="L10" s="4"/>
      <c r="M10" s="1">
        <v>0</v>
      </c>
      <c r="N10" s="1">
        <v>10</v>
      </c>
      <c r="O10" s="1">
        <v>0.1</v>
      </c>
      <c r="P10" s="11" t="s">
        <v>168</v>
      </c>
    </row>
    <row r="11" spans="1:16" ht="15.75" thickBot="1" x14ac:dyDescent="0.3">
      <c r="A11" s="3" t="s">
        <v>154</v>
      </c>
      <c r="B11" s="11" t="s">
        <v>193</v>
      </c>
      <c r="C11" s="11" t="s">
        <v>155</v>
      </c>
      <c r="D11" s="11" t="s">
        <v>157</v>
      </c>
      <c r="E11" s="11" t="s">
        <v>189</v>
      </c>
      <c r="F11" s="11" t="s">
        <v>202</v>
      </c>
      <c r="G11" s="11">
        <v>0.66500000000000004</v>
      </c>
      <c r="H11" s="11">
        <v>1.28</v>
      </c>
      <c r="I11" s="11">
        <v>7.85</v>
      </c>
      <c r="J11" s="12" t="s">
        <v>158</v>
      </c>
      <c r="K11" s="12"/>
      <c r="L11" s="12"/>
      <c r="M11" s="11">
        <v>0</v>
      </c>
      <c r="N11" s="11">
        <v>10</v>
      </c>
      <c r="O11" s="11">
        <v>0.1</v>
      </c>
      <c r="P11" s="11" t="s">
        <v>168</v>
      </c>
    </row>
    <row r="12" spans="1:16" x14ac:dyDescent="0.25">
      <c r="A12" s="6" t="s">
        <v>154</v>
      </c>
      <c r="B12" s="1" t="s">
        <v>193</v>
      </c>
      <c r="C12" s="1" t="s">
        <v>155</v>
      </c>
      <c r="D12" s="1" t="s">
        <v>157</v>
      </c>
      <c r="E12" s="1" t="s">
        <v>189</v>
      </c>
      <c r="F12" s="1" t="s">
        <v>202</v>
      </c>
      <c r="G12" s="1">
        <v>0.02</v>
      </c>
      <c r="H12" s="1">
        <v>4.68564715791338E-2</v>
      </c>
      <c r="I12" s="1">
        <v>5.84398169184223</v>
      </c>
      <c r="J12" s="4" t="s">
        <v>158</v>
      </c>
      <c r="K12" s="4"/>
      <c r="L12" s="4"/>
      <c r="M12" s="1">
        <v>0</v>
      </c>
      <c r="N12" s="1">
        <v>10</v>
      </c>
      <c r="O12" s="1">
        <v>0.1</v>
      </c>
      <c r="P12" s="11" t="s">
        <v>166</v>
      </c>
    </row>
    <row r="13" spans="1:16" ht="15.75" thickBot="1" x14ac:dyDescent="0.3">
      <c r="A13" s="3" t="s">
        <v>154</v>
      </c>
      <c r="B13" s="11" t="s">
        <v>193</v>
      </c>
      <c r="C13" s="11" t="s">
        <v>155</v>
      </c>
      <c r="D13" s="11" t="s">
        <v>157</v>
      </c>
      <c r="E13" s="11" t="s">
        <v>189</v>
      </c>
      <c r="F13" s="11" t="s">
        <v>202</v>
      </c>
      <c r="G13" s="11">
        <v>0.66500000000000004</v>
      </c>
      <c r="H13" s="11">
        <v>1.28</v>
      </c>
      <c r="I13" s="11">
        <v>7.85</v>
      </c>
      <c r="J13" s="12" t="s">
        <v>158</v>
      </c>
      <c r="K13" s="12"/>
      <c r="L13" s="12"/>
      <c r="M13" s="11">
        <v>0</v>
      </c>
      <c r="N13" s="11">
        <v>10</v>
      </c>
      <c r="O13" s="11">
        <v>0.1</v>
      </c>
      <c r="P13" s="11" t="s">
        <v>166</v>
      </c>
    </row>
    <row r="14" spans="1:16" x14ac:dyDescent="0.25">
      <c r="A14" s="6" t="s">
        <v>154</v>
      </c>
      <c r="B14" s="1" t="s">
        <v>193</v>
      </c>
      <c r="C14" s="1" t="s">
        <v>155</v>
      </c>
      <c r="D14" s="1" t="s">
        <v>157</v>
      </c>
      <c r="E14" s="1" t="s">
        <v>189</v>
      </c>
      <c r="F14" s="1" t="s">
        <v>202</v>
      </c>
      <c r="G14" s="1">
        <v>0.02</v>
      </c>
      <c r="H14" s="1">
        <v>4.68564715791338E-2</v>
      </c>
      <c r="I14" s="1">
        <v>5.84398169184223</v>
      </c>
      <c r="J14" s="4" t="s">
        <v>158</v>
      </c>
      <c r="K14" s="4"/>
      <c r="L14" s="4"/>
      <c r="M14" s="1">
        <v>0</v>
      </c>
      <c r="N14" s="1">
        <v>10</v>
      </c>
      <c r="O14" s="1">
        <v>0.1</v>
      </c>
      <c r="P14" s="11" t="s">
        <v>170</v>
      </c>
    </row>
    <row r="15" spans="1:16" ht="15.75" thickBot="1" x14ac:dyDescent="0.3">
      <c r="A15" s="3" t="s">
        <v>154</v>
      </c>
      <c r="B15" s="11" t="s">
        <v>193</v>
      </c>
      <c r="C15" s="11" t="s">
        <v>155</v>
      </c>
      <c r="D15" s="11" t="s">
        <v>157</v>
      </c>
      <c r="E15" s="11" t="s">
        <v>189</v>
      </c>
      <c r="F15" s="11" t="s">
        <v>202</v>
      </c>
      <c r="G15" s="11">
        <v>0.66500000000000004</v>
      </c>
      <c r="H15" s="11">
        <v>1.28</v>
      </c>
      <c r="I15" s="11">
        <v>7.85</v>
      </c>
      <c r="J15" s="12" t="s">
        <v>158</v>
      </c>
      <c r="K15" s="12"/>
      <c r="L15" s="12"/>
      <c r="M15" s="11">
        <v>0</v>
      </c>
      <c r="N15" s="11">
        <v>10</v>
      </c>
      <c r="O15" s="11">
        <v>0.1</v>
      </c>
      <c r="P15" s="11" t="s">
        <v>170</v>
      </c>
    </row>
    <row r="16" spans="1:16" x14ac:dyDescent="0.25">
      <c r="A16" s="6" t="s">
        <v>154</v>
      </c>
      <c r="B16" s="1" t="s">
        <v>193</v>
      </c>
      <c r="C16" s="1" t="s">
        <v>155</v>
      </c>
      <c r="D16" s="1" t="s">
        <v>157</v>
      </c>
      <c r="E16" s="1" t="s">
        <v>189</v>
      </c>
      <c r="F16" s="1" t="s">
        <v>202</v>
      </c>
      <c r="G16" s="1">
        <v>0.02</v>
      </c>
      <c r="H16" s="1">
        <v>4.68564715791338E-2</v>
      </c>
      <c r="I16" s="1">
        <v>5.84398169184223</v>
      </c>
      <c r="J16" s="4" t="s">
        <v>158</v>
      </c>
      <c r="K16" s="4"/>
      <c r="L16" s="4"/>
      <c r="M16" s="1">
        <v>0</v>
      </c>
      <c r="N16" s="1">
        <v>10</v>
      </c>
      <c r="O16" s="1">
        <v>0.1</v>
      </c>
      <c r="P16" s="11" t="s">
        <v>169</v>
      </c>
    </row>
    <row r="17" spans="1:16" ht="15.75" thickBot="1" x14ac:dyDescent="0.3">
      <c r="A17" s="3" t="s">
        <v>154</v>
      </c>
      <c r="B17" s="11" t="s">
        <v>193</v>
      </c>
      <c r="C17" s="11" t="s">
        <v>155</v>
      </c>
      <c r="D17" s="11" t="s">
        <v>157</v>
      </c>
      <c r="E17" s="11" t="s">
        <v>189</v>
      </c>
      <c r="F17" s="11" t="s">
        <v>202</v>
      </c>
      <c r="G17" s="11">
        <v>0.66500000000000004</v>
      </c>
      <c r="H17" s="11">
        <v>1.28</v>
      </c>
      <c r="I17" s="11">
        <v>7.85</v>
      </c>
      <c r="J17" s="12" t="s">
        <v>158</v>
      </c>
      <c r="K17" s="12"/>
      <c r="L17" s="12"/>
      <c r="M17" s="11">
        <v>0</v>
      </c>
      <c r="N17" s="11">
        <v>10</v>
      </c>
      <c r="O17" s="11">
        <v>0.1</v>
      </c>
      <c r="P17" s="11" t="s">
        <v>169</v>
      </c>
    </row>
    <row r="18" spans="1:16" x14ac:dyDescent="0.25">
      <c r="A18" s="6" t="s">
        <v>154</v>
      </c>
      <c r="B18" s="1" t="s">
        <v>193</v>
      </c>
      <c r="C18" s="1" t="s">
        <v>155</v>
      </c>
      <c r="D18" s="1" t="s">
        <v>157</v>
      </c>
      <c r="E18" s="1" t="s">
        <v>189</v>
      </c>
      <c r="F18" s="1" t="s">
        <v>202</v>
      </c>
      <c r="G18" s="1">
        <v>0.02</v>
      </c>
      <c r="H18" s="1">
        <v>4.68564715791338E-2</v>
      </c>
      <c r="I18" s="1">
        <v>5.84398169184223</v>
      </c>
      <c r="J18" s="4" t="s">
        <v>158</v>
      </c>
      <c r="K18" s="4"/>
      <c r="L18" s="4"/>
      <c r="M18" s="1">
        <v>0</v>
      </c>
      <c r="N18" s="1">
        <v>10</v>
      </c>
      <c r="O18" s="1">
        <v>0.1</v>
      </c>
      <c r="P18" s="11" t="s">
        <v>159</v>
      </c>
    </row>
    <row r="19" spans="1:16" ht="15.75" thickBot="1" x14ac:dyDescent="0.3">
      <c r="A19" s="3" t="s">
        <v>154</v>
      </c>
      <c r="B19" s="11" t="s">
        <v>193</v>
      </c>
      <c r="C19" s="11" t="s">
        <v>155</v>
      </c>
      <c r="D19" s="11" t="s">
        <v>157</v>
      </c>
      <c r="E19" s="11" t="s">
        <v>189</v>
      </c>
      <c r="F19" s="11" t="s">
        <v>202</v>
      </c>
      <c r="G19" s="11">
        <v>0.66500000000000004</v>
      </c>
      <c r="H19" s="11">
        <v>1.28</v>
      </c>
      <c r="I19" s="11">
        <v>7.85</v>
      </c>
      <c r="J19" s="12" t="s">
        <v>158</v>
      </c>
      <c r="K19" s="12"/>
      <c r="L19" s="12"/>
      <c r="M19" s="11">
        <v>0</v>
      </c>
      <c r="N19" s="11">
        <v>10</v>
      </c>
      <c r="O19" s="11">
        <v>0.1</v>
      </c>
      <c r="P19" s="11" t="s">
        <v>159</v>
      </c>
    </row>
    <row r="20" spans="1:16" x14ac:dyDescent="0.25">
      <c r="A20" s="6" t="s">
        <v>154</v>
      </c>
      <c r="B20" s="1" t="s">
        <v>193</v>
      </c>
      <c r="C20" s="1" t="s">
        <v>155</v>
      </c>
      <c r="D20" s="1" t="s">
        <v>157</v>
      </c>
      <c r="E20" s="1" t="s">
        <v>189</v>
      </c>
      <c r="F20" s="1" t="s">
        <v>202</v>
      </c>
      <c r="G20" s="1">
        <v>0.02</v>
      </c>
      <c r="H20" s="1">
        <v>4.68564715791338E-2</v>
      </c>
      <c r="I20" s="1">
        <v>5.84398169184223</v>
      </c>
      <c r="J20" s="4" t="s">
        <v>158</v>
      </c>
      <c r="K20" s="4"/>
      <c r="L20" s="4"/>
      <c r="M20" s="1">
        <v>0</v>
      </c>
      <c r="N20" s="1">
        <v>10</v>
      </c>
      <c r="O20" s="1">
        <v>0.1</v>
      </c>
      <c r="P20" s="11" t="s">
        <v>156</v>
      </c>
    </row>
    <row r="21" spans="1:16" ht="15.75" thickBot="1" x14ac:dyDescent="0.3">
      <c r="A21" s="3" t="s">
        <v>154</v>
      </c>
      <c r="B21" s="11" t="s">
        <v>193</v>
      </c>
      <c r="C21" s="11" t="s">
        <v>155</v>
      </c>
      <c r="D21" s="11" t="s">
        <v>157</v>
      </c>
      <c r="E21" s="11" t="s">
        <v>189</v>
      </c>
      <c r="F21" s="11" t="s">
        <v>202</v>
      </c>
      <c r="G21" s="11">
        <v>0.66500000000000004</v>
      </c>
      <c r="H21" s="11">
        <v>1.28</v>
      </c>
      <c r="I21" s="11">
        <v>7.85</v>
      </c>
      <c r="J21" s="12" t="s">
        <v>158</v>
      </c>
      <c r="K21" s="12"/>
      <c r="L21" s="12"/>
      <c r="M21" s="11">
        <v>0</v>
      </c>
      <c r="N21" s="11">
        <v>10</v>
      </c>
      <c r="O21" s="11">
        <v>0.1</v>
      </c>
      <c r="P21" s="11" t="s">
        <v>156</v>
      </c>
    </row>
    <row r="22" spans="1:16" x14ac:dyDescent="0.25">
      <c r="A22" s="6" t="s">
        <v>154</v>
      </c>
      <c r="B22" s="1" t="s">
        <v>193</v>
      </c>
      <c r="C22" s="1" t="s">
        <v>155</v>
      </c>
      <c r="D22" s="1" t="s">
        <v>157</v>
      </c>
      <c r="E22" s="1" t="s">
        <v>189</v>
      </c>
      <c r="F22" s="1" t="s">
        <v>202</v>
      </c>
      <c r="G22" s="1">
        <v>0.02</v>
      </c>
      <c r="H22" s="1">
        <v>4.68564715791338E-2</v>
      </c>
      <c r="I22" s="1">
        <v>5.84398169184223</v>
      </c>
      <c r="J22" s="4" t="s">
        <v>158</v>
      </c>
      <c r="K22" s="4"/>
      <c r="L22" s="4"/>
      <c r="M22" s="1">
        <v>0</v>
      </c>
      <c r="N22" s="1">
        <v>10</v>
      </c>
      <c r="O22" s="1">
        <v>0.1</v>
      </c>
      <c r="P22" s="11" t="s">
        <v>171</v>
      </c>
    </row>
    <row r="23" spans="1:16" ht="15.75" thickBot="1" x14ac:dyDescent="0.3">
      <c r="A23" s="3" t="s">
        <v>154</v>
      </c>
      <c r="B23" s="11" t="s">
        <v>193</v>
      </c>
      <c r="C23" s="11" t="s">
        <v>155</v>
      </c>
      <c r="D23" s="11" t="s">
        <v>157</v>
      </c>
      <c r="E23" s="11" t="s">
        <v>189</v>
      </c>
      <c r="F23" s="11" t="s">
        <v>202</v>
      </c>
      <c r="G23" s="11">
        <v>0.66500000000000004</v>
      </c>
      <c r="H23" s="11">
        <v>1.28</v>
      </c>
      <c r="I23" s="11">
        <v>7.85</v>
      </c>
      <c r="J23" s="12" t="s">
        <v>158</v>
      </c>
      <c r="K23" s="12"/>
      <c r="L23" s="12"/>
      <c r="M23" s="11">
        <v>0</v>
      </c>
      <c r="N23" s="11">
        <v>10</v>
      </c>
      <c r="O23" s="11">
        <v>0.1</v>
      </c>
      <c r="P23" s="11" t="s">
        <v>171</v>
      </c>
    </row>
    <row r="24" spans="1:16" x14ac:dyDescent="0.25">
      <c r="A24" s="6" t="s">
        <v>162</v>
      </c>
      <c r="B24" s="1" t="s">
        <v>193</v>
      </c>
      <c r="C24" s="1" t="s">
        <v>155</v>
      </c>
      <c r="D24" s="1" t="s">
        <v>157</v>
      </c>
      <c r="E24" s="1" t="s">
        <v>189</v>
      </c>
      <c r="F24" s="1" t="s">
        <v>202</v>
      </c>
      <c r="G24" s="1">
        <v>0.02</v>
      </c>
      <c r="H24" s="1">
        <v>4.68564715791338E-2</v>
      </c>
      <c r="I24" s="1">
        <v>5.84398169184223</v>
      </c>
      <c r="J24" s="4" t="s">
        <v>158</v>
      </c>
      <c r="K24" s="4"/>
      <c r="L24" s="4"/>
      <c r="M24" s="1">
        <v>0</v>
      </c>
      <c r="N24" s="1">
        <v>10</v>
      </c>
      <c r="O24" s="1">
        <v>0.1</v>
      </c>
      <c r="P24" s="11" t="s">
        <v>172</v>
      </c>
    </row>
    <row r="25" spans="1:16" ht="15.75" thickBot="1" x14ac:dyDescent="0.3">
      <c r="A25" s="3" t="s">
        <v>162</v>
      </c>
      <c r="B25" s="11" t="s">
        <v>193</v>
      </c>
      <c r="C25" s="11" t="s">
        <v>155</v>
      </c>
      <c r="D25" s="11" t="s">
        <v>157</v>
      </c>
      <c r="E25" s="11" t="s">
        <v>189</v>
      </c>
      <c r="F25" s="11" t="s">
        <v>202</v>
      </c>
      <c r="G25" s="11">
        <v>0.66500000000000004</v>
      </c>
      <c r="H25" s="11">
        <v>1.28</v>
      </c>
      <c r="I25" s="11">
        <v>7.85</v>
      </c>
      <c r="J25" s="12" t="s">
        <v>158</v>
      </c>
      <c r="K25" s="12"/>
      <c r="L25" s="12"/>
      <c r="M25" s="11">
        <v>0</v>
      </c>
      <c r="N25" s="11">
        <v>10</v>
      </c>
      <c r="O25" s="11">
        <v>0.1</v>
      </c>
      <c r="P25" s="11" t="s">
        <v>172</v>
      </c>
    </row>
    <row r="26" spans="1:16" x14ac:dyDescent="0.25">
      <c r="A26" s="6" t="s">
        <v>162</v>
      </c>
      <c r="B26" s="1" t="s">
        <v>193</v>
      </c>
      <c r="C26" s="1" t="s">
        <v>155</v>
      </c>
      <c r="D26" s="1" t="s">
        <v>157</v>
      </c>
      <c r="E26" s="1" t="s">
        <v>189</v>
      </c>
      <c r="F26" s="1" t="s">
        <v>202</v>
      </c>
      <c r="G26" s="1">
        <v>0.02</v>
      </c>
      <c r="H26" s="1">
        <v>4.68564715791338E-2</v>
      </c>
      <c r="I26" s="1">
        <v>5.84398169184223</v>
      </c>
      <c r="J26" s="4" t="s">
        <v>158</v>
      </c>
      <c r="K26" s="4"/>
      <c r="L26" s="4"/>
      <c r="M26" s="1">
        <v>0</v>
      </c>
      <c r="N26" s="1">
        <v>10</v>
      </c>
      <c r="O26" s="1">
        <v>0.1</v>
      </c>
      <c r="P26" s="11" t="s">
        <v>173</v>
      </c>
    </row>
    <row r="27" spans="1:16" ht="15.75" thickBot="1" x14ac:dyDescent="0.3">
      <c r="A27" s="3" t="s">
        <v>162</v>
      </c>
      <c r="B27" s="11" t="s">
        <v>193</v>
      </c>
      <c r="C27" s="11" t="s">
        <v>155</v>
      </c>
      <c r="D27" s="11" t="s">
        <v>157</v>
      </c>
      <c r="E27" s="11" t="s">
        <v>189</v>
      </c>
      <c r="F27" s="11" t="s">
        <v>202</v>
      </c>
      <c r="G27" s="11">
        <v>0.66500000000000004</v>
      </c>
      <c r="H27" s="11">
        <v>1.28</v>
      </c>
      <c r="I27" s="11">
        <v>7.85</v>
      </c>
      <c r="J27" s="12" t="s">
        <v>158</v>
      </c>
      <c r="K27" s="12"/>
      <c r="L27" s="12"/>
      <c r="M27" s="11">
        <v>0</v>
      </c>
      <c r="N27" s="11">
        <v>10</v>
      </c>
      <c r="O27" s="11">
        <v>0.1</v>
      </c>
      <c r="P27" s="11" t="s">
        <v>173</v>
      </c>
    </row>
    <row r="28" spans="1:16" x14ac:dyDescent="0.25">
      <c r="A28" s="6" t="s">
        <v>162</v>
      </c>
      <c r="B28" s="1" t="s">
        <v>193</v>
      </c>
      <c r="C28" s="1" t="s">
        <v>155</v>
      </c>
      <c r="D28" s="1" t="s">
        <v>157</v>
      </c>
      <c r="E28" s="1" t="s">
        <v>189</v>
      </c>
      <c r="F28" s="1" t="s">
        <v>202</v>
      </c>
      <c r="G28" s="1">
        <v>0.02</v>
      </c>
      <c r="H28" s="1">
        <v>4.68564715791338E-2</v>
      </c>
      <c r="I28" s="1">
        <v>5.84398169184223</v>
      </c>
      <c r="J28" s="4" t="s">
        <v>158</v>
      </c>
      <c r="K28" s="4"/>
      <c r="L28" s="4"/>
      <c r="M28" s="1">
        <v>0</v>
      </c>
      <c r="N28" s="1">
        <v>10</v>
      </c>
      <c r="O28" s="1">
        <v>0.1</v>
      </c>
      <c r="P28" s="11" t="s">
        <v>163</v>
      </c>
    </row>
    <row r="29" spans="1:16" ht="15.75" thickBot="1" x14ac:dyDescent="0.3">
      <c r="A29" s="3" t="s">
        <v>162</v>
      </c>
      <c r="B29" s="11" t="s">
        <v>193</v>
      </c>
      <c r="C29" s="11" t="s">
        <v>155</v>
      </c>
      <c r="D29" s="11" t="s">
        <v>157</v>
      </c>
      <c r="E29" s="11" t="s">
        <v>189</v>
      </c>
      <c r="F29" s="11" t="s">
        <v>202</v>
      </c>
      <c r="G29" s="11">
        <v>0.66500000000000004</v>
      </c>
      <c r="H29" s="11">
        <v>1.28</v>
      </c>
      <c r="I29" s="11">
        <v>7.85</v>
      </c>
      <c r="J29" s="12" t="s">
        <v>158</v>
      </c>
      <c r="K29" s="12"/>
      <c r="L29" s="12"/>
      <c r="M29" s="11">
        <v>0</v>
      </c>
      <c r="N29" s="11">
        <v>10</v>
      </c>
      <c r="O29" s="11">
        <v>0.1</v>
      </c>
      <c r="P29" s="11" t="s">
        <v>163</v>
      </c>
    </row>
    <row r="30" spans="1:16" x14ac:dyDescent="0.25">
      <c r="A30" s="6" t="s">
        <v>162</v>
      </c>
      <c r="B30" s="1" t="s">
        <v>193</v>
      </c>
      <c r="C30" s="1" t="s">
        <v>155</v>
      </c>
      <c r="D30" s="1" t="s">
        <v>157</v>
      </c>
      <c r="E30" s="1" t="s">
        <v>189</v>
      </c>
      <c r="F30" s="1" t="s">
        <v>202</v>
      </c>
      <c r="G30" s="1">
        <v>0.02</v>
      </c>
      <c r="H30" s="1">
        <v>4.68564715791338E-2</v>
      </c>
      <c r="I30" s="1">
        <v>5.84398169184223</v>
      </c>
      <c r="J30" s="4" t="s">
        <v>158</v>
      </c>
      <c r="K30" s="4"/>
      <c r="L30" s="4"/>
      <c r="M30" s="1">
        <v>0</v>
      </c>
      <c r="N30" s="1">
        <v>10</v>
      </c>
      <c r="O30" s="1">
        <v>0.1</v>
      </c>
      <c r="P30" s="11" t="s">
        <v>174</v>
      </c>
    </row>
    <row r="31" spans="1:16" ht="15.75" thickBot="1" x14ac:dyDescent="0.3">
      <c r="A31" s="3" t="s">
        <v>162</v>
      </c>
      <c r="B31" s="11" t="s">
        <v>193</v>
      </c>
      <c r="C31" s="11" t="s">
        <v>155</v>
      </c>
      <c r="D31" s="11" t="s">
        <v>157</v>
      </c>
      <c r="E31" s="11" t="s">
        <v>189</v>
      </c>
      <c r="F31" s="11" t="s">
        <v>202</v>
      </c>
      <c r="G31" s="11">
        <v>0.66500000000000004</v>
      </c>
      <c r="H31" s="11">
        <v>1.28</v>
      </c>
      <c r="I31" s="11">
        <v>7.85</v>
      </c>
      <c r="J31" s="12" t="s">
        <v>158</v>
      </c>
      <c r="K31" s="12"/>
      <c r="L31" s="12"/>
      <c r="M31" s="11">
        <v>0</v>
      </c>
      <c r="N31" s="11">
        <v>10</v>
      </c>
      <c r="O31" s="11">
        <v>0.1</v>
      </c>
      <c r="P31" s="11" t="s">
        <v>174</v>
      </c>
    </row>
    <row r="32" spans="1:16" x14ac:dyDescent="0.25">
      <c r="A32" s="6" t="s">
        <v>162</v>
      </c>
      <c r="B32" s="1" t="s">
        <v>193</v>
      </c>
      <c r="C32" s="1" t="s">
        <v>155</v>
      </c>
      <c r="D32" s="1" t="s">
        <v>157</v>
      </c>
      <c r="E32" s="1" t="s">
        <v>189</v>
      </c>
      <c r="F32" s="1" t="s">
        <v>202</v>
      </c>
      <c r="G32" s="1">
        <v>0.02</v>
      </c>
      <c r="H32" s="1">
        <v>4.68564715791338E-2</v>
      </c>
      <c r="I32" s="1">
        <v>5.84398169184223</v>
      </c>
      <c r="J32" s="4" t="s">
        <v>158</v>
      </c>
      <c r="K32" s="4"/>
      <c r="L32" s="4"/>
      <c r="M32" s="1">
        <v>0</v>
      </c>
      <c r="N32" s="1">
        <v>10</v>
      </c>
      <c r="O32" s="1">
        <v>0.1</v>
      </c>
      <c r="P32" s="11" t="s">
        <v>175</v>
      </c>
    </row>
    <row r="33" spans="1:16" ht="15.75" thickBot="1" x14ac:dyDescent="0.3">
      <c r="A33" s="3" t="s">
        <v>162</v>
      </c>
      <c r="B33" s="11" t="s">
        <v>193</v>
      </c>
      <c r="C33" s="11" t="s">
        <v>155</v>
      </c>
      <c r="D33" s="11" t="s">
        <v>157</v>
      </c>
      <c r="E33" s="11" t="s">
        <v>189</v>
      </c>
      <c r="F33" s="11" t="s">
        <v>202</v>
      </c>
      <c r="G33" s="11">
        <v>0.66500000000000004</v>
      </c>
      <c r="H33" s="11">
        <v>1.28</v>
      </c>
      <c r="I33" s="11">
        <v>7.85</v>
      </c>
      <c r="J33" s="12" t="s">
        <v>158</v>
      </c>
      <c r="K33" s="12"/>
      <c r="L33" s="12"/>
      <c r="M33" s="11">
        <v>0</v>
      </c>
      <c r="N33" s="11">
        <v>10</v>
      </c>
      <c r="O33" s="11">
        <v>0.1</v>
      </c>
      <c r="P33" s="11" t="s">
        <v>175</v>
      </c>
    </row>
    <row r="34" spans="1:16" x14ac:dyDescent="0.25">
      <c r="A34" s="6" t="s">
        <v>162</v>
      </c>
      <c r="B34" s="1" t="s">
        <v>193</v>
      </c>
      <c r="C34" s="1" t="s">
        <v>155</v>
      </c>
      <c r="D34" s="1" t="s">
        <v>157</v>
      </c>
      <c r="E34" s="1" t="s">
        <v>189</v>
      </c>
      <c r="F34" s="1" t="s">
        <v>202</v>
      </c>
      <c r="G34" s="1">
        <v>0.02</v>
      </c>
      <c r="H34" s="1">
        <v>4.68564715791338E-2</v>
      </c>
      <c r="I34" s="1">
        <v>5.84398169184223</v>
      </c>
      <c r="J34" s="4" t="s">
        <v>158</v>
      </c>
      <c r="K34" s="4"/>
      <c r="L34" s="4"/>
      <c r="M34" s="1">
        <v>0</v>
      </c>
      <c r="N34" s="1">
        <v>10</v>
      </c>
      <c r="O34" s="1">
        <v>0.1</v>
      </c>
      <c r="P34" s="11" t="s">
        <v>176</v>
      </c>
    </row>
    <row r="35" spans="1:16" ht="15.75" thickBot="1" x14ac:dyDescent="0.3">
      <c r="A35" s="3" t="s">
        <v>162</v>
      </c>
      <c r="B35" s="11" t="s">
        <v>193</v>
      </c>
      <c r="C35" s="11" t="s">
        <v>155</v>
      </c>
      <c r="D35" s="11" t="s">
        <v>157</v>
      </c>
      <c r="E35" s="11" t="s">
        <v>189</v>
      </c>
      <c r="F35" s="11" t="s">
        <v>202</v>
      </c>
      <c r="G35" s="11">
        <v>0.66500000000000004</v>
      </c>
      <c r="H35" s="11">
        <v>1.28</v>
      </c>
      <c r="I35" s="11">
        <v>7.85</v>
      </c>
      <c r="J35" s="12" t="s">
        <v>158</v>
      </c>
      <c r="K35" s="12"/>
      <c r="L35" s="12"/>
      <c r="M35" s="11">
        <v>0</v>
      </c>
      <c r="N35" s="11">
        <v>10</v>
      </c>
      <c r="O35" s="11">
        <v>0.1</v>
      </c>
      <c r="P35" s="11" t="s">
        <v>176</v>
      </c>
    </row>
    <row r="36" spans="1:16" x14ac:dyDescent="0.25">
      <c r="A36" s="6" t="s">
        <v>164</v>
      </c>
      <c r="B36" s="1" t="s">
        <v>193</v>
      </c>
      <c r="C36" s="1" t="s">
        <v>155</v>
      </c>
      <c r="D36" s="1" t="s">
        <v>157</v>
      </c>
      <c r="E36" s="1" t="s">
        <v>189</v>
      </c>
      <c r="F36" s="1" t="s">
        <v>202</v>
      </c>
      <c r="G36" s="1">
        <v>0.02</v>
      </c>
      <c r="H36" s="1">
        <v>4.68564715791338E-2</v>
      </c>
      <c r="I36" s="1">
        <v>5.84398169184223</v>
      </c>
      <c r="J36" s="4" t="s">
        <v>158</v>
      </c>
      <c r="K36" s="4"/>
      <c r="L36" s="4"/>
      <c r="M36" s="1">
        <v>0</v>
      </c>
      <c r="N36" s="1">
        <v>10</v>
      </c>
      <c r="O36" s="1">
        <v>0.1</v>
      </c>
      <c r="P36" s="11" t="s">
        <v>177</v>
      </c>
    </row>
    <row r="37" spans="1:16" ht="15.75" thickBot="1" x14ac:dyDescent="0.3">
      <c r="A37" s="3" t="s">
        <v>164</v>
      </c>
      <c r="B37" s="11" t="s">
        <v>193</v>
      </c>
      <c r="C37" s="11" t="s">
        <v>155</v>
      </c>
      <c r="D37" s="11" t="s">
        <v>157</v>
      </c>
      <c r="E37" s="11" t="s">
        <v>189</v>
      </c>
      <c r="F37" s="11" t="s">
        <v>202</v>
      </c>
      <c r="G37" s="11">
        <v>0.66500000000000004</v>
      </c>
      <c r="H37" s="11">
        <v>1.28</v>
      </c>
      <c r="I37" s="11">
        <v>7.85</v>
      </c>
      <c r="J37" s="12" t="s">
        <v>158</v>
      </c>
      <c r="K37" s="12"/>
      <c r="L37" s="12"/>
      <c r="M37" s="11">
        <v>0</v>
      </c>
      <c r="N37" s="11">
        <v>10</v>
      </c>
      <c r="O37" s="11">
        <v>0.1</v>
      </c>
      <c r="P37" s="11" t="s">
        <v>177</v>
      </c>
    </row>
    <row r="38" spans="1:16" x14ac:dyDescent="0.25">
      <c r="A38" s="6" t="s">
        <v>164</v>
      </c>
      <c r="B38" s="1" t="s">
        <v>193</v>
      </c>
      <c r="C38" s="1" t="s">
        <v>155</v>
      </c>
      <c r="D38" s="1" t="s">
        <v>157</v>
      </c>
      <c r="E38" s="1" t="s">
        <v>189</v>
      </c>
      <c r="F38" s="1" t="s">
        <v>202</v>
      </c>
      <c r="G38" s="1">
        <v>0.02</v>
      </c>
      <c r="H38" s="1">
        <v>4.68564715791338E-2</v>
      </c>
      <c r="I38" s="1">
        <v>5.84398169184223</v>
      </c>
      <c r="J38" s="4" t="s">
        <v>158</v>
      </c>
      <c r="K38" s="4"/>
      <c r="L38" s="4"/>
      <c r="M38" s="1">
        <v>0</v>
      </c>
      <c r="N38" s="1">
        <v>10</v>
      </c>
      <c r="O38" s="1">
        <v>0.1</v>
      </c>
      <c r="P38" s="11" t="s">
        <v>179</v>
      </c>
    </row>
    <row r="39" spans="1:16" ht="15.75" thickBot="1" x14ac:dyDescent="0.3">
      <c r="A39" s="3" t="s">
        <v>164</v>
      </c>
      <c r="B39" s="11" t="s">
        <v>193</v>
      </c>
      <c r="C39" s="11" t="s">
        <v>155</v>
      </c>
      <c r="D39" s="11" t="s">
        <v>157</v>
      </c>
      <c r="E39" s="11" t="s">
        <v>189</v>
      </c>
      <c r="F39" s="11" t="s">
        <v>202</v>
      </c>
      <c r="G39" s="11">
        <v>0.66500000000000004</v>
      </c>
      <c r="H39" s="11">
        <v>1.28</v>
      </c>
      <c r="I39" s="11">
        <v>7.85</v>
      </c>
      <c r="J39" s="12" t="s">
        <v>158</v>
      </c>
      <c r="K39" s="12"/>
      <c r="L39" s="12"/>
      <c r="M39" s="11">
        <v>0</v>
      </c>
      <c r="N39" s="11">
        <v>10</v>
      </c>
      <c r="O39" s="11">
        <v>0.1</v>
      </c>
      <c r="P39" s="11" t="s">
        <v>179</v>
      </c>
    </row>
    <row r="40" spans="1:16" x14ac:dyDescent="0.25">
      <c r="A40" s="6" t="s">
        <v>164</v>
      </c>
      <c r="B40" s="1" t="s">
        <v>193</v>
      </c>
      <c r="C40" s="1" t="s">
        <v>155</v>
      </c>
      <c r="D40" s="1" t="s">
        <v>157</v>
      </c>
      <c r="E40" s="1" t="s">
        <v>189</v>
      </c>
      <c r="F40" s="1" t="s">
        <v>202</v>
      </c>
      <c r="G40" s="1">
        <v>0.02</v>
      </c>
      <c r="H40" s="1">
        <v>4.68564715791338E-2</v>
      </c>
      <c r="I40" s="1">
        <v>5.84398169184223</v>
      </c>
      <c r="J40" s="4" t="s">
        <v>158</v>
      </c>
      <c r="K40" s="4"/>
      <c r="L40" s="4"/>
      <c r="M40" s="1">
        <v>0</v>
      </c>
      <c r="N40" s="1">
        <v>10</v>
      </c>
      <c r="O40" s="1">
        <v>0.1</v>
      </c>
      <c r="P40" s="11" t="s">
        <v>178</v>
      </c>
    </row>
    <row r="41" spans="1:16" ht="15.75" thickBot="1" x14ac:dyDescent="0.3">
      <c r="A41" s="3" t="s">
        <v>164</v>
      </c>
      <c r="B41" s="11" t="s">
        <v>193</v>
      </c>
      <c r="C41" s="11" t="s">
        <v>155</v>
      </c>
      <c r="D41" s="11" t="s">
        <v>157</v>
      </c>
      <c r="E41" s="11" t="s">
        <v>189</v>
      </c>
      <c r="F41" s="11" t="s">
        <v>202</v>
      </c>
      <c r="G41" s="11">
        <v>0.66500000000000004</v>
      </c>
      <c r="H41" s="11">
        <v>1.28</v>
      </c>
      <c r="I41" s="11">
        <v>7.85</v>
      </c>
      <c r="J41" s="12" t="s">
        <v>158</v>
      </c>
      <c r="K41" s="12"/>
      <c r="L41" s="12"/>
      <c r="M41" s="11">
        <v>0</v>
      </c>
      <c r="N41" s="11">
        <v>10</v>
      </c>
      <c r="O41" s="11">
        <v>0.1</v>
      </c>
      <c r="P41" s="11" t="s">
        <v>178</v>
      </c>
    </row>
    <row r="42" spans="1:16" x14ac:dyDescent="0.25">
      <c r="A42" s="6" t="s">
        <v>164</v>
      </c>
      <c r="B42" s="1" t="s">
        <v>193</v>
      </c>
      <c r="C42" s="1" t="s">
        <v>155</v>
      </c>
      <c r="D42" s="1" t="s">
        <v>157</v>
      </c>
      <c r="E42" s="1" t="s">
        <v>189</v>
      </c>
      <c r="F42" s="1" t="s">
        <v>202</v>
      </c>
      <c r="G42" s="1">
        <v>0.02</v>
      </c>
      <c r="H42" s="1">
        <v>4.68564715791338E-2</v>
      </c>
      <c r="I42" s="1">
        <v>5.84398169184223</v>
      </c>
      <c r="J42" s="4" t="s">
        <v>158</v>
      </c>
      <c r="K42" s="4"/>
      <c r="L42" s="4"/>
      <c r="M42" s="1">
        <v>0</v>
      </c>
      <c r="N42" s="1">
        <v>10</v>
      </c>
      <c r="O42" s="1">
        <v>0.1</v>
      </c>
      <c r="P42" s="11" t="s">
        <v>165</v>
      </c>
    </row>
    <row r="43" spans="1:16" ht="15.75" thickBot="1" x14ac:dyDescent="0.3">
      <c r="A43" s="3" t="s">
        <v>164</v>
      </c>
      <c r="B43" s="11" t="s">
        <v>193</v>
      </c>
      <c r="C43" s="11" t="s">
        <v>155</v>
      </c>
      <c r="D43" s="11" t="s">
        <v>157</v>
      </c>
      <c r="E43" s="11" t="s">
        <v>189</v>
      </c>
      <c r="F43" s="11" t="s">
        <v>202</v>
      </c>
      <c r="G43" s="11">
        <v>0.66500000000000004</v>
      </c>
      <c r="H43" s="11">
        <v>1.28</v>
      </c>
      <c r="I43" s="11">
        <v>7.85</v>
      </c>
      <c r="J43" s="12" t="s">
        <v>158</v>
      </c>
      <c r="K43" s="12"/>
      <c r="L43" s="12"/>
      <c r="M43" s="11">
        <v>0</v>
      </c>
      <c r="N43" s="11">
        <v>10</v>
      </c>
      <c r="O43" s="11">
        <v>0.1</v>
      </c>
      <c r="P43" s="11" t="s">
        <v>165</v>
      </c>
    </row>
    <row r="44" spans="1:16" x14ac:dyDescent="0.25">
      <c r="A44" s="6" t="s">
        <v>164</v>
      </c>
      <c r="B44" s="1" t="s">
        <v>193</v>
      </c>
      <c r="C44" s="1" t="s">
        <v>155</v>
      </c>
      <c r="D44" s="1" t="s">
        <v>157</v>
      </c>
      <c r="E44" s="1" t="s">
        <v>189</v>
      </c>
      <c r="F44" s="1" t="s">
        <v>202</v>
      </c>
      <c r="G44" s="1">
        <v>0.02</v>
      </c>
      <c r="H44" s="1">
        <v>4.68564715791338E-2</v>
      </c>
      <c r="I44" s="1">
        <v>5.84398169184223</v>
      </c>
      <c r="J44" s="4" t="s">
        <v>158</v>
      </c>
      <c r="K44" s="4"/>
      <c r="L44" s="4"/>
      <c r="M44" s="1">
        <v>0</v>
      </c>
      <c r="N44" s="1">
        <v>10</v>
      </c>
      <c r="O44" s="1">
        <v>0.1</v>
      </c>
      <c r="P44" s="11" t="s">
        <v>180</v>
      </c>
    </row>
    <row r="45" spans="1:16" ht="15.75" thickBot="1" x14ac:dyDescent="0.3">
      <c r="A45" s="3" t="s">
        <v>164</v>
      </c>
      <c r="B45" s="11" t="s">
        <v>193</v>
      </c>
      <c r="C45" s="11" t="s">
        <v>155</v>
      </c>
      <c r="D45" s="11" t="s">
        <v>157</v>
      </c>
      <c r="E45" s="11" t="s">
        <v>189</v>
      </c>
      <c r="F45" s="11" t="s">
        <v>202</v>
      </c>
      <c r="G45" s="11">
        <v>0.66500000000000004</v>
      </c>
      <c r="H45" s="11">
        <v>1.28</v>
      </c>
      <c r="I45" s="11">
        <v>7.85</v>
      </c>
      <c r="J45" s="12" t="s">
        <v>158</v>
      </c>
      <c r="K45" s="12"/>
      <c r="L45" s="12"/>
      <c r="M45" s="11">
        <v>0</v>
      </c>
      <c r="N45" s="11">
        <v>10</v>
      </c>
      <c r="O45" s="11">
        <v>0.1</v>
      </c>
      <c r="P45" s="11" t="s">
        <v>180</v>
      </c>
    </row>
    <row r="46" spans="1:16" x14ac:dyDescent="0.25">
      <c r="A46" s="6" t="s">
        <v>154</v>
      </c>
      <c r="B46" s="1" t="s">
        <v>193</v>
      </c>
      <c r="C46" s="1" t="s">
        <v>155</v>
      </c>
      <c r="D46" s="1" t="s">
        <v>185</v>
      </c>
      <c r="E46" s="1" t="s">
        <v>189</v>
      </c>
      <c r="F46" s="1" t="s">
        <v>202</v>
      </c>
      <c r="G46" s="1">
        <v>-20</v>
      </c>
      <c r="H46" s="1">
        <v>0.243702</v>
      </c>
      <c r="I46" s="1">
        <v>0.86956500000000003</v>
      </c>
      <c r="J46" s="4" t="s">
        <v>186</v>
      </c>
      <c r="K46" s="4"/>
      <c r="L46" s="4"/>
      <c r="M46" s="1">
        <v>0</v>
      </c>
      <c r="N46" s="1">
        <v>10</v>
      </c>
      <c r="O46" s="1">
        <v>0.1</v>
      </c>
      <c r="P46" s="11" t="s">
        <v>166</v>
      </c>
    </row>
    <row r="47" spans="1:16" ht="15.75" thickBot="1" x14ac:dyDescent="0.3">
      <c r="A47" s="3" t="s">
        <v>154</v>
      </c>
      <c r="B47" s="11" t="s">
        <v>193</v>
      </c>
      <c r="C47" s="11" t="s">
        <v>155</v>
      </c>
      <c r="D47" s="11" t="s">
        <v>185</v>
      </c>
      <c r="E47" s="11" t="s">
        <v>189</v>
      </c>
      <c r="F47" s="11" t="s">
        <v>202</v>
      </c>
      <c r="G47" s="11">
        <v>4</v>
      </c>
      <c r="H47" s="11">
        <v>4.68564715791338E-2</v>
      </c>
      <c r="I47" s="11">
        <v>3.2521740000000001</v>
      </c>
      <c r="J47" s="12" t="s">
        <v>186</v>
      </c>
      <c r="K47" s="12"/>
      <c r="L47" s="12"/>
      <c r="M47" s="11">
        <v>0</v>
      </c>
      <c r="N47" s="11">
        <v>10</v>
      </c>
      <c r="O47" s="11">
        <v>0.1</v>
      </c>
      <c r="P47" s="11" t="s">
        <v>166</v>
      </c>
    </row>
    <row r="48" spans="1:16" x14ac:dyDescent="0.25">
      <c r="A48" s="6" t="s">
        <v>154</v>
      </c>
      <c r="B48" s="1" t="s">
        <v>193</v>
      </c>
      <c r="C48" s="1" t="s">
        <v>155</v>
      </c>
      <c r="D48" s="1" t="s">
        <v>185</v>
      </c>
      <c r="E48" s="1" t="s">
        <v>189</v>
      </c>
      <c r="F48" s="1" t="s">
        <v>202</v>
      </c>
      <c r="G48" s="1">
        <v>22</v>
      </c>
      <c r="H48" s="1">
        <v>4.68564715791338E-2</v>
      </c>
      <c r="I48" s="1">
        <v>7.8</v>
      </c>
      <c r="J48" s="4" t="s">
        <v>186</v>
      </c>
      <c r="K48" s="4"/>
      <c r="L48" s="4"/>
      <c r="M48" s="1">
        <v>0</v>
      </c>
      <c r="N48" s="1">
        <v>10</v>
      </c>
      <c r="O48" s="1">
        <v>0.1</v>
      </c>
      <c r="P48" s="11" t="s">
        <v>166</v>
      </c>
    </row>
    <row r="49" spans="1:16" ht="15.75" thickBot="1" x14ac:dyDescent="0.3">
      <c r="A49" s="3" t="s">
        <v>154</v>
      </c>
      <c r="B49" s="11" t="s">
        <v>193</v>
      </c>
      <c r="C49" s="11" t="s">
        <v>155</v>
      </c>
      <c r="D49" s="11" t="s">
        <v>185</v>
      </c>
      <c r="E49" s="11" t="s">
        <v>189</v>
      </c>
      <c r="F49" s="11" t="s">
        <v>202</v>
      </c>
      <c r="G49" s="11">
        <v>27</v>
      </c>
      <c r="H49" s="11">
        <v>4.68564715791338E-2</v>
      </c>
      <c r="I49" s="11">
        <v>9.1</v>
      </c>
      <c r="J49" s="12" t="s">
        <v>186</v>
      </c>
      <c r="K49" s="12"/>
      <c r="L49" s="12"/>
      <c r="M49" s="11">
        <v>0</v>
      </c>
      <c r="N49" s="11">
        <v>10</v>
      </c>
      <c r="O49" s="11">
        <v>0.1</v>
      </c>
      <c r="P49" s="11" t="s">
        <v>166</v>
      </c>
    </row>
    <row r="50" spans="1:16" x14ac:dyDescent="0.25">
      <c r="A50" s="6" t="s">
        <v>154</v>
      </c>
      <c r="B50" s="1" t="s">
        <v>193</v>
      </c>
      <c r="C50" s="1" t="s">
        <v>155</v>
      </c>
      <c r="D50" s="1" t="s">
        <v>185</v>
      </c>
      <c r="E50" s="1" t="s">
        <v>189</v>
      </c>
      <c r="F50" s="1" t="s">
        <v>202</v>
      </c>
      <c r="G50" s="1">
        <v>-20</v>
      </c>
      <c r="H50" s="1">
        <v>0.243702</v>
      </c>
      <c r="I50" s="1">
        <v>0.86956500000000003</v>
      </c>
      <c r="J50" s="4" t="s">
        <v>186</v>
      </c>
      <c r="K50" s="4"/>
      <c r="L50" s="4"/>
      <c r="M50" s="1">
        <v>0</v>
      </c>
      <c r="N50" s="1">
        <v>10</v>
      </c>
      <c r="O50" s="1">
        <v>0.1</v>
      </c>
      <c r="P50" s="11" t="s">
        <v>168</v>
      </c>
    </row>
    <row r="51" spans="1:16" ht="15.75" thickBot="1" x14ac:dyDescent="0.3">
      <c r="A51" s="3" t="s">
        <v>154</v>
      </c>
      <c r="B51" s="11" t="s">
        <v>193</v>
      </c>
      <c r="C51" s="11" t="s">
        <v>155</v>
      </c>
      <c r="D51" s="11" t="s">
        <v>185</v>
      </c>
      <c r="E51" s="11" t="s">
        <v>189</v>
      </c>
      <c r="F51" s="11" t="s">
        <v>202</v>
      </c>
      <c r="G51" s="11">
        <v>4</v>
      </c>
      <c r="H51" s="11">
        <v>4.68564715791338E-2</v>
      </c>
      <c r="I51" s="11">
        <v>3.2521740000000001</v>
      </c>
      <c r="J51" s="12" t="s">
        <v>186</v>
      </c>
      <c r="K51" s="12"/>
      <c r="L51" s="12"/>
      <c r="M51" s="11">
        <v>0</v>
      </c>
      <c r="N51" s="11">
        <v>10</v>
      </c>
      <c r="O51" s="11">
        <v>0.1</v>
      </c>
      <c r="P51" s="11" t="s">
        <v>168</v>
      </c>
    </row>
    <row r="52" spans="1:16" x14ac:dyDescent="0.25">
      <c r="A52" s="6" t="s">
        <v>154</v>
      </c>
      <c r="B52" s="1" t="s">
        <v>193</v>
      </c>
      <c r="C52" s="1" t="s">
        <v>155</v>
      </c>
      <c r="D52" s="1" t="s">
        <v>185</v>
      </c>
      <c r="E52" s="1" t="s">
        <v>189</v>
      </c>
      <c r="F52" s="1" t="s">
        <v>202</v>
      </c>
      <c r="G52" s="1">
        <v>22</v>
      </c>
      <c r="H52" s="1">
        <v>4.68564715791338E-2</v>
      </c>
      <c r="I52" s="1">
        <v>7.8</v>
      </c>
      <c r="J52" s="4" t="s">
        <v>186</v>
      </c>
      <c r="K52" s="4"/>
      <c r="L52" s="4"/>
      <c r="M52" s="1">
        <v>0</v>
      </c>
      <c r="N52" s="1">
        <v>10</v>
      </c>
      <c r="O52" s="1">
        <v>0.1</v>
      </c>
      <c r="P52" s="11" t="s">
        <v>168</v>
      </c>
    </row>
    <row r="53" spans="1:16" ht="15.75" thickBot="1" x14ac:dyDescent="0.3">
      <c r="A53" s="3" t="s">
        <v>154</v>
      </c>
      <c r="B53" s="11" t="s">
        <v>193</v>
      </c>
      <c r="C53" s="11" t="s">
        <v>155</v>
      </c>
      <c r="D53" s="11" t="s">
        <v>185</v>
      </c>
      <c r="E53" s="11" t="s">
        <v>189</v>
      </c>
      <c r="F53" s="11" t="s">
        <v>202</v>
      </c>
      <c r="G53" s="11">
        <v>27</v>
      </c>
      <c r="H53" s="11">
        <v>4.68564715791338E-2</v>
      </c>
      <c r="I53" s="11">
        <v>9.1</v>
      </c>
      <c r="J53" s="12" t="s">
        <v>186</v>
      </c>
      <c r="K53" s="12"/>
      <c r="L53" s="12"/>
      <c r="M53" s="11">
        <v>0</v>
      </c>
      <c r="N53" s="11">
        <v>10</v>
      </c>
      <c r="O53" s="11">
        <v>0.1</v>
      </c>
      <c r="P53" s="11" t="s">
        <v>168</v>
      </c>
    </row>
    <row r="54" spans="1:16" x14ac:dyDescent="0.25">
      <c r="A54" s="6" t="s">
        <v>154</v>
      </c>
      <c r="B54" s="1" t="s">
        <v>193</v>
      </c>
      <c r="C54" s="1" t="s">
        <v>155</v>
      </c>
      <c r="D54" s="1" t="s">
        <v>185</v>
      </c>
      <c r="E54" s="1" t="s">
        <v>189</v>
      </c>
      <c r="F54" s="1" t="s">
        <v>202</v>
      </c>
      <c r="G54" s="1">
        <v>-20</v>
      </c>
      <c r="H54" s="1">
        <v>0.243702</v>
      </c>
      <c r="I54" s="1">
        <v>0.86956500000000003</v>
      </c>
      <c r="J54" s="4" t="s">
        <v>186</v>
      </c>
      <c r="K54" s="4"/>
      <c r="L54" s="4"/>
      <c r="M54" s="1">
        <v>0</v>
      </c>
      <c r="N54" s="1">
        <v>10</v>
      </c>
      <c r="O54" s="1">
        <v>0.1</v>
      </c>
      <c r="P54" s="11" t="s">
        <v>170</v>
      </c>
    </row>
    <row r="55" spans="1:16" ht="15.75" thickBot="1" x14ac:dyDescent="0.3">
      <c r="A55" s="3" t="s">
        <v>154</v>
      </c>
      <c r="B55" s="11" t="s">
        <v>193</v>
      </c>
      <c r="C55" s="11" t="s">
        <v>155</v>
      </c>
      <c r="D55" s="11" t="s">
        <v>185</v>
      </c>
      <c r="E55" s="11" t="s">
        <v>189</v>
      </c>
      <c r="F55" s="11" t="s">
        <v>202</v>
      </c>
      <c r="G55" s="11">
        <v>4</v>
      </c>
      <c r="H55" s="11">
        <v>4.68564715791338E-2</v>
      </c>
      <c r="I55" s="11">
        <v>3.2521740000000001</v>
      </c>
      <c r="J55" s="12" t="s">
        <v>186</v>
      </c>
      <c r="K55" s="12"/>
      <c r="L55" s="12"/>
      <c r="M55" s="11">
        <v>0</v>
      </c>
      <c r="N55" s="11">
        <v>10</v>
      </c>
      <c r="O55" s="11">
        <v>0.1</v>
      </c>
      <c r="P55" s="11" t="s">
        <v>170</v>
      </c>
    </row>
    <row r="56" spans="1:16" x14ac:dyDescent="0.25">
      <c r="A56" s="6" t="s">
        <v>154</v>
      </c>
      <c r="B56" s="1" t="s">
        <v>193</v>
      </c>
      <c r="C56" s="1" t="s">
        <v>155</v>
      </c>
      <c r="D56" s="1" t="s">
        <v>185</v>
      </c>
      <c r="E56" s="1" t="s">
        <v>189</v>
      </c>
      <c r="F56" s="1" t="s">
        <v>202</v>
      </c>
      <c r="G56" s="1">
        <v>22</v>
      </c>
      <c r="H56" s="1">
        <v>4.68564715791338E-2</v>
      </c>
      <c r="I56" s="1">
        <v>7.8</v>
      </c>
      <c r="J56" s="4" t="s">
        <v>186</v>
      </c>
      <c r="K56" s="4"/>
      <c r="L56" s="4"/>
      <c r="M56" s="1">
        <v>0</v>
      </c>
      <c r="N56" s="1">
        <v>10</v>
      </c>
      <c r="O56" s="1">
        <v>0.1</v>
      </c>
      <c r="P56" s="11" t="s">
        <v>170</v>
      </c>
    </row>
    <row r="57" spans="1:16" ht="15.75" thickBot="1" x14ac:dyDescent="0.3">
      <c r="A57" s="3" t="s">
        <v>154</v>
      </c>
      <c r="B57" s="11" t="s">
        <v>193</v>
      </c>
      <c r="C57" s="11" t="s">
        <v>155</v>
      </c>
      <c r="D57" s="11" t="s">
        <v>185</v>
      </c>
      <c r="E57" s="11" t="s">
        <v>189</v>
      </c>
      <c r="F57" s="11" t="s">
        <v>202</v>
      </c>
      <c r="G57" s="11">
        <v>27</v>
      </c>
      <c r="H57" s="11">
        <v>4.68564715791338E-2</v>
      </c>
      <c r="I57" s="11">
        <v>9.1</v>
      </c>
      <c r="J57" s="12" t="s">
        <v>186</v>
      </c>
      <c r="K57" s="12"/>
      <c r="L57" s="12"/>
      <c r="M57" s="11">
        <v>0</v>
      </c>
      <c r="N57" s="11">
        <v>10</v>
      </c>
      <c r="O57" s="11">
        <v>0.1</v>
      </c>
      <c r="P57" s="11" t="s">
        <v>170</v>
      </c>
    </row>
    <row r="58" spans="1:16" x14ac:dyDescent="0.25">
      <c r="A58" s="6" t="s">
        <v>154</v>
      </c>
      <c r="B58" s="1" t="s">
        <v>193</v>
      </c>
      <c r="C58" s="1" t="s">
        <v>155</v>
      </c>
      <c r="D58" s="1" t="s">
        <v>185</v>
      </c>
      <c r="E58" s="1" t="s">
        <v>189</v>
      </c>
      <c r="F58" s="1" t="s">
        <v>202</v>
      </c>
      <c r="G58" s="1">
        <v>-20</v>
      </c>
      <c r="H58" s="1">
        <v>0.243702</v>
      </c>
      <c r="I58" s="1">
        <v>0.86956500000000003</v>
      </c>
      <c r="J58" s="4" t="s">
        <v>186</v>
      </c>
      <c r="K58" s="4"/>
      <c r="L58" s="4"/>
      <c r="M58" s="1">
        <v>0</v>
      </c>
      <c r="N58" s="1">
        <v>10</v>
      </c>
      <c r="O58" s="1">
        <v>0.1</v>
      </c>
      <c r="P58" s="11" t="s">
        <v>169</v>
      </c>
    </row>
    <row r="59" spans="1:16" ht="15.75" thickBot="1" x14ac:dyDescent="0.3">
      <c r="A59" s="3" t="s">
        <v>154</v>
      </c>
      <c r="B59" s="11" t="s">
        <v>193</v>
      </c>
      <c r="C59" s="11" t="s">
        <v>155</v>
      </c>
      <c r="D59" s="11" t="s">
        <v>185</v>
      </c>
      <c r="E59" s="11" t="s">
        <v>189</v>
      </c>
      <c r="F59" s="11" t="s">
        <v>202</v>
      </c>
      <c r="G59" s="11">
        <v>4</v>
      </c>
      <c r="H59" s="11">
        <v>4.68564715791338E-2</v>
      </c>
      <c r="I59" s="11">
        <v>3.2521740000000001</v>
      </c>
      <c r="J59" s="12" t="s">
        <v>186</v>
      </c>
      <c r="K59" s="12"/>
      <c r="L59" s="12"/>
      <c r="M59" s="11">
        <v>0</v>
      </c>
      <c r="N59" s="11">
        <v>10</v>
      </c>
      <c r="O59" s="11">
        <v>0.1</v>
      </c>
      <c r="P59" s="11" t="s">
        <v>169</v>
      </c>
    </row>
    <row r="60" spans="1:16" x14ac:dyDescent="0.25">
      <c r="A60" s="6" t="s">
        <v>154</v>
      </c>
      <c r="B60" s="1" t="s">
        <v>193</v>
      </c>
      <c r="C60" s="1" t="s">
        <v>155</v>
      </c>
      <c r="D60" s="1" t="s">
        <v>185</v>
      </c>
      <c r="E60" s="1" t="s">
        <v>189</v>
      </c>
      <c r="F60" s="1" t="s">
        <v>202</v>
      </c>
      <c r="G60" s="1">
        <v>22</v>
      </c>
      <c r="H60" s="1">
        <v>4.68564715791338E-2</v>
      </c>
      <c r="I60" s="1">
        <v>7.8</v>
      </c>
      <c r="J60" s="4" t="s">
        <v>186</v>
      </c>
      <c r="K60" s="4"/>
      <c r="L60" s="4"/>
      <c r="M60" s="1">
        <v>0</v>
      </c>
      <c r="N60" s="1">
        <v>10</v>
      </c>
      <c r="O60" s="1">
        <v>0.1</v>
      </c>
      <c r="P60" s="11" t="s">
        <v>169</v>
      </c>
    </row>
    <row r="61" spans="1:16" ht="15.75" thickBot="1" x14ac:dyDescent="0.3">
      <c r="A61" s="3" t="s">
        <v>154</v>
      </c>
      <c r="B61" s="11" t="s">
        <v>193</v>
      </c>
      <c r="C61" s="11" t="s">
        <v>155</v>
      </c>
      <c r="D61" s="11" t="s">
        <v>185</v>
      </c>
      <c r="E61" s="11" t="s">
        <v>189</v>
      </c>
      <c r="F61" s="11" t="s">
        <v>202</v>
      </c>
      <c r="G61" s="11">
        <v>27</v>
      </c>
      <c r="H61" s="11">
        <v>4.68564715791338E-2</v>
      </c>
      <c r="I61" s="11">
        <v>9.1</v>
      </c>
      <c r="J61" s="12" t="s">
        <v>186</v>
      </c>
      <c r="K61" s="12"/>
      <c r="L61" s="12"/>
      <c r="M61" s="11">
        <v>0</v>
      </c>
      <c r="N61" s="11">
        <v>10</v>
      </c>
      <c r="O61" s="11">
        <v>0.1</v>
      </c>
      <c r="P61" s="11" t="s">
        <v>169</v>
      </c>
    </row>
    <row r="62" spans="1:16" x14ac:dyDescent="0.25">
      <c r="A62" s="6" t="s">
        <v>154</v>
      </c>
      <c r="B62" s="1" t="s">
        <v>193</v>
      </c>
      <c r="C62" s="1" t="s">
        <v>155</v>
      </c>
      <c r="D62" s="1" t="s">
        <v>185</v>
      </c>
      <c r="E62" s="1" t="s">
        <v>189</v>
      </c>
      <c r="F62" s="1" t="s">
        <v>202</v>
      </c>
      <c r="G62" s="1">
        <v>-20</v>
      </c>
      <c r="H62" s="1">
        <v>0.243702</v>
      </c>
      <c r="I62" s="1">
        <v>0.86956500000000003</v>
      </c>
      <c r="J62" s="4" t="s">
        <v>186</v>
      </c>
      <c r="K62" s="4"/>
      <c r="L62" s="4"/>
      <c r="M62" s="1">
        <v>0</v>
      </c>
      <c r="N62" s="1">
        <v>10</v>
      </c>
      <c r="O62" s="1">
        <v>0.1</v>
      </c>
      <c r="P62" s="11" t="s">
        <v>159</v>
      </c>
    </row>
    <row r="63" spans="1:16" ht="15.75" thickBot="1" x14ac:dyDescent="0.3">
      <c r="A63" s="3" t="s">
        <v>154</v>
      </c>
      <c r="B63" s="11" t="s">
        <v>193</v>
      </c>
      <c r="C63" s="11" t="s">
        <v>155</v>
      </c>
      <c r="D63" s="11" t="s">
        <v>185</v>
      </c>
      <c r="E63" s="11" t="s">
        <v>189</v>
      </c>
      <c r="F63" s="11" t="s">
        <v>202</v>
      </c>
      <c r="G63" s="11">
        <v>4</v>
      </c>
      <c r="H63" s="11">
        <v>4.68564715791338E-2</v>
      </c>
      <c r="I63" s="11">
        <v>3.2521740000000001</v>
      </c>
      <c r="J63" s="12" t="s">
        <v>186</v>
      </c>
      <c r="K63" s="12"/>
      <c r="L63" s="12"/>
      <c r="M63" s="11">
        <v>0</v>
      </c>
      <c r="N63" s="11">
        <v>10</v>
      </c>
      <c r="O63" s="11">
        <v>0.1</v>
      </c>
      <c r="P63" s="11" t="s">
        <v>159</v>
      </c>
    </row>
    <row r="64" spans="1:16" x14ac:dyDescent="0.25">
      <c r="A64" s="6" t="s">
        <v>154</v>
      </c>
      <c r="B64" s="1" t="s">
        <v>193</v>
      </c>
      <c r="C64" s="1" t="s">
        <v>155</v>
      </c>
      <c r="D64" s="1" t="s">
        <v>185</v>
      </c>
      <c r="E64" s="1" t="s">
        <v>189</v>
      </c>
      <c r="F64" s="1" t="s">
        <v>202</v>
      </c>
      <c r="G64" s="1">
        <v>22</v>
      </c>
      <c r="H64" s="1">
        <v>4.68564715791338E-2</v>
      </c>
      <c r="I64" s="1">
        <v>7.8</v>
      </c>
      <c r="J64" s="4" t="s">
        <v>186</v>
      </c>
      <c r="K64" s="4"/>
      <c r="L64" s="4"/>
      <c r="M64" s="1">
        <v>0</v>
      </c>
      <c r="N64" s="1">
        <v>10</v>
      </c>
      <c r="O64" s="1">
        <v>0.1</v>
      </c>
      <c r="P64" s="11" t="s">
        <v>159</v>
      </c>
    </row>
    <row r="65" spans="1:16" ht="15.75" thickBot="1" x14ac:dyDescent="0.3">
      <c r="A65" s="3" t="s">
        <v>154</v>
      </c>
      <c r="B65" s="11" t="s">
        <v>193</v>
      </c>
      <c r="C65" s="11" t="s">
        <v>155</v>
      </c>
      <c r="D65" s="11" t="s">
        <v>185</v>
      </c>
      <c r="E65" s="11" t="s">
        <v>189</v>
      </c>
      <c r="F65" s="11" t="s">
        <v>202</v>
      </c>
      <c r="G65" s="11">
        <v>27</v>
      </c>
      <c r="H65" s="11">
        <v>4.68564715791338E-2</v>
      </c>
      <c r="I65" s="11">
        <v>9.1</v>
      </c>
      <c r="J65" s="12" t="s">
        <v>186</v>
      </c>
      <c r="K65" s="12"/>
      <c r="L65" s="12"/>
      <c r="M65" s="11">
        <v>0</v>
      </c>
      <c r="N65" s="11">
        <v>10</v>
      </c>
      <c r="O65" s="11">
        <v>0.1</v>
      </c>
      <c r="P65" s="11" t="s">
        <v>159</v>
      </c>
    </row>
    <row r="66" spans="1:16" x14ac:dyDescent="0.25">
      <c r="A66" s="6" t="s">
        <v>154</v>
      </c>
      <c r="B66" s="1" t="s">
        <v>193</v>
      </c>
      <c r="C66" s="1" t="s">
        <v>155</v>
      </c>
      <c r="D66" s="1" t="s">
        <v>185</v>
      </c>
      <c r="E66" s="1" t="s">
        <v>189</v>
      </c>
      <c r="F66" s="1" t="s">
        <v>202</v>
      </c>
      <c r="G66" s="1">
        <v>-20</v>
      </c>
      <c r="H66" s="1">
        <v>0.243702</v>
      </c>
      <c r="I66" s="1">
        <v>0.86956500000000003</v>
      </c>
      <c r="J66" s="4" t="s">
        <v>186</v>
      </c>
      <c r="K66" s="4"/>
      <c r="L66" s="4"/>
      <c r="M66" s="1">
        <v>0</v>
      </c>
      <c r="N66" s="1">
        <v>10</v>
      </c>
      <c r="O66" s="1">
        <v>0.1</v>
      </c>
      <c r="P66" s="11" t="s">
        <v>156</v>
      </c>
    </row>
    <row r="67" spans="1:16" ht="15.75" thickBot="1" x14ac:dyDescent="0.3">
      <c r="A67" s="3" t="s">
        <v>154</v>
      </c>
      <c r="B67" s="11" t="s">
        <v>193</v>
      </c>
      <c r="C67" s="11" t="s">
        <v>155</v>
      </c>
      <c r="D67" s="11" t="s">
        <v>185</v>
      </c>
      <c r="E67" s="11" t="s">
        <v>189</v>
      </c>
      <c r="F67" s="11" t="s">
        <v>202</v>
      </c>
      <c r="G67" s="11">
        <v>4</v>
      </c>
      <c r="H67" s="11">
        <v>4.68564715791338E-2</v>
      </c>
      <c r="I67" s="11">
        <v>3.2521740000000001</v>
      </c>
      <c r="J67" s="12" t="s">
        <v>186</v>
      </c>
      <c r="K67" s="12"/>
      <c r="L67" s="12"/>
      <c r="M67" s="11">
        <v>0</v>
      </c>
      <c r="N67" s="11">
        <v>10</v>
      </c>
      <c r="O67" s="11">
        <v>0.1</v>
      </c>
      <c r="P67" s="11" t="s">
        <v>156</v>
      </c>
    </row>
    <row r="68" spans="1:16" x14ac:dyDescent="0.25">
      <c r="A68" s="6" t="s">
        <v>154</v>
      </c>
      <c r="B68" s="1" t="s">
        <v>193</v>
      </c>
      <c r="C68" s="1" t="s">
        <v>155</v>
      </c>
      <c r="D68" s="1" t="s">
        <v>185</v>
      </c>
      <c r="E68" s="1" t="s">
        <v>189</v>
      </c>
      <c r="F68" s="1" t="s">
        <v>202</v>
      </c>
      <c r="G68" s="1">
        <v>22</v>
      </c>
      <c r="H68" s="1">
        <v>4.68564715791338E-2</v>
      </c>
      <c r="I68" s="1">
        <v>7.8</v>
      </c>
      <c r="J68" s="4" t="s">
        <v>186</v>
      </c>
      <c r="K68" s="4"/>
      <c r="L68" s="4"/>
      <c r="M68" s="1">
        <v>0</v>
      </c>
      <c r="N68" s="1">
        <v>10</v>
      </c>
      <c r="O68" s="1">
        <v>0.1</v>
      </c>
      <c r="P68" s="11" t="s">
        <v>156</v>
      </c>
    </row>
    <row r="69" spans="1:16" ht="15.75" thickBot="1" x14ac:dyDescent="0.3">
      <c r="A69" s="3" t="s">
        <v>154</v>
      </c>
      <c r="B69" s="11" t="s">
        <v>193</v>
      </c>
      <c r="C69" s="11" t="s">
        <v>155</v>
      </c>
      <c r="D69" s="11" t="s">
        <v>185</v>
      </c>
      <c r="E69" s="11" t="s">
        <v>189</v>
      </c>
      <c r="F69" s="11" t="s">
        <v>202</v>
      </c>
      <c r="G69" s="11">
        <v>27</v>
      </c>
      <c r="H69" s="11">
        <v>4.68564715791338E-2</v>
      </c>
      <c r="I69" s="11">
        <v>9.1</v>
      </c>
      <c r="J69" s="12" t="s">
        <v>186</v>
      </c>
      <c r="K69" s="12"/>
      <c r="L69" s="12"/>
      <c r="M69" s="11">
        <v>0</v>
      </c>
      <c r="N69" s="11">
        <v>10</v>
      </c>
      <c r="O69" s="11">
        <v>0.1</v>
      </c>
      <c r="P69" s="11" t="s">
        <v>156</v>
      </c>
    </row>
    <row r="70" spans="1:16" x14ac:dyDescent="0.25">
      <c r="A70" s="6" t="s">
        <v>154</v>
      </c>
      <c r="B70" s="1" t="s">
        <v>193</v>
      </c>
      <c r="C70" s="1" t="s">
        <v>155</v>
      </c>
      <c r="D70" s="1" t="s">
        <v>185</v>
      </c>
      <c r="E70" s="1" t="s">
        <v>189</v>
      </c>
      <c r="F70" s="1" t="s">
        <v>202</v>
      </c>
      <c r="G70" s="1">
        <v>-20</v>
      </c>
      <c r="H70" s="1">
        <v>0.243702</v>
      </c>
      <c r="I70" s="1">
        <v>0.86956500000000003</v>
      </c>
      <c r="J70" s="4" t="s">
        <v>186</v>
      </c>
      <c r="K70" s="4"/>
      <c r="L70" s="4"/>
      <c r="M70" s="1">
        <v>0</v>
      </c>
      <c r="N70" s="1">
        <v>10</v>
      </c>
      <c r="O70" s="1">
        <v>0.1</v>
      </c>
      <c r="P70" s="11" t="s">
        <v>171</v>
      </c>
    </row>
    <row r="71" spans="1:16" ht="15.75" thickBot="1" x14ac:dyDescent="0.3">
      <c r="A71" s="3" t="s">
        <v>154</v>
      </c>
      <c r="B71" s="11" t="s">
        <v>193</v>
      </c>
      <c r="C71" s="11" t="s">
        <v>155</v>
      </c>
      <c r="D71" s="11" t="s">
        <v>185</v>
      </c>
      <c r="E71" s="11" t="s">
        <v>189</v>
      </c>
      <c r="F71" s="11" t="s">
        <v>202</v>
      </c>
      <c r="G71" s="11">
        <v>4</v>
      </c>
      <c r="H71" s="11">
        <v>4.68564715791338E-2</v>
      </c>
      <c r="I71" s="11">
        <v>3.2521740000000001</v>
      </c>
      <c r="J71" s="12" t="s">
        <v>186</v>
      </c>
      <c r="K71" s="12"/>
      <c r="L71" s="12"/>
      <c r="M71" s="11">
        <v>0</v>
      </c>
      <c r="N71" s="11">
        <v>10</v>
      </c>
      <c r="O71" s="11">
        <v>0.1</v>
      </c>
      <c r="P71" s="11" t="s">
        <v>171</v>
      </c>
    </row>
    <row r="72" spans="1:16" x14ac:dyDescent="0.25">
      <c r="A72" s="6" t="s">
        <v>154</v>
      </c>
      <c r="B72" s="1" t="s">
        <v>193</v>
      </c>
      <c r="C72" s="1" t="s">
        <v>155</v>
      </c>
      <c r="D72" s="1" t="s">
        <v>185</v>
      </c>
      <c r="E72" s="1" t="s">
        <v>189</v>
      </c>
      <c r="F72" s="1" t="s">
        <v>202</v>
      </c>
      <c r="G72" s="1">
        <v>22</v>
      </c>
      <c r="H72" s="1">
        <v>4.68564715791338E-2</v>
      </c>
      <c r="I72" s="1">
        <v>7.8</v>
      </c>
      <c r="J72" s="4" t="s">
        <v>186</v>
      </c>
      <c r="K72" s="4"/>
      <c r="L72" s="4"/>
      <c r="M72" s="1">
        <v>0</v>
      </c>
      <c r="N72" s="1">
        <v>10</v>
      </c>
      <c r="O72" s="1">
        <v>0.1</v>
      </c>
      <c r="P72" s="11" t="s">
        <v>171</v>
      </c>
    </row>
    <row r="73" spans="1:16" ht="15.75" thickBot="1" x14ac:dyDescent="0.3">
      <c r="A73" s="3" t="s">
        <v>154</v>
      </c>
      <c r="B73" s="11" t="s">
        <v>193</v>
      </c>
      <c r="C73" s="11" t="s">
        <v>155</v>
      </c>
      <c r="D73" s="11" t="s">
        <v>185</v>
      </c>
      <c r="E73" s="11" t="s">
        <v>189</v>
      </c>
      <c r="F73" s="11" t="s">
        <v>202</v>
      </c>
      <c r="G73" s="11">
        <v>27</v>
      </c>
      <c r="H73" s="11">
        <v>4.68564715791338E-2</v>
      </c>
      <c r="I73" s="11">
        <v>9.1</v>
      </c>
      <c r="J73" s="12" t="s">
        <v>186</v>
      </c>
      <c r="K73" s="12"/>
      <c r="L73" s="12"/>
      <c r="M73" s="11">
        <v>0</v>
      </c>
      <c r="N73" s="11">
        <v>10</v>
      </c>
      <c r="O73" s="11">
        <v>0.1</v>
      </c>
      <c r="P73" s="11" t="s">
        <v>171</v>
      </c>
    </row>
    <row r="74" spans="1:16" x14ac:dyDescent="0.25">
      <c r="A74" s="6" t="s">
        <v>162</v>
      </c>
      <c r="B74" s="1" t="s">
        <v>193</v>
      </c>
      <c r="C74" s="1" t="s">
        <v>155</v>
      </c>
      <c r="D74" s="1" t="s">
        <v>185</v>
      </c>
      <c r="E74" s="1" t="s">
        <v>189</v>
      </c>
      <c r="F74" s="1" t="s">
        <v>202</v>
      </c>
      <c r="G74" s="1">
        <v>-20</v>
      </c>
      <c r="H74" s="1">
        <v>0.243702</v>
      </c>
      <c r="I74" s="1">
        <v>0.86956500000000003</v>
      </c>
      <c r="J74" s="4" t="s">
        <v>186</v>
      </c>
      <c r="K74" s="4"/>
      <c r="L74" s="4"/>
      <c r="M74" s="1">
        <v>0</v>
      </c>
      <c r="N74" s="1">
        <v>10</v>
      </c>
      <c r="O74" s="1">
        <v>0.1</v>
      </c>
      <c r="P74" s="11" t="s">
        <v>172</v>
      </c>
    </row>
    <row r="75" spans="1:16" ht="15.75" thickBot="1" x14ac:dyDescent="0.3">
      <c r="A75" s="3" t="s">
        <v>162</v>
      </c>
      <c r="B75" s="11" t="s">
        <v>193</v>
      </c>
      <c r="C75" s="11" t="s">
        <v>155</v>
      </c>
      <c r="D75" s="11" t="s">
        <v>185</v>
      </c>
      <c r="E75" s="11" t="s">
        <v>189</v>
      </c>
      <c r="F75" s="11" t="s">
        <v>202</v>
      </c>
      <c r="G75" s="11">
        <v>4</v>
      </c>
      <c r="H75" s="11">
        <v>4.68564715791338E-2</v>
      </c>
      <c r="I75" s="11">
        <v>3.2521740000000001</v>
      </c>
      <c r="J75" s="12" t="s">
        <v>186</v>
      </c>
      <c r="K75" s="12"/>
      <c r="L75" s="12"/>
      <c r="M75" s="11">
        <v>0</v>
      </c>
      <c r="N75" s="11">
        <v>10</v>
      </c>
      <c r="O75" s="11">
        <v>0.1</v>
      </c>
      <c r="P75" s="11" t="s">
        <v>172</v>
      </c>
    </row>
    <row r="76" spans="1:16" x14ac:dyDescent="0.25">
      <c r="A76" s="6" t="s">
        <v>162</v>
      </c>
      <c r="B76" s="1" t="s">
        <v>193</v>
      </c>
      <c r="C76" s="1" t="s">
        <v>155</v>
      </c>
      <c r="D76" s="1" t="s">
        <v>185</v>
      </c>
      <c r="E76" s="1" t="s">
        <v>189</v>
      </c>
      <c r="F76" s="1" t="s">
        <v>202</v>
      </c>
      <c r="G76" s="1">
        <v>22</v>
      </c>
      <c r="H76" s="1">
        <v>4.68564715791338E-2</v>
      </c>
      <c r="I76" s="1">
        <v>7.8</v>
      </c>
      <c r="J76" s="4" t="s">
        <v>186</v>
      </c>
      <c r="K76" s="4"/>
      <c r="L76" s="4"/>
      <c r="M76" s="1">
        <v>0</v>
      </c>
      <c r="N76" s="1">
        <v>10</v>
      </c>
      <c r="O76" s="1">
        <v>0.1</v>
      </c>
      <c r="P76" s="11" t="s">
        <v>172</v>
      </c>
    </row>
    <row r="77" spans="1:16" ht="15.75" thickBot="1" x14ac:dyDescent="0.3">
      <c r="A77" s="3" t="s">
        <v>162</v>
      </c>
      <c r="B77" s="11" t="s">
        <v>193</v>
      </c>
      <c r="C77" s="11" t="s">
        <v>155</v>
      </c>
      <c r="D77" s="11" t="s">
        <v>185</v>
      </c>
      <c r="E77" s="11" t="s">
        <v>189</v>
      </c>
      <c r="F77" s="11" t="s">
        <v>202</v>
      </c>
      <c r="G77" s="11">
        <v>27</v>
      </c>
      <c r="H77" s="11">
        <v>4.68564715791338E-2</v>
      </c>
      <c r="I77" s="11">
        <v>9.1</v>
      </c>
      <c r="J77" s="12" t="s">
        <v>186</v>
      </c>
      <c r="K77" s="12"/>
      <c r="L77" s="12"/>
      <c r="M77" s="11">
        <v>0</v>
      </c>
      <c r="N77" s="11">
        <v>10</v>
      </c>
      <c r="O77" s="11">
        <v>0.1</v>
      </c>
      <c r="P77" s="11" t="s">
        <v>172</v>
      </c>
    </row>
    <row r="78" spans="1:16" x14ac:dyDescent="0.25">
      <c r="A78" s="6" t="s">
        <v>162</v>
      </c>
      <c r="B78" s="1" t="s">
        <v>193</v>
      </c>
      <c r="C78" s="1" t="s">
        <v>155</v>
      </c>
      <c r="D78" s="1" t="s">
        <v>185</v>
      </c>
      <c r="E78" s="1" t="s">
        <v>189</v>
      </c>
      <c r="F78" s="1" t="s">
        <v>202</v>
      </c>
      <c r="G78" s="1">
        <v>-20</v>
      </c>
      <c r="H78" s="1">
        <v>0.243702</v>
      </c>
      <c r="I78" s="1">
        <v>0.86956500000000003</v>
      </c>
      <c r="J78" s="4" t="s">
        <v>186</v>
      </c>
      <c r="K78" s="4"/>
      <c r="L78" s="4"/>
      <c r="M78" s="1">
        <v>0</v>
      </c>
      <c r="N78" s="1">
        <v>10</v>
      </c>
      <c r="O78" s="1">
        <v>0.1</v>
      </c>
      <c r="P78" s="11" t="s">
        <v>173</v>
      </c>
    </row>
    <row r="79" spans="1:16" ht="15.75" thickBot="1" x14ac:dyDescent="0.3">
      <c r="A79" s="3" t="s">
        <v>162</v>
      </c>
      <c r="B79" s="11" t="s">
        <v>193</v>
      </c>
      <c r="C79" s="11" t="s">
        <v>155</v>
      </c>
      <c r="D79" s="11" t="s">
        <v>185</v>
      </c>
      <c r="E79" s="11" t="s">
        <v>189</v>
      </c>
      <c r="F79" s="11" t="s">
        <v>202</v>
      </c>
      <c r="G79" s="11">
        <v>4</v>
      </c>
      <c r="H79" s="11">
        <v>4.68564715791338E-2</v>
      </c>
      <c r="I79" s="11">
        <v>3.2521740000000001</v>
      </c>
      <c r="J79" s="12" t="s">
        <v>186</v>
      </c>
      <c r="K79" s="12"/>
      <c r="L79" s="12"/>
      <c r="M79" s="11">
        <v>0</v>
      </c>
      <c r="N79" s="11">
        <v>10</v>
      </c>
      <c r="O79" s="11">
        <v>0.1</v>
      </c>
      <c r="P79" s="11" t="s">
        <v>173</v>
      </c>
    </row>
    <row r="80" spans="1:16" x14ac:dyDescent="0.25">
      <c r="A80" s="6" t="s">
        <v>162</v>
      </c>
      <c r="B80" s="1" t="s">
        <v>193</v>
      </c>
      <c r="C80" s="1" t="s">
        <v>155</v>
      </c>
      <c r="D80" s="1" t="s">
        <v>185</v>
      </c>
      <c r="E80" s="1" t="s">
        <v>189</v>
      </c>
      <c r="F80" s="1" t="s">
        <v>202</v>
      </c>
      <c r="G80" s="1">
        <v>22</v>
      </c>
      <c r="H80" s="1">
        <v>4.68564715791338E-2</v>
      </c>
      <c r="I80" s="1">
        <v>7.8</v>
      </c>
      <c r="J80" s="4" t="s">
        <v>186</v>
      </c>
      <c r="K80" s="4"/>
      <c r="L80" s="4"/>
      <c r="M80" s="1">
        <v>0</v>
      </c>
      <c r="N80" s="1">
        <v>10</v>
      </c>
      <c r="O80" s="1">
        <v>0.1</v>
      </c>
      <c r="P80" s="11" t="s">
        <v>173</v>
      </c>
    </row>
    <row r="81" spans="1:16" ht="15.75" thickBot="1" x14ac:dyDescent="0.3">
      <c r="A81" s="3" t="s">
        <v>162</v>
      </c>
      <c r="B81" s="11" t="s">
        <v>193</v>
      </c>
      <c r="C81" s="11" t="s">
        <v>155</v>
      </c>
      <c r="D81" s="11" t="s">
        <v>185</v>
      </c>
      <c r="E81" s="11" t="s">
        <v>189</v>
      </c>
      <c r="F81" s="11" t="s">
        <v>202</v>
      </c>
      <c r="G81" s="11">
        <v>27</v>
      </c>
      <c r="H81" s="11">
        <v>4.68564715791338E-2</v>
      </c>
      <c r="I81" s="11">
        <v>9.1</v>
      </c>
      <c r="J81" s="12" t="s">
        <v>186</v>
      </c>
      <c r="K81" s="12"/>
      <c r="L81" s="12"/>
      <c r="M81" s="11">
        <v>0</v>
      </c>
      <c r="N81" s="11">
        <v>10</v>
      </c>
      <c r="O81" s="11">
        <v>0.1</v>
      </c>
      <c r="P81" s="11" t="s">
        <v>173</v>
      </c>
    </row>
    <row r="82" spans="1:16" x14ac:dyDescent="0.25">
      <c r="A82" s="6" t="s">
        <v>162</v>
      </c>
      <c r="B82" s="1" t="s">
        <v>193</v>
      </c>
      <c r="C82" s="1" t="s">
        <v>155</v>
      </c>
      <c r="D82" s="1" t="s">
        <v>185</v>
      </c>
      <c r="E82" s="1" t="s">
        <v>189</v>
      </c>
      <c r="F82" s="1" t="s">
        <v>202</v>
      </c>
      <c r="G82" s="1">
        <v>-20</v>
      </c>
      <c r="H82" s="1">
        <v>0.243702</v>
      </c>
      <c r="I82" s="1">
        <v>0.86956500000000003</v>
      </c>
      <c r="J82" s="4" t="s">
        <v>186</v>
      </c>
      <c r="K82" s="4"/>
      <c r="L82" s="4"/>
      <c r="M82" s="1">
        <v>0</v>
      </c>
      <c r="N82" s="1">
        <v>10</v>
      </c>
      <c r="O82" s="1">
        <v>0.1</v>
      </c>
      <c r="P82" s="11" t="s">
        <v>163</v>
      </c>
    </row>
    <row r="83" spans="1:16" ht="15.75" thickBot="1" x14ac:dyDescent="0.3">
      <c r="A83" s="3" t="s">
        <v>162</v>
      </c>
      <c r="B83" s="11" t="s">
        <v>193</v>
      </c>
      <c r="C83" s="11" t="s">
        <v>155</v>
      </c>
      <c r="D83" s="11" t="s">
        <v>185</v>
      </c>
      <c r="E83" s="11" t="s">
        <v>189</v>
      </c>
      <c r="F83" s="11" t="s">
        <v>202</v>
      </c>
      <c r="G83" s="11">
        <v>4</v>
      </c>
      <c r="H83" s="11">
        <v>4.68564715791338E-2</v>
      </c>
      <c r="I83" s="11">
        <v>3.2521740000000001</v>
      </c>
      <c r="J83" s="12" t="s">
        <v>186</v>
      </c>
      <c r="K83" s="12"/>
      <c r="L83" s="12"/>
      <c r="M83" s="11">
        <v>0</v>
      </c>
      <c r="N83" s="11">
        <v>10</v>
      </c>
      <c r="O83" s="11">
        <v>0.1</v>
      </c>
      <c r="P83" s="11" t="s">
        <v>163</v>
      </c>
    </row>
    <row r="84" spans="1:16" x14ac:dyDescent="0.25">
      <c r="A84" s="6" t="s">
        <v>162</v>
      </c>
      <c r="B84" s="1" t="s">
        <v>193</v>
      </c>
      <c r="C84" s="1" t="s">
        <v>155</v>
      </c>
      <c r="D84" s="1" t="s">
        <v>185</v>
      </c>
      <c r="E84" s="1" t="s">
        <v>189</v>
      </c>
      <c r="F84" s="1" t="s">
        <v>202</v>
      </c>
      <c r="G84" s="1">
        <v>22</v>
      </c>
      <c r="H84" s="1">
        <v>4.68564715791338E-2</v>
      </c>
      <c r="I84" s="1">
        <v>7.8</v>
      </c>
      <c r="J84" s="4" t="s">
        <v>186</v>
      </c>
      <c r="K84" s="4"/>
      <c r="L84" s="4"/>
      <c r="M84" s="1">
        <v>0</v>
      </c>
      <c r="N84" s="1">
        <v>10</v>
      </c>
      <c r="O84" s="1">
        <v>0.1</v>
      </c>
      <c r="P84" s="11" t="s">
        <v>163</v>
      </c>
    </row>
    <row r="85" spans="1:16" ht="15.75" thickBot="1" x14ac:dyDescent="0.3">
      <c r="A85" s="3" t="s">
        <v>162</v>
      </c>
      <c r="B85" s="11" t="s">
        <v>193</v>
      </c>
      <c r="C85" s="11" t="s">
        <v>155</v>
      </c>
      <c r="D85" s="11" t="s">
        <v>185</v>
      </c>
      <c r="E85" s="11" t="s">
        <v>189</v>
      </c>
      <c r="F85" s="11" t="s">
        <v>202</v>
      </c>
      <c r="G85" s="11">
        <v>27</v>
      </c>
      <c r="H85" s="11">
        <v>4.68564715791338E-2</v>
      </c>
      <c r="I85" s="11">
        <v>9.1</v>
      </c>
      <c r="J85" s="12" t="s">
        <v>186</v>
      </c>
      <c r="K85" s="12"/>
      <c r="L85" s="12"/>
      <c r="M85" s="11">
        <v>0</v>
      </c>
      <c r="N85" s="11">
        <v>10</v>
      </c>
      <c r="O85" s="11">
        <v>0.1</v>
      </c>
      <c r="P85" s="11" t="s">
        <v>163</v>
      </c>
    </row>
    <row r="86" spans="1:16" x14ac:dyDescent="0.25">
      <c r="A86" s="6" t="s">
        <v>162</v>
      </c>
      <c r="B86" s="1" t="s">
        <v>193</v>
      </c>
      <c r="C86" s="1" t="s">
        <v>155</v>
      </c>
      <c r="D86" s="1" t="s">
        <v>185</v>
      </c>
      <c r="E86" s="1" t="s">
        <v>189</v>
      </c>
      <c r="F86" s="1" t="s">
        <v>202</v>
      </c>
      <c r="G86" s="1">
        <v>-20</v>
      </c>
      <c r="H86" s="1">
        <v>0.243702</v>
      </c>
      <c r="I86" s="1">
        <v>0.86956500000000003</v>
      </c>
      <c r="J86" s="4" t="s">
        <v>186</v>
      </c>
      <c r="K86" s="4"/>
      <c r="L86" s="4"/>
      <c r="M86" s="1">
        <v>0</v>
      </c>
      <c r="N86" s="1">
        <v>10</v>
      </c>
      <c r="O86" s="1">
        <v>0.1</v>
      </c>
      <c r="P86" s="11" t="s">
        <v>174</v>
      </c>
    </row>
    <row r="87" spans="1:16" ht="15.75" thickBot="1" x14ac:dyDescent="0.3">
      <c r="A87" s="3" t="s">
        <v>162</v>
      </c>
      <c r="B87" s="11" t="s">
        <v>193</v>
      </c>
      <c r="C87" s="11" t="s">
        <v>155</v>
      </c>
      <c r="D87" s="11" t="s">
        <v>185</v>
      </c>
      <c r="E87" s="11" t="s">
        <v>189</v>
      </c>
      <c r="F87" s="11" t="s">
        <v>202</v>
      </c>
      <c r="G87" s="11">
        <v>4</v>
      </c>
      <c r="H87" s="11">
        <v>4.68564715791338E-2</v>
      </c>
      <c r="I87" s="11">
        <v>3.2521740000000001</v>
      </c>
      <c r="J87" s="12" t="s">
        <v>186</v>
      </c>
      <c r="K87" s="12"/>
      <c r="L87" s="12"/>
      <c r="M87" s="11">
        <v>0</v>
      </c>
      <c r="N87" s="11">
        <v>10</v>
      </c>
      <c r="O87" s="11">
        <v>0.1</v>
      </c>
      <c r="P87" s="11" t="s">
        <v>174</v>
      </c>
    </row>
    <row r="88" spans="1:16" x14ac:dyDescent="0.25">
      <c r="A88" s="6" t="s">
        <v>162</v>
      </c>
      <c r="B88" s="1" t="s">
        <v>193</v>
      </c>
      <c r="C88" s="1" t="s">
        <v>155</v>
      </c>
      <c r="D88" s="1" t="s">
        <v>185</v>
      </c>
      <c r="E88" s="1" t="s">
        <v>189</v>
      </c>
      <c r="F88" s="1" t="s">
        <v>202</v>
      </c>
      <c r="G88" s="1">
        <v>22</v>
      </c>
      <c r="H88" s="1">
        <v>4.68564715791338E-2</v>
      </c>
      <c r="I88" s="1">
        <v>7.8</v>
      </c>
      <c r="J88" s="4" t="s">
        <v>186</v>
      </c>
      <c r="K88" s="4"/>
      <c r="L88" s="4"/>
      <c r="M88" s="1">
        <v>0</v>
      </c>
      <c r="N88" s="1">
        <v>10</v>
      </c>
      <c r="O88" s="1">
        <v>0.1</v>
      </c>
      <c r="P88" s="11" t="s">
        <v>174</v>
      </c>
    </row>
    <row r="89" spans="1:16" ht="15.75" thickBot="1" x14ac:dyDescent="0.3">
      <c r="A89" s="3" t="s">
        <v>162</v>
      </c>
      <c r="B89" s="11" t="s">
        <v>193</v>
      </c>
      <c r="C89" s="11" t="s">
        <v>155</v>
      </c>
      <c r="D89" s="11" t="s">
        <v>185</v>
      </c>
      <c r="E89" s="11" t="s">
        <v>189</v>
      </c>
      <c r="F89" s="11" t="s">
        <v>202</v>
      </c>
      <c r="G89" s="11">
        <v>27</v>
      </c>
      <c r="H89" s="11">
        <v>4.68564715791338E-2</v>
      </c>
      <c r="I89" s="11">
        <v>9.1</v>
      </c>
      <c r="J89" s="12" t="s">
        <v>186</v>
      </c>
      <c r="K89" s="12"/>
      <c r="L89" s="12"/>
      <c r="M89" s="11">
        <v>0</v>
      </c>
      <c r="N89" s="11">
        <v>10</v>
      </c>
      <c r="O89" s="11">
        <v>0.1</v>
      </c>
      <c r="P89" s="11" t="s">
        <v>174</v>
      </c>
    </row>
    <row r="90" spans="1:16" x14ac:dyDescent="0.25">
      <c r="A90" s="6" t="s">
        <v>162</v>
      </c>
      <c r="B90" s="1" t="s">
        <v>193</v>
      </c>
      <c r="C90" s="1" t="s">
        <v>155</v>
      </c>
      <c r="D90" s="1" t="s">
        <v>185</v>
      </c>
      <c r="E90" s="1" t="s">
        <v>189</v>
      </c>
      <c r="F90" s="1" t="s">
        <v>202</v>
      </c>
      <c r="G90" s="1">
        <v>-20</v>
      </c>
      <c r="H90" s="1">
        <v>0.243702</v>
      </c>
      <c r="I90" s="1">
        <v>0.86956500000000003</v>
      </c>
      <c r="J90" s="4" t="s">
        <v>186</v>
      </c>
      <c r="K90" s="4"/>
      <c r="L90" s="4"/>
      <c r="M90" s="1">
        <v>0</v>
      </c>
      <c r="N90" s="1">
        <v>10</v>
      </c>
      <c r="O90" s="1">
        <v>0.1</v>
      </c>
      <c r="P90" s="11" t="s">
        <v>175</v>
      </c>
    </row>
    <row r="91" spans="1:16" ht="15.75" thickBot="1" x14ac:dyDescent="0.3">
      <c r="A91" s="3" t="s">
        <v>162</v>
      </c>
      <c r="B91" s="11" t="s">
        <v>193</v>
      </c>
      <c r="C91" s="11" t="s">
        <v>155</v>
      </c>
      <c r="D91" s="11" t="s">
        <v>185</v>
      </c>
      <c r="E91" s="11" t="s">
        <v>189</v>
      </c>
      <c r="F91" s="11" t="s">
        <v>202</v>
      </c>
      <c r="G91" s="11">
        <v>4</v>
      </c>
      <c r="H91" s="11">
        <v>4.68564715791338E-2</v>
      </c>
      <c r="I91" s="11">
        <v>3.2521740000000001</v>
      </c>
      <c r="J91" s="12" t="s">
        <v>186</v>
      </c>
      <c r="K91" s="12"/>
      <c r="L91" s="12"/>
      <c r="M91" s="11">
        <v>0</v>
      </c>
      <c r="N91" s="11">
        <v>10</v>
      </c>
      <c r="O91" s="11">
        <v>0.1</v>
      </c>
      <c r="P91" s="11" t="s">
        <v>175</v>
      </c>
    </row>
    <row r="92" spans="1:16" x14ac:dyDescent="0.25">
      <c r="A92" s="6" t="s">
        <v>162</v>
      </c>
      <c r="B92" s="1" t="s">
        <v>193</v>
      </c>
      <c r="C92" s="1" t="s">
        <v>155</v>
      </c>
      <c r="D92" s="1" t="s">
        <v>185</v>
      </c>
      <c r="E92" s="1" t="s">
        <v>189</v>
      </c>
      <c r="F92" s="1" t="s">
        <v>202</v>
      </c>
      <c r="G92" s="1">
        <v>22</v>
      </c>
      <c r="H92" s="1">
        <v>4.68564715791338E-2</v>
      </c>
      <c r="I92" s="1">
        <v>7.8</v>
      </c>
      <c r="J92" s="4" t="s">
        <v>186</v>
      </c>
      <c r="K92" s="4"/>
      <c r="L92" s="4"/>
      <c r="M92" s="1">
        <v>0</v>
      </c>
      <c r="N92" s="1">
        <v>10</v>
      </c>
      <c r="O92" s="1">
        <v>0.1</v>
      </c>
      <c r="P92" s="11" t="s">
        <v>175</v>
      </c>
    </row>
    <row r="93" spans="1:16" ht="15.75" thickBot="1" x14ac:dyDescent="0.3">
      <c r="A93" s="3" t="s">
        <v>162</v>
      </c>
      <c r="B93" s="11" t="s">
        <v>193</v>
      </c>
      <c r="C93" s="11" t="s">
        <v>155</v>
      </c>
      <c r="D93" s="11" t="s">
        <v>185</v>
      </c>
      <c r="E93" s="11" t="s">
        <v>189</v>
      </c>
      <c r="F93" s="11" t="s">
        <v>202</v>
      </c>
      <c r="G93" s="11">
        <v>27</v>
      </c>
      <c r="H93" s="11">
        <v>4.68564715791338E-2</v>
      </c>
      <c r="I93" s="11">
        <v>9.1</v>
      </c>
      <c r="J93" s="12" t="s">
        <v>186</v>
      </c>
      <c r="K93" s="12"/>
      <c r="L93" s="12"/>
      <c r="M93" s="11">
        <v>0</v>
      </c>
      <c r="N93" s="11">
        <v>10</v>
      </c>
      <c r="O93" s="11">
        <v>0.1</v>
      </c>
      <c r="P93" s="11" t="s">
        <v>175</v>
      </c>
    </row>
    <row r="94" spans="1:16" x14ac:dyDescent="0.25">
      <c r="A94" s="6" t="s">
        <v>162</v>
      </c>
      <c r="B94" s="1" t="s">
        <v>193</v>
      </c>
      <c r="C94" s="1" t="s">
        <v>155</v>
      </c>
      <c r="D94" s="1" t="s">
        <v>185</v>
      </c>
      <c r="E94" s="1" t="s">
        <v>189</v>
      </c>
      <c r="F94" s="1" t="s">
        <v>202</v>
      </c>
      <c r="G94" s="1">
        <v>-20</v>
      </c>
      <c r="H94" s="1">
        <v>0.243702</v>
      </c>
      <c r="I94" s="1">
        <v>0.86956500000000003</v>
      </c>
      <c r="J94" s="4" t="s">
        <v>186</v>
      </c>
      <c r="K94" s="4"/>
      <c r="L94" s="4"/>
      <c r="M94" s="1">
        <v>0</v>
      </c>
      <c r="N94" s="1">
        <v>10</v>
      </c>
      <c r="O94" s="1">
        <v>0.1</v>
      </c>
      <c r="P94" s="11" t="s">
        <v>176</v>
      </c>
    </row>
    <row r="95" spans="1:16" ht="15.75" thickBot="1" x14ac:dyDescent="0.3">
      <c r="A95" s="3" t="s">
        <v>162</v>
      </c>
      <c r="B95" s="11" t="s">
        <v>193</v>
      </c>
      <c r="C95" s="11" t="s">
        <v>155</v>
      </c>
      <c r="D95" s="11" t="s">
        <v>185</v>
      </c>
      <c r="E95" s="11" t="s">
        <v>189</v>
      </c>
      <c r="F95" s="11" t="s">
        <v>202</v>
      </c>
      <c r="G95" s="11">
        <v>4</v>
      </c>
      <c r="H95" s="11">
        <v>4.68564715791338E-2</v>
      </c>
      <c r="I95" s="11">
        <v>3.2521740000000001</v>
      </c>
      <c r="J95" s="12" t="s">
        <v>186</v>
      </c>
      <c r="K95" s="12"/>
      <c r="L95" s="12"/>
      <c r="M95" s="11">
        <v>0</v>
      </c>
      <c r="N95" s="11">
        <v>10</v>
      </c>
      <c r="O95" s="11">
        <v>0.1</v>
      </c>
      <c r="P95" s="11" t="s">
        <v>176</v>
      </c>
    </row>
    <row r="96" spans="1:16" x14ac:dyDescent="0.25">
      <c r="A96" s="6" t="s">
        <v>162</v>
      </c>
      <c r="B96" s="1" t="s">
        <v>193</v>
      </c>
      <c r="C96" s="1" t="s">
        <v>155</v>
      </c>
      <c r="D96" s="1" t="s">
        <v>185</v>
      </c>
      <c r="E96" s="1" t="s">
        <v>189</v>
      </c>
      <c r="F96" s="1" t="s">
        <v>202</v>
      </c>
      <c r="G96" s="1">
        <v>22</v>
      </c>
      <c r="H96" s="1">
        <v>4.68564715791338E-2</v>
      </c>
      <c r="I96" s="1">
        <v>7.8</v>
      </c>
      <c r="J96" s="4" t="s">
        <v>186</v>
      </c>
      <c r="K96" s="4"/>
      <c r="L96" s="4"/>
      <c r="M96" s="1">
        <v>0</v>
      </c>
      <c r="N96" s="1">
        <v>10</v>
      </c>
      <c r="O96" s="1">
        <v>0.1</v>
      </c>
      <c r="P96" s="11" t="s">
        <v>176</v>
      </c>
    </row>
    <row r="97" spans="1:16" ht="15.75" thickBot="1" x14ac:dyDescent="0.3">
      <c r="A97" s="3" t="s">
        <v>162</v>
      </c>
      <c r="B97" s="11" t="s">
        <v>193</v>
      </c>
      <c r="C97" s="11" t="s">
        <v>155</v>
      </c>
      <c r="D97" s="11" t="s">
        <v>185</v>
      </c>
      <c r="E97" s="11" t="s">
        <v>189</v>
      </c>
      <c r="F97" s="11" t="s">
        <v>202</v>
      </c>
      <c r="G97" s="11">
        <v>27</v>
      </c>
      <c r="H97" s="11">
        <v>4.68564715791338E-2</v>
      </c>
      <c r="I97" s="11">
        <v>9.1</v>
      </c>
      <c r="J97" s="12" t="s">
        <v>186</v>
      </c>
      <c r="K97" s="12"/>
      <c r="L97" s="12"/>
      <c r="M97" s="11">
        <v>0</v>
      </c>
      <c r="N97" s="11">
        <v>10</v>
      </c>
      <c r="O97" s="11">
        <v>0.1</v>
      </c>
      <c r="P97" s="11" t="s">
        <v>176</v>
      </c>
    </row>
    <row r="98" spans="1:16" x14ac:dyDescent="0.25">
      <c r="A98" s="6" t="s">
        <v>164</v>
      </c>
      <c r="B98" s="1" t="s">
        <v>193</v>
      </c>
      <c r="C98" s="1" t="s">
        <v>155</v>
      </c>
      <c r="D98" s="1" t="s">
        <v>185</v>
      </c>
      <c r="E98" s="1" t="s">
        <v>189</v>
      </c>
      <c r="F98" s="1" t="s">
        <v>202</v>
      </c>
      <c r="G98" s="1">
        <v>-20</v>
      </c>
      <c r="H98" s="1">
        <v>0.243702</v>
      </c>
      <c r="I98" s="1">
        <v>0.86956500000000003</v>
      </c>
      <c r="J98" s="4" t="s">
        <v>186</v>
      </c>
      <c r="K98" s="4"/>
      <c r="L98" s="4"/>
      <c r="M98" s="1">
        <v>0</v>
      </c>
      <c r="N98" s="1">
        <v>10</v>
      </c>
      <c r="O98" s="1">
        <v>0.1</v>
      </c>
      <c r="P98" s="11" t="s">
        <v>177</v>
      </c>
    </row>
    <row r="99" spans="1:16" ht="15.75" thickBot="1" x14ac:dyDescent="0.3">
      <c r="A99" s="3" t="s">
        <v>164</v>
      </c>
      <c r="B99" s="11" t="s">
        <v>193</v>
      </c>
      <c r="C99" s="11" t="s">
        <v>155</v>
      </c>
      <c r="D99" s="11" t="s">
        <v>185</v>
      </c>
      <c r="E99" s="11" t="s">
        <v>189</v>
      </c>
      <c r="F99" s="11" t="s">
        <v>202</v>
      </c>
      <c r="G99" s="11">
        <v>4</v>
      </c>
      <c r="H99" s="11">
        <v>4.68564715791338E-2</v>
      </c>
      <c r="I99" s="11">
        <v>3.2521740000000001</v>
      </c>
      <c r="J99" s="12" t="s">
        <v>186</v>
      </c>
      <c r="K99" s="12"/>
      <c r="L99" s="12"/>
      <c r="M99" s="11">
        <v>0</v>
      </c>
      <c r="N99" s="11">
        <v>10</v>
      </c>
      <c r="O99" s="11">
        <v>0.1</v>
      </c>
      <c r="P99" s="11" t="s">
        <v>177</v>
      </c>
    </row>
    <row r="100" spans="1:16" x14ac:dyDescent="0.25">
      <c r="A100" s="6" t="s">
        <v>164</v>
      </c>
      <c r="B100" s="1" t="s">
        <v>193</v>
      </c>
      <c r="C100" s="1" t="s">
        <v>155</v>
      </c>
      <c r="D100" s="1" t="s">
        <v>185</v>
      </c>
      <c r="E100" s="1" t="s">
        <v>189</v>
      </c>
      <c r="F100" s="1" t="s">
        <v>202</v>
      </c>
      <c r="G100" s="1">
        <v>22</v>
      </c>
      <c r="H100" s="1">
        <v>4.68564715791338E-2</v>
      </c>
      <c r="I100" s="1">
        <v>7.8</v>
      </c>
      <c r="J100" s="4" t="s">
        <v>186</v>
      </c>
      <c r="K100" s="4"/>
      <c r="L100" s="4"/>
      <c r="M100" s="1">
        <v>0</v>
      </c>
      <c r="N100" s="1">
        <v>10</v>
      </c>
      <c r="O100" s="1">
        <v>0.1</v>
      </c>
      <c r="P100" s="11" t="s">
        <v>177</v>
      </c>
    </row>
    <row r="101" spans="1:16" ht="15.75" thickBot="1" x14ac:dyDescent="0.3">
      <c r="A101" s="3" t="s">
        <v>164</v>
      </c>
      <c r="B101" s="11" t="s">
        <v>193</v>
      </c>
      <c r="C101" s="11" t="s">
        <v>155</v>
      </c>
      <c r="D101" s="11" t="s">
        <v>185</v>
      </c>
      <c r="E101" s="11" t="s">
        <v>189</v>
      </c>
      <c r="F101" s="11" t="s">
        <v>202</v>
      </c>
      <c r="G101" s="11">
        <v>27</v>
      </c>
      <c r="H101" s="11">
        <v>4.68564715791338E-2</v>
      </c>
      <c r="I101" s="11">
        <v>9.1</v>
      </c>
      <c r="J101" s="12" t="s">
        <v>186</v>
      </c>
      <c r="K101" s="12"/>
      <c r="L101" s="12"/>
      <c r="M101" s="11">
        <v>0</v>
      </c>
      <c r="N101" s="11">
        <v>10</v>
      </c>
      <c r="O101" s="11">
        <v>0.1</v>
      </c>
      <c r="P101" s="11" t="s">
        <v>177</v>
      </c>
    </row>
    <row r="102" spans="1:16" x14ac:dyDescent="0.25">
      <c r="A102" s="6" t="s">
        <v>164</v>
      </c>
      <c r="B102" s="1" t="s">
        <v>193</v>
      </c>
      <c r="C102" s="1" t="s">
        <v>155</v>
      </c>
      <c r="D102" s="1" t="s">
        <v>185</v>
      </c>
      <c r="E102" s="1" t="s">
        <v>189</v>
      </c>
      <c r="F102" s="1" t="s">
        <v>202</v>
      </c>
      <c r="G102" s="1">
        <v>-20</v>
      </c>
      <c r="H102" s="1">
        <v>0.243702</v>
      </c>
      <c r="I102" s="1">
        <v>0.86956500000000003</v>
      </c>
      <c r="J102" s="4" t="s">
        <v>186</v>
      </c>
      <c r="K102" s="4"/>
      <c r="L102" s="4"/>
      <c r="M102" s="1">
        <v>0</v>
      </c>
      <c r="N102" s="1">
        <v>10</v>
      </c>
      <c r="O102" s="1">
        <v>0.1</v>
      </c>
      <c r="P102" s="11" t="s">
        <v>179</v>
      </c>
    </row>
    <row r="103" spans="1:16" ht="15.75" thickBot="1" x14ac:dyDescent="0.3">
      <c r="A103" s="3" t="s">
        <v>164</v>
      </c>
      <c r="B103" s="11" t="s">
        <v>193</v>
      </c>
      <c r="C103" s="11" t="s">
        <v>155</v>
      </c>
      <c r="D103" s="11" t="s">
        <v>185</v>
      </c>
      <c r="E103" s="11" t="s">
        <v>189</v>
      </c>
      <c r="F103" s="11" t="s">
        <v>202</v>
      </c>
      <c r="G103" s="11">
        <v>4</v>
      </c>
      <c r="H103" s="11">
        <v>4.68564715791338E-2</v>
      </c>
      <c r="I103" s="11">
        <v>3.2521740000000001</v>
      </c>
      <c r="J103" s="12" t="s">
        <v>186</v>
      </c>
      <c r="K103" s="12"/>
      <c r="L103" s="12"/>
      <c r="M103" s="11">
        <v>0</v>
      </c>
      <c r="N103" s="11">
        <v>10</v>
      </c>
      <c r="O103" s="11">
        <v>0.1</v>
      </c>
      <c r="P103" s="11" t="s">
        <v>179</v>
      </c>
    </row>
    <row r="104" spans="1:16" x14ac:dyDescent="0.25">
      <c r="A104" s="6" t="s">
        <v>164</v>
      </c>
      <c r="B104" s="1" t="s">
        <v>193</v>
      </c>
      <c r="C104" s="1" t="s">
        <v>155</v>
      </c>
      <c r="D104" s="1" t="s">
        <v>185</v>
      </c>
      <c r="E104" s="1" t="s">
        <v>189</v>
      </c>
      <c r="F104" s="1" t="s">
        <v>202</v>
      </c>
      <c r="G104" s="1">
        <v>22</v>
      </c>
      <c r="H104" s="1">
        <v>4.68564715791338E-2</v>
      </c>
      <c r="I104" s="1">
        <v>7.8</v>
      </c>
      <c r="J104" s="4" t="s">
        <v>186</v>
      </c>
      <c r="K104" s="4"/>
      <c r="L104" s="4"/>
      <c r="M104" s="1">
        <v>0</v>
      </c>
      <c r="N104" s="1">
        <v>10</v>
      </c>
      <c r="O104" s="1">
        <v>0.1</v>
      </c>
      <c r="P104" s="11" t="s">
        <v>179</v>
      </c>
    </row>
    <row r="105" spans="1:16" ht="15.75" thickBot="1" x14ac:dyDescent="0.3">
      <c r="A105" s="3" t="s">
        <v>164</v>
      </c>
      <c r="B105" s="11" t="s">
        <v>193</v>
      </c>
      <c r="C105" s="11" t="s">
        <v>155</v>
      </c>
      <c r="D105" s="11" t="s">
        <v>185</v>
      </c>
      <c r="E105" s="11" t="s">
        <v>189</v>
      </c>
      <c r="F105" s="11" t="s">
        <v>202</v>
      </c>
      <c r="G105" s="11">
        <v>27</v>
      </c>
      <c r="H105" s="11">
        <v>4.68564715791338E-2</v>
      </c>
      <c r="I105" s="11">
        <v>9.1</v>
      </c>
      <c r="J105" s="12" t="s">
        <v>186</v>
      </c>
      <c r="K105" s="12"/>
      <c r="L105" s="12"/>
      <c r="M105" s="11">
        <v>0</v>
      </c>
      <c r="N105" s="11">
        <v>10</v>
      </c>
      <c r="O105" s="11">
        <v>0.1</v>
      </c>
      <c r="P105" s="11" t="s">
        <v>179</v>
      </c>
    </row>
    <row r="106" spans="1:16" x14ac:dyDescent="0.25">
      <c r="A106" s="6" t="s">
        <v>164</v>
      </c>
      <c r="B106" s="1" t="s">
        <v>193</v>
      </c>
      <c r="C106" s="1" t="s">
        <v>155</v>
      </c>
      <c r="D106" s="1" t="s">
        <v>185</v>
      </c>
      <c r="E106" s="1" t="s">
        <v>189</v>
      </c>
      <c r="F106" s="1" t="s">
        <v>202</v>
      </c>
      <c r="G106" s="1">
        <v>-20</v>
      </c>
      <c r="H106" s="1">
        <v>0.243702</v>
      </c>
      <c r="I106" s="1">
        <v>0.86956500000000003</v>
      </c>
      <c r="J106" s="4" t="s">
        <v>186</v>
      </c>
      <c r="K106" s="4"/>
      <c r="L106" s="4"/>
      <c r="M106" s="1">
        <v>0</v>
      </c>
      <c r="N106" s="1">
        <v>10</v>
      </c>
      <c r="O106" s="1">
        <v>0.1</v>
      </c>
      <c r="P106" s="11" t="s">
        <v>178</v>
      </c>
    </row>
    <row r="107" spans="1:16" ht="15.75" thickBot="1" x14ac:dyDescent="0.3">
      <c r="A107" s="3" t="s">
        <v>164</v>
      </c>
      <c r="B107" s="11" t="s">
        <v>193</v>
      </c>
      <c r="C107" s="11" t="s">
        <v>155</v>
      </c>
      <c r="D107" s="11" t="s">
        <v>185</v>
      </c>
      <c r="E107" s="11" t="s">
        <v>189</v>
      </c>
      <c r="F107" s="11" t="s">
        <v>202</v>
      </c>
      <c r="G107" s="11">
        <v>4</v>
      </c>
      <c r="H107" s="11">
        <v>4.68564715791338E-2</v>
      </c>
      <c r="I107" s="11">
        <v>3.2521740000000001</v>
      </c>
      <c r="J107" s="12" t="s">
        <v>186</v>
      </c>
      <c r="K107" s="12"/>
      <c r="L107" s="12"/>
      <c r="M107" s="11">
        <v>0</v>
      </c>
      <c r="N107" s="11">
        <v>10</v>
      </c>
      <c r="O107" s="11">
        <v>0.1</v>
      </c>
      <c r="P107" s="11" t="s">
        <v>178</v>
      </c>
    </row>
    <row r="108" spans="1:16" x14ac:dyDescent="0.25">
      <c r="A108" s="6" t="s">
        <v>164</v>
      </c>
      <c r="B108" s="1" t="s">
        <v>193</v>
      </c>
      <c r="C108" s="1" t="s">
        <v>155</v>
      </c>
      <c r="D108" s="1" t="s">
        <v>185</v>
      </c>
      <c r="E108" s="1" t="s">
        <v>189</v>
      </c>
      <c r="F108" s="1" t="s">
        <v>202</v>
      </c>
      <c r="G108" s="1">
        <v>22</v>
      </c>
      <c r="H108" s="1">
        <v>4.68564715791338E-2</v>
      </c>
      <c r="I108" s="1">
        <v>7.8</v>
      </c>
      <c r="J108" s="4" t="s">
        <v>186</v>
      </c>
      <c r="K108" s="4"/>
      <c r="L108" s="4"/>
      <c r="M108" s="1">
        <v>0</v>
      </c>
      <c r="N108" s="1">
        <v>10</v>
      </c>
      <c r="O108" s="1">
        <v>0.1</v>
      </c>
      <c r="P108" s="11" t="s">
        <v>178</v>
      </c>
    </row>
    <row r="109" spans="1:16" ht="15.75" thickBot="1" x14ac:dyDescent="0.3">
      <c r="A109" s="3" t="s">
        <v>164</v>
      </c>
      <c r="B109" s="11" t="s">
        <v>193</v>
      </c>
      <c r="C109" s="11" t="s">
        <v>155</v>
      </c>
      <c r="D109" s="11" t="s">
        <v>185</v>
      </c>
      <c r="E109" s="11" t="s">
        <v>189</v>
      </c>
      <c r="F109" s="11" t="s">
        <v>202</v>
      </c>
      <c r="G109" s="11">
        <v>27</v>
      </c>
      <c r="H109" s="11">
        <v>4.68564715791338E-2</v>
      </c>
      <c r="I109" s="11">
        <v>9.1</v>
      </c>
      <c r="J109" s="12" t="s">
        <v>186</v>
      </c>
      <c r="K109" s="12"/>
      <c r="L109" s="12"/>
      <c r="M109" s="11">
        <v>0</v>
      </c>
      <c r="N109" s="11">
        <v>10</v>
      </c>
      <c r="O109" s="11">
        <v>0.1</v>
      </c>
      <c r="P109" s="11" t="s">
        <v>178</v>
      </c>
    </row>
    <row r="110" spans="1:16" x14ac:dyDescent="0.25">
      <c r="A110" s="6" t="s">
        <v>164</v>
      </c>
      <c r="B110" s="1" t="s">
        <v>193</v>
      </c>
      <c r="C110" s="1" t="s">
        <v>155</v>
      </c>
      <c r="D110" s="1" t="s">
        <v>185</v>
      </c>
      <c r="E110" s="1" t="s">
        <v>189</v>
      </c>
      <c r="F110" s="1" t="s">
        <v>202</v>
      </c>
      <c r="G110" s="1">
        <v>-20</v>
      </c>
      <c r="H110" s="1">
        <v>0.243702</v>
      </c>
      <c r="I110" s="1">
        <v>0.86956500000000003</v>
      </c>
      <c r="J110" s="4" t="s">
        <v>186</v>
      </c>
      <c r="K110" s="4"/>
      <c r="L110" s="4"/>
      <c r="M110" s="1">
        <v>0</v>
      </c>
      <c r="N110" s="1">
        <v>10</v>
      </c>
      <c r="O110" s="1">
        <v>0.1</v>
      </c>
      <c r="P110" s="11" t="s">
        <v>165</v>
      </c>
    </row>
    <row r="111" spans="1:16" ht="15.75" thickBot="1" x14ac:dyDescent="0.3">
      <c r="A111" s="3" t="s">
        <v>164</v>
      </c>
      <c r="B111" s="11" t="s">
        <v>193</v>
      </c>
      <c r="C111" s="11" t="s">
        <v>155</v>
      </c>
      <c r="D111" s="11" t="s">
        <v>185</v>
      </c>
      <c r="E111" s="11" t="s">
        <v>189</v>
      </c>
      <c r="F111" s="11" t="s">
        <v>202</v>
      </c>
      <c r="G111" s="11">
        <v>4</v>
      </c>
      <c r="H111" s="11">
        <v>4.68564715791338E-2</v>
      </c>
      <c r="I111" s="11">
        <v>3.2521740000000001</v>
      </c>
      <c r="J111" s="12" t="s">
        <v>186</v>
      </c>
      <c r="K111" s="12"/>
      <c r="L111" s="12"/>
      <c r="M111" s="11">
        <v>0</v>
      </c>
      <c r="N111" s="11">
        <v>10</v>
      </c>
      <c r="O111" s="11">
        <v>0.1</v>
      </c>
      <c r="P111" s="11" t="s">
        <v>165</v>
      </c>
    </row>
    <row r="112" spans="1:16" x14ac:dyDescent="0.25">
      <c r="A112" s="6" t="s">
        <v>164</v>
      </c>
      <c r="B112" s="1" t="s">
        <v>193</v>
      </c>
      <c r="C112" s="1" t="s">
        <v>155</v>
      </c>
      <c r="D112" s="1" t="s">
        <v>185</v>
      </c>
      <c r="E112" s="1" t="s">
        <v>189</v>
      </c>
      <c r="F112" s="1" t="s">
        <v>202</v>
      </c>
      <c r="G112" s="1">
        <v>22</v>
      </c>
      <c r="H112" s="1">
        <v>4.68564715791338E-2</v>
      </c>
      <c r="I112" s="1">
        <v>7.8</v>
      </c>
      <c r="J112" s="4" t="s">
        <v>186</v>
      </c>
      <c r="K112" s="4"/>
      <c r="L112" s="4"/>
      <c r="M112" s="1">
        <v>0</v>
      </c>
      <c r="N112" s="1">
        <v>10</v>
      </c>
      <c r="O112" s="1">
        <v>0.1</v>
      </c>
      <c r="P112" s="11" t="s">
        <v>165</v>
      </c>
    </row>
    <row r="113" spans="1:16" ht="15.75" thickBot="1" x14ac:dyDescent="0.3">
      <c r="A113" s="3" t="s">
        <v>164</v>
      </c>
      <c r="B113" s="11" t="s">
        <v>193</v>
      </c>
      <c r="C113" s="11" t="s">
        <v>155</v>
      </c>
      <c r="D113" s="11" t="s">
        <v>185</v>
      </c>
      <c r="E113" s="11" t="s">
        <v>189</v>
      </c>
      <c r="F113" s="11" t="s">
        <v>202</v>
      </c>
      <c r="G113" s="11">
        <v>27</v>
      </c>
      <c r="H113" s="11">
        <v>4.68564715791338E-2</v>
      </c>
      <c r="I113" s="11">
        <v>9.1</v>
      </c>
      <c r="J113" s="12" t="s">
        <v>186</v>
      </c>
      <c r="K113" s="12"/>
      <c r="L113" s="12"/>
      <c r="M113" s="11">
        <v>0</v>
      </c>
      <c r="N113" s="11">
        <v>10</v>
      </c>
      <c r="O113" s="11">
        <v>0.1</v>
      </c>
      <c r="P113" s="11" t="s">
        <v>165</v>
      </c>
    </row>
    <row r="114" spans="1:16" x14ac:dyDescent="0.25">
      <c r="A114" s="6" t="s">
        <v>164</v>
      </c>
      <c r="B114" s="1" t="s">
        <v>193</v>
      </c>
      <c r="C114" s="1" t="s">
        <v>155</v>
      </c>
      <c r="D114" s="1" t="s">
        <v>185</v>
      </c>
      <c r="E114" s="1" t="s">
        <v>189</v>
      </c>
      <c r="F114" s="1" t="s">
        <v>202</v>
      </c>
      <c r="G114" s="1">
        <v>-20</v>
      </c>
      <c r="H114" s="1">
        <v>0.243702</v>
      </c>
      <c r="I114" s="1">
        <v>0.86956500000000003</v>
      </c>
      <c r="J114" s="4" t="s">
        <v>186</v>
      </c>
      <c r="K114" s="4"/>
      <c r="L114" s="4"/>
      <c r="M114" s="1">
        <v>0</v>
      </c>
      <c r="N114" s="1">
        <v>10</v>
      </c>
      <c r="O114" s="1">
        <v>0.1</v>
      </c>
      <c r="P114" s="11" t="s">
        <v>180</v>
      </c>
    </row>
    <row r="115" spans="1:16" ht="15.75" thickBot="1" x14ac:dyDescent="0.3">
      <c r="A115" s="3" t="s">
        <v>164</v>
      </c>
      <c r="B115" s="11" t="s">
        <v>193</v>
      </c>
      <c r="C115" s="11" t="s">
        <v>155</v>
      </c>
      <c r="D115" s="11" t="s">
        <v>185</v>
      </c>
      <c r="E115" s="11" t="s">
        <v>189</v>
      </c>
      <c r="F115" s="11" t="s">
        <v>202</v>
      </c>
      <c r="G115" s="11">
        <v>4</v>
      </c>
      <c r="H115" s="11">
        <v>4.68564715791338E-2</v>
      </c>
      <c r="I115" s="11">
        <v>3.2521740000000001</v>
      </c>
      <c r="J115" s="12" t="s">
        <v>186</v>
      </c>
      <c r="K115" s="12"/>
      <c r="L115" s="12"/>
      <c r="M115" s="11">
        <v>0</v>
      </c>
      <c r="N115" s="11">
        <v>10</v>
      </c>
      <c r="O115" s="11">
        <v>0.1</v>
      </c>
      <c r="P115" s="11" t="s">
        <v>180</v>
      </c>
    </row>
    <row r="116" spans="1:16" x14ac:dyDescent="0.25">
      <c r="A116" s="6" t="s">
        <v>164</v>
      </c>
      <c r="B116" s="1" t="s">
        <v>193</v>
      </c>
      <c r="C116" s="1" t="s">
        <v>155</v>
      </c>
      <c r="D116" s="1" t="s">
        <v>185</v>
      </c>
      <c r="E116" s="1" t="s">
        <v>189</v>
      </c>
      <c r="F116" s="1" t="s">
        <v>202</v>
      </c>
      <c r="G116" s="1">
        <v>22</v>
      </c>
      <c r="H116" s="1">
        <v>4.68564715791338E-2</v>
      </c>
      <c r="I116" s="1">
        <v>7.8</v>
      </c>
      <c r="J116" s="4" t="s">
        <v>186</v>
      </c>
      <c r="K116" s="4"/>
      <c r="L116" s="4"/>
      <c r="M116" s="1">
        <v>0</v>
      </c>
      <c r="N116" s="1">
        <v>10</v>
      </c>
      <c r="O116" s="1">
        <v>0.1</v>
      </c>
      <c r="P116" s="11" t="s">
        <v>180</v>
      </c>
    </row>
    <row r="117" spans="1:16" ht="15.75" thickBot="1" x14ac:dyDescent="0.3">
      <c r="A117" s="3" t="s">
        <v>164</v>
      </c>
      <c r="B117" s="11" t="s">
        <v>193</v>
      </c>
      <c r="C117" s="11" t="s">
        <v>155</v>
      </c>
      <c r="D117" s="11" t="s">
        <v>185</v>
      </c>
      <c r="E117" s="11" t="s">
        <v>189</v>
      </c>
      <c r="F117" s="11" t="s">
        <v>202</v>
      </c>
      <c r="G117" s="11">
        <v>27</v>
      </c>
      <c r="H117" s="11">
        <v>4.68564715791338E-2</v>
      </c>
      <c r="I117" s="11">
        <v>9.1</v>
      </c>
      <c r="J117" s="12" t="s">
        <v>186</v>
      </c>
      <c r="K117" s="12"/>
      <c r="L117" s="12"/>
      <c r="M117" s="11">
        <v>0</v>
      </c>
      <c r="N117" s="11">
        <v>10</v>
      </c>
      <c r="O117" s="11">
        <v>0.1</v>
      </c>
      <c r="P117" s="11" t="s">
        <v>180</v>
      </c>
    </row>
    <row r="118" spans="1:16" x14ac:dyDescent="0.25">
      <c r="A118" s="6" t="s">
        <v>154</v>
      </c>
      <c r="B118" s="1" t="s">
        <v>193</v>
      </c>
      <c r="C118" s="1" t="s">
        <v>155</v>
      </c>
      <c r="D118" s="1" t="s">
        <v>187</v>
      </c>
      <c r="E118" s="1" t="s">
        <v>189</v>
      </c>
      <c r="F118" s="1" t="s">
        <v>202</v>
      </c>
      <c r="G118" s="1">
        <v>40</v>
      </c>
      <c r="H118" s="1">
        <v>7.05</v>
      </c>
      <c r="I118" s="1">
        <v>7.85</v>
      </c>
      <c r="J118" s="4" t="s">
        <v>188</v>
      </c>
      <c r="K118" s="4"/>
      <c r="L118" s="4"/>
      <c r="M118" s="1">
        <v>0</v>
      </c>
      <c r="N118" s="1">
        <v>10</v>
      </c>
      <c r="O118" s="1">
        <v>0.1</v>
      </c>
      <c r="P118" s="11" t="s">
        <v>168</v>
      </c>
    </row>
    <row r="119" spans="1:16" ht="15.75" thickBot="1" x14ac:dyDescent="0.3">
      <c r="A119" s="3" t="s">
        <v>154</v>
      </c>
      <c r="B119" s="11" t="s">
        <v>193</v>
      </c>
      <c r="C119" s="11" t="s">
        <v>155</v>
      </c>
      <c r="D119" s="11" t="s">
        <v>187</v>
      </c>
      <c r="E119" s="11" t="s">
        <v>189</v>
      </c>
      <c r="F119" s="11" t="s">
        <v>202</v>
      </c>
      <c r="G119" s="11">
        <v>50</v>
      </c>
      <c r="H119" s="11">
        <v>7.05</v>
      </c>
      <c r="I119" s="11">
        <v>8.1875</v>
      </c>
      <c r="J119" s="12" t="s">
        <v>188</v>
      </c>
      <c r="K119" s="12"/>
      <c r="L119" s="12"/>
      <c r="M119" s="11">
        <v>0</v>
      </c>
      <c r="N119" s="11">
        <v>10</v>
      </c>
      <c r="O119" s="11">
        <v>0.1</v>
      </c>
      <c r="P119" s="11" t="s">
        <v>168</v>
      </c>
    </row>
    <row r="120" spans="1:16" x14ac:dyDescent="0.25">
      <c r="A120" s="6" t="s">
        <v>154</v>
      </c>
      <c r="B120" s="1" t="s">
        <v>193</v>
      </c>
      <c r="C120" s="1" t="s">
        <v>155</v>
      </c>
      <c r="D120" s="1" t="s">
        <v>187</v>
      </c>
      <c r="E120" s="1" t="s">
        <v>189</v>
      </c>
      <c r="F120" s="1" t="s">
        <v>202</v>
      </c>
      <c r="G120" s="1">
        <v>80</v>
      </c>
      <c r="H120" s="1">
        <v>9</v>
      </c>
      <c r="I120" s="1">
        <v>9.1999999999999993</v>
      </c>
      <c r="J120" s="4" t="s">
        <v>188</v>
      </c>
      <c r="K120" s="4"/>
      <c r="L120" s="4"/>
      <c r="M120" s="1">
        <v>0</v>
      </c>
      <c r="N120" s="1">
        <v>10</v>
      </c>
      <c r="O120" s="1">
        <v>0.1</v>
      </c>
      <c r="P120" s="11" t="s">
        <v>168</v>
      </c>
    </row>
    <row r="121" spans="1:16" ht="15.75" thickBot="1" x14ac:dyDescent="0.3">
      <c r="A121" s="3" t="s">
        <v>162</v>
      </c>
      <c r="B121" s="11" t="s">
        <v>193</v>
      </c>
      <c r="C121" s="11" t="s">
        <v>155</v>
      </c>
      <c r="D121" s="11" t="s">
        <v>187</v>
      </c>
      <c r="E121" s="11" t="s">
        <v>189</v>
      </c>
      <c r="F121" s="11" t="s">
        <v>202</v>
      </c>
      <c r="G121" s="11">
        <v>40</v>
      </c>
      <c r="H121" s="11">
        <v>7.05</v>
      </c>
      <c r="I121" s="11">
        <v>7.85</v>
      </c>
      <c r="J121" s="12" t="s">
        <v>188</v>
      </c>
      <c r="K121" s="12"/>
      <c r="L121" s="12"/>
      <c r="M121" s="11">
        <v>0</v>
      </c>
      <c r="N121" s="11">
        <v>10</v>
      </c>
      <c r="O121" s="11">
        <v>0.1</v>
      </c>
      <c r="P121" s="11" t="s">
        <v>172</v>
      </c>
    </row>
    <row r="122" spans="1:16" x14ac:dyDescent="0.25">
      <c r="A122" s="6" t="s">
        <v>162</v>
      </c>
      <c r="B122" s="1" t="s">
        <v>193</v>
      </c>
      <c r="C122" s="1" t="s">
        <v>155</v>
      </c>
      <c r="D122" s="1" t="s">
        <v>187</v>
      </c>
      <c r="E122" s="1" t="s">
        <v>189</v>
      </c>
      <c r="F122" s="1" t="s">
        <v>202</v>
      </c>
      <c r="G122" s="1">
        <v>50</v>
      </c>
      <c r="H122" s="1">
        <v>7.05</v>
      </c>
      <c r="I122" s="1">
        <v>8.1875</v>
      </c>
      <c r="J122" s="4" t="s">
        <v>188</v>
      </c>
      <c r="K122" s="4"/>
      <c r="L122" s="4"/>
      <c r="M122" s="1">
        <v>0</v>
      </c>
      <c r="N122" s="1">
        <v>10</v>
      </c>
      <c r="O122" s="1">
        <v>0.1</v>
      </c>
      <c r="P122" s="11" t="s">
        <v>172</v>
      </c>
    </row>
    <row r="123" spans="1:16" x14ac:dyDescent="0.25">
      <c r="A123" s="3" t="s">
        <v>162</v>
      </c>
      <c r="B123" s="11" t="s">
        <v>193</v>
      </c>
      <c r="C123" s="11" t="s">
        <v>155</v>
      </c>
      <c r="D123" s="11" t="s">
        <v>187</v>
      </c>
      <c r="E123" s="11" t="s">
        <v>189</v>
      </c>
      <c r="F123" s="11" t="s">
        <v>202</v>
      </c>
      <c r="G123" s="11">
        <v>80</v>
      </c>
      <c r="H123" s="11">
        <v>9</v>
      </c>
      <c r="I123" s="11">
        <v>9.1999999999999993</v>
      </c>
      <c r="J123" s="12" t="s">
        <v>188</v>
      </c>
      <c r="K123" s="12"/>
      <c r="L123" s="12"/>
      <c r="M123" s="11">
        <v>0</v>
      </c>
      <c r="N123" s="11">
        <v>10</v>
      </c>
      <c r="O123" s="11">
        <v>0.1</v>
      </c>
      <c r="P123" s="11" t="s">
        <v>172</v>
      </c>
    </row>
  </sheetData>
  <phoneticPr fontId="2" type="noConversion"/>
  <conditionalFormatting sqref="G2:L123">
    <cfRule type="expression" dxfId="51" priority="3">
      <formula>NOT((COLUMN(G2)-COLUMN($F:$F))&lt;=IFERROR(VLOOKUP($F2, Validation_Distribution_Parameter_Count, 2, FALSE), 0))</formula>
    </cfRule>
  </conditionalFormatting>
  <conditionalFormatting sqref="A2 A4 A6 A8 A10 A12 A14 A16 A18 A20 A22 A24 A26 A28 A30 A32 A34 A36 A38 A40 A42 A44 A46 A48 A50 A52 A54 A56 A58 A60 A62 A64 A66 A68 A70 A72 A74 A76 A78 A80 A82 A84 A86 A88 A90 A92 A94 A96 A98 A100 A102 A104 A106 A108 A110 A112 A114 A116 A118 A120 A122">
    <cfRule type="expression" dxfId="50" priority="1">
      <formula>ISBLANK($F2)</formula>
    </cfRule>
    <cfRule type="expression" dxfId="49" priority="2">
      <formula>NOT((COLUMN(A2)-COLUMN($F:$F))&lt;=IFERROR(VLOOKUP($F2, Validation_Distribution_Parameter_Count, 2, FALSE), 0))</formula>
    </cfRule>
  </conditionalFormatting>
  <conditionalFormatting sqref="A3:L3 A5:L5 A7:L7 A9:L9 A11:L11 A13:L13 A15:L15 A17:L17 A19:L19 A21:L21 A23:L23 A25:L25 A27:L27 A29:L29 A31:L31 A33:L33 A35:L35 A37:L37 A39:L39 A41:L41 A43:L43 A45:L45 A47:L47 A49:L49 A51:L51 A53:L53 A55:L55 A57:L57 A59:L59 A61:L61 A63:L63 A65:L65 A67:L67 A69:L69 A71:L71 A73:L73 A75:L75 A77:L77 A79:L79 A81:L81 A83:L83 A85:L85 A87:L87 A89:L89 A91:L91 A93:L93 A95:L95 A97:L97 A99:L99 A101:L101 A103:L103 A105:L105 A107:L107 A109:L109 A111:L111 A113:L113 A115:L115 A117:L117 A119:L119 A121:L121 A123:L123 B2:L2 B4:L4 B6:L6 B8:L8 B10:L10 B12:L12 B14:L14 B16:L16 B18:L18 B20:L20 B22:L22 B24:L24 B26:L26 B28:L28 B30:L30 B32:L32 B34:L34 B36:L36 B38:L38 B40:L40 B42:L42 B44:L44 B46:L46 B48:L48 B50:L50 B52:L52 B54:L54 B56:L56 B58:L58 B60:L60 B62:L62 B64:L64 B66:L66 B68:L68 B70:L70 B72:L72 B74:L74 B76:L76 B78:L78 B80:L80 B82:L82 B84:L84 B86:L86 B88:L88 B90:L90 B92:L92 B94:L94 B96:L96 B98:L98 B100:L100 B102:L102 B104:L104 B106:L106 B108:L108 B110:L110 B112:L112 B114:L114 B116:L116 B118:L118 B120:L120 B122:L122">
    <cfRule type="expression" dxfId="48" priority="4">
      <formula>ISBLANK($F2)</formula>
    </cfRule>
  </conditionalFormatting>
  <dataValidations count="1">
    <dataValidation type="list" showInputMessage="1" showErrorMessage="1" sqref="F2:F123" xr:uid="{12266C52-ED40-4D46-BF1B-CA60B84F4742}">
      <formula1>Validation_Distribution_Types</formula1>
    </dataValidation>
  </dataValidations>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08034A-F53B-42A8-9F6B-D4DE0BCAA15B}">
  <dimension ref="A1:P19"/>
  <sheetViews>
    <sheetView topLeftCell="D1" workbookViewId="0">
      <selection activeCell="A2" sqref="A2:P3"/>
    </sheetView>
  </sheetViews>
  <sheetFormatPr defaultRowHeight="15" x14ac:dyDescent="0.25"/>
  <cols>
    <col min="1" max="3" width="15.7109375" customWidth="1"/>
    <col min="4" max="4" width="30.7109375" customWidth="1"/>
    <col min="5" max="5" width="45.7109375" customWidth="1"/>
    <col min="6" max="15" width="15.7109375" customWidth="1"/>
    <col min="16" max="16" width="18.5703125" customWidth="1"/>
    <col min="17" max="17" width="12" bestFit="1" customWidth="1"/>
    <col min="18" max="18" width="20.28515625" bestFit="1" customWidth="1"/>
    <col min="19" max="19" width="20.7109375" bestFit="1" customWidth="1"/>
  </cols>
  <sheetData>
    <row r="1" spans="1:16" ht="15.75" thickBot="1" x14ac:dyDescent="0.3">
      <c r="A1" s="2" t="s">
        <v>190</v>
      </c>
      <c r="B1" s="2" t="s">
        <v>25</v>
      </c>
      <c r="C1" s="2" t="s">
        <v>26</v>
      </c>
      <c r="D1" s="2" t="s">
        <v>124</v>
      </c>
      <c r="E1" s="2" t="s">
        <v>27</v>
      </c>
      <c r="F1" s="2" t="s">
        <v>28</v>
      </c>
      <c r="G1" s="2" t="s">
        <v>147</v>
      </c>
      <c r="H1" s="2" t="s">
        <v>148</v>
      </c>
      <c r="I1" s="2" t="s">
        <v>149</v>
      </c>
      <c r="J1" s="2" t="s">
        <v>150</v>
      </c>
      <c r="K1" s="2" t="s">
        <v>151</v>
      </c>
      <c r="L1" s="2" t="s">
        <v>152</v>
      </c>
      <c r="M1" s="2" t="s">
        <v>125</v>
      </c>
      <c r="N1" s="2" t="s">
        <v>126</v>
      </c>
      <c r="O1" s="2" t="s">
        <v>127</v>
      </c>
      <c r="P1" s="2" t="s">
        <v>153</v>
      </c>
    </row>
    <row r="2" spans="1:16" x14ac:dyDescent="0.25">
      <c r="A2" s="6" t="s">
        <v>154</v>
      </c>
      <c r="B2" s="1" t="s">
        <v>193</v>
      </c>
      <c r="C2" s="1" t="s">
        <v>155</v>
      </c>
      <c r="D2" s="1" t="s">
        <v>167</v>
      </c>
      <c r="E2" s="1" t="s">
        <v>189</v>
      </c>
      <c r="F2" s="1" t="s">
        <v>198</v>
      </c>
      <c r="G2" s="1">
        <v>0</v>
      </c>
      <c r="H2" s="1">
        <v>1</v>
      </c>
      <c r="I2" s="1">
        <v>1</v>
      </c>
      <c r="J2" s="4"/>
      <c r="K2" s="4"/>
      <c r="L2" s="4"/>
      <c r="M2" s="1">
        <v>0</v>
      </c>
      <c r="N2" s="1">
        <v>10</v>
      </c>
      <c r="O2" s="1">
        <v>0.1</v>
      </c>
      <c r="P2" s="11" t="s">
        <v>166</v>
      </c>
    </row>
    <row r="3" spans="1:16" ht="15.75" thickBot="1" x14ac:dyDescent="0.3">
      <c r="A3" s="3" t="s">
        <v>154</v>
      </c>
      <c r="B3" s="11" t="s">
        <v>193</v>
      </c>
      <c r="C3" s="11" t="s">
        <v>155</v>
      </c>
      <c r="D3" s="11" t="s">
        <v>167</v>
      </c>
      <c r="E3" s="11" t="s">
        <v>189</v>
      </c>
      <c r="F3" s="11" t="s">
        <v>198</v>
      </c>
      <c r="G3" s="11">
        <v>0</v>
      </c>
      <c r="H3" s="11">
        <v>1</v>
      </c>
      <c r="I3" s="11">
        <v>1</v>
      </c>
      <c r="J3" s="12"/>
      <c r="K3" s="12"/>
      <c r="L3" s="12"/>
      <c r="M3" s="11">
        <v>0</v>
      </c>
      <c r="N3" s="11">
        <v>10</v>
      </c>
      <c r="O3" s="11">
        <v>0.1</v>
      </c>
      <c r="P3" s="11" t="s">
        <v>168</v>
      </c>
    </row>
    <row r="4" spans="1:16" x14ac:dyDescent="0.25">
      <c r="A4" s="6" t="s">
        <v>154</v>
      </c>
      <c r="B4" s="1" t="s">
        <v>193</v>
      </c>
      <c r="C4" s="1" t="s">
        <v>155</v>
      </c>
      <c r="D4" s="1" t="s">
        <v>167</v>
      </c>
      <c r="E4" s="1" t="s">
        <v>189</v>
      </c>
      <c r="F4" s="1" t="s">
        <v>198</v>
      </c>
      <c r="G4" s="1">
        <v>0</v>
      </c>
      <c r="H4" s="1">
        <v>1</v>
      </c>
      <c r="I4" s="1">
        <v>1</v>
      </c>
      <c r="J4" s="4"/>
      <c r="K4" s="4"/>
      <c r="L4" s="4"/>
      <c r="M4" s="1">
        <v>0</v>
      </c>
      <c r="N4" s="1">
        <v>10</v>
      </c>
      <c r="O4" s="1">
        <v>0.1</v>
      </c>
      <c r="P4" s="11" t="s">
        <v>170</v>
      </c>
    </row>
    <row r="5" spans="1:16" ht="15.75" thickBot="1" x14ac:dyDescent="0.3">
      <c r="A5" s="3" t="s">
        <v>154</v>
      </c>
      <c r="B5" s="11" t="s">
        <v>193</v>
      </c>
      <c r="C5" s="11" t="s">
        <v>155</v>
      </c>
      <c r="D5" s="11" t="s">
        <v>167</v>
      </c>
      <c r="E5" s="11" t="s">
        <v>189</v>
      </c>
      <c r="F5" s="11" t="s">
        <v>198</v>
      </c>
      <c r="G5" s="11">
        <v>0</v>
      </c>
      <c r="H5" s="11">
        <v>1</v>
      </c>
      <c r="I5" s="11">
        <v>1</v>
      </c>
      <c r="J5" s="12"/>
      <c r="K5" s="12"/>
      <c r="L5" s="12"/>
      <c r="M5" s="11">
        <v>0</v>
      </c>
      <c r="N5" s="11">
        <v>10</v>
      </c>
      <c r="O5" s="11">
        <v>0.1</v>
      </c>
      <c r="P5" s="11" t="s">
        <v>169</v>
      </c>
    </row>
    <row r="6" spans="1:16" x14ac:dyDescent="0.25">
      <c r="A6" s="6" t="s">
        <v>154</v>
      </c>
      <c r="B6" s="1" t="s">
        <v>193</v>
      </c>
      <c r="C6" s="1" t="s">
        <v>155</v>
      </c>
      <c r="D6" s="1" t="s">
        <v>167</v>
      </c>
      <c r="E6" s="1" t="s">
        <v>189</v>
      </c>
      <c r="F6" s="1" t="s">
        <v>198</v>
      </c>
      <c r="G6" s="1">
        <v>0</v>
      </c>
      <c r="H6" s="1">
        <v>1</v>
      </c>
      <c r="I6" s="1">
        <v>1</v>
      </c>
      <c r="J6" s="4"/>
      <c r="K6" s="4"/>
      <c r="L6" s="4"/>
      <c r="M6" s="1">
        <v>0</v>
      </c>
      <c r="N6" s="1">
        <v>10</v>
      </c>
      <c r="O6" s="1">
        <v>0.1</v>
      </c>
      <c r="P6" s="11" t="s">
        <v>159</v>
      </c>
    </row>
    <row r="7" spans="1:16" ht="15.75" thickBot="1" x14ac:dyDescent="0.3">
      <c r="A7" s="3" t="s">
        <v>154</v>
      </c>
      <c r="B7" s="11" t="s">
        <v>193</v>
      </c>
      <c r="C7" s="11" t="s">
        <v>155</v>
      </c>
      <c r="D7" s="11" t="s">
        <v>167</v>
      </c>
      <c r="E7" s="11" t="s">
        <v>189</v>
      </c>
      <c r="F7" s="11" t="s">
        <v>198</v>
      </c>
      <c r="G7" s="11">
        <v>0</v>
      </c>
      <c r="H7" s="11">
        <v>1</v>
      </c>
      <c r="I7" s="11">
        <v>1</v>
      </c>
      <c r="J7" s="12"/>
      <c r="K7" s="12"/>
      <c r="L7" s="12"/>
      <c r="M7" s="11">
        <v>0</v>
      </c>
      <c r="N7" s="11">
        <v>10</v>
      </c>
      <c r="O7" s="11">
        <v>0.1</v>
      </c>
      <c r="P7" s="11" t="s">
        <v>156</v>
      </c>
    </row>
    <row r="8" spans="1:16" x14ac:dyDescent="0.25">
      <c r="A8" s="6" t="s">
        <v>154</v>
      </c>
      <c r="B8" s="1" t="s">
        <v>193</v>
      </c>
      <c r="C8" s="1" t="s">
        <v>155</v>
      </c>
      <c r="D8" s="1" t="s">
        <v>167</v>
      </c>
      <c r="E8" s="1" t="s">
        <v>189</v>
      </c>
      <c r="F8" s="1" t="s">
        <v>198</v>
      </c>
      <c r="G8" s="1">
        <v>0</v>
      </c>
      <c r="H8" s="1">
        <v>1</v>
      </c>
      <c r="I8" s="1">
        <v>1</v>
      </c>
      <c r="J8" s="4"/>
      <c r="K8" s="4"/>
      <c r="L8" s="4"/>
      <c r="M8" s="1">
        <v>0</v>
      </c>
      <c r="N8" s="1">
        <v>10</v>
      </c>
      <c r="O8" s="1">
        <v>0.1</v>
      </c>
      <c r="P8" s="11" t="s">
        <v>171</v>
      </c>
    </row>
    <row r="9" spans="1:16" ht="15.75" thickBot="1" x14ac:dyDescent="0.3">
      <c r="A9" s="3" t="s">
        <v>162</v>
      </c>
      <c r="B9" s="11" t="s">
        <v>193</v>
      </c>
      <c r="C9" s="11" t="s">
        <v>155</v>
      </c>
      <c r="D9" s="11" t="s">
        <v>167</v>
      </c>
      <c r="E9" s="11" t="s">
        <v>189</v>
      </c>
      <c r="F9" s="11" t="s">
        <v>198</v>
      </c>
      <c r="G9" s="11">
        <v>0</v>
      </c>
      <c r="H9" s="11">
        <v>1</v>
      </c>
      <c r="I9" s="11">
        <v>1</v>
      </c>
      <c r="J9" s="12"/>
      <c r="K9" s="12"/>
      <c r="L9" s="12"/>
      <c r="M9" s="11">
        <v>0</v>
      </c>
      <c r="N9" s="11">
        <v>10</v>
      </c>
      <c r="O9" s="11">
        <v>0.1</v>
      </c>
      <c r="P9" s="11" t="s">
        <v>172</v>
      </c>
    </row>
    <row r="10" spans="1:16" x14ac:dyDescent="0.25">
      <c r="A10" s="6" t="s">
        <v>162</v>
      </c>
      <c r="B10" s="1" t="s">
        <v>193</v>
      </c>
      <c r="C10" s="1" t="s">
        <v>155</v>
      </c>
      <c r="D10" s="1" t="s">
        <v>167</v>
      </c>
      <c r="E10" s="1" t="s">
        <v>189</v>
      </c>
      <c r="F10" s="1" t="s">
        <v>198</v>
      </c>
      <c r="G10" s="1">
        <v>0</v>
      </c>
      <c r="H10" s="1">
        <v>1</v>
      </c>
      <c r="I10" s="1">
        <v>1</v>
      </c>
      <c r="J10" s="4"/>
      <c r="K10" s="4"/>
      <c r="L10" s="4"/>
      <c r="M10" s="1">
        <v>0</v>
      </c>
      <c r="N10" s="1">
        <v>10</v>
      </c>
      <c r="O10" s="1">
        <v>0.1</v>
      </c>
      <c r="P10" s="11" t="s">
        <v>173</v>
      </c>
    </row>
    <row r="11" spans="1:16" ht="15.75" thickBot="1" x14ac:dyDescent="0.3">
      <c r="A11" s="3" t="s">
        <v>162</v>
      </c>
      <c r="B11" s="11" t="s">
        <v>193</v>
      </c>
      <c r="C11" s="11" t="s">
        <v>155</v>
      </c>
      <c r="D11" s="11" t="s">
        <v>167</v>
      </c>
      <c r="E11" s="11" t="s">
        <v>189</v>
      </c>
      <c r="F11" s="11" t="s">
        <v>198</v>
      </c>
      <c r="G11" s="11">
        <v>0</v>
      </c>
      <c r="H11" s="11">
        <v>1</v>
      </c>
      <c r="I11" s="11">
        <v>1</v>
      </c>
      <c r="J11" s="12"/>
      <c r="K11" s="12"/>
      <c r="L11" s="12"/>
      <c r="M11" s="11">
        <v>0</v>
      </c>
      <c r="N11" s="11">
        <v>10</v>
      </c>
      <c r="O11" s="11">
        <v>0.1</v>
      </c>
      <c r="P11" s="11" t="s">
        <v>163</v>
      </c>
    </row>
    <row r="12" spans="1:16" x14ac:dyDescent="0.25">
      <c r="A12" s="6" t="s">
        <v>162</v>
      </c>
      <c r="B12" s="1" t="s">
        <v>193</v>
      </c>
      <c r="C12" s="1" t="s">
        <v>155</v>
      </c>
      <c r="D12" s="1" t="s">
        <v>167</v>
      </c>
      <c r="E12" s="1" t="s">
        <v>189</v>
      </c>
      <c r="F12" s="1" t="s">
        <v>198</v>
      </c>
      <c r="G12" s="1">
        <v>0</v>
      </c>
      <c r="H12" s="1">
        <v>1</v>
      </c>
      <c r="I12" s="1">
        <v>1</v>
      </c>
      <c r="J12" s="4"/>
      <c r="K12" s="4"/>
      <c r="L12" s="4"/>
      <c r="M12" s="1">
        <v>0</v>
      </c>
      <c r="N12" s="1">
        <v>10</v>
      </c>
      <c r="O12" s="1">
        <v>0.1</v>
      </c>
      <c r="P12" s="11" t="s">
        <v>174</v>
      </c>
    </row>
    <row r="13" spans="1:16" ht="15.75" thickBot="1" x14ac:dyDescent="0.3">
      <c r="A13" s="3" t="s">
        <v>162</v>
      </c>
      <c r="B13" s="11" t="s">
        <v>193</v>
      </c>
      <c r="C13" s="11" t="s">
        <v>155</v>
      </c>
      <c r="D13" s="11" t="s">
        <v>167</v>
      </c>
      <c r="E13" s="11" t="s">
        <v>189</v>
      </c>
      <c r="F13" s="11" t="s">
        <v>198</v>
      </c>
      <c r="G13" s="11">
        <v>0</v>
      </c>
      <c r="H13" s="11">
        <v>1</v>
      </c>
      <c r="I13" s="11">
        <v>1</v>
      </c>
      <c r="J13" s="12"/>
      <c r="K13" s="12"/>
      <c r="L13" s="12"/>
      <c r="M13" s="11">
        <v>0</v>
      </c>
      <c r="N13" s="11">
        <v>10</v>
      </c>
      <c r="O13" s="11">
        <v>0.1</v>
      </c>
      <c r="P13" s="11" t="s">
        <v>175</v>
      </c>
    </row>
    <row r="14" spans="1:16" x14ac:dyDescent="0.25">
      <c r="A14" s="6" t="s">
        <v>162</v>
      </c>
      <c r="B14" s="1" t="s">
        <v>193</v>
      </c>
      <c r="C14" s="1" t="s">
        <v>155</v>
      </c>
      <c r="D14" s="1" t="s">
        <v>167</v>
      </c>
      <c r="E14" s="1" t="s">
        <v>189</v>
      </c>
      <c r="F14" s="1" t="s">
        <v>198</v>
      </c>
      <c r="G14" s="1">
        <v>0</v>
      </c>
      <c r="H14" s="1">
        <v>1</v>
      </c>
      <c r="I14" s="1">
        <v>1</v>
      </c>
      <c r="J14" s="4"/>
      <c r="K14" s="4"/>
      <c r="L14" s="4"/>
      <c r="M14" s="1">
        <v>0</v>
      </c>
      <c r="N14" s="1">
        <v>10</v>
      </c>
      <c r="O14" s="1">
        <v>0.1</v>
      </c>
      <c r="P14" s="11" t="s">
        <v>176</v>
      </c>
    </row>
    <row r="15" spans="1:16" ht="15.75" thickBot="1" x14ac:dyDescent="0.3">
      <c r="A15" s="3" t="s">
        <v>164</v>
      </c>
      <c r="B15" s="11" t="s">
        <v>193</v>
      </c>
      <c r="C15" s="11" t="s">
        <v>155</v>
      </c>
      <c r="D15" s="11" t="s">
        <v>167</v>
      </c>
      <c r="E15" s="11" t="s">
        <v>189</v>
      </c>
      <c r="F15" s="11" t="s">
        <v>198</v>
      </c>
      <c r="G15" s="11">
        <v>0</v>
      </c>
      <c r="H15" s="11">
        <v>1</v>
      </c>
      <c r="I15" s="11">
        <v>1</v>
      </c>
      <c r="J15" s="12"/>
      <c r="K15" s="12"/>
      <c r="L15" s="12"/>
      <c r="M15" s="11">
        <v>0</v>
      </c>
      <c r="N15" s="11">
        <v>10</v>
      </c>
      <c r="O15" s="11">
        <v>0.1</v>
      </c>
      <c r="P15" s="11" t="s">
        <v>177</v>
      </c>
    </row>
    <row r="16" spans="1:16" x14ac:dyDescent="0.25">
      <c r="A16" s="6" t="s">
        <v>164</v>
      </c>
      <c r="B16" s="1" t="s">
        <v>193</v>
      </c>
      <c r="C16" s="1" t="s">
        <v>155</v>
      </c>
      <c r="D16" s="1" t="s">
        <v>167</v>
      </c>
      <c r="E16" s="1" t="s">
        <v>189</v>
      </c>
      <c r="F16" s="1" t="s">
        <v>198</v>
      </c>
      <c r="G16" s="1">
        <v>0</v>
      </c>
      <c r="H16" s="1">
        <v>1</v>
      </c>
      <c r="I16" s="1">
        <v>1</v>
      </c>
      <c r="J16" s="4"/>
      <c r="K16" s="4"/>
      <c r="L16" s="4"/>
      <c r="M16" s="1">
        <v>0</v>
      </c>
      <c r="N16" s="1">
        <v>10</v>
      </c>
      <c r="O16" s="1">
        <v>0.1</v>
      </c>
      <c r="P16" s="11" t="s">
        <v>179</v>
      </c>
    </row>
    <row r="17" spans="1:16" ht="15.75" thickBot="1" x14ac:dyDescent="0.3">
      <c r="A17" s="3" t="s">
        <v>164</v>
      </c>
      <c r="B17" s="11" t="s">
        <v>193</v>
      </c>
      <c r="C17" s="11" t="s">
        <v>155</v>
      </c>
      <c r="D17" s="11" t="s">
        <v>167</v>
      </c>
      <c r="E17" s="11" t="s">
        <v>189</v>
      </c>
      <c r="F17" s="11" t="s">
        <v>198</v>
      </c>
      <c r="G17" s="11">
        <v>0</v>
      </c>
      <c r="H17" s="11">
        <v>1</v>
      </c>
      <c r="I17" s="11">
        <v>1</v>
      </c>
      <c r="J17" s="12"/>
      <c r="K17" s="12"/>
      <c r="L17" s="12"/>
      <c r="M17" s="11">
        <v>0</v>
      </c>
      <c r="N17" s="11">
        <v>10</v>
      </c>
      <c r="O17" s="11">
        <v>0.1</v>
      </c>
      <c r="P17" s="11" t="s">
        <v>178</v>
      </c>
    </row>
    <row r="18" spans="1:16" x14ac:dyDescent="0.25">
      <c r="A18" s="6" t="s">
        <v>164</v>
      </c>
      <c r="B18" s="1" t="s">
        <v>193</v>
      </c>
      <c r="C18" s="1" t="s">
        <v>155</v>
      </c>
      <c r="D18" s="1" t="s">
        <v>167</v>
      </c>
      <c r="E18" s="1" t="s">
        <v>189</v>
      </c>
      <c r="F18" s="1" t="s">
        <v>198</v>
      </c>
      <c r="G18" s="1">
        <v>0</v>
      </c>
      <c r="H18" s="1">
        <v>1</v>
      </c>
      <c r="I18" s="1">
        <v>1</v>
      </c>
      <c r="J18" s="4"/>
      <c r="K18" s="4"/>
      <c r="L18" s="4"/>
      <c r="M18" s="1">
        <v>0</v>
      </c>
      <c r="N18" s="1">
        <v>10</v>
      </c>
      <c r="O18" s="1">
        <v>0.1</v>
      </c>
      <c r="P18" s="11" t="s">
        <v>165</v>
      </c>
    </row>
    <row r="19" spans="1:16" x14ac:dyDescent="0.25">
      <c r="A19" s="3" t="s">
        <v>164</v>
      </c>
      <c r="B19" s="11" t="s">
        <v>193</v>
      </c>
      <c r="C19" s="11" t="s">
        <v>155</v>
      </c>
      <c r="D19" s="11" t="s">
        <v>167</v>
      </c>
      <c r="E19" s="11" t="s">
        <v>189</v>
      </c>
      <c r="F19" s="11" t="s">
        <v>198</v>
      </c>
      <c r="G19" s="11">
        <v>0</v>
      </c>
      <c r="H19" s="11">
        <v>1</v>
      </c>
      <c r="I19" s="11">
        <v>1</v>
      </c>
      <c r="J19" s="12"/>
      <c r="K19" s="12"/>
      <c r="L19" s="12"/>
      <c r="M19" s="11">
        <v>0</v>
      </c>
      <c r="N19" s="11">
        <v>10</v>
      </c>
      <c r="O19" s="11">
        <v>0.1</v>
      </c>
      <c r="P19" s="11" t="s">
        <v>180</v>
      </c>
    </row>
  </sheetData>
  <phoneticPr fontId="2" type="noConversion"/>
  <conditionalFormatting sqref="G2:L19">
    <cfRule type="expression" dxfId="45" priority="3">
      <formula>NOT((COLUMN(G2)-COLUMN($F:$F))&lt;=IFERROR(VLOOKUP($F2, Validation_Distribution_Parameter_Count, 2, FALSE), 0))</formula>
    </cfRule>
  </conditionalFormatting>
  <conditionalFormatting sqref="A2 A4 A6 A8 A10 A12 A14 A16 A18">
    <cfRule type="expression" dxfId="44" priority="1">
      <formula>ISBLANK($F2)</formula>
    </cfRule>
    <cfRule type="expression" dxfId="43" priority="2">
      <formula>NOT((COLUMN(A2)-COLUMN($F:$F))&lt;=IFERROR(VLOOKUP($F2, Validation_Distribution_Parameter_Count, 2, FALSE), 0))</formula>
    </cfRule>
  </conditionalFormatting>
  <conditionalFormatting sqref="A3:L3 A5:L5 A7:L7 A9:L9 A11:L11 A13:L13 A15:L15 A17:L17 A19:L19 B2:L2 B4:L4 B6:L6 B8:L8 B10:L10 B12:L12 B14:L14 B16:L16 B18:L18">
    <cfRule type="expression" dxfId="42" priority="4">
      <formula>ISBLANK($F2)</formula>
    </cfRule>
  </conditionalFormatting>
  <dataValidations count="1">
    <dataValidation type="list" showInputMessage="1" showErrorMessage="1" sqref="F2:F19" xr:uid="{68E15E60-B062-428E-AFFA-DD7D4C9A4906}">
      <formula1>Validation_Distribution_Types</formula1>
    </dataValidation>
  </dataValidations>
  <pageMargins left="0.7" right="0.7" top="0.75" bottom="0.75" header="0.3" footer="0.3"/>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9556E1-C9FD-4A07-9122-D9DBD384813B}">
  <dimension ref="A1:P27"/>
  <sheetViews>
    <sheetView workbookViewId="0">
      <selection activeCell="P2" sqref="A2:P3"/>
    </sheetView>
  </sheetViews>
  <sheetFormatPr defaultRowHeight="15" x14ac:dyDescent="0.25"/>
  <cols>
    <col min="1" max="3" width="15.7109375" customWidth="1"/>
    <col min="4" max="4" width="30.7109375" customWidth="1"/>
    <col min="5" max="5" width="45.7109375" customWidth="1"/>
    <col min="6" max="15" width="15.7109375" customWidth="1"/>
    <col min="16" max="16" width="22.28515625" bestFit="1" customWidth="1"/>
    <col min="17" max="17" width="16" bestFit="1" customWidth="1"/>
  </cols>
  <sheetData>
    <row r="1" spans="1:16" ht="15.75" thickBot="1" x14ac:dyDescent="0.3">
      <c r="A1" s="2" t="s">
        <v>190</v>
      </c>
      <c r="B1" s="2" t="s">
        <v>25</v>
      </c>
      <c r="C1" s="2" t="s">
        <v>26</v>
      </c>
      <c r="D1" s="2" t="s">
        <v>124</v>
      </c>
      <c r="E1" s="2" t="s">
        <v>27</v>
      </c>
      <c r="F1" s="2" t="s">
        <v>28</v>
      </c>
      <c r="G1" s="2" t="s">
        <v>147</v>
      </c>
      <c r="H1" s="2" t="s">
        <v>148</v>
      </c>
      <c r="I1" s="2" t="s">
        <v>149</v>
      </c>
      <c r="J1" s="2" t="s">
        <v>150</v>
      </c>
      <c r="K1" s="2" t="s">
        <v>151</v>
      </c>
      <c r="L1" s="2" t="s">
        <v>152</v>
      </c>
      <c r="M1" s="2" t="s">
        <v>125</v>
      </c>
      <c r="N1" s="2" t="s">
        <v>126</v>
      </c>
      <c r="O1" s="2" t="s">
        <v>127</v>
      </c>
      <c r="P1" s="2" t="s">
        <v>153</v>
      </c>
    </row>
    <row r="2" spans="1:16" x14ac:dyDescent="0.25">
      <c r="A2" s="6" t="s">
        <v>154</v>
      </c>
      <c r="B2" s="1" t="s">
        <v>193</v>
      </c>
      <c r="C2" s="1" t="s">
        <v>155</v>
      </c>
      <c r="D2" s="1" t="s">
        <v>157</v>
      </c>
      <c r="E2" s="1" t="s">
        <v>189</v>
      </c>
      <c r="F2" s="1" t="s">
        <v>4</v>
      </c>
      <c r="G2" s="1">
        <v>0</v>
      </c>
      <c r="H2" s="1">
        <v>8.2200000000000006</v>
      </c>
      <c r="I2" s="1"/>
      <c r="J2" s="4"/>
      <c r="K2" s="4"/>
      <c r="L2" s="4"/>
      <c r="M2" s="1">
        <v>0</v>
      </c>
      <c r="N2" s="1">
        <v>10</v>
      </c>
      <c r="O2" s="1">
        <v>0.1</v>
      </c>
      <c r="P2" s="11" t="s">
        <v>156</v>
      </c>
    </row>
    <row r="3" spans="1:16" ht="15.75" thickBot="1" x14ac:dyDescent="0.3">
      <c r="A3" s="3" t="s">
        <v>154</v>
      </c>
      <c r="B3" s="11" t="s">
        <v>193</v>
      </c>
      <c r="C3" s="11" t="s">
        <v>155</v>
      </c>
      <c r="D3" s="11" t="s">
        <v>160</v>
      </c>
      <c r="E3" s="11" t="s">
        <v>189</v>
      </c>
      <c r="F3" s="11" t="s">
        <v>202</v>
      </c>
      <c r="G3" s="11">
        <v>225</v>
      </c>
      <c r="H3" s="11">
        <v>0.23569000000000001</v>
      </c>
      <c r="I3" s="11">
        <v>6.83</v>
      </c>
      <c r="J3" s="12" t="s">
        <v>161</v>
      </c>
      <c r="K3" s="12"/>
      <c r="L3" s="12"/>
      <c r="M3" s="11">
        <v>0</v>
      </c>
      <c r="N3" s="11">
        <v>10</v>
      </c>
      <c r="O3" s="11">
        <v>0.1</v>
      </c>
      <c r="P3" s="11" t="s">
        <v>159</v>
      </c>
    </row>
    <row r="4" spans="1:16" x14ac:dyDescent="0.25">
      <c r="A4" s="6" t="s">
        <v>154</v>
      </c>
      <c r="B4" s="1" t="s">
        <v>193</v>
      </c>
      <c r="C4" s="1" t="s">
        <v>155</v>
      </c>
      <c r="D4" s="1" t="s">
        <v>160</v>
      </c>
      <c r="E4" s="1" t="s">
        <v>189</v>
      </c>
      <c r="F4" s="1" t="s">
        <v>202</v>
      </c>
      <c r="G4" s="1">
        <v>365</v>
      </c>
      <c r="H4" s="1">
        <v>0.23569000000000001</v>
      </c>
      <c r="I4" s="1">
        <v>8.1999999999999993</v>
      </c>
      <c r="J4" s="4" t="s">
        <v>161</v>
      </c>
      <c r="K4" s="4"/>
      <c r="L4" s="4"/>
      <c r="M4" s="1">
        <v>0</v>
      </c>
      <c r="N4" s="1">
        <v>10</v>
      </c>
      <c r="O4" s="1">
        <v>0.1</v>
      </c>
      <c r="P4" s="11" t="s">
        <v>159</v>
      </c>
    </row>
    <row r="5" spans="1:16" ht="15.75" thickBot="1" x14ac:dyDescent="0.3">
      <c r="A5" s="3" t="s">
        <v>154</v>
      </c>
      <c r="B5" s="11" t="s">
        <v>193</v>
      </c>
      <c r="C5" s="11" t="s">
        <v>155</v>
      </c>
      <c r="D5" s="11" t="s">
        <v>160</v>
      </c>
      <c r="E5" s="11" t="s">
        <v>189</v>
      </c>
      <c r="F5" s="11" t="s">
        <v>202</v>
      </c>
      <c r="G5" s="11">
        <v>500</v>
      </c>
      <c r="H5" s="11">
        <v>0.23569000000000001</v>
      </c>
      <c r="I5" s="11">
        <v>8.42</v>
      </c>
      <c r="J5" s="12" t="s">
        <v>161</v>
      </c>
      <c r="K5" s="12"/>
      <c r="L5" s="12"/>
      <c r="M5" s="11">
        <v>0</v>
      </c>
      <c r="N5" s="11">
        <v>10</v>
      </c>
      <c r="O5" s="11">
        <v>0.1</v>
      </c>
      <c r="P5" s="11" t="s">
        <v>159</v>
      </c>
    </row>
    <row r="6" spans="1:16" x14ac:dyDescent="0.25">
      <c r="A6" s="6" t="s">
        <v>154</v>
      </c>
      <c r="B6" s="1" t="s">
        <v>193</v>
      </c>
      <c r="C6" s="1" t="s">
        <v>155</v>
      </c>
      <c r="D6" s="1" t="s">
        <v>160</v>
      </c>
      <c r="E6" s="1" t="s">
        <v>189</v>
      </c>
      <c r="F6" s="1" t="s">
        <v>202</v>
      </c>
      <c r="G6" s="1">
        <v>225</v>
      </c>
      <c r="H6" s="1">
        <v>6.72</v>
      </c>
      <c r="I6" s="1">
        <v>6.72</v>
      </c>
      <c r="J6" s="4" t="s">
        <v>161</v>
      </c>
      <c r="K6" s="4"/>
      <c r="L6" s="4"/>
      <c r="M6" s="1">
        <v>0</v>
      </c>
      <c r="N6" s="1">
        <v>10</v>
      </c>
      <c r="O6" s="1">
        <v>0.1</v>
      </c>
      <c r="P6" s="11" t="s">
        <v>156</v>
      </c>
    </row>
    <row r="7" spans="1:16" ht="15.75" thickBot="1" x14ac:dyDescent="0.3">
      <c r="A7" s="3" t="s">
        <v>154</v>
      </c>
      <c r="B7" s="11" t="s">
        <v>193</v>
      </c>
      <c r="C7" s="11" t="s">
        <v>155</v>
      </c>
      <c r="D7" s="11" t="s">
        <v>160</v>
      </c>
      <c r="E7" s="11" t="s">
        <v>189</v>
      </c>
      <c r="F7" s="11" t="s">
        <v>202</v>
      </c>
      <c r="G7" s="11">
        <v>250</v>
      </c>
      <c r="H7" s="11">
        <v>7</v>
      </c>
      <c r="I7" s="11">
        <v>7.8</v>
      </c>
      <c r="J7" s="12" t="s">
        <v>161</v>
      </c>
      <c r="K7" s="12"/>
      <c r="L7" s="12"/>
      <c r="M7" s="11">
        <v>0</v>
      </c>
      <c r="N7" s="11">
        <v>10</v>
      </c>
      <c r="O7" s="11">
        <v>0.1</v>
      </c>
      <c r="P7" s="11" t="s">
        <v>156</v>
      </c>
    </row>
    <row r="8" spans="1:16" x14ac:dyDescent="0.25">
      <c r="A8" s="6" t="s">
        <v>154</v>
      </c>
      <c r="B8" s="1" t="s">
        <v>193</v>
      </c>
      <c r="C8" s="1" t="s">
        <v>155</v>
      </c>
      <c r="D8" s="1" t="s">
        <v>160</v>
      </c>
      <c r="E8" s="1" t="s">
        <v>189</v>
      </c>
      <c r="F8" s="1" t="s">
        <v>202</v>
      </c>
      <c r="G8" s="1">
        <v>365</v>
      </c>
      <c r="H8" s="1">
        <v>7.7</v>
      </c>
      <c r="I8" s="1">
        <v>8.1999999999999993</v>
      </c>
      <c r="J8" s="4" t="s">
        <v>161</v>
      </c>
      <c r="K8" s="4"/>
      <c r="L8" s="4"/>
      <c r="M8" s="1">
        <v>0</v>
      </c>
      <c r="N8" s="1">
        <v>10</v>
      </c>
      <c r="O8" s="1">
        <v>0.1</v>
      </c>
      <c r="P8" s="11" t="s">
        <v>156</v>
      </c>
    </row>
    <row r="9" spans="1:16" ht="15.75" thickBot="1" x14ac:dyDescent="0.3">
      <c r="A9" s="3" t="s">
        <v>154</v>
      </c>
      <c r="B9" s="11" t="s">
        <v>193</v>
      </c>
      <c r="C9" s="11" t="s">
        <v>155</v>
      </c>
      <c r="D9" s="11" t="s">
        <v>160</v>
      </c>
      <c r="E9" s="11" t="s">
        <v>189</v>
      </c>
      <c r="F9" s="11" t="s">
        <v>202</v>
      </c>
      <c r="G9" s="11">
        <v>500</v>
      </c>
      <c r="H9" s="11">
        <v>8.2200000000000006</v>
      </c>
      <c r="I9" s="11">
        <v>8.2200000000000006</v>
      </c>
      <c r="J9" s="12" t="s">
        <v>161</v>
      </c>
      <c r="K9" s="12"/>
      <c r="L9" s="12"/>
      <c r="M9" s="11">
        <v>0</v>
      </c>
      <c r="N9" s="11">
        <v>10</v>
      </c>
      <c r="O9" s="11">
        <v>0.1</v>
      </c>
      <c r="P9" s="11" t="s">
        <v>156</v>
      </c>
    </row>
    <row r="10" spans="1:16" x14ac:dyDescent="0.25">
      <c r="A10" s="6" t="s">
        <v>162</v>
      </c>
      <c r="B10" s="1" t="s">
        <v>193</v>
      </c>
      <c r="C10" s="1" t="s">
        <v>155</v>
      </c>
      <c r="D10" s="1" t="s">
        <v>160</v>
      </c>
      <c r="E10" s="1" t="s">
        <v>189</v>
      </c>
      <c r="F10" s="1" t="s">
        <v>4</v>
      </c>
      <c r="G10" s="1">
        <v>0.23569023569023501</v>
      </c>
      <c r="H10" s="1">
        <v>7.8</v>
      </c>
      <c r="I10" s="1"/>
      <c r="J10" s="4"/>
      <c r="K10" s="4"/>
      <c r="L10" s="4"/>
      <c r="M10" s="1">
        <v>0</v>
      </c>
      <c r="N10" s="1">
        <v>10</v>
      </c>
      <c r="O10" s="1">
        <v>0.1</v>
      </c>
      <c r="P10" s="11" t="s">
        <v>163</v>
      </c>
    </row>
    <row r="11" spans="1:16" ht="15.75" thickBot="1" x14ac:dyDescent="0.3">
      <c r="A11" s="3" t="s">
        <v>164</v>
      </c>
      <c r="B11" s="11" t="s">
        <v>193</v>
      </c>
      <c r="C11" s="11" t="s">
        <v>155</v>
      </c>
      <c r="D11" s="11" t="s">
        <v>160</v>
      </c>
      <c r="E11" s="11" t="s">
        <v>189</v>
      </c>
      <c r="F11" s="11" t="s">
        <v>202</v>
      </c>
      <c r="G11" s="11">
        <v>225</v>
      </c>
      <c r="H11" s="11">
        <v>0.23569000000000001</v>
      </c>
      <c r="I11" s="11">
        <v>6.83</v>
      </c>
      <c r="J11" s="12" t="s">
        <v>161</v>
      </c>
      <c r="K11" s="12"/>
      <c r="L11" s="12"/>
      <c r="M11" s="11">
        <v>0</v>
      </c>
      <c r="N11" s="11">
        <v>10</v>
      </c>
      <c r="O11" s="11">
        <v>0.1</v>
      </c>
      <c r="P11" s="11" t="s">
        <v>165</v>
      </c>
    </row>
    <row r="12" spans="1:16" x14ac:dyDescent="0.25">
      <c r="A12" s="6" t="s">
        <v>164</v>
      </c>
      <c r="B12" s="1" t="s">
        <v>193</v>
      </c>
      <c r="C12" s="1" t="s">
        <v>155</v>
      </c>
      <c r="D12" s="1" t="s">
        <v>160</v>
      </c>
      <c r="E12" s="1" t="s">
        <v>189</v>
      </c>
      <c r="F12" s="1" t="s">
        <v>202</v>
      </c>
      <c r="G12" s="1">
        <v>365</v>
      </c>
      <c r="H12" s="1">
        <v>0.23569000000000001</v>
      </c>
      <c r="I12" s="1">
        <v>8.1999999999999993</v>
      </c>
      <c r="J12" s="4" t="s">
        <v>161</v>
      </c>
      <c r="K12" s="4"/>
      <c r="L12" s="4"/>
      <c r="M12" s="1">
        <v>0</v>
      </c>
      <c r="N12" s="1">
        <v>10</v>
      </c>
      <c r="O12" s="1">
        <v>0.1</v>
      </c>
      <c r="P12" s="11" t="s">
        <v>165</v>
      </c>
    </row>
    <row r="13" spans="1:16" ht="15.75" thickBot="1" x14ac:dyDescent="0.3">
      <c r="A13" s="3" t="s">
        <v>164</v>
      </c>
      <c r="B13" s="11" t="s">
        <v>193</v>
      </c>
      <c r="C13" s="11" t="s">
        <v>155</v>
      </c>
      <c r="D13" s="11" t="s">
        <v>160</v>
      </c>
      <c r="E13" s="11" t="s">
        <v>189</v>
      </c>
      <c r="F13" s="11" t="s">
        <v>202</v>
      </c>
      <c r="G13" s="11">
        <v>500</v>
      </c>
      <c r="H13" s="11">
        <v>0.23569000000000001</v>
      </c>
      <c r="I13" s="11">
        <v>8.42</v>
      </c>
      <c r="J13" s="12" t="s">
        <v>161</v>
      </c>
      <c r="K13" s="12"/>
      <c r="L13" s="12"/>
      <c r="M13" s="11">
        <v>0</v>
      </c>
      <c r="N13" s="11">
        <v>10</v>
      </c>
      <c r="O13" s="11">
        <v>0.1</v>
      </c>
      <c r="P13" s="11" t="s">
        <v>165</v>
      </c>
    </row>
    <row r="14" spans="1:16" x14ac:dyDescent="0.25">
      <c r="A14" s="6" t="s">
        <v>154</v>
      </c>
      <c r="B14" s="1" t="s">
        <v>193</v>
      </c>
      <c r="C14" s="1" t="s">
        <v>155</v>
      </c>
      <c r="D14" s="1" t="s">
        <v>167</v>
      </c>
      <c r="E14" s="1" t="s">
        <v>189</v>
      </c>
      <c r="F14" s="1" t="s">
        <v>204</v>
      </c>
      <c r="G14" s="1">
        <v>1.594306</v>
      </c>
      <c r="H14" s="1">
        <v>2.4783460000000002</v>
      </c>
      <c r="I14" s="1">
        <v>6.9683710000000003</v>
      </c>
      <c r="J14" s="4">
        <v>1.2199610000000001</v>
      </c>
      <c r="K14" s="4">
        <v>0</v>
      </c>
      <c r="L14" s="4">
        <v>9.3000000000000007</v>
      </c>
      <c r="M14" s="1">
        <v>0</v>
      </c>
      <c r="N14" s="1">
        <v>10</v>
      </c>
      <c r="O14" s="1">
        <v>0.1</v>
      </c>
      <c r="P14" s="11" t="s">
        <v>166</v>
      </c>
    </row>
    <row r="15" spans="1:16" ht="15.75" thickBot="1" x14ac:dyDescent="0.3">
      <c r="A15" s="3" t="s">
        <v>154</v>
      </c>
      <c r="B15" s="11" t="s">
        <v>193</v>
      </c>
      <c r="C15" s="11" t="s">
        <v>155</v>
      </c>
      <c r="D15" s="11" t="s">
        <v>167</v>
      </c>
      <c r="E15" s="11" t="s">
        <v>189</v>
      </c>
      <c r="F15" s="11" t="s">
        <v>204</v>
      </c>
      <c r="G15" s="11">
        <v>1.594306</v>
      </c>
      <c r="H15" s="11">
        <v>2.4783460000000002</v>
      </c>
      <c r="I15" s="11">
        <v>6.9683710000000003</v>
      </c>
      <c r="J15" s="12">
        <v>1.2199610000000001</v>
      </c>
      <c r="K15" s="12">
        <v>0</v>
      </c>
      <c r="L15" s="12">
        <v>9.3000000000000007</v>
      </c>
      <c r="M15" s="11">
        <v>0</v>
      </c>
      <c r="N15" s="11">
        <v>10</v>
      </c>
      <c r="O15" s="11">
        <v>0.1</v>
      </c>
      <c r="P15" s="11" t="s">
        <v>168</v>
      </c>
    </row>
    <row r="16" spans="1:16" x14ac:dyDescent="0.25">
      <c r="A16" s="6" t="s">
        <v>154</v>
      </c>
      <c r="B16" s="1" t="s">
        <v>193</v>
      </c>
      <c r="C16" s="1" t="s">
        <v>155</v>
      </c>
      <c r="D16" s="1" t="s">
        <v>167</v>
      </c>
      <c r="E16" s="1" t="s">
        <v>189</v>
      </c>
      <c r="F16" s="1" t="s">
        <v>198</v>
      </c>
      <c r="G16" s="1">
        <v>-1.1979029999999999</v>
      </c>
      <c r="H16" s="1">
        <v>8.9991289999999999</v>
      </c>
      <c r="I16" s="1">
        <v>7.9</v>
      </c>
      <c r="J16" s="4"/>
      <c r="K16" s="4"/>
      <c r="L16" s="4"/>
      <c r="M16" s="1">
        <v>0</v>
      </c>
      <c r="N16" s="1">
        <v>10</v>
      </c>
      <c r="O16" s="1">
        <v>0.1</v>
      </c>
      <c r="P16" s="11" t="s">
        <v>169</v>
      </c>
    </row>
    <row r="17" spans="1:16" ht="15.75" thickBot="1" x14ac:dyDescent="0.3">
      <c r="A17" s="3" t="s">
        <v>154</v>
      </c>
      <c r="B17" s="11" t="s">
        <v>193</v>
      </c>
      <c r="C17" s="11" t="s">
        <v>155</v>
      </c>
      <c r="D17" s="11" t="s">
        <v>167</v>
      </c>
      <c r="E17" s="11" t="s">
        <v>189</v>
      </c>
      <c r="F17" s="11" t="s">
        <v>198</v>
      </c>
      <c r="G17" s="11">
        <v>-0.46898400000000001</v>
      </c>
      <c r="H17" s="11">
        <v>8.2547940000000004</v>
      </c>
      <c r="I17" s="11">
        <v>7.2</v>
      </c>
      <c r="J17" s="12"/>
      <c r="K17" s="12"/>
      <c r="L17" s="12"/>
      <c r="M17" s="11">
        <v>0</v>
      </c>
      <c r="N17" s="11">
        <v>10</v>
      </c>
      <c r="O17" s="11">
        <v>0.1</v>
      </c>
      <c r="P17" s="11" t="s">
        <v>170</v>
      </c>
    </row>
    <row r="18" spans="1:16" x14ac:dyDescent="0.25">
      <c r="A18" s="6" t="s">
        <v>154</v>
      </c>
      <c r="B18" s="1" t="s">
        <v>193</v>
      </c>
      <c r="C18" s="1" t="s">
        <v>155</v>
      </c>
      <c r="D18" s="1" t="s">
        <v>167</v>
      </c>
      <c r="E18" s="1" t="s">
        <v>189</v>
      </c>
      <c r="F18" s="1" t="s">
        <v>198</v>
      </c>
      <c r="G18" s="1">
        <v>0</v>
      </c>
      <c r="H18" s="1">
        <v>1</v>
      </c>
      <c r="I18" s="1">
        <v>1</v>
      </c>
      <c r="J18" s="4"/>
      <c r="K18" s="4"/>
      <c r="L18" s="4"/>
      <c r="M18" s="1">
        <v>0</v>
      </c>
      <c r="N18" s="1">
        <v>10</v>
      </c>
      <c r="O18" s="1">
        <v>0.1</v>
      </c>
      <c r="P18" s="11" t="s">
        <v>171</v>
      </c>
    </row>
    <row r="19" spans="1:16" ht="15.75" thickBot="1" x14ac:dyDescent="0.3">
      <c r="A19" s="3" t="s">
        <v>162</v>
      </c>
      <c r="B19" s="11" t="s">
        <v>193</v>
      </c>
      <c r="C19" s="11" t="s">
        <v>155</v>
      </c>
      <c r="D19" s="11" t="s">
        <v>167</v>
      </c>
      <c r="E19" s="11" t="s">
        <v>189</v>
      </c>
      <c r="F19" s="11" t="s">
        <v>204</v>
      </c>
      <c r="G19" s="11">
        <v>1.594306</v>
      </c>
      <c r="H19" s="11">
        <v>2.4783460000000002</v>
      </c>
      <c r="I19" s="11">
        <v>6.9683710000000003</v>
      </c>
      <c r="J19" s="12">
        <v>1.2199610000000001</v>
      </c>
      <c r="K19" s="12">
        <v>0</v>
      </c>
      <c r="L19" s="12">
        <v>9.3000000000000007</v>
      </c>
      <c r="M19" s="11">
        <v>0</v>
      </c>
      <c r="N19" s="11">
        <v>10</v>
      </c>
      <c r="O19" s="11">
        <v>0.1</v>
      </c>
      <c r="P19" s="11" t="s">
        <v>172</v>
      </c>
    </row>
    <row r="20" spans="1:16" x14ac:dyDescent="0.25">
      <c r="A20" s="6" t="s">
        <v>162</v>
      </c>
      <c r="B20" s="1" t="s">
        <v>193</v>
      </c>
      <c r="C20" s="1" t="s">
        <v>155</v>
      </c>
      <c r="D20" s="1" t="s">
        <v>167</v>
      </c>
      <c r="E20" s="1" t="s">
        <v>189</v>
      </c>
      <c r="F20" s="1" t="s">
        <v>204</v>
      </c>
      <c r="G20" s="1">
        <v>1.594306</v>
      </c>
      <c r="H20" s="1">
        <v>2.4783460000000002</v>
      </c>
      <c r="I20" s="1">
        <v>6.9683710000000003</v>
      </c>
      <c r="J20" s="4">
        <v>1.2199610000000001</v>
      </c>
      <c r="K20" s="4">
        <v>0</v>
      </c>
      <c r="L20" s="4">
        <v>9.3000000000000007</v>
      </c>
      <c r="M20" s="1">
        <v>0</v>
      </c>
      <c r="N20" s="1">
        <v>10</v>
      </c>
      <c r="O20" s="1">
        <v>0.1</v>
      </c>
      <c r="P20" s="11" t="s">
        <v>173</v>
      </c>
    </row>
    <row r="21" spans="1:16" ht="15.75" thickBot="1" x14ac:dyDescent="0.3">
      <c r="A21" s="3" t="s">
        <v>162</v>
      </c>
      <c r="B21" s="11" t="s">
        <v>193</v>
      </c>
      <c r="C21" s="11" t="s">
        <v>155</v>
      </c>
      <c r="D21" s="11" t="s">
        <v>167</v>
      </c>
      <c r="E21" s="11" t="s">
        <v>189</v>
      </c>
      <c r="F21" s="11" t="s">
        <v>204</v>
      </c>
      <c r="G21" s="11">
        <v>1.594306</v>
      </c>
      <c r="H21" s="11">
        <v>2.4783460000000002</v>
      </c>
      <c r="I21" s="11">
        <v>6.9683710000000003</v>
      </c>
      <c r="J21" s="12">
        <v>1.2199610000000001</v>
      </c>
      <c r="K21" s="12">
        <v>0</v>
      </c>
      <c r="L21" s="12">
        <v>9.3000000000000007</v>
      </c>
      <c r="M21" s="11">
        <v>0</v>
      </c>
      <c r="N21" s="11">
        <v>10</v>
      </c>
      <c r="O21" s="11">
        <v>0.1</v>
      </c>
      <c r="P21" s="11" t="s">
        <v>174</v>
      </c>
    </row>
    <row r="22" spans="1:16" x14ac:dyDescent="0.25">
      <c r="A22" s="6" t="s">
        <v>162</v>
      </c>
      <c r="B22" s="1" t="s">
        <v>193</v>
      </c>
      <c r="C22" s="1" t="s">
        <v>155</v>
      </c>
      <c r="D22" s="1" t="s">
        <v>167</v>
      </c>
      <c r="E22" s="1" t="s">
        <v>189</v>
      </c>
      <c r="F22" s="1" t="s">
        <v>204</v>
      </c>
      <c r="G22" s="1">
        <v>1.594306</v>
      </c>
      <c r="H22" s="1">
        <v>2.4783460000000002</v>
      </c>
      <c r="I22" s="1">
        <v>6.9683710000000003</v>
      </c>
      <c r="J22" s="4">
        <v>1.2199610000000001</v>
      </c>
      <c r="K22" s="4">
        <v>0</v>
      </c>
      <c r="L22" s="4">
        <v>9.3000000000000007</v>
      </c>
      <c r="M22" s="1">
        <v>0</v>
      </c>
      <c r="N22" s="1">
        <v>10</v>
      </c>
      <c r="O22" s="1">
        <v>0.1</v>
      </c>
      <c r="P22" s="11" t="s">
        <v>175</v>
      </c>
    </row>
    <row r="23" spans="1:16" ht="15.75" thickBot="1" x14ac:dyDescent="0.3">
      <c r="A23" s="3" t="s">
        <v>162</v>
      </c>
      <c r="B23" s="11" t="s">
        <v>193</v>
      </c>
      <c r="C23" s="11" t="s">
        <v>155</v>
      </c>
      <c r="D23" s="11" t="s">
        <v>167</v>
      </c>
      <c r="E23" s="11" t="s">
        <v>189</v>
      </c>
      <c r="F23" s="11" t="s">
        <v>204</v>
      </c>
      <c r="G23" s="11">
        <v>1.594306</v>
      </c>
      <c r="H23" s="11">
        <v>2.4783460000000002</v>
      </c>
      <c r="I23" s="11">
        <v>6.9683710000000003</v>
      </c>
      <c r="J23" s="12">
        <v>1.2199610000000001</v>
      </c>
      <c r="K23" s="12">
        <v>0</v>
      </c>
      <c r="L23" s="12">
        <v>9.3000000000000007</v>
      </c>
      <c r="M23" s="11">
        <v>0</v>
      </c>
      <c r="N23" s="11">
        <v>10</v>
      </c>
      <c r="O23" s="11">
        <v>0.1</v>
      </c>
      <c r="P23" s="11" t="s">
        <v>176</v>
      </c>
    </row>
    <row r="24" spans="1:16" x14ac:dyDescent="0.25">
      <c r="A24" s="6" t="s">
        <v>164</v>
      </c>
      <c r="B24" s="1" t="s">
        <v>193</v>
      </c>
      <c r="C24" s="1" t="s">
        <v>155</v>
      </c>
      <c r="D24" s="1" t="s">
        <v>167</v>
      </c>
      <c r="E24" s="1" t="s">
        <v>189</v>
      </c>
      <c r="F24" s="1" t="s">
        <v>204</v>
      </c>
      <c r="G24" s="1">
        <v>1.594306</v>
      </c>
      <c r="H24" s="1">
        <v>2.4783460000000002</v>
      </c>
      <c r="I24" s="1">
        <v>6.9683710000000003</v>
      </c>
      <c r="J24" s="4">
        <v>1.2199610000000001</v>
      </c>
      <c r="K24" s="4">
        <v>0</v>
      </c>
      <c r="L24" s="4">
        <v>9.3000000000000007</v>
      </c>
      <c r="M24" s="1">
        <v>0</v>
      </c>
      <c r="N24" s="1">
        <v>10</v>
      </c>
      <c r="O24" s="1">
        <v>0.1</v>
      </c>
      <c r="P24" s="11" t="s">
        <v>177</v>
      </c>
    </row>
    <row r="25" spans="1:16" ht="15.75" thickBot="1" x14ac:dyDescent="0.3">
      <c r="A25" s="3" t="s">
        <v>164</v>
      </c>
      <c r="B25" s="11" t="s">
        <v>193</v>
      </c>
      <c r="C25" s="11" t="s">
        <v>155</v>
      </c>
      <c r="D25" s="11" t="s">
        <v>167</v>
      </c>
      <c r="E25" s="11" t="s">
        <v>189</v>
      </c>
      <c r="F25" s="11" t="s">
        <v>198</v>
      </c>
      <c r="G25" s="11">
        <v>-1.1979029999999999</v>
      </c>
      <c r="H25" s="11">
        <v>8.9991289999999999</v>
      </c>
      <c r="I25" s="11">
        <v>7.9</v>
      </c>
      <c r="J25" s="12"/>
      <c r="K25" s="12"/>
      <c r="L25" s="12"/>
      <c r="M25" s="11">
        <v>0</v>
      </c>
      <c r="N25" s="11">
        <v>10</v>
      </c>
      <c r="O25" s="11">
        <v>0.1</v>
      </c>
      <c r="P25" s="11" t="s">
        <v>178</v>
      </c>
    </row>
    <row r="26" spans="1:16" x14ac:dyDescent="0.25">
      <c r="A26" s="6" t="s">
        <v>164</v>
      </c>
      <c r="B26" s="1" t="s">
        <v>193</v>
      </c>
      <c r="C26" s="1" t="s">
        <v>155</v>
      </c>
      <c r="D26" s="1" t="s">
        <v>167</v>
      </c>
      <c r="E26" s="1" t="s">
        <v>189</v>
      </c>
      <c r="F26" s="1" t="s">
        <v>198</v>
      </c>
      <c r="G26" s="1">
        <v>-0.46898400000000001</v>
      </c>
      <c r="H26" s="1">
        <v>8.2547940000000004</v>
      </c>
      <c r="I26" s="1">
        <v>7.2</v>
      </c>
      <c r="J26" s="4"/>
      <c r="K26" s="4"/>
      <c r="L26" s="4"/>
      <c r="M26" s="1">
        <v>0</v>
      </c>
      <c r="N26" s="1">
        <v>10</v>
      </c>
      <c r="O26" s="1">
        <v>0.1</v>
      </c>
      <c r="P26" s="11" t="s">
        <v>179</v>
      </c>
    </row>
    <row r="27" spans="1:16" x14ac:dyDescent="0.25">
      <c r="A27" s="3" t="s">
        <v>164</v>
      </c>
      <c r="B27" s="11" t="s">
        <v>193</v>
      </c>
      <c r="C27" s="11" t="s">
        <v>155</v>
      </c>
      <c r="D27" s="11" t="s">
        <v>167</v>
      </c>
      <c r="E27" s="11" t="s">
        <v>189</v>
      </c>
      <c r="F27" s="11" t="s">
        <v>204</v>
      </c>
      <c r="G27" s="11">
        <v>1.594306</v>
      </c>
      <c r="H27" s="11">
        <v>2.4783460000000002</v>
      </c>
      <c r="I27" s="11">
        <v>6.9683710000000003</v>
      </c>
      <c r="J27" s="12">
        <v>1.2199610000000001</v>
      </c>
      <c r="K27" s="12">
        <v>0</v>
      </c>
      <c r="L27" s="12">
        <v>9.3000000000000007</v>
      </c>
      <c r="M27" s="11">
        <v>0</v>
      </c>
      <c r="N27" s="11">
        <v>10</v>
      </c>
      <c r="O27" s="11">
        <v>0.1</v>
      </c>
      <c r="P27" s="11" t="s">
        <v>180</v>
      </c>
    </row>
  </sheetData>
  <phoneticPr fontId="2" type="noConversion"/>
  <conditionalFormatting sqref="G2:L27">
    <cfRule type="expression" dxfId="39" priority="3">
      <formula>NOT((COLUMN(G2)-COLUMN($F:$F))&lt;=IFERROR(VLOOKUP($F2, Validation_Distribution_Parameter_Count, 2, FALSE), 0))</formula>
    </cfRule>
  </conditionalFormatting>
  <conditionalFormatting sqref="A2 A4 A6 A8 A10 A12 A14 A16 A18 A20 A22 A24 A26">
    <cfRule type="expression" dxfId="38" priority="1">
      <formula>ISBLANK($F2)</formula>
    </cfRule>
    <cfRule type="expression" dxfId="37" priority="2">
      <formula>NOT((COLUMN(A2)-COLUMN($F:$F))&lt;=IFERROR(VLOOKUP($F2, Validation_Distribution_Parameter_Count, 2, FALSE), 0))</formula>
    </cfRule>
  </conditionalFormatting>
  <conditionalFormatting sqref="A3:L3 A5:L5 A7:L7 A9:L9 A11:L11 A13:L13 A15:L15 A17:L17 A19:L19 A21:L21 A23:L23 A25:L25 A27:L27 B2:L2 B4:L4 B6:L6 B8:L8 B10:L10 B12:L12 B14:L14 B16:L16 B18:L18 B20:L20 B22:L22 B24:L24 B26:L26">
    <cfRule type="expression" dxfId="36" priority="4">
      <formula>ISBLANK($F2)</formula>
    </cfRule>
  </conditionalFormatting>
  <dataValidations count="1">
    <dataValidation type="list" showInputMessage="1" showErrorMessage="1" sqref="F2:F27" xr:uid="{36C13ED9-3EC6-4C9B-A0C7-640952727216}">
      <formula1>Validation_Distribution_Types</formula1>
    </dataValidation>
  </dataValidations>
  <pageMargins left="0.7" right="0.7" top="0.75" bottom="0.75" header="0.3" footer="0.3"/>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A13EB3-4467-4D4B-9547-358B09BEE45B}">
  <dimension ref="A1:P19"/>
  <sheetViews>
    <sheetView topLeftCell="E1" workbookViewId="0">
      <selection activeCell="J31" sqref="J31"/>
    </sheetView>
  </sheetViews>
  <sheetFormatPr defaultRowHeight="15" x14ac:dyDescent="0.25"/>
  <cols>
    <col min="1" max="3" width="15.7109375" customWidth="1"/>
    <col min="4" max="4" width="30.7109375" customWidth="1"/>
    <col min="5" max="5" width="45.7109375" customWidth="1"/>
    <col min="6" max="15" width="15.7109375" customWidth="1"/>
    <col min="16" max="16" width="13" bestFit="1" customWidth="1"/>
    <col min="17" max="17" width="12" bestFit="1" customWidth="1"/>
    <col min="18" max="18" width="20.28515625" bestFit="1" customWidth="1"/>
    <col min="19" max="19" width="20.7109375" bestFit="1" customWidth="1"/>
  </cols>
  <sheetData>
    <row r="1" spans="1:16" ht="15.75" thickBot="1" x14ac:dyDescent="0.3">
      <c r="A1" s="2" t="s">
        <v>190</v>
      </c>
      <c r="B1" s="2" t="s">
        <v>25</v>
      </c>
      <c r="C1" s="2" t="s">
        <v>26</v>
      </c>
      <c r="D1" s="2" t="s">
        <v>124</v>
      </c>
      <c r="E1" s="2" t="s">
        <v>27</v>
      </c>
      <c r="F1" s="2" t="s">
        <v>28</v>
      </c>
      <c r="G1" s="2" t="s">
        <v>147</v>
      </c>
      <c r="H1" s="2" t="s">
        <v>148</v>
      </c>
      <c r="I1" s="2" t="s">
        <v>149</v>
      </c>
      <c r="J1" s="2" t="s">
        <v>150</v>
      </c>
      <c r="K1" s="2" t="s">
        <v>151</v>
      </c>
      <c r="L1" s="2" t="s">
        <v>152</v>
      </c>
      <c r="M1" s="2" t="s">
        <v>125</v>
      </c>
      <c r="N1" s="2" t="s">
        <v>126</v>
      </c>
      <c r="O1" s="2" t="s">
        <v>127</v>
      </c>
      <c r="P1" s="2" t="s">
        <v>153</v>
      </c>
    </row>
    <row r="2" spans="1:16" x14ac:dyDescent="0.25">
      <c r="A2" s="6" t="s">
        <v>154</v>
      </c>
      <c r="B2" s="1" t="s">
        <v>193</v>
      </c>
      <c r="C2" s="1" t="s">
        <v>155</v>
      </c>
      <c r="D2" s="1" t="s">
        <v>167</v>
      </c>
      <c r="E2" s="1" t="s">
        <v>189</v>
      </c>
      <c r="F2" s="1" t="s">
        <v>203</v>
      </c>
      <c r="G2" s="1">
        <v>0.219165</v>
      </c>
      <c r="H2" s="1">
        <v>5.7658440000000004</v>
      </c>
      <c r="I2" s="1"/>
      <c r="J2" s="4"/>
      <c r="K2" s="4"/>
      <c r="L2" s="4"/>
      <c r="M2" s="1">
        <v>0</v>
      </c>
      <c r="N2" s="1">
        <v>10</v>
      </c>
      <c r="O2" s="1">
        <v>0.1</v>
      </c>
      <c r="P2" s="11" t="s">
        <v>166</v>
      </c>
    </row>
    <row r="3" spans="1:16" ht="15.75" thickBot="1" x14ac:dyDescent="0.3">
      <c r="A3" s="3" t="s">
        <v>154</v>
      </c>
      <c r="B3" s="11" t="s">
        <v>193</v>
      </c>
      <c r="C3" s="11" t="s">
        <v>155</v>
      </c>
      <c r="D3" s="11" t="s">
        <v>167</v>
      </c>
      <c r="E3" s="11" t="s">
        <v>189</v>
      </c>
      <c r="F3" s="11" t="s">
        <v>203</v>
      </c>
      <c r="G3" s="11">
        <v>0.219165</v>
      </c>
      <c r="H3" s="11">
        <v>5.7658440000000004</v>
      </c>
      <c r="I3" s="11"/>
      <c r="J3" s="12"/>
      <c r="K3" s="12"/>
      <c r="L3" s="12"/>
      <c r="M3" s="11">
        <v>0</v>
      </c>
      <c r="N3" s="11">
        <v>10</v>
      </c>
      <c r="O3" s="11">
        <v>0.1</v>
      </c>
      <c r="P3" s="11" t="s">
        <v>168</v>
      </c>
    </row>
    <row r="4" spans="1:16" x14ac:dyDescent="0.25">
      <c r="A4" s="6" t="s">
        <v>154</v>
      </c>
      <c r="B4" s="1" t="s">
        <v>193</v>
      </c>
      <c r="C4" s="1" t="s">
        <v>155</v>
      </c>
      <c r="D4" s="1" t="s">
        <v>167</v>
      </c>
      <c r="E4" s="1" t="s">
        <v>189</v>
      </c>
      <c r="F4" s="1" t="s">
        <v>203</v>
      </c>
      <c r="G4" s="1">
        <v>0.219165</v>
      </c>
      <c r="H4" s="1">
        <v>5.7658440000000004</v>
      </c>
      <c r="I4" s="1"/>
      <c r="J4" s="4"/>
      <c r="K4" s="4"/>
      <c r="L4" s="4"/>
      <c r="M4" s="1">
        <v>0</v>
      </c>
      <c r="N4" s="1">
        <v>10</v>
      </c>
      <c r="O4" s="1">
        <v>0.1</v>
      </c>
      <c r="P4" s="11" t="s">
        <v>170</v>
      </c>
    </row>
    <row r="5" spans="1:16" ht="15.75" thickBot="1" x14ac:dyDescent="0.3">
      <c r="A5" s="3" t="s">
        <v>154</v>
      </c>
      <c r="B5" s="11" t="s">
        <v>193</v>
      </c>
      <c r="C5" s="11" t="s">
        <v>155</v>
      </c>
      <c r="D5" s="11" t="s">
        <v>167</v>
      </c>
      <c r="E5" s="11" t="s">
        <v>189</v>
      </c>
      <c r="F5" s="11" t="s">
        <v>203</v>
      </c>
      <c r="G5" s="11">
        <v>0.219165</v>
      </c>
      <c r="H5" s="11">
        <v>5.7658440000000004</v>
      </c>
      <c r="I5" s="11"/>
      <c r="J5" s="12"/>
      <c r="K5" s="12"/>
      <c r="L5" s="12"/>
      <c r="M5" s="11">
        <v>0</v>
      </c>
      <c r="N5" s="11">
        <v>10</v>
      </c>
      <c r="O5" s="11">
        <v>0.1</v>
      </c>
      <c r="P5" s="11" t="s">
        <v>169</v>
      </c>
    </row>
    <row r="6" spans="1:16" x14ac:dyDescent="0.25">
      <c r="A6" s="6" t="s">
        <v>154</v>
      </c>
      <c r="B6" s="1" t="s">
        <v>193</v>
      </c>
      <c r="C6" s="1" t="s">
        <v>155</v>
      </c>
      <c r="D6" s="1" t="s">
        <v>167</v>
      </c>
      <c r="E6" s="1" t="s">
        <v>189</v>
      </c>
      <c r="F6" s="1" t="s">
        <v>203</v>
      </c>
      <c r="G6" s="1">
        <v>0.219165</v>
      </c>
      <c r="H6" s="1">
        <v>5.7658440000000004</v>
      </c>
      <c r="I6" s="1"/>
      <c r="J6" s="4"/>
      <c r="K6" s="4"/>
      <c r="L6" s="4"/>
      <c r="M6" s="1">
        <v>0</v>
      </c>
      <c r="N6" s="1">
        <v>10</v>
      </c>
      <c r="O6" s="1">
        <v>0.1</v>
      </c>
      <c r="P6" s="11" t="s">
        <v>159</v>
      </c>
    </row>
    <row r="7" spans="1:16" ht="15.75" thickBot="1" x14ac:dyDescent="0.3">
      <c r="A7" s="3" t="s">
        <v>154</v>
      </c>
      <c r="B7" s="11" t="s">
        <v>193</v>
      </c>
      <c r="C7" s="11" t="s">
        <v>155</v>
      </c>
      <c r="D7" s="11" t="s">
        <v>167</v>
      </c>
      <c r="E7" s="11" t="s">
        <v>189</v>
      </c>
      <c r="F7" s="11" t="s">
        <v>203</v>
      </c>
      <c r="G7" s="11">
        <v>0.219165</v>
      </c>
      <c r="H7" s="11">
        <v>5.7658440000000004</v>
      </c>
      <c r="I7" s="11"/>
      <c r="J7" s="12"/>
      <c r="K7" s="12"/>
      <c r="L7" s="12"/>
      <c r="M7" s="11">
        <v>0</v>
      </c>
      <c r="N7" s="11">
        <v>10</v>
      </c>
      <c r="O7" s="11">
        <v>0.1</v>
      </c>
      <c r="P7" s="11" t="s">
        <v>156</v>
      </c>
    </row>
    <row r="8" spans="1:16" x14ac:dyDescent="0.25">
      <c r="A8" s="6" t="s">
        <v>154</v>
      </c>
      <c r="B8" s="1" t="s">
        <v>193</v>
      </c>
      <c r="C8" s="1" t="s">
        <v>155</v>
      </c>
      <c r="D8" s="1" t="s">
        <v>167</v>
      </c>
      <c r="E8" s="1" t="s">
        <v>189</v>
      </c>
      <c r="F8" s="1" t="s">
        <v>203</v>
      </c>
      <c r="G8" s="1">
        <v>0.219165</v>
      </c>
      <c r="H8" s="1">
        <v>5.7658440000000004</v>
      </c>
      <c r="I8" s="1"/>
      <c r="J8" s="4"/>
      <c r="K8" s="4"/>
      <c r="L8" s="4"/>
      <c r="M8" s="1">
        <v>0</v>
      </c>
      <c r="N8" s="1">
        <v>10</v>
      </c>
      <c r="O8" s="1">
        <v>0.1</v>
      </c>
      <c r="P8" s="11" t="s">
        <v>171</v>
      </c>
    </row>
    <row r="9" spans="1:16" ht="15.75" thickBot="1" x14ac:dyDescent="0.3">
      <c r="A9" s="3" t="s">
        <v>162</v>
      </c>
      <c r="B9" s="11" t="s">
        <v>193</v>
      </c>
      <c r="C9" s="11" t="s">
        <v>155</v>
      </c>
      <c r="D9" s="11" t="s">
        <v>167</v>
      </c>
      <c r="E9" s="11" t="s">
        <v>189</v>
      </c>
      <c r="F9" s="11" t="s">
        <v>203</v>
      </c>
      <c r="G9" s="11">
        <v>0.219165</v>
      </c>
      <c r="H9" s="11">
        <v>5.7658440000000004</v>
      </c>
      <c r="I9" s="11"/>
      <c r="J9" s="12"/>
      <c r="K9" s="12"/>
      <c r="L9" s="12"/>
      <c r="M9" s="11">
        <v>0</v>
      </c>
      <c r="N9" s="11">
        <v>10</v>
      </c>
      <c r="O9" s="11">
        <v>0.1</v>
      </c>
      <c r="P9" s="11" t="s">
        <v>172</v>
      </c>
    </row>
    <row r="10" spans="1:16" x14ac:dyDescent="0.25">
      <c r="A10" s="6" t="s">
        <v>162</v>
      </c>
      <c r="B10" s="1" t="s">
        <v>193</v>
      </c>
      <c r="C10" s="1" t="s">
        <v>155</v>
      </c>
      <c r="D10" s="1" t="s">
        <v>167</v>
      </c>
      <c r="E10" s="1" t="s">
        <v>189</v>
      </c>
      <c r="F10" s="1" t="s">
        <v>203</v>
      </c>
      <c r="G10" s="1">
        <v>0.219165</v>
      </c>
      <c r="H10" s="1">
        <v>5.7658440000000004</v>
      </c>
      <c r="I10" s="1"/>
      <c r="J10" s="4"/>
      <c r="K10" s="4"/>
      <c r="L10" s="4"/>
      <c r="M10" s="1">
        <v>0</v>
      </c>
      <c r="N10" s="1">
        <v>10</v>
      </c>
      <c r="O10" s="1">
        <v>0.1</v>
      </c>
      <c r="P10" s="11" t="s">
        <v>173</v>
      </c>
    </row>
    <row r="11" spans="1:16" ht="15.75" thickBot="1" x14ac:dyDescent="0.3">
      <c r="A11" s="3" t="s">
        <v>162</v>
      </c>
      <c r="B11" s="11" t="s">
        <v>193</v>
      </c>
      <c r="C11" s="11" t="s">
        <v>155</v>
      </c>
      <c r="D11" s="11" t="s">
        <v>167</v>
      </c>
      <c r="E11" s="11" t="s">
        <v>189</v>
      </c>
      <c r="F11" s="11" t="s">
        <v>203</v>
      </c>
      <c r="G11" s="11">
        <v>0.219165</v>
      </c>
      <c r="H11" s="11">
        <v>5.7658440000000004</v>
      </c>
      <c r="I11" s="11"/>
      <c r="J11" s="12"/>
      <c r="K11" s="12"/>
      <c r="L11" s="12"/>
      <c r="M11" s="11">
        <v>0</v>
      </c>
      <c r="N11" s="11">
        <v>10</v>
      </c>
      <c r="O11" s="11">
        <v>0.1</v>
      </c>
      <c r="P11" s="11" t="s">
        <v>163</v>
      </c>
    </row>
    <row r="12" spans="1:16" x14ac:dyDescent="0.25">
      <c r="A12" s="6" t="s">
        <v>162</v>
      </c>
      <c r="B12" s="1" t="s">
        <v>193</v>
      </c>
      <c r="C12" s="1" t="s">
        <v>155</v>
      </c>
      <c r="D12" s="1" t="s">
        <v>167</v>
      </c>
      <c r="E12" s="1" t="s">
        <v>189</v>
      </c>
      <c r="F12" s="1" t="s">
        <v>203</v>
      </c>
      <c r="G12" s="1">
        <v>0.219165</v>
      </c>
      <c r="H12" s="1">
        <v>5.7658440000000004</v>
      </c>
      <c r="I12" s="1"/>
      <c r="J12" s="4"/>
      <c r="K12" s="4"/>
      <c r="L12" s="4"/>
      <c r="M12" s="1">
        <v>0</v>
      </c>
      <c r="N12" s="1">
        <v>10</v>
      </c>
      <c r="O12" s="1">
        <v>0.1</v>
      </c>
      <c r="P12" s="11" t="s">
        <v>174</v>
      </c>
    </row>
    <row r="13" spans="1:16" ht="15.75" thickBot="1" x14ac:dyDescent="0.3">
      <c r="A13" s="3" t="s">
        <v>162</v>
      </c>
      <c r="B13" s="11" t="s">
        <v>193</v>
      </c>
      <c r="C13" s="11" t="s">
        <v>155</v>
      </c>
      <c r="D13" s="11" t="s">
        <v>167</v>
      </c>
      <c r="E13" s="11" t="s">
        <v>189</v>
      </c>
      <c r="F13" s="11" t="s">
        <v>203</v>
      </c>
      <c r="G13" s="11">
        <v>0.219165</v>
      </c>
      <c r="H13" s="11">
        <v>5.7658440000000004</v>
      </c>
      <c r="I13" s="11"/>
      <c r="J13" s="12"/>
      <c r="K13" s="12"/>
      <c r="L13" s="12"/>
      <c r="M13" s="11">
        <v>0</v>
      </c>
      <c r="N13" s="11">
        <v>10</v>
      </c>
      <c r="O13" s="11">
        <v>0.1</v>
      </c>
      <c r="P13" s="11" t="s">
        <v>175</v>
      </c>
    </row>
    <row r="14" spans="1:16" x14ac:dyDescent="0.25">
      <c r="A14" s="6" t="s">
        <v>162</v>
      </c>
      <c r="B14" s="1" t="s">
        <v>193</v>
      </c>
      <c r="C14" s="1" t="s">
        <v>155</v>
      </c>
      <c r="D14" s="1" t="s">
        <v>167</v>
      </c>
      <c r="E14" s="1" t="s">
        <v>189</v>
      </c>
      <c r="F14" s="1" t="s">
        <v>203</v>
      </c>
      <c r="G14" s="1">
        <v>0.219165</v>
      </c>
      <c r="H14" s="1">
        <v>5.7658440000000004</v>
      </c>
      <c r="I14" s="1"/>
      <c r="J14" s="4"/>
      <c r="K14" s="4"/>
      <c r="L14" s="4"/>
      <c r="M14" s="1">
        <v>0</v>
      </c>
      <c r="N14" s="1">
        <v>10</v>
      </c>
      <c r="O14" s="1">
        <v>0.1</v>
      </c>
      <c r="P14" s="11" t="s">
        <v>176</v>
      </c>
    </row>
    <row r="15" spans="1:16" ht="15.75" thickBot="1" x14ac:dyDescent="0.3">
      <c r="A15" s="3" t="s">
        <v>164</v>
      </c>
      <c r="B15" s="11" t="s">
        <v>193</v>
      </c>
      <c r="C15" s="11" t="s">
        <v>155</v>
      </c>
      <c r="D15" s="11" t="s">
        <v>167</v>
      </c>
      <c r="E15" s="11" t="s">
        <v>189</v>
      </c>
      <c r="F15" s="11" t="s">
        <v>203</v>
      </c>
      <c r="G15" s="11">
        <v>0.219165</v>
      </c>
      <c r="H15" s="11">
        <v>5.7658440000000004</v>
      </c>
      <c r="I15" s="11"/>
      <c r="J15" s="12"/>
      <c r="K15" s="12"/>
      <c r="L15" s="12"/>
      <c r="M15" s="11">
        <v>0</v>
      </c>
      <c r="N15" s="11">
        <v>10</v>
      </c>
      <c r="O15" s="11">
        <v>0.1</v>
      </c>
      <c r="P15" s="11" t="s">
        <v>177</v>
      </c>
    </row>
    <row r="16" spans="1:16" x14ac:dyDescent="0.25">
      <c r="A16" s="6" t="s">
        <v>164</v>
      </c>
      <c r="B16" s="1" t="s">
        <v>193</v>
      </c>
      <c r="C16" s="1" t="s">
        <v>155</v>
      </c>
      <c r="D16" s="1" t="s">
        <v>167</v>
      </c>
      <c r="E16" s="1" t="s">
        <v>189</v>
      </c>
      <c r="F16" s="1" t="s">
        <v>203</v>
      </c>
      <c r="G16" s="1">
        <v>0.219165</v>
      </c>
      <c r="H16" s="1">
        <v>5.7658440000000004</v>
      </c>
      <c r="I16" s="1"/>
      <c r="J16" s="4"/>
      <c r="K16" s="4"/>
      <c r="L16" s="4"/>
      <c r="M16" s="1">
        <v>0</v>
      </c>
      <c r="N16" s="1">
        <v>10</v>
      </c>
      <c r="O16" s="1">
        <v>0.1</v>
      </c>
      <c r="P16" s="11" t="s">
        <v>179</v>
      </c>
    </row>
    <row r="17" spans="1:16" ht="15.75" thickBot="1" x14ac:dyDescent="0.3">
      <c r="A17" s="3" t="s">
        <v>164</v>
      </c>
      <c r="B17" s="11" t="s">
        <v>193</v>
      </c>
      <c r="C17" s="11" t="s">
        <v>155</v>
      </c>
      <c r="D17" s="11" t="s">
        <v>167</v>
      </c>
      <c r="E17" s="11" t="s">
        <v>189</v>
      </c>
      <c r="F17" s="11" t="s">
        <v>203</v>
      </c>
      <c r="G17" s="11">
        <v>0.219165</v>
      </c>
      <c r="H17" s="11">
        <v>5.7658440000000004</v>
      </c>
      <c r="I17" s="11"/>
      <c r="J17" s="12"/>
      <c r="K17" s="12"/>
      <c r="L17" s="12"/>
      <c r="M17" s="11">
        <v>0</v>
      </c>
      <c r="N17" s="11">
        <v>10</v>
      </c>
      <c r="O17" s="11">
        <v>0.1</v>
      </c>
      <c r="P17" s="11" t="s">
        <v>178</v>
      </c>
    </row>
    <row r="18" spans="1:16" x14ac:dyDescent="0.25">
      <c r="A18" s="6" t="s">
        <v>164</v>
      </c>
      <c r="B18" s="1" t="s">
        <v>193</v>
      </c>
      <c r="C18" s="1" t="s">
        <v>155</v>
      </c>
      <c r="D18" s="1" t="s">
        <v>167</v>
      </c>
      <c r="E18" s="1" t="s">
        <v>189</v>
      </c>
      <c r="F18" s="1" t="s">
        <v>203</v>
      </c>
      <c r="G18" s="1">
        <v>0.219165</v>
      </c>
      <c r="H18" s="1">
        <v>5.7658440000000004</v>
      </c>
      <c r="I18" s="1"/>
      <c r="J18" s="4"/>
      <c r="K18" s="4"/>
      <c r="L18" s="4"/>
      <c r="M18" s="1">
        <v>0</v>
      </c>
      <c r="N18" s="1">
        <v>10</v>
      </c>
      <c r="O18" s="1">
        <v>0.1</v>
      </c>
      <c r="P18" s="11" t="s">
        <v>165</v>
      </c>
    </row>
    <row r="19" spans="1:16" x14ac:dyDescent="0.25">
      <c r="A19" s="3" t="s">
        <v>164</v>
      </c>
      <c r="B19" s="11" t="s">
        <v>193</v>
      </c>
      <c r="C19" s="11" t="s">
        <v>155</v>
      </c>
      <c r="D19" s="11" t="s">
        <v>167</v>
      </c>
      <c r="E19" s="11" t="s">
        <v>189</v>
      </c>
      <c r="F19" s="11" t="s">
        <v>203</v>
      </c>
      <c r="G19" s="11">
        <v>0.219165</v>
      </c>
      <c r="H19" s="11">
        <v>5.7658440000000004</v>
      </c>
      <c r="I19" s="11"/>
      <c r="J19" s="12"/>
      <c r="K19" s="12"/>
      <c r="L19" s="12"/>
      <c r="M19" s="11">
        <v>0</v>
      </c>
      <c r="N19" s="11">
        <v>10</v>
      </c>
      <c r="O19" s="11">
        <v>0.1</v>
      </c>
      <c r="P19" s="11" t="s">
        <v>180</v>
      </c>
    </row>
  </sheetData>
  <phoneticPr fontId="2" type="noConversion"/>
  <conditionalFormatting sqref="G2:L19">
    <cfRule type="expression" dxfId="33" priority="3">
      <formula>NOT((COLUMN(G2)-COLUMN($F:$F))&lt;=IFERROR(VLOOKUP($F2, Validation_Distribution_Parameter_Count, 2, FALSE), 0))</formula>
    </cfRule>
  </conditionalFormatting>
  <conditionalFormatting sqref="A2 A4 A6 A8 A10 A12 A14 A16 A18">
    <cfRule type="expression" dxfId="32" priority="1">
      <formula>ISBLANK($F2)</formula>
    </cfRule>
    <cfRule type="expression" dxfId="31" priority="2">
      <formula>NOT((COLUMN(A2)-COLUMN($F:$F))&lt;=IFERROR(VLOOKUP($F2, Validation_Distribution_Parameter_Count, 2, FALSE), 0))</formula>
    </cfRule>
  </conditionalFormatting>
  <conditionalFormatting sqref="A3:L3 A5:L5 A7:L7 A9:L9 A11:L11 A13:L13 A15:L15 A17:L17 A19:L19 B2:L2 B4:L4 B6:L6 B8:L8 B10:L10 B12:L12 B14:L14 B16:L16 B18:L18">
    <cfRule type="expression" dxfId="30" priority="4">
      <formula>ISBLANK($F2)</formula>
    </cfRule>
  </conditionalFormatting>
  <dataValidations count="1">
    <dataValidation type="list" showInputMessage="1" showErrorMessage="1" sqref="F2:F19" xr:uid="{F44E5A70-3D44-4035-97E0-219D99B6FECA}">
      <formula1>Validation_Distribution_Types</formula1>
    </dataValidation>
  </dataValidations>
  <pageMargins left="0.7" right="0.7" top="0.75" bottom="0.75" header="0.3" footer="0.3"/>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6DBC76-7827-41B0-AF96-73B2E7F68B47}">
  <dimension ref="A1:P40"/>
  <sheetViews>
    <sheetView tabSelected="1" workbookViewId="0">
      <selection activeCell="E15" sqref="E15"/>
    </sheetView>
  </sheetViews>
  <sheetFormatPr defaultRowHeight="15" x14ac:dyDescent="0.25"/>
  <cols>
    <col min="1" max="3" width="15.7109375" customWidth="1"/>
    <col min="4" max="4" width="30.7109375" customWidth="1"/>
    <col min="5" max="5" width="45.7109375" customWidth="1"/>
    <col min="6" max="15" width="15.7109375" customWidth="1"/>
    <col min="16" max="16" width="13" bestFit="1" customWidth="1"/>
    <col min="17" max="17" width="12" bestFit="1" customWidth="1"/>
    <col min="18" max="18" width="20.28515625" bestFit="1" customWidth="1"/>
    <col min="19" max="19" width="20.7109375" bestFit="1" customWidth="1"/>
  </cols>
  <sheetData>
    <row r="1" spans="1:16" ht="15.75" thickBot="1" x14ac:dyDescent="0.3">
      <c r="A1" s="2" t="s">
        <v>190</v>
      </c>
      <c r="B1" s="2" t="s">
        <v>25</v>
      </c>
      <c r="C1" s="2" t="s">
        <v>26</v>
      </c>
      <c r="D1" s="2" t="s">
        <v>124</v>
      </c>
      <c r="E1" s="2" t="s">
        <v>27</v>
      </c>
      <c r="F1" s="2" t="s">
        <v>28</v>
      </c>
      <c r="G1" s="2" t="s">
        <v>147</v>
      </c>
      <c r="H1" s="2" t="s">
        <v>148</v>
      </c>
      <c r="I1" s="2" t="s">
        <v>149</v>
      </c>
      <c r="J1" s="2" t="s">
        <v>150</v>
      </c>
      <c r="K1" s="2" t="s">
        <v>151</v>
      </c>
      <c r="L1" s="2" t="s">
        <v>152</v>
      </c>
      <c r="M1" s="2" t="s">
        <v>125</v>
      </c>
      <c r="N1" s="2" t="s">
        <v>126</v>
      </c>
      <c r="O1" s="2" t="s">
        <v>127</v>
      </c>
      <c r="P1" s="2" t="s">
        <v>153</v>
      </c>
    </row>
    <row r="2" spans="1:16" x14ac:dyDescent="0.25">
      <c r="A2" s="6" t="s">
        <v>154</v>
      </c>
      <c r="B2" s="1" t="s">
        <v>193</v>
      </c>
      <c r="C2" s="1" t="s">
        <v>155</v>
      </c>
      <c r="D2" s="1" t="s">
        <v>183</v>
      </c>
      <c r="E2" s="1" t="s">
        <v>189</v>
      </c>
      <c r="F2" s="1" t="s">
        <v>202</v>
      </c>
      <c r="G2" s="1">
        <v>127388.535031847</v>
      </c>
      <c r="H2" s="1">
        <v>2.73</v>
      </c>
      <c r="I2" s="1">
        <v>3.56</v>
      </c>
      <c r="J2" s="4" t="s">
        <v>184</v>
      </c>
      <c r="K2" s="4"/>
      <c r="L2" s="4"/>
      <c r="M2" s="1">
        <v>0</v>
      </c>
      <c r="N2" s="1">
        <v>10</v>
      </c>
      <c r="O2" s="1">
        <v>0.1</v>
      </c>
      <c r="P2" s="11" t="s">
        <v>170</v>
      </c>
    </row>
    <row r="3" spans="1:16" ht="15.75" thickBot="1" x14ac:dyDescent="0.3">
      <c r="A3" s="3" t="s">
        <v>154</v>
      </c>
      <c r="B3" s="11" t="s">
        <v>193</v>
      </c>
      <c r="C3" s="11" t="s">
        <v>155</v>
      </c>
      <c r="D3" s="11" t="s">
        <v>183</v>
      </c>
      <c r="E3" s="11" t="s">
        <v>189</v>
      </c>
      <c r="F3" s="11" t="s">
        <v>202</v>
      </c>
      <c r="G3" s="11">
        <v>1273885.35031847</v>
      </c>
      <c r="H3" s="11">
        <v>6</v>
      </c>
      <c r="I3" s="11">
        <v>6</v>
      </c>
      <c r="J3" s="12" t="s">
        <v>184</v>
      </c>
      <c r="K3" s="12"/>
      <c r="L3" s="12"/>
      <c r="M3" s="11">
        <v>0</v>
      </c>
      <c r="N3" s="11">
        <v>10</v>
      </c>
      <c r="O3" s="11">
        <v>0.1</v>
      </c>
      <c r="P3" s="11" t="s">
        <v>170</v>
      </c>
    </row>
    <row r="4" spans="1:16" x14ac:dyDescent="0.25">
      <c r="A4" s="6" t="s">
        <v>154</v>
      </c>
      <c r="B4" s="1" t="s">
        <v>193</v>
      </c>
      <c r="C4" s="1" t="s">
        <v>155</v>
      </c>
      <c r="D4" s="1" t="s">
        <v>183</v>
      </c>
      <c r="E4" s="1" t="s">
        <v>189</v>
      </c>
      <c r="F4" s="1" t="s">
        <v>202</v>
      </c>
      <c r="G4" s="1">
        <v>127388.535031847</v>
      </c>
      <c r="H4" s="1">
        <v>2.16</v>
      </c>
      <c r="I4" s="1">
        <v>3.3</v>
      </c>
      <c r="J4" s="4" t="s">
        <v>184</v>
      </c>
      <c r="K4" s="4"/>
      <c r="L4" s="4"/>
      <c r="M4" s="1">
        <v>0</v>
      </c>
      <c r="N4" s="1">
        <v>10</v>
      </c>
      <c r="O4" s="1">
        <v>0.1</v>
      </c>
      <c r="P4" s="11" t="s">
        <v>171</v>
      </c>
    </row>
    <row r="5" spans="1:16" ht="15.75" thickBot="1" x14ac:dyDescent="0.3">
      <c r="A5" s="3" t="s">
        <v>154</v>
      </c>
      <c r="B5" s="11" t="s">
        <v>193</v>
      </c>
      <c r="C5" s="11" t="s">
        <v>155</v>
      </c>
      <c r="D5" s="11" t="s">
        <v>183</v>
      </c>
      <c r="E5" s="11" t="s">
        <v>189</v>
      </c>
      <c r="F5" s="11" t="s">
        <v>202</v>
      </c>
      <c r="G5" s="11">
        <v>5000000</v>
      </c>
      <c r="H5" s="11">
        <v>2.6903884203697701</v>
      </c>
      <c r="I5" s="11">
        <v>6</v>
      </c>
      <c r="J5" s="12" t="s">
        <v>184</v>
      </c>
      <c r="K5" s="12"/>
      <c r="L5" s="12"/>
      <c r="M5" s="11">
        <v>0</v>
      </c>
      <c r="N5" s="11">
        <v>10</v>
      </c>
      <c r="O5" s="11">
        <v>0.1</v>
      </c>
      <c r="P5" s="11" t="s">
        <v>171</v>
      </c>
    </row>
    <row r="6" spans="1:16" x14ac:dyDescent="0.25">
      <c r="A6" s="6" t="s">
        <v>154</v>
      </c>
      <c r="B6" s="1" t="s">
        <v>193</v>
      </c>
      <c r="C6" s="1" t="s">
        <v>155</v>
      </c>
      <c r="D6" s="1" t="s">
        <v>183</v>
      </c>
      <c r="E6" s="1" t="s">
        <v>189</v>
      </c>
      <c r="F6" s="1" t="s">
        <v>202</v>
      </c>
      <c r="G6" s="1">
        <v>7017543.8596491199</v>
      </c>
      <c r="H6" s="1">
        <v>2.91</v>
      </c>
      <c r="I6" s="1">
        <v>8.08</v>
      </c>
      <c r="J6" s="4" t="s">
        <v>184</v>
      </c>
      <c r="K6" s="4"/>
      <c r="L6" s="4"/>
      <c r="M6" s="1">
        <v>0</v>
      </c>
      <c r="N6" s="1">
        <v>10</v>
      </c>
      <c r="O6" s="1">
        <v>0.1</v>
      </c>
      <c r="P6" s="11" t="s">
        <v>171</v>
      </c>
    </row>
    <row r="7" spans="1:16" ht="15.75" thickBot="1" x14ac:dyDescent="0.3">
      <c r="A7" s="3" t="s">
        <v>162</v>
      </c>
      <c r="B7" s="11" t="s">
        <v>193</v>
      </c>
      <c r="C7" s="11" t="s">
        <v>155</v>
      </c>
      <c r="D7" s="11" t="s">
        <v>183</v>
      </c>
      <c r="E7" s="11" t="s">
        <v>189</v>
      </c>
      <c r="F7" s="11" t="s">
        <v>202</v>
      </c>
      <c r="G7" s="11">
        <v>127388.535031847</v>
      </c>
      <c r="H7" s="11">
        <v>2.16</v>
      </c>
      <c r="I7" s="11">
        <v>3.3</v>
      </c>
      <c r="J7" s="12" t="s">
        <v>184</v>
      </c>
      <c r="K7" s="12"/>
      <c r="L7" s="12"/>
      <c r="M7" s="11">
        <v>0</v>
      </c>
      <c r="N7" s="11">
        <v>10</v>
      </c>
      <c r="O7" s="11">
        <v>0.1</v>
      </c>
      <c r="P7" s="11" t="s">
        <v>176</v>
      </c>
    </row>
    <row r="8" spans="1:16" x14ac:dyDescent="0.25">
      <c r="A8" s="6" t="s">
        <v>162</v>
      </c>
      <c r="B8" s="1" t="s">
        <v>193</v>
      </c>
      <c r="C8" s="1" t="s">
        <v>155</v>
      </c>
      <c r="D8" s="1" t="s">
        <v>183</v>
      </c>
      <c r="E8" s="1" t="s">
        <v>189</v>
      </c>
      <c r="F8" s="1" t="s">
        <v>202</v>
      </c>
      <c r="G8" s="1">
        <v>5000000</v>
      </c>
      <c r="H8" s="1">
        <v>2.6903884203697701</v>
      </c>
      <c r="I8" s="1">
        <v>6</v>
      </c>
      <c r="J8" s="4" t="s">
        <v>184</v>
      </c>
      <c r="K8" s="4"/>
      <c r="L8" s="4"/>
      <c r="M8" s="1">
        <v>0</v>
      </c>
      <c r="N8" s="1">
        <v>10</v>
      </c>
      <c r="O8" s="1">
        <v>0.1</v>
      </c>
      <c r="P8" s="11" t="s">
        <v>176</v>
      </c>
    </row>
    <row r="9" spans="1:16" ht="15.75" thickBot="1" x14ac:dyDescent="0.3">
      <c r="A9" s="3" t="s">
        <v>162</v>
      </c>
      <c r="B9" s="11" t="s">
        <v>193</v>
      </c>
      <c r="C9" s="11" t="s">
        <v>155</v>
      </c>
      <c r="D9" s="11" t="s">
        <v>183</v>
      </c>
      <c r="E9" s="11" t="s">
        <v>189</v>
      </c>
      <c r="F9" s="11" t="s">
        <v>202</v>
      </c>
      <c r="G9" s="11">
        <v>7017543.8596491199</v>
      </c>
      <c r="H9" s="11">
        <v>2.91</v>
      </c>
      <c r="I9" s="11">
        <v>8.08</v>
      </c>
      <c r="J9" s="12" t="s">
        <v>184</v>
      </c>
      <c r="K9" s="12"/>
      <c r="L9" s="12"/>
      <c r="M9" s="11">
        <v>0</v>
      </c>
      <c r="N9" s="11">
        <v>10</v>
      </c>
      <c r="O9" s="11">
        <v>0.1</v>
      </c>
      <c r="P9" s="11" t="s">
        <v>176</v>
      </c>
    </row>
    <row r="10" spans="1:16" x14ac:dyDescent="0.25">
      <c r="A10" s="6" t="s">
        <v>164</v>
      </c>
      <c r="B10" s="1" t="s">
        <v>193</v>
      </c>
      <c r="C10" s="1" t="s">
        <v>155</v>
      </c>
      <c r="D10" s="1" t="s">
        <v>183</v>
      </c>
      <c r="E10" s="1" t="s">
        <v>189</v>
      </c>
      <c r="F10" s="1" t="s">
        <v>202</v>
      </c>
      <c r="G10" s="1">
        <v>127388.535031847</v>
      </c>
      <c r="H10" s="1">
        <v>2.73</v>
      </c>
      <c r="I10" s="1">
        <v>3.56</v>
      </c>
      <c r="J10" s="4" t="s">
        <v>184</v>
      </c>
      <c r="K10" s="4"/>
      <c r="L10" s="4"/>
      <c r="M10" s="1">
        <v>0</v>
      </c>
      <c r="N10" s="1">
        <v>10</v>
      </c>
      <c r="O10" s="1">
        <v>0.1</v>
      </c>
      <c r="P10" s="11" t="s">
        <v>179</v>
      </c>
    </row>
    <row r="11" spans="1:16" ht="15.75" thickBot="1" x14ac:dyDescent="0.3">
      <c r="A11" s="3" t="s">
        <v>164</v>
      </c>
      <c r="B11" s="11" t="s">
        <v>193</v>
      </c>
      <c r="C11" s="11" t="s">
        <v>155</v>
      </c>
      <c r="D11" s="11" t="s">
        <v>183</v>
      </c>
      <c r="E11" s="11" t="s">
        <v>189</v>
      </c>
      <c r="F11" s="11" t="s">
        <v>202</v>
      </c>
      <c r="G11" s="11">
        <v>1273885.35031847</v>
      </c>
      <c r="H11" s="11">
        <v>6</v>
      </c>
      <c r="I11" s="11">
        <v>6</v>
      </c>
      <c r="J11" s="12" t="s">
        <v>184</v>
      </c>
      <c r="K11" s="12"/>
      <c r="L11" s="12"/>
      <c r="M11" s="11">
        <v>0</v>
      </c>
      <c r="N11" s="11">
        <v>10</v>
      </c>
      <c r="O11" s="11">
        <v>0.1</v>
      </c>
      <c r="P11" s="11" t="s">
        <v>179</v>
      </c>
    </row>
    <row r="12" spans="1:16" x14ac:dyDescent="0.25">
      <c r="A12" s="6" t="s">
        <v>154</v>
      </c>
      <c r="B12" s="1" t="s">
        <v>193</v>
      </c>
      <c r="C12" s="1" t="s">
        <v>155</v>
      </c>
      <c r="D12" s="1" t="s">
        <v>157</v>
      </c>
      <c r="E12" s="1" t="s">
        <v>189</v>
      </c>
      <c r="F12" s="1" t="s">
        <v>202</v>
      </c>
      <c r="G12" s="1">
        <v>5.5999999999999995E-4</v>
      </c>
      <c r="H12" s="1">
        <v>2.16</v>
      </c>
      <c r="I12" s="1">
        <v>3.3</v>
      </c>
      <c r="J12" s="4" t="s">
        <v>158</v>
      </c>
      <c r="K12" s="4"/>
      <c r="L12" s="4"/>
      <c r="M12" s="1">
        <v>0</v>
      </c>
      <c r="N12" s="1">
        <v>10</v>
      </c>
      <c r="O12" s="1">
        <v>0.1</v>
      </c>
      <c r="P12" s="11" t="s">
        <v>171</v>
      </c>
    </row>
    <row r="13" spans="1:16" ht="15.75" thickBot="1" x14ac:dyDescent="0.3">
      <c r="A13" s="3" t="s">
        <v>154</v>
      </c>
      <c r="B13" s="11" t="s">
        <v>193</v>
      </c>
      <c r="C13" s="11" t="s">
        <v>155</v>
      </c>
      <c r="D13" s="11" t="s">
        <v>157</v>
      </c>
      <c r="E13" s="11" t="s">
        <v>189</v>
      </c>
      <c r="F13" s="11" t="s">
        <v>202</v>
      </c>
      <c r="G13" s="11">
        <v>1E-3</v>
      </c>
      <c r="H13" s="11">
        <v>2.2033474576271188</v>
      </c>
      <c r="I13" s="11">
        <v>6.04</v>
      </c>
      <c r="J13" s="12" t="s">
        <v>158</v>
      </c>
      <c r="K13" s="12"/>
      <c r="L13" s="12"/>
      <c r="M13" s="11">
        <v>0</v>
      </c>
      <c r="N13" s="11">
        <v>10</v>
      </c>
      <c r="O13" s="11">
        <v>0.1</v>
      </c>
      <c r="P13" s="11" t="s">
        <v>171</v>
      </c>
    </row>
    <row r="14" spans="1:16" x14ac:dyDescent="0.25">
      <c r="A14" s="6" t="s">
        <v>154</v>
      </c>
      <c r="B14" s="1" t="s">
        <v>193</v>
      </c>
      <c r="C14" s="1" t="s">
        <v>155</v>
      </c>
      <c r="D14" s="1" t="s">
        <v>157</v>
      </c>
      <c r="E14" s="1" t="s">
        <v>189</v>
      </c>
      <c r="F14" s="1" t="s">
        <v>202</v>
      </c>
      <c r="G14" s="1">
        <v>6.3499999999999997E-3</v>
      </c>
      <c r="H14" s="1">
        <v>2.7304131355932202</v>
      </c>
      <c r="I14" s="1">
        <v>7.38</v>
      </c>
      <c r="J14" s="4" t="s">
        <v>158</v>
      </c>
      <c r="K14" s="4"/>
      <c r="L14" s="4"/>
      <c r="M14" s="1">
        <v>0</v>
      </c>
      <c r="N14" s="1">
        <v>10</v>
      </c>
      <c r="O14" s="1">
        <v>0.1</v>
      </c>
      <c r="P14" s="11" t="s">
        <v>171</v>
      </c>
    </row>
    <row r="15" spans="1:16" ht="15.75" thickBot="1" x14ac:dyDescent="0.3">
      <c r="A15" s="3" t="s">
        <v>154</v>
      </c>
      <c r="B15" s="11" t="s">
        <v>193</v>
      </c>
      <c r="C15" s="11" t="s">
        <v>155</v>
      </c>
      <c r="D15" s="11" t="s">
        <v>157</v>
      </c>
      <c r="E15" s="11" t="s">
        <v>189</v>
      </c>
      <c r="F15" s="11" t="s">
        <v>202</v>
      </c>
      <c r="G15" s="11">
        <v>0.01</v>
      </c>
      <c r="H15" s="11">
        <v>3.09</v>
      </c>
      <c r="I15" s="11">
        <v>7.5780620155038756</v>
      </c>
      <c r="J15" s="12" t="s">
        <v>158</v>
      </c>
      <c r="K15" s="12"/>
      <c r="L15" s="12"/>
      <c r="M15" s="11">
        <v>0</v>
      </c>
      <c r="N15" s="11">
        <v>10</v>
      </c>
      <c r="O15" s="11">
        <v>0.1</v>
      </c>
      <c r="P15" s="11" t="s">
        <v>171</v>
      </c>
    </row>
    <row r="16" spans="1:16" x14ac:dyDescent="0.25">
      <c r="A16" s="6" t="s">
        <v>154</v>
      </c>
      <c r="B16" s="1" t="s">
        <v>193</v>
      </c>
      <c r="C16" s="1" t="s">
        <v>155</v>
      </c>
      <c r="D16" s="1" t="s">
        <v>157</v>
      </c>
      <c r="E16" s="1" t="s">
        <v>189</v>
      </c>
      <c r="F16" s="1" t="s">
        <v>202</v>
      </c>
      <c r="G16" s="1">
        <v>1.925E-2</v>
      </c>
      <c r="H16" s="1">
        <v>5.98</v>
      </c>
      <c r="I16" s="1">
        <v>8.08</v>
      </c>
      <c r="J16" s="4" t="s">
        <v>158</v>
      </c>
      <c r="K16" s="4"/>
      <c r="L16" s="4"/>
      <c r="M16" s="1">
        <v>0</v>
      </c>
      <c r="N16" s="1">
        <v>10</v>
      </c>
      <c r="O16" s="1">
        <v>0.1</v>
      </c>
      <c r="P16" s="11" t="s">
        <v>171</v>
      </c>
    </row>
    <row r="17" spans="1:16" ht="15.75" thickBot="1" x14ac:dyDescent="0.3">
      <c r="A17" s="3" t="s">
        <v>154</v>
      </c>
      <c r="B17" s="11" t="s">
        <v>193</v>
      </c>
      <c r="C17" s="11" t="s">
        <v>155</v>
      </c>
      <c r="D17" s="11" t="s">
        <v>185</v>
      </c>
      <c r="E17" s="11" t="s">
        <v>189</v>
      </c>
      <c r="F17" s="11" t="s">
        <v>202</v>
      </c>
      <c r="G17" s="11">
        <v>20</v>
      </c>
      <c r="H17" s="11">
        <v>2.6</v>
      </c>
      <c r="I17" s="11">
        <v>8.1</v>
      </c>
      <c r="J17" s="12" t="s">
        <v>186</v>
      </c>
      <c r="K17" s="12"/>
      <c r="L17" s="12"/>
      <c r="M17" s="11">
        <v>0</v>
      </c>
      <c r="N17" s="11">
        <v>10</v>
      </c>
      <c r="O17" s="11">
        <v>0.1</v>
      </c>
      <c r="P17" s="11" t="s">
        <v>169</v>
      </c>
    </row>
    <row r="18" spans="1:16" x14ac:dyDescent="0.25">
      <c r="A18" s="6" t="s">
        <v>154</v>
      </c>
      <c r="B18" s="1" t="s">
        <v>193</v>
      </c>
      <c r="C18" s="1" t="s">
        <v>155</v>
      </c>
      <c r="D18" s="1" t="s">
        <v>185</v>
      </c>
      <c r="E18" s="1" t="s">
        <v>189</v>
      </c>
      <c r="F18" s="1" t="s">
        <v>202</v>
      </c>
      <c r="G18" s="1">
        <v>22</v>
      </c>
      <c r="H18" s="1">
        <v>1.5522879999999999</v>
      </c>
      <c r="I18" s="1">
        <v>7.72</v>
      </c>
      <c r="J18" s="4" t="s">
        <v>186</v>
      </c>
      <c r="K18" s="4"/>
      <c r="L18" s="4"/>
      <c r="M18" s="1">
        <v>0</v>
      </c>
      <c r="N18" s="1">
        <v>10</v>
      </c>
      <c r="O18" s="1">
        <v>0.1</v>
      </c>
      <c r="P18" s="11" t="s">
        <v>169</v>
      </c>
    </row>
    <row r="19" spans="1:16" ht="15.75" thickBot="1" x14ac:dyDescent="0.3">
      <c r="A19" s="3" t="s">
        <v>154</v>
      </c>
      <c r="B19" s="11" t="s">
        <v>193</v>
      </c>
      <c r="C19" s="11" t="s">
        <v>155</v>
      </c>
      <c r="D19" s="11" t="s">
        <v>185</v>
      </c>
      <c r="E19" s="11" t="s">
        <v>189</v>
      </c>
      <c r="F19" s="11" t="s">
        <v>202</v>
      </c>
      <c r="G19" s="11">
        <v>25</v>
      </c>
      <c r="H19" s="11">
        <v>-1.9279999999999999E-2</v>
      </c>
      <c r="I19" s="11">
        <v>4.9734939759036001</v>
      </c>
      <c r="J19" s="12" t="s">
        <v>186</v>
      </c>
      <c r="K19" s="12"/>
      <c r="L19" s="12"/>
      <c r="M19" s="11">
        <v>0</v>
      </c>
      <c r="N19" s="11">
        <v>10</v>
      </c>
      <c r="O19" s="11">
        <v>0.1</v>
      </c>
      <c r="P19" s="11" t="s">
        <v>169</v>
      </c>
    </row>
    <row r="20" spans="1:16" x14ac:dyDescent="0.25">
      <c r="A20" s="6" t="s">
        <v>164</v>
      </c>
      <c r="B20" s="1" t="s">
        <v>193</v>
      </c>
      <c r="C20" s="1" t="s">
        <v>155</v>
      </c>
      <c r="D20" s="1" t="s">
        <v>185</v>
      </c>
      <c r="E20" s="1" t="s">
        <v>189</v>
      </c>
      <c r="F20" s="1" t="s">
        <v>202</v>
      </c>
      <c r="G20" s="1">
        <v>20</v>
      </c>
      <c r="H20" s="1">
        <v>2.6</v>
      </c>
      <c r="I20" s="1">
        <v>8.1</v>
      </c>
      <c r="J20" s="4" t="s">
        <v>186</v>
      </c>
      <c r="K20" s="4"/>
      <c r="L20" s="4"/>
      <c r="M20" s="1">
        <v>0</v>
      </c>
      <c r="N20" s="1">
        <v>10</v>
      </c>
      <c r="O20" s="1">
        <v>0.1</v>
      </c>
      <c r="P20" s="11" t="s">
        <v>178</v>
      </c>
    </row>
    <row r="21" spans="1:16" ht="15.75" thickBot="1" x14ac:dyDescent="0.3">
      <c r="A21" s="3" t="s">
        <v>164</v>
      </c>
      <c r="B21" s="11" t="s">
        <v>193</v>
      </c>
      <c r="C21" s="11" t="s">
        <v>155</v>
      </c>
      <c r="D21" s="11" t="s">
        <v>185</v>
      </c>
      <c r="E21" s="11" t="s">
        <v>189</v>
      </c>
      <c r="F21" s="11" t="s">
        <v>202</v>
      </c>
      <c r="G21" s="11">
        <v>22</v>
      </c>
      <c r="H21" s="11">
        <v>1.5522879999999999</v>
      </c>
      <c r="I21" s="11">
        <v>7.72</v>
      </c>
      <c r="J21" s="12" t="s">
        <v>186</v>
      </c>
      <c r="K21" s="12"/>
      <c r="L21" s="12"/>
      <c r="M21" s="11">
        <v>0</v>
      </c>
      <c r="N21" s="11">
        <v>10</v>
      </c>
      <c r="O21" s="11">
        <v>0.1</v>
      </c>
      <c r="P21" s="11" t="s">
        <v>178</v>
      </c>
    </row>
    <row r="22" spans="1:16" x14ac:dyDescent="0.25">
      <c r="A22" s="6" t="s">
        <v>164</v>
      </c>
      <c r="B22" s="1" t="s">
        <v>193</v>
      </c>
      <c r="C22" s="1" t="s">
        <v>155</v>
      </c>
      <c r="D22" s="1" t="s">
        <v>185</v>
      </c>
      <c r="E22" s="1" t="s">
        <v>189</v>
      </c>
      <c r="F22" s="1" t="s">
        <v>202</v>
      </c>
      <c r="G22" s="1">
        <v>25</v>
      </c>
      <c r="H22" s="1">
        <v>-1.9279999999999999E-2</v>
      </c>
      <c r="I22" s="1">
        <v>4.9734939759036001</v>
      </c>
      <c r="J22" s="4" t="s">
        <v>186</v>
      </c>
      <c r="K22" s="4"/>
      <c r="L22" s="4"/>
      <c r="M22" s="1">
        <v>0</v>
      </c>
      <c r="N22" s="1">
        <v>10</v>
      </c>
      <c r="O22" s="1">
        <v>0.1</v>
      </c>
      <c r="P22" s="11" t="s">
        <v>178</v>
      </c>
    </row>
    <row r="23" spans="1:16" ht="15.75" thickBot="1" x14ac:dyDescent="0.3">
      <c r="A23" s="3" t="s">
        <v>154</v>
      </c>
      <c r="B23" s="11" t="s">
        <v>193</v>
      </c>
      <c r="C23" s="11" t="s">
        <v>155</v>
      </c>
      <c r="D23" s="11" t="s">
        <v>181</v>
      </c>
      <c r="E23" s="11" t="s">
        <v>189</v>
      </c>
      <c r="F23" s="11" t="s">
        <v>202</v>
      </c>
      <c r="G23" s="11">
        <v>5</v>
      </c>
      <c r="H23" s="11">
        <v>-1.33</v>
      </c>
      <c r="I23" s="11">
        <v>6</v>
      </c>
      <c r="J23" s="12" t="s">
        <v>182</v>
      </c>
      <c r="K23" s="12"/>
      <c r="L23" s="12"/>
      <c r="M23" s="11">
        <v>0</v>
      </c>
      <c r="N23" s="11">
        <v>10</v>
      </c>
      <c r="O23" s="11">
        <v>0.1</v>
      </c>
      <c r="P23" s="11" t="s">
        <v>170</v>
      </c>
    </row>
    <row r="24" spans="1:16" x14ac:dyDescent="0.25">
      <c r="A24" s="6" t="s">
        <v>154</v>
      </c>
      <c r="B24" s="1" t="s">
        <v>193</v>
      </c>
      <c r="C24" s="1" t="s">
        <v>155</v>
      </c>
      <c r="D24" s="1" t="s">
        <v>181</v>
      </c>
      <c r="E24" s="1" t="s">
        <v>189</v>
      </c>
      <c r="F24" s="1" t="s">
        <v>202</v>
      </c>
      <c r="G24" s="1">
        <v>10</v>
      </c>
      <c r="H24" s="1">
        <v>2.73</v>
      </c>
      <c r="I24" s="1">
        <v>6</v>
      </c>
      <c r="J24" s="4" t="s">
        <v>182</v>
      </c>
      <c r="K24" s="4"/>
      <c r="L24" s="4"/>
      <c r="M24" s="1">
        <v>0</v>
      </c>
      <c r="N24" s="1">
        <v>10</v>
      </c>
      <c r="O24" s="1">
        <v>0.1</v>
      </c>
      <c r="P24" s="11" t="s">
        <v>170</v>
      </c>
    </row>
    <row r="25" spans="1:16" ht="15.75" thickBot="1" x14ac:dyDescent="0.3">
      <c r="A25" s="3" t="s">
        <v>154</v>
      </c>
      <c r="B25" s="11" t="s">
        <v>193</v>
      </c>
      <c r="C25" s="11" t="s">
        <v>155</v>
      </c>
      <c r="D25" s="11" t="s">
        <v>181</v>
      </c>
      <c r="E25" s="11" t="s">
        <v>189</v>
      </c>
      <c r="F25" s="11" t="s">
        <v>202</v>
      </c>
      <c r="G25" s="11">
        <v>20</v>
      </c>
      <c r="H25" s="11">
        <v>6</v>
      </c>
      <c r="I25" s="11">
        <v>6</v>
      </c>
      <c r="J25" s="12" t="s">
        <v>182</v>
      </c>
      <c r="K25" s="12"/>
      <c r="L25" s="12"/>
      <c r="M25" s="11">
        <v>0</v>
      </c>
      <c r="N25" s="11">
        <v>10</v>
      </c>
      <c r="O25" s="11">
        <v>0.1</v>
      </c>
      <c r="P25" s="11" t="s">
        <v>170</v>
      </c>
    </row>
    <row r="26" spans="1:16" x14ac:dyDescent="0.25">
      <c r="A26" s="6" t="s">
        <v>164</v>
      </c>
      <c r="B26" s="1" t="s">
        <v>193</v>
      </c>
      <c r="C26" s="1" t="s">
        <v>155</v>
      </c>
      <c r="D26" s="1" t="s">
        <v>181</v>
      </c>
      <c r="E26" s="1" t="s">
        <v>189</v>
      </c>
      <c r="F26" s="1" t="s">
        <v>202</v>
      </c>
      <c r="G26" s="1">
        <v>5</v>
      </c>
      <c r="H26" s="1">
        <v>-1.33</v>
      </c>
      <c r="I26" s="1">
        <v>6</v>
      </c>
      <c r="J26" s="4" t="s">
        <v>182</v>
      </c>
      <c r="K26" s="4"/>
      <c r="L26" s="4"/>
      <c r="M26" s="1">
        <v>0</v>
      </c>
      <c r="N26" s="1">
        <v>10</v>
      </c>
      <c r="O26" s="1">
        <v>0.1</v>
      </c>
      <c r="P26" s="11" t="s">
        <v>179</v>
      </c>
    </row>
    <row r="27" spans="1:16" ht="15.75" thickBot="1" x14ac:dyDescent="0.3">
      <c r="A27" s="3" t="s">
        <v>164</v>
      </c>
      <c r="B27" s="11" t="s">
        <v>193</v>
      </c>
      <c r="C27" s="11" t="s">
        <v>155</v>
      </c>
      <c r="D27" s="11" t="s">
        <v>181</v>
      </c>
      <c r="E27" s="11" t="s">
        <v>189</v>
      </c>
      <c r="F27" s="11" t="s">
        <v>202</v>
      </c>
      <c r="G27" s="11">
        <v>10</v>
      </c>
      <c r="H27" s="11">
        <v>2.73</v>
      </c>
      <c r="I27" s="11">
        <v>6</v>
      </c>
      <c r="J27" s="12" t="s">
        <v>182</v>
      </c>
      <c r="K27" s="12"/>
      <c r="L27" s="12"/>
      <c r="M27" s="11">
        <v>0</v>
      </c>
      <c r="N27" s="11">
        <v>10</v>
      </c>
      <c r="O27" s="11">
        <v>0.1</v>
      </c>
      <c r="P27" s="11" t="s">
        <v>179</v>
      </c>
    </row>
    <row r="28" spans="1:16" x14ac:dyDescent="0.25">
      <c r="A28" s="6" t="s">
        <v>164</v>
      </c>
      <c r="B28" s="1" t="s">
        <v>193</v>
      </c>
      <c r="C28" s="1" t="s">
        <v>155</v>
      </c>
      <c r="D28" s="1" t="s">
        <v>181</v>
      </c>
      <c r="E28" s="1" t="s">
        <v>189</v>
      </c>
      <c r="F28" s="1" t="s">
        <v>202</v>
      </c>
      <c r="G28" s="1">
        <v>20</v>
      </c>
      <c r="H28" s="1">
        <v>6</v>
      </c>
      <c r="I28" s="1">
        <v>6</v>
      </c>
      <c r="J28" s="4" t="s">
        <v>182</v>
      </c>
      <c r="K28" s="4"/>
      <c r="L28" s="4"/>
      <c r="M28" s="1">
        <v>0</v>
      </c>
      <c r="N28" s="1">
        <v>10</v>
      </c>
      <c r="O28" s="1">
        <v>0.1</v>
      </c>
      <c r="P28" s="11" t="s">
        <v>179</v>
      </c>
    </row>
    <row r="29" spans="1:16" ht="15.75" thickBot="1" x14ac:dyDescent="0.3">
      <c r="A29" s="3" t="s">
        <v>154</v>
      </c>
      <c r="B29" s="11" t="s">
        <v>193</v>
      </c>
      <c r="C29" s="11" t="s">
        <v>155</v>
      </c>
      <c r="D29" s="11" t="s">
        <v>167</v>
      </c>
      <c r="E29" s="11" t="s">
        <v>189</v>
      </c>
      <c r="F29" s="11" t="s">
        <v>204</v>
      </c>
      <c r="G29" s="11">
        <v>1.305598</v>
      </c>
      <c r="H29" s="11">
        <v>2.3517079999999999</v>
      </c>
      <c r="I29" s="11">
        <v>6.5182260000000003</v>
      </c>
      <c r="J29" s="12">
        <v>1.270357</v>
      </c>
      <c r="K29" s="12">
        <v>0</v>
      </c>
      <c r="L29" s="12">
        <v>8.1</v>
      </c>
      <c r="M29" s="11">
        <v>0</v>
      </c>
      <c r="N29" s="11">
        <v>10</v>
      </c>
      <c r="O29" s="11">
        <v>0.1</v>
      </c>
      <c r="P29" s="11" t="s">
        <v>166</v>
      </c>
    </row>
    <row r="30" spans="1:16" x14ac:dyDescent="0.25">
      <c r="A30" s="6" t="s">
        <v>154</v>
      </c>
      <c r="B30" s="1" t="s">
        <v>193</v>
      </c>
      <c r="C30" s="1" t="s">
        <v>155</v>
      </c>
      <c r="D30" s="1" t="s">
        <v>167</v>
      </c>
      <c r="E30" s="1" t="s">
        <v>189</v>
      </c>
      <c r="F30" s="1" t="s">
        <v>204</v>
      </c>
      <c r="G30" s="1">
        <v>1.305598</v>
      </c>
      <c r="H30" s="1">
        <v>2.3517079999999999</v>
      </c>
      <c r="I30" s="1">
        <v>6.5182260000000003</v>
      </c>
      <c r="J30" s="4">
        <v>1.270357</v>
      </c>
      <c r="K30" s="4">
        <v>0</v>
      </c>
      <c r="L30" s="4">
        <v>8.1</v>
      </c>
      <c r="M30" s="1">
        <v>0</v>
      </c>
      <c r="N30" s="1">
        <v>10</v>
      </c>
      <c r="O30" s="1">
        <v>0.1</v>
      </c>
      <c r="P30" s="11" t="s">
        <v>168</v>
      </c>
    </row>
    <row r="31" spans="1:16" ht="15.75" thickBot="1" x14ac:dyDescent="0.3">
      <c r="A31" s="3" t="s">
        <v>154</v>
      </c>
      <c r="B31" s="11" t="s">
        <v>193</v>
      </c>
      <c r="C31" s="11" t="s">
        <v>155</v>
      </c>
      <c r="D31" s="11" t="s">
        <v>167</v>
      </c>
      <c r="E31" s="11" t="s">
        <v>189</v>
      </c>
      <c r="F31" s="11" t="s">
        <v>204</v>
      </c>
      <c r="G31" s="11">
        <v>1.305598</v>
      </c>
      <c r="H31" s="11">
        <v>2.3517079999999999</v>
      </c>
      <c r="I31" s="11">
        <v>6.5182260000000003</v>
      </c>
      <c r="J31" s="12">
        <v>1.270357</v>
      </c>
      <c r="K31" s="12">
        <v>0</v>
      </c>
      <c r="L31" s="12">
        <v>8.1</v>
      </c>
      <c r="M31" s="11">
        <v>0</v>
      </c>
      <c r="N31" s="11">
        <v>10</v>
      </c>
      <c r="O31" s="11">
        <v>0.1</v>
      </c>
      <c r="P31" s="11" t="s">
        <v>159</v>
      </c>
    </row>
    <row r="32" spans="1:16" x14ac:dyDescent="0.25">
      <c r="A32" s="6" t="s">
        <v>154</v>
      </c>
      <c r="B32" s="1" t="s">
        <v>193</v>
      </c>
      <c r="C32" s="1" t="s">
        <v>155</v>
      </c>
      <c r="D32" s="1" t="s">
        <v>167</v>
      </c>
      <c r="E32" s="1" t="s">
        <v>189</v>
      </c>
      <c r="F32" s="1" t="s">
        <v>204</v>
      </c>
      <c r="G32" s="1">
        <v>1.305598</v>
      </c>
      <c r="H32" s="1">
        <v>2.3517079999999999</v>
      </c>
      <c r="I32" s="1">
        <v>6.5182260000000003</v>
      </c>
      <c r="J32" s="4">
        <v>1.270357</v>
      </c>
      <c r="K32" s="4">
        <v>0</v>
      </c>
      <c r="L32" s="4">
        <v>8.1</v>
      </c>
      <c r="M32" s="1">
        <v>0</v>
      </c>
      <c r="N32" s="1">
        <v>10</v>
      </c>
      <c r="O32" s="1">
        <v>0.1</v>
      </c>
      <c r="P32" s="11" t="s">
        <v>156</v>
      </c>
    </row>
    <row r="33" spans="1:16" ht="15.75" thickBot="1" x14ac:dyDescent="0.3">
      <c r="A33" s="3" t="s">
        <v>162</v>
      </c>
      <c r="B33" s="11" t="s">
        <v>193</v>
      </c>
      <c r="C33" s="11" t="s">
        <v>155</v>
      </c>
      <c r="D33" s="11" t="s">
        <v>167</v>
      </c>
      <c r="E33" s="11" t="s">
        <v>189</v>
      </c>
      <c r="F33" s="11" t="s">
        <v>204</v>
      </c>
      <c r="G33" s="11">
        <v>1.305598</v>
      </c>
      <c r="H33" s="11">
        <v>2.3517079999999999</v>
      </c>
      <c r="I33" s="11">
        <v>6.5182260000000003</v>
      </c>
      <c r="J33" s="12">
        <v>1.270357</v>
      </c>
      <c r="K33" s="12">
        <v>0</v>
      </c>
      <c r="L33" s="12">
        <v>8.1</v>
      </c>
      <c r="M33" s="11">
        <v>0</v>
      </c>
      <c r="N33" s="11">
        <v>10</v>
      </c>
      <c r="O33" s="11">
        <v>0.1</v>
      </c>
      <c r="P33" s="11" t="s">
        <v>172</v>
      </c>
    </row>
    <row r="34" spans="1:16" x14ac:dyDescent="0.25">
      <c r="A34" s="6" t="s">
        <v>162</v>
      </c>
      <c r="B34" s="1" t="s">
        <v>193</v>
      </c>
      <c r="C34" s="1" t="s">
        <v>155</v>
      </c>
      <c r="D34" s="1" t="s">
        <v>167</v>
      </c>
      <c r="E34" s="1" t="s">
        <v>189</v>
      </c>
      <c r="F34" s="1" t="s">
        <v>204</v>
      </c>
      <c r="G34" s="1">
        <v>1.305598</v>
      </c>
      <c r="H34" s="1">
        <v>2.3517079999999999</v>
      </c>
      <c r="I34" s="1">
        <v>6.5182260000000003</v>
      </c>
      <c r="J34" s="4">
        <v>1.270357</v>
      </c>
      <c r="K34" s="4">
        <v>0</v>
      </c>
      <c r="L34" s="4">
        <v>8.1</v>
      </c>
      <c r="M34" s="1">
        <v>0</v>
      </c>
      <c r="N34" s="1">
        <v>10</v>
      </c>
      <c r="O34" s="1">
        <v>0.1</v>
      </c>
      <c r="P34" s="11" t="s">
        <v>173</v>
      </c>
    </row>
    <row r="35" spans="1:16" ht="15.75" thickBot="1" x14ac:dyDescent="0.3">
      <c r="A35" s="3" t="s">
        <v>162</v>
      </c>
      <c r="B35" s="11" t="s">
        <v>193</v>
      </c>
      <c r="C35" s="11" t="s">
        <v>155</v>
      </c>
      <c r="D35" s="11" t="s">
        <v>167</v>
      </c>
      <c r="E35" s="11" t="s">
        <v>189</v>
      </c>
      <c r="F35" s="11" t="s">
        <v>204</v>
      </c>
      <c r="G35" s="11">
        <v>1.305598</v>
      </c>
      <c r="H35" s="11">
        <v>2.3517079999999999</v>
      </c>
      <c r="I35" s="11">
        <v>6.5182260000000003</v>
      </c>
      <c r="J35" s="12">
        <v>1.270357</v>
      </c>
      <c r="K35" s="12">
        <v>0</v>
      </c>
      <c r="L35" s="12">
        <v>8.1</v>
      </c>
      <c r="M35" s="11">
        <v>0</v>
      </c>
      <c r="N35" s="11">
        <v>10</v>
      </c>
      <c r="O35" s="11">
        <v>0.1</v>
      </c>
      <c r="P35" s="11" t="s">
        <v>163</v>
      </c>
    </row>
    <row r="36" spans="1:16" x14ac:dyDescent="0.25">
      <c r="A36" s="6" t="s">
        <v>162</v>
      </c>
      <c r="B36" s="1" t="s">
        <v>193</v>
      </c>
      <c r="C36" s="1" t="s">
        <v>155</v>
      </c>
      <c r="D36" s="1" t="s">
        <v>167</v>
      </c>
      <c r="E36" s="1" t="s">
        <v>189</v>
      </c>
      <c r="F36" s="1" t="s">
        <v>204</v>
      </c>
      <c r="G36" s="1">
        <v>1.305598</v>
      </c>
      <c r="H36" s="1">
        <v>2.3517079999999999</v>
      </c>
      <c r="I36" s="1">
        <v>6.5182260000000003</v>
      </c>
      <c r="J36" s="4">
        <v>1.270357</v>
      </c>
      <c r="K36" s="4">
        <v>0</v>
      </c>
      <c r="L36" s="4">
        <v>8.1</v>
      </c>
      <c r="M36" s="1">
        <v>0</v>
      </c>
      <c r="N36" s="1">
        <v>10</v>
      </c>
      <c r="O36" s="1">
        <v>0.1</v>
      </c>
      <c r="P36" s="11" t="s">
        <v>174</v>
      </c>
    </row>
    <row r="37" spans="1:16" ht="15.75" thickBot="1" x14ac:dyDescent="0.3">
      <c r="A37" s="3" t="s">
        <v>162</v>
      </c>
      <c r="B37" s="11" t="s">
        <v>193</v>
      </c>
      <c r="C37" s="11" t="s">
        <v>155</v>
      </c>
      <c r="D37" s="11" t="s">
        <v>167</v>
      </c>
      <c r="E37" s="11" t="s">
        <v>189</v>
      </c>
      <c r="F37" s="11" t="s">
        <v>204</v>
      </c>
      <c r="G37" s="11">
        <v>1.305598</v>
      </c>
      <c r="H37" s="11">
        <v>2.3517079999999999</v>
      </c>
      <c r="I37" s="11">
        <v>6.5182260000000003</v>
      </c>
      <c r="J37" s="12">
        <v>1.270357</v>
      </c>
      <c r="K37" s="12">
        <v>0</v>
      </c>
      <c r="L37" s="12">
        <v>8.1</v>
      </c>
      <c r="M37" s="11">
        <v>0</v>
      </c>
      <c r="N37" s="11">
        <v>10</v>
      </c>
      <c r="O37" s="11">
        <v>0.1</v>
      </c>
      <c r="P37" s="11" t="s">
        <v>175</v>
      </c>
    </row>
    <row r="38" spans="1:16" x14ac:dyDescent="0.25">
      <c r="A38" s="6" t="s">
        <v>164</v>
      </c>
      <c r="B38" s="1" t="s">
        <v>193</v>
      </c>
      <c r="C38" s="1" t="s">
        <v>155</v>
      </c>
      <c r="D38" s="1" t="s">
        <v>167</v>
      </c>
      <c r="E38" s="1" t="s">
        <v>189</v>
      </c>
      <c r="F38" s="1" t="s">
        <v>204</v>
      </c>
      <c r="G38" s="1">
        <v>1.305598</v>
      </c>
      <c r="H38" s="1">
        <v>2.3517079999999999</v>
      </c>
      <c r="I38" s="1">
        <v>6.5182260000000003</v>
      </c>
      <c r="J38" s="4">
        <v>1.270357</v>
      </c>
      <c r="K38" s="4">
        <v>0</v>
      </c>
      <c r="L38" s="4">
        <v>8.1</v>
      </c>
      <c r="M38" s="1">
        <v>0</v>
      </c>
      <c r="N38" s="1">
        <v>10</v>
      </c>
      <c r="O38" s="1">
        <v>0.1</v>
      </c>
      <c r="P38" s="11" t="s">
        <v>177</v>
      </c>
    </row>
    <row r="39" spans="1:16" ht="15.75" thickBot="1" x14ac:dyDescent="0.3">
      <c r="A39" s="3" t="s">
        <v>164</v>
      </c>
      <c r="B39" s="11" t="s">
        <v>193</v>
      </c>
      <c r="C39" s="11" t="s">
        <v>155</v>
      </c>
      <c r="D39" s="11" t="s">
        <v>167</v>
      </c>
      <c r="E39" s="11" t="s">
        <v>189</v>
      </c>
      <c r="F39" s="11" t="s">
        <v>204</v>
      </c>
      <c r="G39" s="11">
        <v>1.305598</v>
      </c>
      <c r="H39" s="11">
        <v>2.3517079999999999</v>
      </c>
      <c r="I39" s="11">
        <v>6.5182260000000003</v>
      </c>
      <c r="J39" s="12">
        <v>1.270357</v>
      </c>
      <c r="K39" s="12">
        <v>0</v>
      </c>
      <c r="L39" s="12">
        <v>8.1</v>
      </c>
      <c r="M39" s="11">
        <v>0</v>
      </c>
      <c r="N39" s="11">
        <v>10</v>
      </c>
      <c r="O39" s="11">
        <v>0.1</v>
      </c>
      <c r="P39" s="11" t="s">
        <v>165</v>
      </c>
    </row>
    <row r="40" spans="1:16" x14ac:dyDescent="0.25">
      <c r="A40" s="6" t="s">
        <v>164</v>
      </c>
      <c r="B40" s="1" t="s">
        <v>193</v>
      </c>
      <c r="C40" s="1" t="s">
        <v>155</v>
      </c>
      <c r="D40" s="1" t="s">
        <v>167</v>
      </c>
      <c r="E40" s="1" t="s">
        <v>189</v>
      </c>
      <c r="F40" s="1" t="s">
        <v>204</v>
      </c>
      <c r="G40" s="1">
        <v>1.305598</v>
      </c>
      <c r="H40" s="1">
        <v>2.3517079999999999</v>
      </c>
      <c r="I40" s="1">
        <v>6.5182260000000003</v>
      </c>
      <c r="J40" s="4">
        <v>1.270357</v>
      </c>
      <c r="K40" s="4">
        <v>0</v>
      </c>
      <c r="L40" s="4">
        <v>8.1</v>
      </c>
      <c r="M40" s="1">
        <v>0</v>
      </c>
      <c r="N40" s="1">
        <v>10</v>
      </c>
      <c r="O40" s="1">
        <v>0.1</v>
      </c>
      <c r="P40" s="11" t="s">
        <v>180</v>
      </c>
    </row>
  </sheetData>
  <phoneticPr fontId="2" type="noConversion"/>
  <conditionalFormatting sqref="G2:L40">
    <cfRule type="expression" dxfId="27" priority="3">
      <formula>NOT((COLUMN(G2)-COLUMN($F:$F))&lt;=IFERROR(VLOOKUP($F2, Validation_Distribution_Parameter_Count, 2, FALSE), 0))</formula>
    </cfRule>
  </conditionalFormatting>
  <conditionalFormatting sqref="A2 A4 A6 A8 A10 A12 A14 A16 A18 A20 A22 A24 A26 A28 A30 A32 A34 A36 A38 A40">
    <cfRule type="expression" dxfId="26" priority="1">
      <formula>ISBLANK($F2)</formula>
    </cfRule>
    <cfRule type="expression" dxfId="25" priority="2">
      <formula>NOT((COLUMN(A2)-COLUMN($F:$F))&lt;=IFERROR(VLOOKUP($F2, Validation_Distribution_Parameter_Count, 2, FALSE), 0))</formula>
    </cfRule>
  </conditionalFormatting>
  <conditionalFormatting sqref="A3:L3 A5:L5 A7:L7 A9:L9 A11:L11 A13:L13 A15:L15 A17:L17 A19:L19 A21:L21 A23:L23 A25:L25 A27:L27 A29:L29 A31:L31 A33:L33 A35:L35 A37:L37 A39:L39 B2:L2 B4:L4 B6:L6 B8:L8 B10:L10 B12:L12 B14:L14 B16:L16 B18:L18 B20:L20 B22:L22 B24:L24 B26:L26 B28:L28 B30:L30 B32:L32 B34:L34 B36:L36 B38:L38 B40:L40">
    <cfRule type="expression" dxfId="24" priority="4">
      <formula>ISBLANK($F2)</formula>
    </cfRule>
  </conditionalFormatting>
  <dataValidations count="1">
    <dataValidation type="list" showInputMessage="1" showErrorMessage="1" sqref="F2:F40" xr:uid="{B57D3CCC-96F5-4152-862C-EBFA923EA8D8}">
      <formula1>Validation_Distribution_Types</formula1>
    </dataValidation>
  </dataValidations>
  <pageMargins left="0.7" right="0.7" top="0.75" bottom="0.75" header="0.3" footer="0.3"/>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FEC960-EBFD-4A3D-8E0F-940934014ADD}">
  <dimension ref="A1:P19"/>
  <sheetViews>
    <sheetView workbookViewId="0">
      <selection activeCell="P2" sqref="A2:P3"/>
    </sheetView>
  </sheetViews>
  <sheetFormatPr defaultRowHeight="15" x14ac:dyDescent="0.25"/>
  <cols>
    <col min="1" max="3" width="15.7109375" customWidth="1"/>
    <col min="4" max="4" width="30.7109375" customWidth="1"/>
    <col min="5" max="5" width="45.7109375" customWidth="1"/>
    <col min="6" max="15" width="15.7109375" customWidth="1"/>
    <col min="16" max="16" width="22.7109375" bestFit="1" customWidth="1"/>
    <col min="17" max="17" width="12" bestFit="1" customWidth="1"/>
    <col min="18" max="18" width="20.28515625" bestFit="1" customWidth="1"/>
    <col min="19" max="19" width="20.7109375" bestFit="1" customWidth="1"/>
  </cols>
  <sheetData>
    <row r="1" spans="1:16" ht="15.75" thickBot="1" x14ac:dyDescent="0.3">
      <c r="A1" s="2" t="s">
        <v>190</v>
      </c>
      <c r="B1" s="2" t="s">
        <v>25</v>
      </c>
      <c r="C1" s="2" t="s">
        <v>26</v>
      </c>
      <c r="D1" s="2" t="s">
        <v>124</v>
      </c>
      <c r="E1" s="2" t="s">
        <v>27</v>
      </c>
      <c r="F1" s="2" t="s">
        <v>28</v>
      </c>
      <c r="G1" s="2" t="s">
        <v>147</v>
      </c>
      <c r="H1" s="2" t="s">
        <v>148</v>
      </c>
      <c r="I1" s="2" t="s">
        <v>149</v>
      </c>
      <c r="J1" s="2" t="s">
        <v>150</v>
      </c>
      <c r="K1" s="2" t="s">
        <v>151</v>
      </c>
      <c r="L1" s="2" t="s">
        <v>152</v>
      </c>
      <c r="M1" s="2" t="s">
        <v>125</v>
      </c>
      <c r="N1" s="2" t="s">
        <v>126</v>
      </c>
      <c r="O1" s="2" t="s">
        <v>127</v>
      </c>
      <c r="P1" s="2" t="s">
        <v>153</v>
      </c>
    </row>
    <row r="2" spans="1:16" x14ac:dyDescent="0.25">
      <c r="A2" s="6" t="s">
        <v>154</v>
      </c>
      <c r="B2" s="1" t="s">
        <v>193</v>
      </c>
      <c r="C2" s="1" t="s">
        <v>155</v>
      </c>
      <c r="D2" s="1" t="s">
        <v>185</v>
      </c>
      <c r="E2" s="1" t="s">
        <v>189</v>
      </c>
      <c r="F2" s="1" t="s">
        <v>4</v>
      </c>
      <c r="G2" s="1">
        <v>-0.16095890410958799</v>
      </c>
      <c r="H2" s="1">
        <v>8.6999999999999904</v>
      </c>
      <c r="I2" s="1"/>
      <c r="J2" s="4"/>
      <c r="K2" s="4"/>
      <c r="L2" s="4"/>
      <c r="M2" s="1">
        <v>0</v>
      </c>
      <c r="N2" s="1">
        <v>10</v>
      </c>
      <c r="O2" s="1">
        <v>0.1</v>
      </c>
      <c r="P2" s="11" t="s">
        <v>166</v>
      </c>
    </row>
    <row r="3" spans="1:16" ht="15.75" thickBot="1" x14ac:dyDescent="0.3">
      <c r="A3" s="3" t="s">
        <v>154</v>
      </c>
      <c r="B3" s="11" t="s">
        <v>193</v>
      </c>
      <c r="C3" s="11" t="s">
        <v>155</v>
      </c>
      <c r="D3" s="11" t="s">
        <v>185</v>
      </c>
      <c r="E3" s="11" t="s">
        <v>189</v>
      </c>
      <c r="F3" s="11" t="s">
        <v>4</v>
      </c>
      <c r="G3" s="11">
        <v>-0.16095890410958799</v>
      </c>
      <c r="H3" s="11">
        <v>8.6999999999999904</v>
      </c>
      <c r="I3" s="11"/>
      <c r="J3" s="12"/>
      <c r="K3" s="12"/>
      <c r="L3" s="12"/>
      <c r="M3" s="11">
        <v>0</v>
      </c>
      <c r="N3" s="11">
        <v>10</v>
      </c>
      <c r="O3" s="11">
        <v>0.1</v>
      </c>
      <c r="P3" s="11" t="s">
        <v>168</v>
      </c>
    </row>
    <row r="4" spans="1:16" x14ac:dyDescent="0.25">
      <c r="A4" s="6" t="s">
        <v>154</v>
      </c>
      <c r="B4" s="1" t="s">
        <v>193</v>
      </c>
      <c r="C4" s="1" t="s">
        <v>155</v>
      </c>
      <c r="D4" s="1" t="s">
        <v>185</v>
      </c>
      <c r="E4" s="1" t="s">
        <v>189</v>
      </c>
      <c r="F4" s="1" t="s">
        <v>4</v>
      </c>
      <c r="G4" s="1">
        <v>-0.16095890410958799</v>
      </c>
      <c r="H4" s="1">
        <v>8.6999999999999904</v>
      </c>
      <c r="I4" s="1"/>
      <c r="J4" s="4"/>
      <c r="K4" s="4"/>
      <c r="L4" s="4"/>
      <c r="M4" s="1">
        <v>0</v>
      </c>
      <c r="N4" s="1">
        <v>10</v>
      </c>
      <c r="O4" s="1">
        <v>0.1</v>
      </c>
      <c r="P4" s="11" t="s">
        <v>170</v>
      </c>
    </row>
    <row r="5" spans="1:16" ht="15.75" thickBot="1" x14ac:dyDescent="0.3">
      <c r="A5" s="3" t="s">
        <v>154</v>
      </c>
      <c r="B5" s="11" t="s">
        <v>193</v>
      </c>
      <c r="C5" s="11" t="s">
        <v>155</v>
      </c>
      <c r="D5" s="11" t="s">
        <v>185</v>
      </c>
      <c r="E5" s="11" t="s">
        <v>189</v>
      </c>
      <c r="F5" s="11" t="s">
        <v>4</v>
      </c>
      <c r="G5" s="11">
        <v>-0.16095890410958799</v>
      </c>
      <c r="H5" s="11">
        <v>8.6999999999999904</v>
      </c>
      <c r="I5" s="11"/>
      <c r="J5" s="12"/>
      <c r="K5" s="12"/>
      <c r="L5" s="12"/>
      <c r="M5" s="11">
        <v>0</v>
      </c>
      <c r="N5" s="11">
        <v>10</v>
      </c>
      <c r="O5" s="11">
        <v>0.1</v>
      </c>
      <c r="P5" s="11" t="s">
        <v>169</v>
      </c>
    </row>
    <row r="6" spans="1:16" x14ac:dyDescent="0.25">
      <c r="A6" s="6" t="s">
        <v>154</v>
      </c>
      <c r="B6" s="1" t="s">
        <v>193</v>
      </c>
      <c r="C6" s="1" t="s">
        <v>155</v>
      </c>
      <c r="D6" s="1" t="s">
        <v>185</v>
      </c>
      <c r="E6" s="1" t="s">
        <v>189</v>
      </c>
      <c r="F6" s="1" t="s">
        <v>4</v>
      </c>
      <c r="G6" s="1">
        <v>-0.16095890410958799</v>
      </c>
      <c r="H6" s="1">
        <v>8.6999999999999904</v>
      </c>
      <c r="I6" s="1"/>
      <c r="J6" s="4"/>
      <c r="K6" s="4"/>
      <c r="L6" s="4"/>
      <c r="M6" s="1">
        <v>0</v>
      </c>
      <c r="N6" s="1">
        <v>10</v>
      </c>
      <c r="O6" s="1">
        <v>0.1</v>
      </c>
      <c r="P6" s="11" t="s">
        <v>159</v>
      </c>
    </row>
    <row r="7" spans="1:16" ht="15.75" thickBot="1" x14ac:dyDescent="0.3">
      <c r="A7" s="3" t="s">
        <v>154</v>
      </c>
      <c r="B7" s="11" t="s">
        <v>193</v>
      </c>
      <c r="C7" s="11" t="s">
        <v>155</v>
      </c>
      <c r="D7" s="11" t="s">
        <v>185</v>
      </c>
      <c r="E7" s="11" t="s">
        <v>189</v>
      </c>
      <c r="F7" s="11" t="s">
        <v>4</v>
      </c>
      <c r="G7" s="11">
        <v>-0.16095890410958799</v>
      </c>
      <c r="H7" s="11">
        <v>8.6999999999999904</v>
      </c>
      <c r="I7" s="11"/>
      <c r="J7" s="12"/>
      <c r="K7" s="12"/>
      <c r="L7" s="12"/>
      <c r="M7" s="11">
        <v>0</v>
      </c>
      <c r="N7" s="11">
        <v>10</v>
      </c>
      <c r="O7" s="11">
        <v>0.1</v>
      </c>
      <c r="P7" s="11" t="s">
        <v>156</v>
      </c>
    </row>
    <row r="8" spans="1:16" x14ac:dyDescent="0.25">
      <c r="A8" s="6" t="s">
        <v>154</v>
      </c>
      <c r="B8" s="1" t="s">
        <v>193</v>
      </c>
      <c r="C8" s="1" t="s">
        <v>155</v>
      </c>
      <c r="D8" s="1" t="s">
        <v>185</v>
      </c>
      <c r="E8" s="1" t="s">
        <v>189</v>
      </c>
      <c r="F8" s="1" t="s">
        <v>4</v>
      </c>
      <c r="G8" s="1">
        <v>-0.16095890410958799</v>
      </c>
      <c r="H8" s="1">
        <v>8.6999999999999904</v>
      </c>
      <c r="I8" s="1"/>
      <c r="J8" s="4"/>
      <c r="K8" s="4"/>
      <c r="L8" s="4"/>
      <c r="M8" s="1">
        <v>0</v>
      </c>
      <c r="N8" s="1">
        <v>10</v>
      </c>
      <c r="O8" s="1">
        <v>0.1</v>
      </c>
      <c r="P8" s="11" t="s">
        <v>171</v>
      </c>
    </row>
    <row r="9" spans="1:16" ht="15.75" thickBot="1" x14ac:dyDescent="0.3">
      <c r="A9" s="3" t="s">
        <v>162</v>
      </c>
      <c r="B9" s="11" t="s">
        <v>193</v>
      </c>
      <c r="C9" s="11" t="s">
        <v>155</v>
      </c>
      <c r="D9" s="11" t="s">
        <v>185</v>
      </c>
      <c r="E9" s="11" t="s">
        <v>189</v>
      </c>
      <c r="F9" s="11" t="s">
        <v>4</v>
      </c>
      <c r="G9" s="11">
        <v>-0.16095890410958799</v>
      </c>
      <c r="H9" s="11">
        <v>8.6999999999999904</v>
      </c>
      <c r="I9" s="11"/>
      <c r="J9" s="12"/>
      <c r="K9" s="12"/>
      <c r="L9" s="12"/>
      <c r="M9" s="11">
        <v>0</v>
      </c>
      <c r="N9" s="11">
        <v>10</v>
      </c>
      <c r="O9" s="11">
        <v>0.1</v>
      </c>
      <c r="P9" s="11" t="s">
        <v>172</v>
      </c>
    </row>
    <row r="10" spans="1:16" x14ac:dyDescent="0.25">
      <c r="A10" s="6" t="s">
        <v>162</v>
      </c>
      <c r="B10" s="1" t="s">
        <v>193</v>
      </c>
      <c r="C10" s="1" t="s">
        <v>155</v>
      </c>
      <c r="D10" s="1" t="s">
        <v>185</v>
      </c>
      <c r="E10" s="1" t="s">
        <v>189</v>
      </c>
      <c r="F10" s="1" t="s">
        <v>4</v>
      </c>
      <c r="G10" s="1">
        <v>-0.16095890410958799</v>
      </c>
      <c r="H10" s="1">
        <v>8.6999999999999904</v>
      </c>
      <c r="I10" s="1"/>
      <c r="J10" s="4"/>
      <c r="K10" s="4"/>
      <c r="L10" s="4"/>
      <c r="M10" s="1">
        <v>0</v>
      </c>
      <c r="N10" s="1">
        <v>10</v>
      </c>
      <c r="O10" s="1">
        <v>0.1</v>
      </c>
      <c r="P10" s="11" t="s">
        <v>173</v>
      </c>
    </row>
    <row r="11" spans="1:16" ht="15.75" thickBot="1" x14ac:dyDescent="0.3">
      <c r="A11" s="3" t="s">
        <v>162</v>
      </c>
      <c r="B11" s="11" t="s">
        <v>193</v>
      </c>
      <c r="C11" s="11" t="s">
        <v>155</v>
      </c>
      <c r="D11" s="11" t="s">
        <v>185</v>
      </c>
      <c r="E11" s="11" t="s">
        <v>189</v>
      </c>
      <c r="F11" s="11" t="s">
        <v>4</v>
      </c>
      <c r="G11" s="11">
        <v>-0.16095890410958799</v>
      </c>
      <c r="H11" s="11">
        <v>8.6999999999999904</v>
      </c>
      <c r="I11" s="11"/>
      <c r="J11" s="12"/>
      <c r="K11" s="12"/>
      <c r="L11" s="12"/>
      <c r="M11" s="11">
        <v>0</v>
      </c>
      <c r="N11" s="11">
        <v>10</v>
      </c>
      <c r="O11" s="11">
        <v>0.1</v>
      </c>
      <c r="P11" s="11" t="s">
        <v>163</v>
      </c>
    </row>
    <row r="12" spans="1:16" x14ac:dyDescent="0.25">
      <c r="A12" s="6" t="s">
        <v>162</v>
      </c>
      <c r="B12" s="1" t="s">
        <v>193</v>
      </c>
      <c r="C12" s="1" t="s">
        <v>155</v>
      </c>
      <c r="D12" s="1" t="s">
        <v>185</v>
      </c>
      <c r="E12" s="1" t="s">
        <v>189</v>
      </c>
      <c r="F12" s="1" t="s">
        <v>4</v>
      </c>
      <c r="G12" s="1">
        <v>-0.16095890410958799</v>
      </c>
      <c r="H12" s="1">
        <v>8.6999999999999904</v>
      </c>
      <c r="I12" s="1"/>
      <c r="J12" s="4"/>
      <c r="K12" s="4"/>
      <c r="L12" s="4"/>
      <c r="M12" s="1">
        <v>0</v>
      </c>
      <c r="N12" s="1">
        <v>10</v>
      </c>
      <c r="O12" s="1">
        <v>0.1</v>
      </c>
      <c r="P12" s="11" t="s">
        <v>174</v>
      </c>
    </row>
    <row r="13" spans="1:16" ht="15.75" thickBot="1" x14ac:dyDescent="0.3">
      <c r="A13" s="3" t="s">
        <v>162</v>
      </c>
      <c r="B13" s="11" t="s">
        <v>193</v>
      </c>
      <c r="C13" s="11" t="s">
        <v>155</v>
      </c>
      <c r="D13" s="11" t="s">
        <v>185</v>
      </c>
      <c r="E13" s="11" t="s">
        <v>189</v>
      </c>
      <c r="F13" s="11" t="s">
        <v>4</v>
      </c>
      <c r="G13" s="11">
        <v>-0.16095890410958799</v>
      </c>
      <c r="H13" s="11">
        <v>8.6999999999999904</v>
      </c>
      <c r="I13" s="11"/>
      <c r="J13" s="12"/>
      <c r="K13" s="12"/>
      <c r="L13" s="12"/>
      <c r="M13" s="11">
        <v>0</v>
      </c>
      <c r="N13" s="11">
        <v>10</v>
      </c>
      <c r="O13" s="11">
        <v>0.1</v>
      </c>
      <c r="P13" s="11" t="s">
        <v>175</v>
      </c>
    </row>
    <row r="14" spans="1:16" x14ac:dyDescent="0.25">
      <c r="A14" s="6" t="s">
        <v>162</v>
      </c>
      <c r="B14" s="1" t="s">
        <v>193</v>
      </c>
      <c r="C14" s="1" t="s">
        <v>155</v>
      </c>
      <c r="D14" s="1" t="s">
        <v>185</v>
      </c>
      <c r="E14" s="1" t="s">
        <v>189</v>
      </c>
      <c r="F14" s="1" t="s">
        <v>4</v>
      </c>
      <c r="G14" s="1">
        <v>-0.16095890410958799</v>
      </c>
      <c r="H14" s="1">
        <v>8.6999999999999904</v>
      </c>
      <c r="I14" s="1"/>
      <c r="J14" s="4"/>
      <c r="K14" s="4"/>
      <c r="L14" s="4"/>
      <c r="M14" s="1">
        <v>0</v>
      </c>
      <c r="N14" s="1">
        <v>10</v>
      </c>
      <c r="O14" s="1">
        <v>0.1</v>
      </c>
      <c r="P14" s="11" t="s">
        <v>176</v>
      </c>
    </row>
    <row r="15" spans="1:16" ht="15.75" thickBot="1" x14ac:dyDescent="0.3">
      <c r="A15" s="3" t="s">
        <v>164</v>
      </c>
      <c r="B15" s="11" t="s">
        <v>193</v>
      </c>
      <c r="C15" s="11" t="s">
        <v>155</v>
      </c>
      <c r="D15" s="11" t="s">
        <v>185</v>
      </c>
      <c r="E15" s="11" t="s">
        <v>189</v>
      </c>
      <c r="F15" s="11" t="s">
        <v>4</v>
      </c>
      <c r="G15" s="11">
        <v>-0.16095890410958799</v>
      </c>
      <c r="H15" s="11">
        <v>8.6999999999999904</v>
      </c>
      <c r="I15" s="11"/>
      <c r="J15" s="12"/>
      <c r="K15" s="12"/>
      <c r="L15" s="12"/>
      <c r="M15" s="11">
        <v>0</v>
      </c>
      <c r="N15" s="11">
        <v>10</v>
      </c>
      <c r="O15" s="11">
        <v>0.1</v>
      </c>
      <c r="P15" s="11" t="s">
        <v>177</v>
      </c>
    </row>
    <row r="16" spans="1:16" x14ac:dyDescent="0.25">
      <c r="A16" s="6" t="s">
        <v>164</v>
      </c>
      <c r="B16" s="1" t="s">
        <v>193</v>
      </c>
      <c r="C16" s="1" t="s">
        <v>155</v>
      </c>
      <c r="D16" s="1" t="s">
        <v>185</v>
      </c>
      <c r="E16" s="1" t="s">
        <v>189</v>
      </c>
      <c r="F16" s="1" t="s">
        <v>4</v>
      </c>
      <c r="G16" s="1">
        <v>-0.16095890410958799</v>
      </c>
      <c r="H16" s="1">
        <v>8.6999999999999904</v>
      </c>
      <c r="I16" s="1"/>
      <c r="J16" s="4"/>
      <c r="K16" s="4"/>
      <c r="L16" s="4"/>
      <c r="M16" s="1">
        <v>0</v>
      </c>
      <c r="N16" s="1">
        <v>10</v>
      </c>
      <c r="O16" s="1">
        <v>0.1</v>
      </c>
      <c r="P16" s="11" t="s">
        <v>179</v>
      </c>
    </row>
    <row r="17" spans="1:16" ht="15.75" thickBot="1" x14ac:dyDescent="0.3">
      <c r="A17" s="3" t="s">
        <v>164</v>
      </c>
      <c r="B17" s="11" t="s">
        <v>193</v>
      </c>
      <c r="C17" s="11" t="s">
        <v>155</v>
      </c>
      <c r="D17" s="11" t="s">
        <v>185</v>
      </c>
      <c r="E17" s="11" t="s">
        <v>189</v>
      </c>
      <c r="F17" s="11" t="s">
        <v>4</v>
      </c>
      <c r="G17" s="11">
        <v>-0.16095890410958799</v>
      </c>
      <c r="H17" s="11">
        <v>8.6999999999999904</v>
      </c>
      <c r="I17" s="11"/>
      <c r="J17" s="12"/>
      <c r="K17" s="12"/>
      <c r="L17" s="12"/>
      <c r="M17" s="11">
        <v>0</v>
      </c>
      <c r="N17" s="11">
        <v>10</v>
      </c>
      <c r="O17" s="11">
        <v>0.1</v>
      </c>
      <c r="P17" s="11" t="s">
        <v>178</v>
      </c>
    </row>
    <row r="18" spans="1:16" x14ac:dyDescent="0.25">
      <c r="A18" s="6" t="s">
        <v>164</v>
      </c>
      <c r="B18" s="1" t="s">
        <v>193</v>
      </c>
      <c r="C18" s="1" t="s">
        <v>155</v>
      </c>
      <c r="D18" s="1" t="s">
        <v>185</v>
      </c>
      <c r="E18" s="1" t="s">
        <v>189</v>
      </c>
      <c r="F18" s="1" t="s">
        <v>4</v>
      </c>
      <c r="G18" s="1">
        <v>-0.16095890410958799</v>
      </c>
      <c r="H18" s="1">
        <v>8.6999999999999904</v>
      </c>
      <c r="I18" s="1"/>
      <c r="J18" s="4"/>
      <c r="K18" s="4"/>
      <c r="L18" s="4"/>
      <c r="M18" s="1">
        <v>0</v>
      </c>
      <c r="N18" s="1">
        <v>10</v>
      </c>
      <c r="O18" s="1">
        <v>0.1</v>
      </c>
      <c r="P18" s="11" t="s">
        <v>165</v>
      </c>
    </row>
    <row r="19" spans="1:16" x14ac:dyDescent="0.25">
      <c r="A19" s="3" t="s">
        <v>164</v>
      </c>
      <c r="B19" s="11" t="s">
        <v>193</v>
      </c>
      <c r="C19" s="11" t="s">
        <v>155</v>
      </c>
      <c r="D19" s="11" t="s">
        <v>185</v>
      </c>
      <c r="E19" s="11" t="s">
        <v>189</v>
      </c>
      <c r="F19" s="11" t="s">
        <v>4</v>
      </c>
      <c r="G19" s="11">
        <v>-0.16095890410958799</v>
      </c>
      <c r="H19" s="11">
        <v>8.6999999999999904</v>
      </c>
      <c r="I19" s="11"/>
      <c r="J19" s="12"/>
      <c r="K19" s="12"/>
      <c r="L19" s="12"/>
      <c r="M19" s="11">
        <v>0</v>
      </c>
      <c r="N19" s="11">
        <v>10</v>
      </c>
      <c r="O19" s="11">
        <v>0.1</v>
      </c>
      <c r="P19" s="11" t="s">
        <v>180</v>
      </c>
    </row>
  </sheetData>
  <phoneticPr fontId="2" type="noConversion"/>
  <conditionalFormatting sqref="G2:L19">
    <cfRule type="expression" dxfId="21" priority="3">
      <formula>NOT((COLUMN(G2)-COLUMN($F:$F))&lt;=IFERROR(VLOOKUP($F2, Validation_Distribution_Parameter_Count, 2, FALSE), 0))</formula>
    </cfRule>
  </conditionalFormatting>
  <conditionalFormatting sqref="A2 A4 A6 A8 A10 A12 A14 A16 A18">
    <cfRule type="expression" dxfId="20" priority="1">
      <formula>ISBLANK($F2)</formula>
    </cfRule>
    <cfRule type="expression" dxfId="19" priority="2">
      <formula>NOT((COLUMN(A2)-COLUMN($F:$F))&lt;=IFERROR(VLOOKUP($F2, Validation_Distribution_Parameter_Count, 2, FALSE), 0))</formula>
    </cfRule>
  </conditionalFormatting>
  <conditionalFormatting sqref="A3:L3 A5:L5 A7:L7 A9:L9 A11:L11 A13:L13 A15:L15 A17:L17 A19:L19 B2:L2 B4:L4 B6:L6 B8:L8 B10:L10 B12:L12 B14:L14 B16:L16 B18:L18">
    <cfRule type="expression" dxfId="18" priority="4">
      <formula>ISBLANK($F2)</formula>
    </cfRule>
  </conditionalFormatting>
  <dataValidations count="1">
    <dataValidation type="list" showInputMessage="1" showErrorMessage="1" sqref="F2:F19" xr:uid="{711190E4-64D0-4D52-A906-313E5BA47A16}">
      <formula1>Validation_Distribution_Types</formula1>
    </dataValidation>
  </dataValidations>
  <pageMargins left="0.7" right="0.7" top="0.75" bottom="0.75" header="0.3" footer="0.3"/>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C1A5AA-6B1A-46A5-9161-7FD11EDFA325}">
  <dimension ref="A1:P19"/>
  <sheetViews>
    <sheetView topLeftCell="D1" workbookViewId="0">
      <selection activeCell="A2" sqref="A2:P3"/>
    </sheetView>
  </sheetViews>
  <sheetFormatPr defaultRowHeight="15" x14ac:dyDescent="0.25"/>
  <cols>
    <col min="1" max="3" width="15.7109375" customWidth="1"/>
    <col min="4" max="4" width="30.7109375" customWidth="1"/>
    <col min="5" max="5" width="45.7109375" customWidth="1"/>
    <col min="6" max="15" width="15.7109375" customWidth="1"/>
    <col min="16" max="16" width="13" bestFit="1" customWidth="1"/>
    <col min="17" max="17" width="12" bestFit="1" customWidth="1"/>
    <col min="18" max="18" width="20.28515625" bestFit="1" customWidth="1"/>
    <col min="19" max="19" width="20.7109375" bestFit="1" customWidth="1"/>
  </cols>
  <sheetData>
    <row r="1" spans="1:16" ht="15.75" thickBot="1" x14ac:dyDescent="0.3">
      <c r="A1" s="2" t="s">
        <v>190</v>
      </c>
      <c r="B1" s="2" t="s">
        <v>25</v>
      </c>
      <c r="C1" s="2" t="s">
        <v>26</v>
      </c>
      <c r="D1" s="2" t="s">
        <v>124</v>
      </c>
      <c r="E1" s="2" t="s">
        <v>27</v>
      </c>
      <c r="F1" s="2" t="s">
        <v>28</v>
      </c>
      <c r="G1" s="2" t="s">
        <v>147</v>
      </c>
      <c r="H1" s="2" t="s">
        <v>148</v>
      </c>
      <c r="I1" s="2" t="s">
        <v>149</v>
      </c>
      <c r="J1" s="2" t="s">
        <v>150</v>
      </c>
      <c r="K1" s="2" t="s">
        <v>151</v>
      </c>
      <c r="L1" s="2" t="s">
        <v>152</v>
      </c>
      <c r="M1" s="2" t="s">
        <v>125</v>
      </c>
      <c r="N1" s="2" t="s">
        <v>126</v>
      </c>
      <c r="O1" s="2" t="s">
        <v>127</v>
      </c>
      <c r="P1" s="2" t="s">
        <v>153</v>
      </c>
    </row>
    <row r="2" spans="1:16" x14ac:dyDescent="0.25">
      <c r="A2" s="6" t="s">
        <v>154</v>
      </c>
      <c r="B2" s="1" t="s">
        <v>193</v>
      </c>
      <c r="C2" s="1" t="s">
        <v>155</v>
      </c>
      <c r="D2" s="1" t="s">
        <v>167</v>
      </c>
      <c r="E2" s="1" t="s">
        <v>189</v>
      </c>
      <c r="F2" s="1" t="s">
        <v>204</v>
      </c>
      <c r="G2" s="1">
        <v>0.73397100000000004</v>
      </c>
      <c r="H2" s="1">
        <v>1.13428</v>
      </c>
      <c r="I2" s="1">
        <v>5.7149669999999997</v>
      </c>
      <c r="J2" s="4">
        <v>1.9983629999999999</v>
      </c>
      <c r="K2" s="4">
        <v>0</v>
      </c>
      <c r="L2" s="4">
        <v>9.3000000000000007</v>
      </c>
      <c r="M2" s="1">
        <v>0</v>
      </c>
      <c r="N2" s="1">
        <v>10</v>
      </c>
      <c r="O2" s="1">
        <v>0.1</v>
      </c>
      <c r="P2" s="11" t="s">
        <v>166</v>
      </c>
    </row>
    <row r="3" spans="1:16" ht="15.75" thickBot="1" x14ac:dyDescent="0.3">
      <c r="A3" s="3" t="s">
        <v>154</v>
      </c>
      <c r="B3" s="11" t="s">
        <v>193</v>
      </c>
      <c r="C3" s="11" t="s">
        <v>155</v>
      </c>
      <c r="D3" s="11" t="s">
        <v>167</v>
      </c>
      <c r="E3" s="11" t="s">
        <v>189</v>
      </c>
      <c r="F3" s="11" t="s">
        <v>204</v>
      </c>
      <c r="G3" s="11">
        <v>0.73397100000000004</v>
      </c>
      <c r="H3" s="11">
        <v>1.13428</v>
      </c>
      <c r="I3" s="11">
        <v>5.7149669999999997</v>
      </c>
      <c r="J3" s="12">
        <v>1.9983629999999999</v>
      </c>
      <c r="K3" s="12">
        <v>0</v>
      </c>
      <c r="L3" s="12">
        <v>9.3000000000000007</v>
      </c>
      <c r="M3" s="11">
        <v>0</v>
      </c>
      <c r="N3" s="11">
        <v>10</v>
      </c>
      <c r="O3" s="11">
        <v>0.1</v>
      </c>
      <c r="P3" s="11" t="s">
        <v>168</v>
      </c>
    </row>
    <row r="4" spans="1:16" x14ac:dyDescent="0.25">
      <c r="A4" s="6" t="s">
        <v>154</v>
      </c>
      <c r="B4" s="1" t="s">
        <v>193</v>
      </c>
      <c r="C4" s="1" t="s">
        <v>155</v>
      </c>
      <c r="D4" s="1" t="s">
        <v>167</v>
      </c>
      <c r="E4" s="1" t="s">
        <v>189</v>
      </c>
      <c r="F4" s="1" t="s">
        <v>204</v>
      </c>
      <c r="G4" s="1">
        <v>0.73397100000000004</v>
      </c>
      <c r="H4" s="1">
        <v>1.13428</v>
      </c>
      <c r="I4" s="1">
        <v>5.7149669999999997</v>
      </c>
      <c r="J4" s="4">
        <v>1.9983629999999999</v>
      </c>
      <c r="K4" s="4">
        <v>0</v>
      </c>
      <c r="L4" s="4">
        <v>9.3000000000000007</v>
      </c>
      <c r="M4" s="1">
        <v>0</v>
      </c>
      <c r="N4" s="1">
        <v>10</v>
      </c>
      <c r="O4" s="1">
        <v>0.1</v>
      </c>
      <c r="P4" s="11" t="s">
        <v>170</v>
      </c>
    </row>
    <row r="5" spans="1:16" ht="15.75" thickBot="1" x14ac:dyDescent="0.3">
      <c r="A5" s="3" t="s">
        <v>154</v>
      </c>
      <c r="B5" s="11" t="s">
        <v>193</v>
      </c>
      <c r="C5" s="11" t="s">
        <v>155</v>
      </c>
      <c r="D5" s="11" t="s">
        <v>167</v>
      </c>
      <c r="E5" s="11" t="s">
        <v>189</v>
      </c>
      <c r="F5" s="11" t="s">
        <v>204</v>
      </c>
      <c r="G5" s="11">
        <v>0.73397100000000004</v>
      </c>
      <c r="H5" s="11">
        <v>1.13428</v>
      </c>
      <c r="I5" s="11">
        <v>5.7149669999999997</v>
      </c>
      <c r="J5" s="12">
        <v>1.9983629999999999</v>
      </c>
      <c r="K5" s="12">
        <v>0</v>
      </c>
      <c r="L5" s="12">
        <v>9.3000000000000007</v>
      </c>
      <c r="M5" s="11">
        <v>0</v>
      </c>
      <c r="N5" s="11">
        <v>10</v>
      </c>
      <c r="O5" s="11">
        <v>0.1</v>
      </c>
      <c r="P5" s="11" t="s">
        <v>169</v>
      </c>
    </row>
    <row r="6" spans="1:16" x14ac:dyDescent="0.25">
      <c r="A6" s="6" t="s">
        <v>154</v>
      </c>
      <c r="B6" s="1" t="s">
        <v>193</v>
      </c>
      <c r="C6" s="1" t="s">
        <v>155</v>
      </c>
      <c r="D6" s="1" t="s">
        <v>167</v>
      </c>
      <c r="E6" s="1" t="s">
        <v>189</v>
      </c>
      <c r="F6" s="1" t="s">
        <v>204</v>
      </c>
      <c r="G6" s="1">
        <v>0.73397100000000004</v>
      </c>
      <c r="H6" s="1">
        <v>1.13428</v>
      </c>
      <c r="I6" s="1">
        <v>5.7149669999999997</v>
      </c>
      <c r="J6" s="4">
        <v>1.9983629999999999</v>
      </c>
      <c r="K6" s="4">
        <v>0</v>
      </c>
      <c r="L6" s="4">
        <v>9.3000000000000007</v>
      </c>
      <c r="M6" s="1">
        <v>0</v>
      </c>
      <c r="N6" s="1">
        <v>10</v>
      </c>
      <c r="O6" s="1">
        <v>0.1</v>
      </c>
      <c r="P6" s="11" t="s">
        <v>159</v>
      </c>
    </row>
    <row r="7" spans="1:16" ht="15.75" thickBot="1" x14ac:dyDescent="0.3">
      <c r="A7" s="3" t="s">
        <v>154</v>
      </c>
      <c r="B7" s="11" t="s">
        <v>193</v>
      </c>
      <c r="C7" s="11" t="s">
        <v>155</v>
      </c>
      <c r="D7" s="11" t="s">
        <v>167</v>
      </c>
      <c r="E7" s="11" t="s">
        <v>189</v>
      </c>
      <c r="F7" s="11" t="s">
        <v>204</v>
      </c>
      <c r="G7" s="11">
        <v>0.73397100000000004</v>
      </c>
      <c r="H7" s="11">
        <v>1.13428</v>
      </c>
      <c r="I7" s="11">
        <v>5.7149669999999997</v>
      </c>
      <c r="J7" s="12">
        <v>1.9983629999999999</v>
      </c>
      <c r="K7" s="12">
        <v>0</v>
      </c>
      <c r="L7" s="12">
        <v>9.3000000000000007</v>
      </c>
      <c r="M7" s="11">
        <v>0</v>
      </c>
      <c r="N7" s="11">
        <v>10</v>
      </c>
      <c r="O7" s="11">
        <v>0.1</v>
      </c>
      <c r="P7" s="11" t="s">
        <v>156</v>
      </c>
    </row>
    <row r="8" spans="1:16" x14ac:dyDescent="0.25">
      <c r="A8" s="6" t="s">
        <v>154</v>
      </c>
      <c r="B8" s="1" t="s">
        <v>193</v>
      </c>
      <c r="C8" s="1" t="s">
        <v>155</v>
      </c>
      <c r="D8" s="1" t="s">
        <v>167</v>
      </c>
      <c r="E8" s="1" t="s">
        <v>189</v>
      </c>
      <c r="F8" s="1" t="s">
        <v>204</v>
      </c>
      <c r="G8" s="1">
        <v>0.73397100000000004</v>
      </c>
      <c r="H8" s="1">
        <v>1.13428</v>
      </c>
      <c r="I8" s="1">
        <v>5.7149669999999997</v>
      </c>
      <c r="J8" s="4">
        <v>1.9983629999999999</v>
      </c>
      <c r="K8" s="4">
        <v>0</v>
      </c>
      <c r="L8" s="4">
        <v>9.3000000000000007</v>
      </c>
      <c r="M8" s="1">
        <v>0</v>
      </c>
      <c r="N8" s="1">
        <v>10</v>
      </c>
      <c r="O8" s="1">
        <v>0.1</v>
      </c>
      <c r="P8" s="11" t="s">
        <v>171</v>
      </c>
    </row>
    <row r="9" spans="1:16" ht="15.75" thickBot="1" x14ac:dyDescent="0.3">
      <c r="A9" s="3" t="s">
        <v>162</v>
      </c>
      <c r="B9" s="11" t="s">
        <v>193</v>
      </c>
      <c r="C9" s="11" t="s">
        <v>155</v>
      </c>
      <c r="D9" s="11" t="s">
        <v>167</v>
      </c>
      <c r="E9" s="11" t="s">
        <v>189</v>
      </c>
      <c r="F9" s="11" t="s">
        <v>204</v>
      </c>
      <c r="G9" s="11">
        <v>0.73397100000000004</v>
      </c>
      <c r="H9" s="11">
        <v>1.13428</v>
      </c>
      <c r="I9" s="11">
        <v>5.7149669999999997</v>
      </c>
      <c r="J9" s="12">
        <v>1.9983629999999999</v>
      </c>
      <c r="K9" s="12">
        <v>0</v>
      </c>
      <c r="L9" s="12">
        <v>9.3000000000000007</v>
      </c>
      <c r="M9" s="11">
        <v>0</v>
      </c>
      <c r="N9" s="11">
        <v>10</v>
      </c>
      <c r="O9" s="11">
        <v>0.1</v>
      </c>
      <c r="P9" s="11" t="s">
        <v>172</v>
      </c>
    </row>
    <row r="10" spans="1:16" x14ac:dyDescent="0.25">
      <c r="A10" s="6" t="s">
        <v>162</v>
      </c>
      <c r="B10" s="1" t="s">
        <v>193</v>
      </c>
      <c r="C10" s="1" t="s">
        <v>155</v>
      </c>
      <c r="D10" s="1" t="s">
        <v>167</v>
      </c>
      <c r="E10" s="1" t="s">
        <v>189</v>
      </c>
      <c r="F10" s="1" t="s">
        <v>204</v>
      </c>
      <c r="G10" s="1">
        <v>0.73397100000000004</v>
      </c>
      <c r="H10" s="1">
        <v>1.13428</v>
      </c>
      <c r="I10" s="1">
        <v>5.7149669999999997</v>
      </c>
      <c r="J10" s="4">
        <v>1.9983629999999999</v>
      </c>
      <c r="K10" s="4">
        <v>0</v>
      </c>
      <c r="L10" s="4">
        <v>9.3000000000000007</v>
      </c>
      <c r="M10" s="1">
        <v>0</v>
      </c>
      <c r="N10" s="1">
        <v>10</v>
      </c>
      <c r="O10" s="1">
        <v>0.1</v>
      </c>
      <c r="P10" s="11" t="s">
        <v>173</v>
      </c>
    </row>
    <row r="11" spans="1:16" ht="15.75" thickBot="1" x14ac:dyDescent="0.3">
      <c r="A11" s="3" t="s">
        <v>162</v>
      </c>
      <c r="B11" s="11" t="s">
        <v>193</v>
      </c>
      <c r="C11" s="11" t="s">
        <v>155</v>
      </c>
      <c r="D11" s="11" t="s">
        <v>167</v>
      </c>
      <c r="E11" s="11" t="s">
        <v>189</v>
      </c>
      <c r="F11" s="11" t="s">
        <v>198</v>
      </c>
      <c r="G11" s="11">
        <v>0</v>
      </c>
      <c r="H11" s="11">
        <v>1</v>
      </c>
      <c r="I11" s="11">
        <v>-3.4989389398264598E-2</v>
      </c>
      <c r="J11" s="12"/>
      <c r="K11" s="12"/>
      <c r="L11" s="12"/>
      <c r="M11" s="11">
        <v>0</v>
      </c>
      <c r="N11" s="11">
        <v>10</v>
      </c>
      <c r="O11" s="11">
        <v>0.1</v>
      </c>
      <c r="P11" s="11" t="s">
        <v>163</v>
      </c>
    </row>
    <row r="12" spans="1:16" x14ac:dyDescent="0.25">
      <c r="A12" s="6" t="s">
        <v>162</v>
      </c>
      <c r="B12" s="1" t="s">
        <v>193</v>
      </c>
      <c r="C12" s="1" t="s">
        <v>155</v>
      </c>
      <c r="D12" s="1" t="s">
        <v>167</v>
      </c>
      <c r="E12" s="1" t="s">
        <v>189</v>
      </c>
      <c r="F12" s="1" t="s">
        <v>204</v>
      </c>
      <c r="G12" s="1">
        <v>0.73397100000000004</v>
      </c>
      <c r="H12" s="1">
        <v>1.13428</v>
      </c>
      <c r="I12" s="1">
        <v>5.7149669999999997</v>
      </c>
      <c r="J12" s="4">
        <v>1.9983629999999999</v>
      </c>
      <c r="K12" s="4">
        <v>0</v>
      </c>
      <c r="L12" s="4">
        <v>9.3000000000000007</v>
      </c>
      <c r="M12" s="1">
        <v>0</v>
      </c>
      <c r="N12" s="1">
        <v>10</v>
      </c>
      <c r="O12" s="1">
        <v>0.1</v>
      </c>
      <c r="P12" s="11" t="s">
        <v>174</v>
      </c>
    </row>
    <row r="13" spans="1:16" ht="15.75" thickBot="1" x14ac:dyDescent="0.3">
      <c r="A13" s="3" t="s">
        <v>162</v>
      </c>
      <c r="B13" s="11" t="s">
        <v>193</v>
      </c>
      <c r="C13" s="11" t="s">
        <v>155</v>
      </c>
      <c r="D13" s="11" t="s">
        <v>167</v>
      </c>
      <c r="E13" s="11" t="s">
        <v>189</v>
      </c>
      <c r="F13" s="11" t="s">
        <v>204</v>
      </c>
      <c r="G13" s="11">
        <v>0.73397100000000004</v>
      </c>
      <c r="H13" s="11">
        <v>1.13428</v>
      </c>
      <c r="I13" s="11">
        <v>5.7149669999999997</v>
      </c>
      <c r="J13" s="12">
        <v>1.9983629999999999</v>
      </c>
      <c r="K13" s="12">
        <v>0</v>
      </c>
      <c r="L13" s="12">
        <v>9.3000000000000007</v>
      </c>
      <c r="M13" s="11">
        <v>0</v>
      </c>
      <c r="N13" s="11">
        <v>10</v>
      </c>
      <c r="O13" s="11">
        <v>0.1</v>
      </c>
      <c r="P13" s="11" t="s">
        <v>175</v>
      </c>
    </row>
    <row r="14" spans="1:16" x14ac:dyDescent="0.25">
      <c r="A14" s="6" t="s">
        <v>162</v>
      </c>
      <c r="B14" s="1" t="s">
        <v>193</v>
      </c>
      <c r="C14" s="1" t="s">
        <v>155</v>
      </c>
      <c r="D14" s="1" t="s">
        <v>167</v>
      </c>
      <c r="E14" s="1" t="s">
        <v>189</v>
      </c>
      <c r="F14" s="1" t="s">
        <v>204</v>
      </c>
      <c r="G14" s="1">
        <v>0.73397100000000004</v>
      </c>
      <c r="H14" s="1">
        <v>1.13428</v>
      </c>
      <c r="I14" s="1">
        <v>5.7149669999999997</v>
      </c>
      <c r="J14" s="4">
        <v>1.9983629999999999</v>
      </c>
      <c r="K14" s="4">
        <v>0</v>
      </c>
      <c r="L14" s="4">
        <v>9.3000000000000007</v>
      </c>
      <c r="M14" s="1">
        <v>0</v>
      </c>
      <c r="N14" s="1">
        <v>10</v>
      </c>
      <c r="O14" s="1">
        <v>0.1</v>
      </c>
      <c r="P14" s="11" t="s">
        <v>176</v>
      </c>
    </row>
    <row r="15" spans="1:16" ht="15.75" thickBot="1" x14ac:dyDescent="0.3">
      <c r="A15" s="3" t="s">
        <v>164</v>
      </c>
      <c r="B15" s="11" t="s">
        <v>193</v>
      </c>
      <c r="C15" s="11" t="s">
        <v>155</v>
      </c>
      <c r="D15" s="11" t="s">
        <v>167</v>
      </c>
      <c r="E15" s="11" t="s">
        <v>189</v>
      </c>
      <c r="F15" s="11" t="s">
        <v>204</v>
      </c>
      <c r="G15" s="11">
        <v>0.73397100000000004</v>
      </c>
      <c r="H15" s="11">
        <v>1.13428</v>
      </c>
      <c r="I15" s="11">
        <v>5.7149669999999997</v>
      </c>
      <c r="J15" s="12">
        <v>1.9983629999999999</v>
      </c>
      <c r="K15" s="12">
        <v>0</v>
      </c>
      <c r="L15" s="12">
        <v>9.3000000000000007</v>
      </c>
      <c r="M15" s="11">
        <v>0</v>
      </c>
      <c r="N15" s="11">
        <v>10</v>
      </c>
      <c r="O15" s="11">
        <v>0.1</v>
      </c>
      <c r="P15" s="11" t="s">
        <v>177</v>
      </c>
    </row>
    <row r="16" spans="1:16" x14ac:dyDescent="0.25">
      <c r="A16" s="6" t="s">
        <v>164</v>
      </c>
      <c r="B16" s="1" t="s">
        <v>193</v>
      </c>
      <c r="C16" s="1" t="s">
        <v>155</v>
      </c>
      <c r="D16" s="1" t="s">
        <v>167</v>
      </c>
      <c r="E16" s="1" t="s">
        <v>189</v>
      </c>
      <c r="F16" s="1" t="s">
        <v>204</v>
      </c>
      <c r="G16" s="1">
        <v>0.73397100000000004</v>
      </c>
      <c r="H16" s="1">
        <v>1.13428</v>
      </c>
      <c r="I16" s="1">
        <v>5.7149669999999997</v>
      </c>
      <c r="J16" s="4">
        <v>1.9983629999999999</v>
      </c>
      <c r="K16" s="4">
        <v>0</v>
      </c>
      <c r="L16" s="4">
        <v>9.3000000000000007</v>
      </c>
      <c r="M16" s="1">
        <v>0</v>
      </c>
      <c r="N16" s="1">
        <v>10</v>
      </c>
      <c r="O16" s="1">
        <v>0.1</v>
      </c>
      <c r="P16" s="11" t="s">
        <v>179</v>
      </c>
    </row>
    <row r="17" spans="1:16" ht="15.75" thickBot="1" x14ac:dyDescent="0.3">
      <c r="A17" s="3" t="s">
        <v>164</v>
      </c>
      <c r="B17" s="11" t="s">
        <v>193</v>
      </c>
      <c r="C17" s="11" t="s">
        <v>155</v>
      </c>
      <c r="D17" s="11" t="s">
        <v>167</v>
      </c>
      <c r="E17" s="11" t="s">
        <v>189</v>
      </c>
      <c r="F17" s="11" t="s">
        <v>204</v>
      </c>
      <c r="G17" s="11">
        <v>0.73397100000000004</v>
      </c>
      <c r="H17" s="11">
        <v>1.13428</v>
      </c>
      <c r="I17" s="11">
        <v>5.7149669999999997</v>
      </c>
      <c r="J17" s="12">
        <v>1.9983629999999999</v>
      </c>
      <c r="K17" s="12">
        <v>0</v>
      </c>
      <c r="L17" s="12">
        <v>9.3000000000000007</v>
      </c>
      <c r="M17" s="11">
        <v>0</v>
      </c>
      <c r="N17" s="11">
        <v>10</v>
      </c>
      <c r="O17" s="11">
        <v>0.1</v>
      </c>
      <c r="P17" s="11" t="s">
        <v>178</v>
      </c>
    </row>
    <row r="18" spans="1:16" x14ac:dyDescent="0.25">
      <c r="A18" s="6" t="s">
        <v>164</v>
      </c>
      <c r="B18" s="1" t="s">
        <v>193</v>
      </c>
      <c r="C18" s="1" t="s">
        <v>155</v>
      </c>
      <c r="D18" s="1" t="s">
        <v>167</v>
      </c>
      <c r="E18" s="1" t="s">
        <v>189</v>
      </c>
      <c r="F18" s="1" t="s">
        <v>204</v>
      </c>
      <c r="G18" s="1">
        <v>0.73397100000000004</v>
      </c>
      <c r="H18" s="1">
        <v>1.13428</v>
      </c>
      <c r="I18" s="1">
        <v>5.7149669999999997</v>
      </c>
      <c r="J18" s="4">
        <v>1.9983629999999999</v>
      </c>
      <c r="K18" s="4">
        <v>0</v>
      </c>
      <c r="L18" s="4">
        <v>9.3000000000000007</v>
      </c>
      <c r="M18" s="1">
        <v>0</v>
      </c>
      <c r="N18" s="1">
        <v>10</v>
      </c>
      <c r="O18" s="1">
        <v>0.1</v>
      </c>
      <c r="P18" s="11" t="s">
        <v>165</v>
      </c>
    </row>
    <row r="19" spans="1:16" x14ac:dyDescent="0.25">
      <c r="A19" s="3" t="s">
        <v>164</v>
      </c>
      <c r="B19" s="11" t="s">
        <v>193</v>
      </c>
      <c r="C19" s="11" t="s">
        <v>155</v>
      </c>
      <c r="D19" s="11" t="s">
        <v>167</v>
      </c>
      <c r="E19" s="11" t="s">
        <v>189</v>
      </c>
      <c r="F19" s="11" t="s">
        <v>204</v>
      </c>
      <c r="G19" s="11">
        <v>0.73397100000000004</v>
      </c>
      <c r="H19" s="11">
        <v>1.13428</v>
      </c>
      <c r="I19" s="11">
        <v>5.7149669999999997</v>
      </c>
      <c r="J19" s="12">
        <v>1.9983629999999999</v>
      </c>
      <c r="K19" s="12">
        <v>0</v>
      </c>
      <c r="L19" s="12">
        <v>9.3000000000000007</v>
      </c>
      <c r="M19" s="11">
        <v>0</v>
      </c>
      <c r="N19" s="11">
        <v>10</v>
      </c>
      <c r="O19" s="11">
        <v>0.1</v>
      </c>
      <c r="P19" s="11" t="s">
        <v>180</v>
      </c>
    </row>
  </sheetData>
  <phoneticPr fontId="2" type="noConversion"/>
  <conditionalFormatting sqref="G2:L19">
    <cfRule type="expression" dxfId="15" priority="3">
      <formula>NOT((COLUMN(G2)-COLUMN($F:$F))&lt;=IFERROR(VLOOKUP($F2, Validation_Distribution_Parameter_Count, 2, FALSE), 0))</formula>
    </cfRule>
  </conditionalFormatting>
  <conditionalFormatting sqref="A2 A4 A6 A8 A10 A12 A14 A16 A18">
    <cfRule type="expression" dxfId="14" priority="1">
      <formula>ISBLANK($F2)</formula>
    </cfRule>
    <cfRule type="expression" dxfId="13" priority="2">
      <formula>NOT((COLUMN(A2)-COLUMN($F:$F))&lt;=IFERROR(VLOOKUP($F2, Validation_Distribution_Parameter_Count, 2, FALSE), 0))</formula>
    </cfRule>
  </conditionalFormatting>
  <conditionalFormatting sqref="A3:L3 A5:L5 A7:L7 A9:L9 A11:L11 A13:L13 A15:L15 A17:L17 A19:L19 B2:L2 B4:L4 B6:L6 B8:L8 B10:L10 B12:L12 B14:L14 B16:L16 B18:L18">
    <cfRule type="expression" dxfId="12" priority="4">
      <formula>ISBLANK($F2)</formula>
    </cfRule>
  </conditionalFormatting>
  <dataValidations count="1">
    <dataValidation type="list" showInputMessage="1" showErrorMessage="1" sqref="F2:F19" xr:uid="{C5E37539-661D-4EEA-9E7E-F70E0C490797}">
      <formula1>Validation_Distribution_Types</formula1>
    </dataValidation>
  </dataValidations>
  <pageMargins left="0.7" right="0.7" top="0.75" bottom="0.75" header="0.3" footer="0.3"/>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33A8E7-AD20-48FF-AFAE-81E12293EF6F}">
  <dimension ref="A1:P19"/>
  <sheetViews>
    <sheetView topLeftCell="D1" workbookViewId="0">
      <selection activeCell="A2" sqref="A2:P3"/>
    </sheetView>
  </sheetViews>
  <sheetFormatPr defaultRowHeight="15" x14ac:dyDescent="0.25"/>
  <cols>
    <col min="1" max="3" width="15.7109375" customWidth="1"/>
    <col min="4" max="4" width="30.7109375" customWidth="1"/>
    <col min="5" max="5" width="45.7109375" customWidth="1"/>
    <col min="6" max="15" width="15.7109375" customWidth="1"/>
    <col min="16" max="16" width="13" bestFit="1" customWidth="1"/>
    <col min="17" max="17" width="12" bestFit="1" customWidth="1"/>
    <col min="18" max="18" width="20.28515625" bestFit="1" customWidth="1"/>
    <col min="19" max="19" width="20.7109375" bestFit="1" customWidth="1"/>
  </cols>
  <sheetData>
    <row r="1" spans="1:16" ht="15.75" thickBot="1" x14ac:dyDescent="0.3">
      <c r="A1" s="2" t="s">
        <v>190</v>
      </c>
      <c r="B1" s="2" t="s">
        <v>25</v>
      </c>
      <c r="C1" s="2" t="s">
        <v>26</v>
      </c>
      <c r="D1" s="2" t="s">
        <v>124</v>
      </c>
      <c r="E1" s="2" t="s">
        <v>27</v>
      </c>
      <c r="F1" s="2" t="s">
        <v>28</v>
      </c>
      <c r="G1" s="2" t="s">
        <v>147</v>
      </c>
      <c r="H1" s="2" t="s">
        <v>148</v>
      </c>
      <c r="I1" s="2" t="s">
        <v>149</v>
      </c>
      <c r="J1" s="2" t="s">
        <v>150</v>
      </c>
      <c r="K1" s="2" t="s">
        <v>151</v>
      </c>
      <c r="L1" s="2" t="s">
        <v>152</v>
      </c>
      <c r="M1" s="2" t="s">
        <v>125</v>
      </c>
      <c r="N1" s="2" t="s">
        <v>126</v>
      </c>
      <c r="O1" s="2" t="s">
        <v>127</v>
      </c>
      <c r="P1" s="2" t="s">
        <v>153</v>
      </c>
    </row>
    <row r="2" spans="1:16" x14ac:dyDescent="0.25">
      <c r="A2" s="6" t="s">
        <v>154</v>
      </c>
      <c r="B2" s="1" t="s">
        <v>193</v>
      </c>
      <c r="C2" s="1" t="s">
        <v>155</v>
      </c>
      <c r="D2" s="1" t="s">
        <v>181</v>
      </c>
      <c r="E2" s="1" t="s">
        <v>189</v>
      </c>
      <c r="F2" s="1" t="s">
        <v>4</v>
      </c>
      <c r="G2" s="1">
        <v>0</v>
      </c>
      <c r="H2" s="1">
        <v>7.5</v>
      </c>
      <c r="I2" s="1"/>
      <c r="J2" s="4"/>
      <c r="K2" s="4"/>
      <c r="L2" s="4"/>
      <c r="M2" s="1">
        <v>0</v>
      </c>
      <c r="N2" s="1">
        <v>10</v>
      </c>
      <c r="O2" s="1">
        <v>0.1</v>
      </c>
      <c r="P2" s="11" t="s">
        <v>166</v>
      </c>
    </row>
    <row r="3" spans="1:16" ht="15.75" thickBot="1" x14ac:dyDescent="0.3">
      <c r="A3" s="3" t="s">
        <v>154</v>
      </c>
      <c r="B3" s="11" t="s">
        <v>193</v>
      </c>
      <c r="C3" s="11" t="s">
        <v>155</v>
      </c>
      <c r="D3" s="11" t="s">
        <v>181</v>
      </c>
      <c r="E3" s="11" t="s">
        <v>189</v>
      </c>
      <c r="F3" s="11" t="s">
        <v>4</v>
      </c>
      <c r="G3" s="11">
        <v>0</v>
      </c>
      <c r="H3" s="11">
        <v>7.5</v>
      </c>
      <c r="I3" s="11"/>
      <c r="J3" s="12"/>
      <c r="K3" s="12"/>
      <c r="L3" s="12"/>
      <c r="M3" s="11">
        <v>0</v>
      </c>
      <c r="N3" s="11">
        <v>10</v>
      </c>
      <c r="O3" s="11">
        <v>0.1</v>
      </c>
      <c r="P3" s="11" t="s">
        <v>168</v>
      </c>
    </row>
    <row r="4" spans="1:16" x14ac:dyDescent="0.25">
      <c r="A4" s="6" t="s">
        <v>154</v>
      </c>
      <c r="B4" s="1" t="s">
        <v>193</v>
      </c>
      <c r="C4" s="1" t="s">
        <v>155</v>
      </c>
      <c r="D4" s="1" t="s">
        <v>181</v>
      </c>
      <c r="E4" s="1" t="s">
        <v>189</v>
      </c>
      <c r="F4" s="1" t="s">
        <v>4</v>
      </c>
      <c r="G4" s="1">
        <v>0</v>
      </c>
      <c r="H4" s="1">
        <v>7.5</v>
      </c>
      <c r="I4" s="1"/>
      <c r="J4" s="4"/>
      <c r="K4" s="4"/>
      <c r="L4" s="4"/>
      <c r="M4" s="1">
        <v>0</v>
      </c>
      <c r="N4" s="1">
        <v>10</v>
      </c>
      <c r="O4" s="1">
        <v>0.1</v>
      </c>
      <c r="P4" s="11" t="s">
        <v>170</v>
      </c>
    </row>
    <row r="5" spans="1:16" ht="15.75" thickBot="1" x14ac:dyDescent="0.3">
      <c r="A5" s="3" t="s">
        <v>154</v>
      </c>
      <c r="B5" s="11" t="s">
        <v>193</v>
      </c>
      <c r="C5" s="11" t="s">
        <v>155</v>
      </c>
      <c r="D5" s="11" t="s">
        <v>181</v>
      </c>
      <c r="E5" s="11" t="s">
        <v>189</v>
      </c>
      <c r="F5" s="11" t="s">
        <v>4</v>
      </c>
      <c r="G5" s="11">
        <v>0</v>
      </c>
      <c r="H5" s="11">
        <v>7.5</v>
      </c>
      <c r="I5" s="11"/>
      <c r="J5" s="12"/>
      <c r="K5" s="12"/>
      <c r="L5" s="12"/>
      <c r="M5" s="11">
        <v>0</v>
      </c>
      <c r="N5" s="11">
        <v>10</v>
      </c>
      <c r="O5" s="11">
        <v>0.1</v>
      </c>
      <c r="P5" s="11" t="s">
        <v>169</v>
      </c>
    </row>
    <row r="6" spans="1:16" x14ac:dyDescent="0.25">
      <c r="A6" s="6" t="s">
        <v>154</v>
      </c>
      <c r="B6" s="1" t="s">
        <v>193</v>
      </c>
      <c r="C6" s="1" t="s">
        <v>155</v>
      </c>
      <c r="D6" s="1" t="s">
        <v>181</v>
      </c>
      <c r="E6" s="1" t="s">
        <v>189</v>
      </c>
      <c r="F6" s="1" t="s">
        <v>4</v>
      </c>
      <c r="G6" s="1">
        <v>0</v>
      </c>
      <c r="H6" s="1">
        <v>7.5</v>
      </c>
      <c r="I6" s="1"/>
      <c r="J6" s="4"/>
      <c r="K6" s="4"/>
      <c r="L6" s="4"/>
      <c r="M6" s="1">
        <v>0</v>
      </c>
      <c r="N6" s="1">
        <v>10</v>
      </c>
      <c r="O6" s="1">
        <v>0.1</v>
      </c>
      <c r="P6" s="11" t="s">
        <v>159</v>
      </c>
    </row>
    <row r="7" spans="1:16" ht="15.75" thickBot="1" x14ac:dyDescent="0.3">
      <c r="A7" s="3" t="s">
        <v>154</v>
      </c>
      <c r="B7" s="11" t="s">
        <v>193</v>
      </c>
      <c r="C7" s="11" t="s">
        <v>155</v>
      </c>
      <c r="D7" s="11" t="s">
        <v>181</v>
      </c>
      <c r="E7" s="11" t="s">
        <v>189</v>
      </c>
      <c r="F7" s="11" t="s">
        <v>4</v>
      </c>
      <c r="G7" s="11">
        <v>0</v>
      </c>
      <c r="H7" s="11">
        <v>7.5</v>
      </c>
      <c r="I7" s="11"/>
      <c r="J7" s="12"/>
      <c r="K7" s="12"/>
      <c r="L7" s="12"/>
      <c r="M7" s="11">
        <v>0</v>
      </c>
      <c r="N7" s="11">
        <v>10</v>
      </c>
      <c r="O7" s="11">
        <v>0.1</v>
      </c>
      <c r="P7" s="11" t="s">
        <v>156</v>
      </c>
    </row>
    <row r="8" spans="1:16" x14ac:dyDescent="0.25">
      <c r="A8" s="6" t="s">
        <v>154</v>
      </c>
      <c r="B8" s="1" t="s">
        <v>193</v>
      </c>
      <c r="C8" s="1" t="s">
        <v>155</v>
      </c>
      <c r="D8" s="1" t="s">
        <v>181</v>
      </c>
      <c r="E8" s="1" t="s">
        <v>189</v>
      </c>
      <c r="F8" s="1" t="s">
        <v>4</v>
      </c>
      <c r="G8" s="1">
        <v>0</v>
      </c>
      <c r="H8" s="1">
        <v>7.5</v>
      </c>
      <c r="I8" s="1"/>
      <c r="J8" s="4"/>
      <c r="K8" s="4"/>
      <c r="L8" s="4"/>
      <c r="M8" s="1">
        <v>0</v>
      </c>
      <c r="N8" s="1">
        <v>10</v>
      </c>
      <c r="O8" s="1">
        <v>0.1</v>
      </c>
      <c r="P8" s="11" t="s">
        <v>171</v>
      </c>
    </row>
    <row r="9" spans="1:16" ht="15.75" thickBot="1" x14ac:dyDescent="0.3">
      <c r="A9" s="3" t="s">
        <v>162</v>
      </c>
      <c r="B9" s="11" t="s">
        <v>193</v>
      </c>
      <c r="C9" s="11" t="s">
        <v>155</v>
      </c>
      <c r="D9" s="11" t="s">
        <v>181</v>
      </c>
      <c r="E9" s="11" t="s">
        <v>189</v>
      </c>
      <c r="F9" s="11" t="s">
        <v>4</v>
      </c>
      <c r="G9" s="11">
        <v>0</v>
      </c>
      <c r="H9" s="11">
        <v>7.5</v>
      </c>
      <c r="I9" s="11"/>
      <c r="J9" s="12"/>
      <c r="K9" s="12"/>
      <c r="L9" s="12"/>
      <c r="M9" s="11">
        <v>0</v>
      </c>
      <c r="N9" s="11">
        <v>10</v>
      </c>
      <c r="O9" s="11">
        <v>0.1</v>
      </c>
      <c r="P9" s="11" t="s">
        <v>172</v>
      </c>
    </row>
    <row r="10" spans="1:16" x14ac:dyDescent="0.25">
      <c r="A10" s="6" t="s">
        <v>162</v>
      </c>
      <c r="B10" s="1" t="s">
        <v>193</v>
      </c>
      <c r="C10" s="1" t="s">
        <v>155</v>
      </c>
      <c r="D10" s="1" t="s">
        <v>181</v>
      </c>
      <c r="E10" s="1" t="s">
        <v>189</v>
      </c>
      <c r="F10" s="1" t="s">
        <v>4</v>
      </c>
      <c r="G10" s="1">
        <v>0</v>
      </c>
      <c r="H10" s="1">
        <v>7.5</v>
      </c>
      <c r="I10" s="1"/>
      <c r="J10" s="4"/>
      <c r="K10" s="4"/>
      <c r="L10" s="4"/>
      <c r="M10" s="1">
        <v>0</v>
      </c>
      <c r="N10" s="1">
        <v>10</v>
      </c>
      <c r="O10" s="1">
        <v>0.1</v>
      </c>
      <c r="P10" s="11" t="s">
        <v>173</v>
      </c>
    </row>
    <row r="11" spans="1:16" ht="15.75" thickBot="1" x14ac:dyDescent="0.3">
      <c r="A11" s="3" t="s">
        <v>162</v>
      </c>
      <c r="B11" s="11" t="s">
        <v>193</v>
      </c>
      <c r="C11" s="11" t="s">
        <v>155</v>
      </c>
      <c r="D11" s="11" t="s">
        <v>181</v>
      </c>
      <c r="E11" s="11" t="s">
        <v>189</v>
      </c>
      <c r="F11" s="11" t="s">
        <v>4</v>
      </c>
      <c r="G11" s="11">
        <v>0</v>
      </c>
      <c r="H11" s="11">
        <v>7.5</v>
      </c>
      <c r="I11" s="11"/>
      <c r="J11" s="12"/>
      <c r="K11" s="12"/>
      <c r="L11" s="12"/>
      <c r="M11" s="11">
        <v>0</v>
      </c>
      <c r="N11" s="11">
        <v>10</v>
      </c>
      <c r="O11" s="11">
        <v>0.1</v>
      </c>
      <c r="P11" s="11" t="s">
        <v>163</v>
      </c>
    </row>
    <row r="12" spans="1:16" x14ac:dyDescent="0.25">
      <c r="A12" s="6" t="s">
        <v>162</v>
      </c>
      <c r="B12" s="1" t="s">
        <v>193</v>
      </c>
      <c r="C12" s="1" t="s">
        <v>155</v>
      </c>
      <c r="D12" s="1" t="s">
        <v>181</v>
      </c>
      <c r="E12" s="1" t="s">
        <v>189</v>
      </c>
      <c r="F12" s="1" t="s">
        <v>4</v>
      </c>
      <c r="G12" s="1">
        <v>0</v>
      </c>
      <c r="H12" s="1">
        <v>7.5</v>
      </c>
      <c r="I12" s="1"/>
      <c r="J12" s="4"/>
      <c r="K12" s="4"/>
      <c r="L12" s="4"/>
      <c r="M12" s="1">
        <v>0</v>
      </c>
      <c r="N12" s="1">
        <v>10</v>
      </c>
      <c r="O12" s="1">
        <v>0.1</v>
      </c>
      <c r="P12" s="11" t="s">
        <v>174</v>
      </c>
    </row>
    <row r="13" spans="1:16" ht="15.75" thickBot="1" x14ac:dyDescent="0.3">
      <c r="A13" s="3" t="s">
        <v>162</v>
      </c>
      <c r="B13" s="11" t="s">
        <v>193</v>
      </c>
      <c r="C13" s="11" t="s">
        <v>155</v>
      </c>
      <c r="D13" s="11" t="s">
        <v>181</v>
      </c>
      <c r="E13" s="11" t="s">
        <v>189</v>
      </c>
      <c r="F13" s="11" t="s">
        <v>4</v>
      </c>
      <c r="G13" s="11">
        <v>0</v>
      </c>
      <c r="H13" s="11">
        <v>7.5</v>
      </c>
      <c r="I13" s="11"/>
      <c r="J13" s="12"/>
      <c r="K13" s="12"/>
      <c r="L13" s="12"/>
      <c r="M13" s="11">
        <v>0</v>
      </c>
      <c r="N13" s="11">
        <v>10</v>
      </c>
      <c r="O13" s="11">
        <v>0.1</v>
      </c>
      <c r="P13" s="11" t="s">
        <v>175</v>
      </c>
    </row>
    <row r="14" spans="1:16" x14ac:dyDescent="0.25">
      <c r="A14" s="6" t="s">
        <v>162</v>
      </c>
      <c r="B14" s="1" t="s">
        <v>193</v>
      </c>
      <c r="C14" s="1" t="s">
        <v>155</v>
      </c>
      <c r="D14" s="1" t="s">
        <v>181</v>
      </c>
      <c r="E14" s="1" t="s">
        <v>189</v>
      </c>
      <c r="F14" s="1" t="s">
        <v>4</v>
      </c>
      <c r="G14" s="1">
        <v>0</v>
      </c>
      <c r="H14" s="1">
        <v>7.5</v>
      </c>
      <c r="I14" s="1"/>
      <c r="J14" s="4"/>
      <c r="K14" s="4"/>
      <c r="L14" s="4"/>
      <c r="M14" s="1">
        <v>0</v>
      </c>
      <c r="N14" s="1">
        <v>10</v>
      </c>
      <c r="O14" s="1">
        <v>0.1</v>
      </c>
      <c r="P14" s="11" t="s">
        <v>176</v>
      </c>
    </row>
    <row r="15" spans="1:16" ht="15.75" thickBot="1" x14ac:dyDescent="0.3">
      <c r="A15" s="3" t="s">
        <v>164</v>
      </c>
      <c r="B15" s="11" t="s">
        <v>193</v>
      </c>
      <c r="C15" s="11" t="s">
        <v>155</v>
      </c>
      <c r="D15" s="11" t="s">
        <v>181</v>
      </c>
      <c r="E15" s="11" t="s">
        <v>189</v>
      </c>
      <c r="F15" s="11" t="s">
        <v>4</v>
      </c>
      <c r="G15" s="11">
        <v>0</v>
      </c>
      <c r="H15" s="11">
        <v>7.5</v>
      </c>
      <c r="I15" s="11"/>
      <c r="J15" s="12"/>
      <c r="K15" s="12"/>
      <c r="L15" s="12"/>
      <c r="M15" s="11">
        <v>0</v>
      </c>
      <c r="N15" s="11">
        <v>10</v>
      </c>
      <c r="O15" s="11">
        <v>0.1</v>
      </c>
      <c r="P15" s="11" t="s">
        <v>177</v>
      </c>
    </row>
    <row r="16" spans="1:16" x14ac:dyDescent="0.25">
      <c r="A16" s="6" t="s">
        <v>164</v>
      </c>
      <c r="B16" s="1" t="s">
        <v>193</v>
      </c>
      <c r="C16" s="1" t="s">
        <v>155</v>
      </c>
      <c r="D16" s="1" t="s">
        <v>181</v>
      </c>
      <c r="E16" s="1" t="s">
        <v>189</v>
      </c>
      <c r="F16" s="1" t="s">
        <v>4</v>
      </c>
      <c r="G16" s="1">
        <v>0</v>
      </c>
      <c r="H16" s="1">
        <v>7.5</v>
      </c>
      <c r="I16" s="1"/>
      <c r="J16" s="4"/>
      <c r="K16" s="4"/>
      <c r="L16" s="4"/>
      <c r="M16" s="1">
        <v>0</v>
      </c>
      <c r="N16" s="1">
        <v>10</v>
      </c>
      <c r="O16" s="1">
        <v>0.1</v>
      </c>
      <c r="P16" s="11" t="s">
        <v>179</v>
      </c>
    </row>
    <row r="17" spans="1:16" ht="15.75" thickBot="1" x14ac:dyDescent="0.3">
      <c r="A17" s="3" t="s">
        <v>164</v>
      </c>
      <c r="B17" s="11" t="s">
        <v>193</v>
      </c>
      <c r="C17" s="11" t="s">
        <v>155</v>
      </c>
      <c r="D17" s="11" t="s">
        <v>181</v>
      </c>
      <c r="E17" s="11" t="s">
        <v>189</v>
      </c>
      <c r="F17" s="11" t="s">
        <v>4</v>
      </c>
      <c r="G17" s="11">
        <v>0</v>
      </c>
      <c r="H17" s="11">
        <v>7.5</v>
      </c>
      <c r="I17" s="11"/>
      <c r="J17" s="12"/>
      <c r="K17" s="12"/>
      <c r="L17" s="12"/>
      <c r="M17" s="11">
        <v>0</v>
      </c>
      <c r="N17" s="11">
        <v>10</v>
      </c>
      <c r="O17" s="11">
        <v>0.1</v>
      </c>
      <c r="P17" s="11" t="s">
        <v>178</v>
      </c>
    </row>
    <row r="18" spans="1:16" x14ac:dyDescent="0.25">
      <c r="A18" s="6" t="s">
        <v>164</v>
      </c>
      <c r="B18" s="1" t="s">
        <v>193</v>
      </c>
      <c r="C18" s="1" t="s">
        <v>155</v>
      </c>
      <c r="D18" s="1" t="s">
        <v>181</v>
      </c>
      <c r="E18" s="1" t="s">
        <v>189</v>
      </c>
      <c r="F18" s="1" t="s">
        <v>4</v>
      </c>
      <c r="G18" s="1">
        <v>0</v>
      </c>
      <c r="H18" s="1">
        <v>7.5</v>
      </c>
      <c r="I18" s="1"/>
      <c r="J18" s="4"/>
      <c r="K18" s="4"/>
      <c r="L18" s="4"/>
      <c r="M18" s="1">
        <v>0</v>
      </c>
      <c r="N18" s="1">
        <v>10</v>
      </c>
      <c r="O18" s="1">
        <v>0.1</v>
      </c>
      <c r="P18" s="11" t="s">
        <v>165</v>
      </c>
    </row>
    <row r="19" spans="1:16" x14ac:dyDescent="0.25">
      <c r="A19" s="3" t="s">
        <v>164</v>
      </c>
      <c r="B19" s="11" t="s">
        <v>193</v>
      </c>
      <c r="C19" s="11" t="s">
        <v>155</v>
      </c>
      <c r="D19" s="11" t="s">
        <v>181</v>
      </c>
      <c r="E19" s="11" t="s">
        <v>189</v>
      </c>
      <c r="F19" s="11" t="s">
        <v>4</v>
      </c>
      <c r="G19" s="11">
        <v>0</v>
      </c>
      <c r="H19" s="11">
        <v>7.5</v>
      </c>
      <c r="I19" s="11"/>
      <c r="J19" s="12"/>
      <c r="K19" s="12"/>
      <c r="L19" s="12"/>
      <c r="M19" s="11">
        <v>0</v>
      </c>
      <c r="N19" s="11">
        <v>10</v>
      </c>
      <c r="O19" s="11">
        <v>0.1</v>
      </c>
      <c r="P19" s="11" t="s">
        <v>180</v>
      </c>
    </row>
  </sheetData>
  <phoneticPr fontId="2" type="noConversion"/>
  <conditionalFormatting sqref="G2:L19">
    <cfRule type="expression" dxfId="9" priority="3">
      <formula>NOT((COLUMN(G2)-COLUMN($F:$F))&lt;=IFERROR(VLOOKUP($F2, Validation_Distribution_Parameter_Count, 2, FALSE), 0))</formula>
    </cfRule>
  </conditionalFormatting>
  <conditionalFormatting sqref="A2 A4 A6 A8 A10 A12 A14 A16 A18">
    <cfRule type="expression" dxfId="8" priority="1">
      <formula>ISBLANK($F2)</formula>
    </cfRule>
    <cfRule type="expression" dxfId="7" priority="2">
      <formula>NOT((COLUMN(A2)-COLUMN($F:$F))&lt;=IFERROR(VLOOKUP($F2, Validation_Distribution_Parameter_Count, 2, FALSE), 0))</formula>
    </cfRule>
  </conditionalFormatting>
  <conditionalFormatting sqref="A3:L3 A5:L5 A7:L7 A9:L9 A11:L11 A13:L13 A15:L15 A17:L17 A19:L19 B2:L2 B4:L4 B6:L6 B8:L8 B10:L10 B12:L12 B14:L14 B16:L16 B18:L18">
    <cfRule type="expression" dxfId="6" priority="4">
      <formula>ISBLANK($F2)</formula>
    </cfRule>
  </conditionalFormatting>
  <dataValidations count="1">
    <dataValidation type="list" showInputMessage="1" showErrorMessage="1" sqref="F2:F19" xr:uid="{21E0A726-DB98-46A7-89F3-446B5FD75DB3}">
      <formula1>Validation_Distribution_Types</formula1>
    </dataValidation>
  </dataValidations>
  <pageMargins left="0.7" right="0.7" top="0.75" bottom="0.75" header="0.3" footer="0.3"/>
  <pageSetup orientation="portrait" r:id="rId1"/>
  <tableParts count="1">
    <tablePart r:id="rId2"/>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44A034-D186-4ABB-9FCB-F1B84E607A97}">
  <dimension ref="A1:P25"/>
  <sheetViews>
    <sheetView workbookViewId="0">
      <selection activeCell="E15" sqref="E15"/>
    </sheetView>
  </sheetViews>
  <sheetFormatPr defaultRowHeight="15" x14ac:dyDescent="0.25"/>
  <cols>
    <col min="1" max="3" width="15.7109375" customWidth="1"/>
    <col min="4" max="4" width="30.7109375" customWidth="1"/>
    <col min="5" max="5" width="45.7109375" customWidth="1"/>
    <col min="6" max="15" width="15.7109375" customWidth="1"/>
    <col min="16" max="16" width="22.28515625" bestFit="1" customWidth="1"/>
    <col min="17" max="17" width="16" bestFit="1" customWidth="1"/>
  </cols>
  <sheetData>
    <row r="1" spans="1:16" ht="15.75" thickBot="1" x14ac:dyDescent="0.3">
      <c r="A1" s="2" t="s">
        <v>190</v>
      </c>
      <c r="B1" s="2" t="s">
        <v>25</v>
      </c>
      <c r="C1" s="2" t="s">
        <v>26</v>
      </c>
      <c r="D1" s="2" t="s">
        <v>124</v>
      </c>
      <c r="E1" s="2" t="s">
        <v>27</v>
      </c>
      <c r="F1" s="2" t="s">
        <v>28</v>
      </c>
      <c r="G1" s="2" t="s">
        <v>147</v>
      </c>
      <c r="H1" s="2" t="s">
        <v>148</v>
      </c>
      <c r="I1" s="2" t="s">
        <v>149</v>
      </c>
      <c r="J1" s="2" t="s">
        <v>150</v>
      </c>
      <c r="K1" s="2" t="s">
        <v>151</v>
      </c>
      <c r="L1" s="2" t="s">
        <v>152</v>
      </c>
      <c r="M1" s="2" t="s">
        <v>125</v>
      </c>
      <c r="N1" s="2" t="s">
        <v>126</v>
      </c>
      <c r="O1" s="2" t="s">
        <v>127</v>
      </c>
      <c r="P1" s="2" t="s">
        <v>153</v>
      </c>
    </row>
    <row r="2" spans="1:16" x14ac:dyDescent="0.25">
      <c r="A2" s="6" t="s">
        <v>154</v>
      </c>
      <c r="B2" s="1" t="s">
        <v>193</v>
      </c>
      <c r="C2" s="1" t="s">
        <v>155</v>
      </c>
      <c r="D2" s="1" t="s">
        <v>181</v>
      </c>
      <c r="E2" s="1" t="s">
        <v>189</v>
      </c>
      <c r="F2" s="1" t="s">
        <v>202</v>
      </c>
      <c r="G2" s="1">
        <v>0.47248698789794502</v>
      </c>
      <c r="H2" s="1">
        <v>0.465034965034966</v>
      </c>
      <c r="I2" s="1">
        <v>0.465034965034966</v>
      </c>
      <c r="J2" s="4" t="s">
        <v>182</v>
      </c>
      <c r="K2" s="4"/>
      <c r="L2" s="4"/>
      <c r="M2" s="1">
        <v>0</v>
      </c>
      <c r="N2" s="1">
        <v>10</v>
      </c>
      <c r="O2" s="1">
        <v>0.1</v>
      </c>
      <c r="P2" s="11" t="s">
        <v>171</v>
      </c>
    </row>
    <row r="3" spans="1:16" ht="15.75" thickBot="1" x14ac:dyDescent="0.3">
      <c r="A3" s="3" t="s">
        <v>154</v>
      </c>
      <c r="B3" s="11" t="s">
        <v>193</v>
      </c>
      <c r="C3" s="11" t="s">
        <v>155</v>
      </c>
      <c r="D3" s="11" t="s">
        <v>181</v>
      </c>
      <c r="E3" s="11" t="s">
        <v>189</v>
      </c>
      <c r="F3" s="11" t="s">
        <v>202</v>
      </c>
      <c r="G3" s="11">
        <v>3.8060541057116102</v>
      </c>
      <c r="H3" s="11">
        <f>H2+(H5-H2)/(G5-G2)*(G3-G2)</f>
        <v>0.67516963333639435</v>
      </c>
      <c r="I3" s="11">
        <v>1.87062937062937</v>
      </c>
      <c r="J3" s="12" t="s">
        <v>182</v>
      </c>
      <c r="K3" s="12"/>
      <c r="L3" s="12"/>
      <c r="M3" s="11">
        <v>0</v>
      </c>
      <c r="N3" s="11">
        <v>10</v>
      </c>
      <c r="O3" s="11">
        <v>0.1</v>
      </c>
      <c r="P3" s="11" t="s">
        <v>171</v>
      </c>
    </row>
    <row r="4" spans="1:16" x14ac:dyDescent="0.25">
      <c r="A4" s="6" t="s">
        <v>154</v>
      </c>
      <c r="B4" s="1" t="s">
        <v>193</v>
      </c>
      <c r="C4" s="1" t="s">
        <v>155</v>
      </c>
      <c r="D4" s="1" t="s">
        <v>181</v>
      </c>
      <c r="E4" s="1" t="s">
        <v>189</v>
      </c>
      <c r="F4" s="1" t="s">
        <v>202</v>
      </c>
      <c r="G4" s="1">
        <v>6.43057000077546</v>
      </c>
      <c r="H4" s="1">
        <f>H2+(H5-H2)/(G5-G2)*(G4-G2)</f>
        <v>0.84060856333843192</v>
      </c>
      <c r="I4" s="1">
        <v>2.6258741258741201</v>
      </c>
      <c r="J4" s="4" t="s">
        <v>182</v>
      </c>
      <c r="K4" s="4"/>
      <c r="L4" s="4"/>
      <c r="M4" s="1">
        <v>0</v>
      </c>
      <c r="N4" s="1">
        <v>10</v>
      </c>
      <c r="O4" s="1">
        <v>0.1</v>
      </c>
      <c r="P4" s="11" t="s">
        <v>171</v>
      </c>
    </row>
    <row r="5" spans="1:16" ht="15.75" thickBot="1" x14ac:dyDescent="0.3">
      <c r="A5" s="3" t="s">
        <v>154</v>
      </c>
      <c r="B5" s="11" t="s">
        <v>193</v>
      </c>
      <c r="C5" s="11" t="s">
        <v>155</v>
      </c>
      <c r="D5" s="11" t="s">
        <v>181</v>
      </c>
      <c r="E5" s="11" t="s">
        <v>189</v>
      </c>
      <c r="F5" s="11" t="s">
        <v>202</v>
      </c>
      <c r="G5" s="11">
        <v>6.4630717456059799</v>
      </c>
      <c r="H5" s="11">
        <v>0.84265734265734304</v>
      </c>
      <c r="I5" s="11">
        <f>I4+(I7-I4)/(G7-G4)*(G5-G4)</f>
        <v>2.6267966126214652</v>
      </c>
      <c r="J5" s="12" t="s">
        <v>182</v>
      </c>
      <c r="K5" s="12"/>
      <c r="L5" s="12"/>
      <c r="M5" s="11">
        <v>0</v>
      </c>
      <c r="N5" s="11">
        <v>10</v>
      </c>
      <c r="O5" s="11">
        <v>0.1</v>
      </c>
      <c r="P5" s="11" t="s">
        <v>171</v>
      </c>
    </row>
    <row r="6" spans="1:16" x14ac:dyDescent="0.25">
      <c r="A6" s="6" t="s">
        <v>154</v>
      </c>
      <c r="B6" s="1" t="s">
        <v>193</v>
      </c>
      <c r="C6" s="1" t="s">
        <v>155</v>
      </c>
      <c r="D6" s="1" t="s">
        <v>181</v>
      </c>
      <c r="E6" s="1" t="s">
        <v>189</v>
      </c>
      <c r="F6" s="1" t="s">
        <v>202</v>
      </c>
      <c r="G6" s="1">
        <v>8.9892983728599898</v>
      </c>
      <c r="H6" s="1">
        <v>1.06293706293706</v>
      </c>
      <c r="I6" s="1">
        <f>I4+(I7-I4)/(G7-G4)*(G6-G4)</f>
        <v>2.6984977042577531</v>
      </c>
      <c r="J6" s="4" t="s">
        <v>182</v>
      </c>
      <c r="K6" s="4"/>
      <c r="L6" s="4"/>
      <c r="M6" s="1">
        <v>0</v>
      </c>
      <c r="N6" s="1">
        <v>10</v>
      </c>
      <c r="O6" s="1">
        <v>0.1</v>
      </c>
      <c r="P6" s="11" t="s">
        <v>171</v>
      </c>
    </row>
    <row r="7" spans="1:16" ht="15.75" thickBot="1" x14ac:dyDescent="0.3">
      <c r="A7" s="3" t="s">
        <v>154</v>
      </c>
      <c r="B7" s="11" t="s">
        <v>193</v>
      </c>
      <c r="C7" s="11" t="s">
        <v>155</v>
      </c>
      <c r="D7" s="11" t="s">
        <v>181</v>
      </c>
      <c r="E7" s="11" t="s">
        <v>189</v>
      </c>
      <c r="F7" s="11" t="s">
        <v>202</v>
      </c>
      <c r="G7" s="11">
        <v>11.9741844913077</v>
      </c>
      <c r="H7" s="11">
        <f>H6+(H8-H6)/(G8-G6)*(G7-G6)</f>
        <v>1.2799804589753188</v>
      </c>
      <c r="I7" s="11">
        <v>2.78321678321677</v>
      </c>
      <c r="J7" s="12" t="s">
        <v>182</v>
      </c>
      <c r="K7" s="12"/>
      <c r="L7" s="12"/>
      <c r="M7" s="11">
        <v>0</v>
      </c>
      <c r="N7" s="11">
        <v>10</v>
      </c>
      <c r="O7" s="11">
        <v>0.1</v>
      </c>
      <c r="P7" s="11" t="s">
        <v>171</v>
      </c>
    </row>
    <row r="8" spans="1:16" x14ac:dyDescent="0.25">
      <c r="A8" s="6" t="s">
        <v>154</v>
      </c>
      <c r="B8" s="1" t="s">
        <v>193</v>
      </c>
      <c r="C8" s="1" t="s">
        <v>155</v>
      </c>
      <c r="D8" s="1" t="s">
        <v>181</v>
      </c>
      <c r="E8" s="1" t="s">
        <v>189</v>
      </c>
      <c r="F8" s="1" t="s">
        <v>202</v>
      </c>
      <c r="G8" s="1">
        <v>15</v>
      </c>
      <c r="H8" s="1">
        <v>1.5</v>
      </c>
      <c r="I8" s="1">
        <v>2.78321678321677</v>
      </c>
      <c r="J8" s="4" t="s">
        <v>182</v>
      </c>
      <c r="K8" s="4"/>
      <c r="L8" s="4"/>
      <c r="M8" s="1">
        <v>0</v>
      </c>
      <c r="N8" s="1">
        <v>10</v>
      </c>
      <c r="O8" s="1">
        <v>0.1</v>
      </c>
      <c r="P8" s="11" t="s">
        <v>171</v>
      </c>
    </row>
    <row r="9" spans="1:16" ht="15.75" thickBot="1" x14ac:dyDescent="0.3">
      <c r="A9" s="3" t="s">
        <v>154</v>
      </c>
      <c r="B9" s="11" t="s">
        <v>193</v>
      </c>
      <c r="C9" s="11" t="s">
        <v>155</v>
      </c>
      <c r="D9" s="11" t="s">
        <v>167</v>
      </c>
      <c r="E9" s="11" t="s">
        <v>189</v>
      </c>
      <c r="F9" s="11" t="s">
        <v>201</v>
      </c>
      <c r="G9" s="11">
        <v>1.0621419999999999</v>
      </c>
      <c r="H9" s="11">
        <v>0.52870600000000001</v>
      </c>
      <c r="I9" s="11"/>
      <c r="J9" s="12"/>
      <c r="K9" s="12"/>
      <c r="L9" s="12"/>
      <c r="M9" s="11">
        <v>0</v>
      </c>
      <c r="N9" s="11">
        <v>10</v>
      </c>
      <c r="O9" s="11">
        <v>0.1</v>
      </c>
      <c r="P9" s="11" t="s">
        <v>166</v>
      </c>
    </row>
    <row r="10" spans="1:16" x14ac:dyDescent="0.25">
      <c r="A10" s="6" t="s">
        <v>154</v>
      </c>
      <c r="B10" s="1" t="s">
        <v>193</v>
      </c>
      <c r="C10" s="1" t="s">
        <v>155</v>
      </c>
      <c r="D10" s="1" t="s">
        <v>167</v>
      </c>
      <c r="E10" s="1" t="s">
        <v>189</v>
      </c>
      <c r="F10" s="1" t="s">
        <v>201</v>
      </c>
      <c r="G10" s="1">
        <v>1.0621419999999999</v>
      </c>
      <c r="H10" s="1">
        <v>0.52870600000000001</v>
      </c>
      <c r="I10" s="1"/>
      <c r="J10" s="4"/>
      <c r="K10" s="4"/>
      <c r="L10" s="4"/>
      <c r="M10" s="1">
        <v>0</v>
      </c>
      <c r="N10" s="1">
        <v>10</v>
      </c>
      <c r="O10" s="1">
        <v>0.1</v>
      </c>
      <c r="P10" s="11" t="s">
        <v>168</v>
      </c>
    </row>
    <row r="11" spans="1:16" ht="15.75" thickBot="1" x14ac:dyDescent="0.3">
      <c r="A11" s="3" t="s">
        <v>154</v>
      </c>
      <c r="B11" s="11" t="s">
        <v>193</v>
      </c>
      <c r="C11" s="11" t="s">
        <v>155</v>
      </c>
      <c r="D11" s="11" t="s">
        <v>167</v>
      </c>
      <c r="E11" s="11" t="s">
        <v>189</v>
      </c>
      <c r="F11" s="11" t="s">
        <v>201</v>
      </c>
      <c r="G11" s="11">
        <v>1.0621419999999999</v>
      </c>
      <c r="H11" s="11">
        <v>0.52870600000000001</v>
      </c>
      <c r="I11" s="11"/>
      <c r="J11" s="12"/>
      <c r="K11" s="12"/>
      <c r="L11" s="12"/>
      <c r="M11" s="11">
        <v>0</v>
      </c>
      <c r="N11" s="11">
        <v>10</v>
      </c>
      <c r="O11" s="11">
        <v>0.1</v>
      </c>
      <c r="P11" s="11" t="s">
        <v>170</v>
      </c>
    </row>
    <row r="12" spans="1:16" x14ac:dyDescent="0.25">
      <c r="A12" s="6" t="s">
        <v>154</v>
      </c>
      <c r="B12" s="1" t="s">
        <v>193</v>
      </c>
      <c r="C12" s="1" t="s">
        <v>155</v>
      </c>
      <c r="D12" s="1" t="s">
        <v>167</v>
      </c>
      <c r="E12" s="1" t="s">
        <v>189</v>
      </c>
      <c r="F12" s="1" t="s">
        <v>201</v>
      </c>
      <c r="G12" s="1">
        <v>1.0621419999999999</v>
      </c>
      <c r="H12" s="1">
        <v>0.52870600000000001</v>
      </c>
      <c r="I12" s="1"/>
      <c r="J12" s="4"/>
      <c r="K12" s="4"/>
      <c r="L12" s="4"/>
      <c r="M12" s="1">
        <v>0</v>
      </c>
      <c r="N12" s="1">
        <v>10</v>
      </c>
      <c r="O12" s="1">
        <v>0.1</v>
      </c>
      <c r="P12" s="11" t="s">
        <v>169</v>
      </c>
    </row>
    <row r="13" spans="1:16" ht="15.75" thickBot="1" x14ac:dyDescent="0.3">
      <c r="A13" s="3" t="s">
        <v>154</v>
      </c>
      <c r="B13" s="11" t="s">
        <v>193</v>
      </c>
      <c r="C13" s="11" t="s">
        <v>155</v>
      </c>
      <c r="D13" s="11" t="s">
        <v>167</v>
      </c>
      <c r="E13" s="11" t="s">
        <v>189</v>
      </c>
      <c r="F13" s="11" t="s">
        <v>201</v>
      </c>
      <c r="G13" s="11">
        <v>1.0621419999999999</v>
      </c>
      <c r="H13" s="11">
        <v>0.52870600000000001</v>
      </c>
      <c r="I13" s="11"/>
      <c r="J13" s="12"/>
      <c r="K13" s="12"/>
      <c r="L13" s="12"/>
      <c r="M13" s="11">
        <v>0</v>
      </c>
      <c r="N13" s="11">
        <v>10</v>
      </c>
      <c r="O13" s="11">
        <v>0.1</v>
      </c>
      <c r="P13" s="11" t="s">
        <v>159</v>
      </c>
    </row>
    <row r="14" spans="1:16" x14ac:dyDescent="0.25">
      <c r="A14" s="6" t="s">
        <v>154</v>
      </c>
      <c r="B14" s="1" t="s">
        <v>193</v>
      </c>
      <c r="C14" s="1" t="s">
        <v>155</v>
      </c>
      <c r="D14" s="1" t="s">
        <v>167</v>
      </c>
      <c r="E14" s="1" t="s">
        <v>189</v>
      </c>
      <c r="F14" s="1" t="s">
        <v>201</v>
      </c>
      <c r="G14" s="1">
        <v>1.0621419999999999</v>
      </c>
      <c r="H14" s="1">
        <v>0.52870600000000001</v>
      </c>
      <c r="I14" s="1"/>
      <c r="J14" s="4"/>
      <c r="K14" s="4"/>
      <c r="L14" s="4"/>
      <c r="M14" s="1">
        <v>0</v>
      </c>
      <c r="N14" s="1">
        <v>10</v>
      </c>
      <c r="O14" s="1">
        <v>0.1</v>
      </c>
      <c r="P14" s="11" t="s">
        <v>156</v>
      </c>
    </row>
    <row r="15" spans="1:16" ht="15.75" thickBot="1" x14ac:dyDescent="0.3">
      <c r="A15" s="3" t="s">
        <v>162</v>
      </c>
      <c r="B15" s="11" t="s">
        <v>193</v>
      </c>
      <c r="C15" s="11" t="s">
        <v>155</v>
      </c>
      <c r="D15" s="11" t="s">
        <v>167</v>
      </c>
      <c r="E15" s="11" t="s">
        <v>189</v>
      </c>
      <c r="F15" s="11" t="s">
        <v>201</v>
      </c>
      <c r="G15" s="11">
        <v>1.0621419999999999</v>
      </c>
      <c r="H15" s="11">
        <v>0.52870600000000001</v>
      </c>
      <c r="I15" s="11"/>
      <c r="J15" s="12"/>
      <c r="K15" s="12"/>
      <c r="L15" s="12"/>
      <c r="M15" s="11">
        <v>0</v>
      </c>
      <c r="N15" s="11">
        <v>10</v>
      </c>
      <c r="O15" s="11">
        <v>0.1</v>
      </c>
      <c r="P15" s="11" t="s">
        <v>172</v>
      </c>
    </row>
    <row r="16" spans="1:16" x14ac:dyDescent="0.25">
      <c r="A16" s="6" t="s">
        <v>162</v>
      </c>
      <c r="B16" s="1" t="s">
        <v>193</v>
      </c>
      <c r="C16" s="1" t="s">
        <v>155</v>
      </c>
      <c r="D16" s="1" t="s">
        <v>167</v>
      </c>
      <c r="E16" s="1" t="s">
        <v>189</v>
      </c>
      <c r="F16" s="1" t="s">
        <v>201</v>
      </c>
      <c r="G16" s="1">
        <v>1.0621419999999999</v>
      </c>
      <c r="H16" s="1">
        <v>0.52870600000000001</v>
      </c>
      <c r="I16" s="1"/>
      <c r="J16" s="4"/>
      <c r="K16" s="4"/>
      <c r="L16" s="4"/>
      <c r="M16" s="1">
        <v>0</v>
      </c>
      <c r="N16" s="1">
        <v>10</v>
      </c>
      <c r="O16" s="1">
        <v>0.1</v>
      </c>
      <c r="P16" s="11" t="s">
        <v>173</v>
      </c>
    </row>
    <row r="17" spans="1:16" ht="15.75" thickBot="1" x14ac:dyDescent="0.3">
      <c r="A17" s="3" t="s">
        <v>162</v>
      </c>
      <c r="B17" s="11" t="s">
        <v>193</v>
      </c>
      <c r="C17" s="11" t="s">
        <v>155</v>
      </c>
      <c r="D17" s="11" t="s">
        <v>167</v>
      </c>
      <c r="E17" s="11" t="s">
        <v>189</v>
      </c>
      <c r="F17" s="11" t="s">
        <v>201</v>
      </c>
      <c r="G17" s="11">
        <v>1.0621419999999999</v>
      </c>
      <c r="H17" s="11">
        <v>0.52870600000000001</v>
      </c>
      <c r="I17" s="11"/>
      <c r="J17" s="12"/>
      <c r="K17" s="12"/>
      <c r="L17" s="12"/>
      <c r="M17" s="11">
        <v>0</v>
      </c>
      <c r="N17" s="11">
        <v>10</v>
      </c>
      <c r="O17" s="11">
        <v>0.1</v>
      </c>
      <c r="P17" s="11" t="s">
        <v>163</v>
      </c>
    </row>
    <row r="18" spans="1:16" x14ac:dyDescent="0.25">
      <c r="A18" s="6" t="s">
        <v>162</v>
      </c>
      <c r="B18" s="1" t="s">
        <v>193</v>
      </c>
      <c r="C18" s="1" t="s">
        <v>155</v>
      </c>
      <c r="D18" s="1" t="s">
        <v>167</v>
      </c>
      <c r="E18" s="1" t="s">
        <v>189</v>
      </c>
      <c r="F18" s="1" t="s">
        <v>201</v>
      </c>
      <c r="G18" s="1">
        <v>1.0621419999999999</v>
      </c>
      <c r="H18" s="1">
        <v>0.52870600000000001</v>
      </c>
      <c r="I18" s="1"/>
      <c r="J18" s="4"/>
      <c r="K18" s="4"/>
      <c r="L18" s="4"/>
      <c r="M18" s="1">
        <v>0</v>
      </c>
      <c r="N18" s="1">
        <v>10</v>
      </c>
      <c r="O18" s="1">
        <v>0.1</v>
      </c>
      <c r="P18" s="11" t="s">
        <v>174</v>
      </c>
    </row>
    <row r="19" spans="1:16" ht="15.75" thickBot="1" x14ac:dyDescent="0.3">
      <c r="A19" s="3" t="s">
        <v>162</v>
      </c>
      <c r="B19" s="11" t="s">
        <v>193</v>
      </c>
      <c r="C19" s="11" t="s">
        <v>155</v>
      </c>
      <c r="D19" s="11" t="s">
        <v>167</v>
      </c>
      <c r="E19" s="11" t="s">
        <v>189</v>
      </c>
      <c r="F19" s="11" t="s">
        <v>201</v>
      </c>
      <c r="G19" s="11">
        <v>1.0621419999999999</v>
      </c>
      <c r="H19" s="11">
        <v>0.52870600000000001</v>
      </c>
      <c r="I19" s="11"/>
      <c r="J19" s="12"/>
      <c r="K19" s="12"/>
      <c r="L19" s="12"/>
      <c r="M19" s="11">
        <v>0</v>
      </c>
      <c r="N19" s="11">
        <v>10</v>
      </c>
      <c r="O19" s="11">
        <v>0.1</v>
      </c>
      <c r="P19" s="11" t="s">
        <v>175</v>
      </c>
    </row>
    <row r="20" spans="1:16" x14ac:dyDescent="0.25">
      <c r="A20" s="6" t="s">
        <v>162</v>
      </c>
      <c r="B20" s="1" t="s">
        <v>193</v>
      </c>
      <c r="C20" s="1" t="s">
        <v>155</v>
      </c>
      <c r="D20" s="1" t="s">
        <v>167</v>
      </c>
      <c r="E20" s="1" t="s">
        <v>189</v>
      </c>
      <c r="F20" s="1" t="s">
        <v>201</v>
      </c>
      <c r="G20" s="1">
        <v>1.0621419999999999</v>
      </c>
      <c r="H20" s="1">
        <v>0.52870600000000001</v>
      </c>
      <c r="I20" s="1"/>
      <c r="J20" s="4"/>
      <c r="K20" s="4"/>
      <c r="L20" s="4"/>
      <c r="M20" s="1">
        <v>0</v>
      </c>
      <c r="N20" s="1">
        <v>10</v>
      </c>
      <c r="O20" s="1">
        <v>0.1</v>
      </c>
      <c r="P20" s="11" t="s">
        <v>176</v>
      </c>
    </row>
    <row r="21" spans="1:16" ht="15.75" thickBot="1" x14ac:dyDescent="0.3">
      <c r="A21" s="3" t="s">
        <v>164</v>
      </c>
      <c r="B21" s="11" t="s">
        <v>193</v>
      </c>
      <c r="C21" s="11" t="s">
        <v>155</v>
      </c>
      <c r="D21" s="11" t="s">
        <v>167</v>
      </c>
      <c r="E21" s="11" t="s">
        <v>189</v>
      </c>
      <c r="F21" s="11" t="s">
        <v>201</v>
      </c>
      <c r="G21" s="11">
        <v>1.0621419999999999</v>
      </c>
      <c r="H21" s="11">
        <v>0.52870600000000001</v>
      </c>
      <c r="I21" s="11"/>
      <c r="J21" s="12"/>
      <c r="K21" s="12"/>
      <c r="L21" s="12"/>
      <c r="M21" s="11">
        <v>0</v>
      </c>
      <c r="N21" s="11">
        <v>10</v>
      </c>
      <c r="O21" s="11">
        <v>0.1</v>
      </c>
      <c r="P21" s="11" t="s">
        <v>177</v>
      </c>
    </row>
    <row r="22" spans="1:16" x14ac:dyDescent="0.25">
      <c r="A22" s="6" t="s">
        <v>164</v>
      </c>
      <c r="B22" s="1" t="s">
        <v>193</v>
      </c>
      <c r="C22" s="1" t="s">
        <v>155</v>
      </c>
      <c r="D22" s="1" t="s">
        <v>167</v>
      </c>
      <c r="E22" s="1" t="s">
        <v>189</v>
      </c>
      <c r="F22" s="1" t="s">
        <v>201</v>
      </c>
      <c r="G22" s="1">
        <v>1.0621419999999999</v>
      </c>
      <c r="H22" s="1">
        <v>0.52870600000000001</v>
      </c>
      <c r="I22" s="1"/>
      <c r="J22" s="4"/>
      <c r="K22" s="4"/>
      <c r="L22" s="4"/>
      <c r="M22" s="1">
        <v>0</v>
      </c>
      <c r="N22" s="1">
        <v>10</v>
      </c>
      <c r="O22" s="1">
        <v>0.1</v>
      </c>
      <c r="P22" s="11" t="s">
        <v>179</v>
      </c>
    </row>
    <row r="23" spans="1:16" ht="15.75" thickBot="1" x14ac:dyDescent="0.3">
      <c r="A23" s="3" t="s">
        <v>164</v>
      </c>
      <c r="B23" s="11" t="s">
        <v>193</v>
      </c>
      <c r="C23" s="11" t="s">
        <v>155</v>
      </c>
      <c r="D23" s="11" t="s">
        <v>167</v>
      </c>
      <c r="E23" s="11" t="s">
        <v>189</v>
      </c>
      <c r="F23" s="11" t="s">
        <v>201</v>
      </c>
      <c r="G23" s="11">
        <v>1.0621419999999999</v>
      </c>
      <c r="H23" s="11">
        <v>0.52870600000000001</v>
      </c>
      <c r="I23" s="11"/>
      <c r="J23" s="12"/>
      <c r="K23" s="12"/>
      <c r="L23" s="12"/>
      <c r="M23" s="11">
        <v>0</v>
      </c>
      <c r="N23" s="11">
        <v>10</v>
      </c>
      <c r="O23" s="11">
        <v>0.1</v>
      </c>
      <c r="P23" s="11" t="s">
        <v>178</v>
      </c>
    </row>
    <row r="24" spans="1:16" x14ac:dyDescent="0.25">
      <c r="A24" s="6" t="s">
        <v>164</v>
      </c>
      <c r="B24" s="1" t="s">
        <v>193</v>
      </c>
      <c r="C24" s="1" t="s">
        <v>155</v>
      </c>
      <c r="D24" s="1" t="s">
        <v>167</v>
      </c>
      <c r="E24" s="1" t="s">
        <v>189</v>
      </c>
      <c r="F24" s="1" t="s">
        <v>201</v>
      </c>
      <c r="G24" s="1">
        <v>1.0621419999999999</v>
      </c>
      <c r="H24" s="1">
        <v>0.52870600000000001</v>
      </c>
      <c r="I24" s="1"/>
      <c r="J24" s="4"/>
      <c r="K24" s="4"/>
      <c r="L24" s="4"/>
      <c r="M24" s="1">
        <v>0</v>
      </c>
      <c r="N24" s="1">
        <v>10</v>
      </c>
      <c r="O24" s="1">
        <v>0.1</v>
      </c>
      <c r="P24" s="11" t="s">
        <v>165</v>
      </c>
    </row>
    <row r="25" spans="1:16" x14ac:dyDescent="0.25">
      <c r="A25" s="3" t="s">
        <v>164</v>
      </c>
      <c r="B25" s="11" t="s">
        <v>193</v>
      </c>
      <c r="C25" s="11" t="s">
        <v>155</v>
      </c>
      <c r="D25" s="11" t="s">
        <v>167</v>
      </c>
      <c r="E25" s="11" t="s">
        <v>189</v>
      </c>
      <c r="F25" s="11" t="s">
        <v>201</v>
      </c>
      <c r="G25" s="11">
        <v>1.0621419999999999</v>
      </c>
      <c r="H25" s="11">
        <v>0.52870600000000001</v>
      </c>
      <c r="I25" s="11"/>
      <c r="J25" s="12"/>
      <c r="K25" s="12"/>
      <c r="L25" s="12"/>
      <c r="M25" s="11">
        <v>0</v>
      </c>
      <c r="N25" s="11">
        <v>10</v>
      </c>
      <c r="O25" s="11">
        <v>0.1</v>
      </c>
      <c r="P25" s="11" t="s">
        <v>180</v>
      </c>
    </row>
  </sheetData>
  <phoneticPr fontId="2" type="noConversion"/>
  <conditionalFormatting sqref="G2:L25">
    <cfRule type="expression" dxfId="3" priority="3">
      <formula>NOT((COLUMN(G2)-COLUMN($F:$F))&lt;=IFERROR(VLOOKUP($F2, Validation_Distribution_Parameter_Count, 2, FALSE), 0))</formula>
    </cfRule>
  </conditionalFormatting>
  <conditionalFormatting sqref="A2 A4 A6 A8 A10 A12 A14 A16 A18 A20 A22 A24">
    <cfRule type="expression" dxfId="2" priority="1">
      <formula>ISBLANK($F2)</formula>
    </cfRule>
    <cfRule type="expression" dxfId="1" priority="2">
      <formula>NOT((COLUMN(A2)-COLUMN($F:$F))&lt;=IFERROR(VLOOKUP($F2, Validation_Distribution_Parameter_Count, 2, FALSE), 0))</formula>
    </cfRule>
  </conditionalFormatting>
  <conditionalFormatting sqref="A3:L3 A5:L5 A7:L7 A9:L9 A11:L11 A13:L13 A15:L15 A17:L17 A19:L19 A21:L21 A23:L23 A25:L25 B2:L2 B4:L4 B6:L6 B8:L8 B10:L10 B12:L12 B14:L14 B16:L16 B18:L18 B20:L20 B22:L22 B24:L24">
    <cfRule type="expression" dxfId="0" priority="4">
      <formula>ISBLANK($F2)</formula>
    </cfRule>
  </conditionalFormatting>
  <dataValidations count="1">
    <dataValidation type="list" showInputMessage="1" showErrorMessage="1" sqref="F2:F25" xr:uid="{B942E681-D9D1-44FD-BA7D-EFF610F0A39C}">
      <formula1>Validation_Distribution_Types</formula1>
    </dataValidation>
  </dataValidations>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H11"/>
  <sheetViews>
    <sheetView workbookViewId="0">
      <selection activeCell="D31" sqref="D31"/>
    </sheetView>
  </sheetViews>
  <sheetFormatPr defaultRowHeight="15" x14ac:dyDescent="0.25"/>
  <cols>
    <col min="1" max="1" width="23.28515625" bestFit="1" customWidth="1"/>
    <col min="2" max="2" width="16.28515625" bestFit="1" customWidth="1"/>
    <col min="3" max="8" width="17.5703125" bestFit="1" customWidth="1"/>
  </cols>
  <sheetData>
    <row r="1" spans="1:8" x14ac:dyDescent="0.25">
      <c r="A1" s="11" t="s">
        <v>1</v>
      </c>
      <c r="B1" s="11" t="s">
        <v>2</v>
      </c>
      <c r="C1" s="11" t="s">
        <v>134</v>
      </c>
      <c r="D1" s="11" t="s">
        <v>135</v>
      </c>
      <c r="E1" s="11" t="s">
        <v>136</v>
      </c>
      <c r="F1" s="11" t="s">
        <v>137</v>
      </c>
      <c r="G1" s="11" t="s">
        <v>138</v>
      </c>
      <c r="H1" s="11" t="s">
        <v>139</v>
      </c>
    </row>
    <row r="2" spans="1:8" x14ac:dyDescent="0.25">
      <c r="A2" s="11" t="s">
        <v>3</v>
      </c>
      <c r="B2" s="11">
        <v>1</v>
      </c>
      <c r="C2" s="11" t="s">
        <v>132</v>
      </c>
      <c r="D2" s="18"/>
      <c r="E2" s="18"/>
      <c r="F2" s="18"/>
      <c r="G2" s="18"/>
      <c r="H2" s="18"/>
    </row>
    <row r="3" spans="1:8" x14ac:dyDescent="0.25">
      <c r="A3" s="11" t="s">
        <v>4</v>
      </c>
      <c r="B3" s="11">
        <v>2</v>
      </c>
      <c r="C3" s="11" t="s">
        <v>128</v>
      </c>
      <c r="D3" s="11" t="s">
        <v>129</v>
      </c>
      <c r="E3" s="18"/>
      <c r="F3" s="18"/>
      <c r="G3" s="18"/>
      <c r="H3" s="18"/>
    </row>
    <row r="4" spans="1:8" x14ac:dyDescent="0.25">
      <c r="A4" s="11" t="s">
        <v>197</v>
      </c>
      <c r="B4" s="11">
        <v>4</v>
      </c>
      <c r="C4" s="11" t="s">
        <v>128</v>
      </c>
      <c r="D4" s="11" t="s">
        <v>129</v>
      </c>
      <c r="E4" s="11" t="s">
        <v>130</v>
      </c>
      <c r="F4" s="11" t="s">
        <v>131</v>
      </c>
      <c r="G4" s="18"/>
      <c r="H4" s="18"/>
    </row>
    <row r="5" spans="1:8" x14ac:dyDescent="0.25">
      <c r="A5" s="11" t="s">
        <v>198</v>
      </c>
      <c r="B5" s="11">
        <v>3</v>
      </c>
      <c r="C5" s="11" t="s">
        <v>128</v>
      </c>
      <c r="D5" s="11" t="s">
        <v>129</v>
      </c>
      <c r="E5" s="11" t="s">
        <v>133</v>
      </c>
      <c r="F5" s="18"/>
      <c r="G5" s="18"/>
      <c r="H5" s="18"/>
    </row>
    <row r="6" spans="1:8" x14ac:dyDescent="0.25">
      <c r="A6" s="11" t="s">
        <v>199</v>
      </c>
      <c r="B6" s="11">
        <v>2</v>
      </c>
      <c r="C6" s="11" t="s">
        <v>128</v>
      </c>
      <c r="D6" s="11" t="s">
        <v>129</v>
      </c>
      <c r="E6" s="18"/>
      <c r="F6" s="18"/>
      <c r="G6" s="18"/>
      <c r="H6" s="18"/>
    </row>
    <row r="7" spans="1:8" x14ac:dyDescent="0.25">
      <c r="A7" s="11" t="s">
        <v>200</v>
      </c>
      <c r="B7" s="11">
        <v>4</v>
      </c>
      <c r="C7" s="11" t="s">
        <v>128</v>
      </c>
      <c r="D7" s="11" t="s">
        <v>129</v>
      </c>
      <c r="E7" s="11" t="s">
        <v>130</v>
      </c>
      <c r="F7" s="11" t="s">
        <v>131</v>
      </c>
      <c r="G7" s="18"/>
      <c r="H7" s="18"/>
    </row>
    <row r="8" spans="1:8" x14ac:dyDescent="0.25">
      <c r="A8" s="11" t="s">
        <v>201</v>
      </c>
      <c r="B8" s="11">
        <v>2</v>
      </c>
      <c r="C8" s="11" t="s">
        <v>130</v>
      </c>
      <c r="D8" s="11" t="s">
        <v>140</v>
      </c>
      <c r="E8" s="18"/>
      <c r="F8" s="18"/>
      <c r="G8" s="18"/>
      <c r="H8" s="18"/>
    </row>
    <row r="9" spans="1:8" x14ac:dyDescent="0.25">
      <c r="A9" s="11" t="s">
        <v>203</v>
      </c>
      <c r="B9" s="11">
        <v>2</v>
      </c>
      <c r="C9" s="11" t="s">
        <v>141</v>
      </c>
      <c r="D9" s="11" t="s">
        <v>142</v>
      </c>
      <c r="E9" s="18"/>
      <c r="F9" s="18"/>
      <c r="G9" s="18"/>
      <c r="H9" s="18"/>
    </row>
    <row r="10" spans="1:8" x14ac:dyDescent="0.25">
      <c r="A10" s="11" t="s">
        <v>202</v>
      </c>
      <c r="B10" s="11">
        <v>4</v>
      </c>
      <c r="C10" s="11" t="s">
        <v>194</v>
      </c>
      <c r="D10" s="11" t="s">
        <v>195</v>
      </c>
      <c r="E10" s="11" t="s">
        <v>196</v>
      </c>
      <c r="F10" s="11" t="s">
        <v>192</v>
      </c>
      <c r="G10" s="18"/>
      <c r="H10" s="18"/>
    </row>
    <row r="11" spans="1:8" x14ac:dyDescent="0.25">
      <c r="A11" s="11" t="s">
        <v>204</v>
      </c>
      <c r="B11" s="11">
        <v>6</v>
      </c>
      <c r="C11" s="11" t="s">
        <v>143</v>
      </c>
      <c r="D11" s="11" t="s">
        <v>144</v>
      </c>
      <c r="E11" s="11" t="s">
        <v>145</v>
      </c>
      <c r="F11" s="11" t="s">
        <v>146</v>
      </c>
      <c r="G11" s="11" t="s">
        <v>128</v>
      </c>
      <c r="H11" s="11" t="s">
        <v>129</v>
      </c>
    </row>
  </sheetData>
  <phoneticPr fontId="2" type="noConversion"/>
  <pageMargins left="0.7" right="0.7" top="0.75" bottom="0.75" header="0.3" footer="0.3"/>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E29"/>
  <sheetViews>
    <sheetView workbookViewId="0">
      <selection activeCell="B12" sqref="B12"/>
    </sheetView>
  </sheetViews>
  <sheetFormatPr defaultRowHeight="15" x14ac:dyDescent="0.25"/>
  <sheetData>
    <row r="1" spans="1:2" x14ac:dyDescent="0.25">
      <c r="A1" t="s">
        <v>5</v>
      </c>
    </row>
    <row r="2" spans="1:2" x14ac:dyDescent="0.25">
      <c r="A2" t="s">
        <v>6</v>
      </c>
    </row>
    <row r="3" spans="1:2" x14ac:dyDescent="0.25">
      <c r="A3" t="s">
        <v>7</v>
      </c>
    </row>
    <row r="4" spans="1:2" x14ac:dyDescent="0.25">
      <c r="A4" t="s">
        <v>8</v>
      </c>
    </row>
    <row r="9" spans="1:2" x14ac:dyDescent="0.25">
      <c r="A9" t="s">
        <v>9</v>
      </c>
    </row>
    <row r="10" spans="1:2" x14ac:dyDescent="0.25">
      <c r="A10" s="9">
        <f>ROWS($A$10:A10)</f>
        <v>1</v>
      </c>
      <c r="B10" s="9" t="s">
        <v>10</v>
      </c>
    </row>
    <row r="11" spans="1:2" x14ac:dyDescent="0.25">
      <c r="A11">
        <f>ROWS($A$10:A11)</f>
        <v>2</v>
      </c>
      <c r="B11" t="s">
        <v>11</v>
      </c>
    </row>
    <row r="12" spans="1:2" x14ac:dyDescent="0.25">
      <c r="A12">
        <f>ROWS($A$10:A12)</f>
        <v>3</v>
      </c>
      <c r="B12" t="s">
        <v>12</v>
      </c>
    </row>
    <row r="13" spans="1:2" x14ac:dyDescent="0.25">
      <c r="A13">
        <f>ROWS($A$10:A13)</f>
        <v>4</v>
      </c>
      <c r="B13" t="s">
        <v>13</v>
      </c>
    </row>
    <row r="14" spans="1:2" x14ac:dyDescent="0.25">
      <c r="A14">
        <f>ROWS($A$10:A14)</f>
        <v>5</v>
      </c>
      <c r="B14" t="s">
        <v>14</v>
      </c>
    </row>
    <row r="15" spans="1:2" x14ac:dyDescent="0.25">
      <c r="A15">
        <v>6</v>
      </c>
      <c r="B15" t="s">
        <v>15</v>
      </c>
    </row>
    <row r="20" spans="1:5" x14ac:dyDescent="0.25">
      <c r="A20" t="s">
        <v>16</v>
      </c>
    </row>
    <row r="21" spans="1:5" x14ac:dyDescent="0.25">
      <c r="A21">
        <v>1</v>
      </c>
      <c r="B21" t="s">
        <v>17</v>
      </c>
    </row>
    <row r="22" spans="1:5" x14ac:dyDescent="0.25">
      <c r="C22" t="s">
        <v>18</v>
      </c>
    </row>
    <row r="23" spans="1:5" x14ac:dyDescent="0.25">
      <c r="C23" t="s">
        <v>19</v>
      </c>
    </row>
    <row r="25" spans="1:5" x14ac:dyDescent="0.25">
      <c r="A25">
        <v>2</v>
      </c>
      <c r="B25" t="s">
        <v>20</v>
      </c>
    </row>
    <row r="26" spans="1:5" x14ac:dyDescent="0.25">
      <c r="C26" t="s">
        <v>21</v>
      </c>
    </row>
    <row r="27" spans="1:5" x14ac:dyDescent="0.25">
      <c r="D27" t="s">
        <v>22</v>
      </c>
    </row>
    <row r="28" spans="1:5" x14ac:dyDescent="0.25">
      <c r="D28" t="s">
        <v>23</v>
      </c>
    </row>
    <row r="29" spans="1:5" x14ac:dyDescent="0.25">
      <c r="E29" t="s">
        <v>24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7"/>
  <dimension ref="A1:O3"/>
  <sheetViews>
    <sheetView workbookViewId="0">
      <selection activeCell="D2" sqref="D2"/>
    </sheetView>
  </sheetViews>
  <sheetFormatPr defaultRowHeight="15" x14ac:dyDescent="0.25"/>
  <cols>
    <col min="1" max="2" width="15.7109375" customWidth="1"/>
    <col min="3" max="3" width="30.7109375" customWidth="1"/>
    <col min="4" max="4" width="45.7109375" customWidth="1"/>
    <col min="5" max="15" width="15.7109375" customWidth="1"/>
  </cols>
  <sheetData>
    <row r="1" spans="1:15" ht="15.75" customHeight="1" thickBot="1" x14ac:dyDescent="0.3">
      <c r="A1" s="2" t="s">
        <v>190</v>
      </c>
      <c r="B1" s="5" t="s">
        <v>25</v>
      </c>
      <c r="C1" s="2" t="s">
        <v>26</v>
      </c>
      <c r="D1" s="2" t="s">
        <v>124</v>
      </c>
      <c r="E1" s="2" t="s">
        <v>27</v>
      </c>
      <c r="F1" s="2" t="s">
        <v>28</v>
      </c>
      <c r="G1" s="2" t="s">
        <v>147</v>
      </c>
      <c r="H1" s="2" t="s">
        <v>148</v>
      </c>
      <c r="I1" s="2" t="s">
        <v>149</v>
      </c>
      <c r="J1" s="2" t="s">
        <v>150</v>
      </c>
      <c r="K1" s="2" t="s">
        <v>151</v>
      </c>
      <c r="L1" s="2" t="s">
        <v>152</v>
      </c>
      <c r="M1" s="2" t="s">
        <v>125</v>
      </c>
      <c r="N1" s="2" t="s">
        <v>126</v>
      </c>
      <c r="O1" s="2" t="s">
        <v>127</v>
      </c>
    </row>
    <row r="2" spans="1:15" ht="15.75" thickBot="1" x14ac:dyDescent="0.3">
      <c r="A2" s="6" t="s">
        <v>191</v>
      </c>
      <c r="B2" s="6" t="s">
        <v>29</v>
      </c>
      <c r="C2" s="7" t="s">
        <v>30</v>
      </c>
      <c r="D2" s="7"/>
      <c r="E2" s="7" t="s">
        <v>31</v>
      </c>
      <c r="F2" s="7" t="s">
        <v>3</v>
      </c>
      <c r="G2" s="7">
        <v>1</v>
      </c>
      <c r="H2" s="7"/>
      <c r="I2" s="7"/>
      <c r="J2" s="8"/>
      <c r="K2" s="4"/>
      <c r="L2" s="4"/>
      <c r="M2" s="1">
        <v>0</v>
      </c>
      <c r="N2" s="1">
        <v>100</v>
      </c>
      <c r="O2" s="1">
        <v>1</v>
      </c>
    </row>
    <row r="3" spans="1:15" x14ac:dyDescent="0.25">
      <c r="A3" s="6" t="s">
        <v>191</v>
      </c>
      <c r="B3" s="13" t="s">
        <v>32</v>
      </c>
      <c r="C3" s="14" t="s">
        <v>33</v>
      </c>
      <c r="D3" s="14"/>
      <c r="E3" s="14" t="s">
        <v>34</v>
      </c>
      <c r="F3" s="14" t="s">
        <v>3</v>
      </c>
      <c r="G3" s="14">
        <v>8</v>
      </c>
      <c r="H3" s="14"/>
      <c r="I3" s="14"/>
      <c r="J3" s="15"/>
      <c r="K3" s="15"/>
      <c r="L3" s="15"/>
      <c r="M3" s="14">
        <v>0</v>
      </c>
      <c r="N3" s="14">
        <v>100</v>
      </c>
      <c r="O3" s="14">
        <v>1</v>
      </c>
    </row>
  </sheetData>
  <phoneticPr fontId="2" type="noConversion"/>
  <conditionalFormatting sqref="A2:L3">
    <cfRule type="expression" dxfId="169" priority="133">
      <formula>ISBLANK($F2)</formula>
    </cfRule>
    <cfRule type="expression" dxfId="168" priority="134">
      <formula>NOT((COLUMN(A2)-COLUMN($F:$F))&lt;=IFERROR(VLOOKUP($F2, Validation_Distribution_Parameter_Count, 2, FALSE), 0))</formula>
    </cfRule>
  </conditionalFormatting>
  <dataValidations count="1">
    <dataValidation type="list" showInputMessage="1" showErrorMessage="1" sqref="F2:F3" xr:uid="{00000000-0002-0000-0400-000000000000}">
      <formula1>Validation_Distribution_Types</formula1>
    </dataValidation>
  </dataValidations>
  <pageMargins left="0.7" right="0.7" top="0.75" bottom="0.75" header="0.3" footer="0.3"/>
  <pageSetup orientation="portrait"/>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O18"/>
  <sheetViews>
    <sheetView workbookViewId="0">
      <selection activeCell="F14" sqref="F14"/>
    </sheetView>
  </sheetViews>
  <sheetFormatPr defaultRowHeight="15" x14ac:dyDescent="0.25"/>
  <cols>
    <col min="1" max="2" width="15.7109375" customWidth="1"/>
    <col min="3" max="3" width="30.7109375" customWidth="1"/>
    <col min="4" max="4" width="45.7109375" customWidth="1"/>
    <col min="5" max="15" width="15.7109375" customWidth="1"/>
  </cols>
  <sheetData>
    <row r="1" spans="1:15" ht="15.75" customHeight="1" thickBot="1" x14ac:dyDescent="0.3">
      <c r="A1" s="2" t="s">
        <v>190</v>
      </c>
      <c r="B1" s="5" t="s">
        <v>25</v>
      </c>
      <c r="C1" s="2" t="s">
        <v>26</v>
      </c>
      <c r="D1" s="2" t="s">
        <v>124</v>
      </c>
      <c r="E1" s="2" t="s">
        <v>27</v>
      </c>
      <c r="F1" s="2" t="s">
        <v>28</v>
      </c>
      <c r="G1" s="2" t="s">
        <v>147</v>
      </c>
      <c r="H1" s="2" t="s">
        <v>148</v>
      </c>
      <c r="I1" s="2" t="s">
        <v>149</v>
      </c>
      <c r="J1" s="2" t="s">
        <v>150</v>
      </c>
      <c r="K1" s="2" t="s">
        <v>151</v>
      </c>
      <c r="L1" s="2" t="s">
        <v>152</v>
      </c>
      <c r="M1" s="2" t="s">
        <v>125</v>
      </c>
      <c r="N1" s="2" t="s">
        <v>126</v>
      </c>
      <c r="O1" s="2" t="s">
        <v>127</v>
      </c>
    </row>
    <row r="2" spans="1:15" ht="15.75" thickBot="1" x14ac:dyDescent="0.3">
      <c r="A2" s="6" t="s">
        <v>191</v>
      </c>
      <c r="B2" s="6" t="s">
        <v>29</v>
      </c>
      <c r="C2" s="7" t="s">
        <v>35</v>
      </c>
      <c r="D2" s="7"/>
      <c r="E2" s="7" t="s">
        <v>36</v>
      </c>
      <c r="F2" s="7" t="s">
        <v>3</v>
      </c>
      <c r="G2" s="7">
        <v>1</v>
      </c>
      <c r="H2" s="7"/>
      <c r="I2" s="7"/>
      <c r="J2" s="8"/>
      <c r="K2" s="4"/>
      <c r="L2" s="4"/>
      <c r="M2" s="1">
        <v>0</v>
      </c>
      <c r="N2" s="1">
        <v>100</v>
      </c>
      <c r="O2" s="1">
        <v>1</v>
      </c>
    </row>
    <row r="3" spans="1:15" ht="15.75" thickBot="1" x14ac:dyDescent="0.3">
      <c r="A3" s="6" t="s">
        <v>191</v>
      </c>
      <c r="B3" s="10" t="s">
        <v>29</v>
      </c>
      <c r="C3" s="11" t="s">
        <v>37</v>
      </c>
      <c r="D3" s="11"/>
      <c r="E3" s="11" t="s">
        <v>31</v>
      </c>
      <c r="F3" s="11" t="s">
        <v>4</v>
      </c>
      <c r="G3" s="11">
        <v>0</v>
      </c>
      <c r="H3" s="11">
        <v>2</v>
      </c>
      <c r="I3" s="11"/>
      <c r="J3" s="12"/>
      <c r="K3" s="12"/>
      <c r="L3" s="12"/>
      <c r="M3" s="11">
        <v>0</v>
      </c>
      <c r="N3" s="11">
        <v>50</v>
      </c>
      <c r="O3" s="11">
        <v>1</v>
      </c>
    </row>
    <row r="4" spans="1:15" ht="15.75" thickBot="1" x14ac:dyDescent="0.3">
      <c r="A4" s="6" t="s">
        <v>191</v>
      </c>
      <c r="B4" s="10" t="s">
        <v>29</v>
      </c>
      <c r="C4" s="11" t="s">
        <v>38</v>
      </c>
      <c r="D4" s="11"/>
      <c r="E4" s="11" t="s">
        <v>31</v>
      </c>
      <c r="F4" s="11" t="s">
        <v>4</v>
      </c>
      <c r="G4" s="11">
        <v>2</v>
      </c>
      <c r="H4" s="11">
        <v>3</v>
      </c>
      <c r="I4" s="11"/>
      <c r="J4" s="12"/>
      <c r="K4" s="12"/>
      <c r="L4" s="12"/>
      <c r="M4" s="11">
        <v>0</v>
      </c>
      <c r="N4" s="11">
        <v>50</v>
      </c>
      <c r="O4" s="11">
        <v>1</v>
      </c>
    </row>
    <row r="5" spans="1:15" ht="15.75" thickBot="1" x14ac:dyDescent="0.3">
      <c r="A5" s="6" t="s">
        <v>191</v>
      </c>
      <c r="B5" s="10" t="s">
        <v>29</v>
      </c>
      <c r="C5" s="11" t="s">
        <v>39</v>
      </c>
      <c r="D5" s="11"/>
      <c r="E5" s="11" t="s">
        <v>31</v>
      </c>
      <c r="F5" s="11" t="s">
        <v>4</v>
      </c>
      <c r="G5" s="11">
        <v>0</v>
      </c>
      <c r="H5" s="11">
        <v>2</v>
      </c>
      <c r="I5" s="11"/>
      <c r="J5" s="12"/>
      <c r="K5" s="12"/>
      <c r="L5" s="12"/>
      <c r="M5" s="11">
        <v>0</v>
      </c>
      <c r="N5" s="11">
        <v>50</v>
      </c>
      <c r="O5" s="11">
        <v>1</v>
      </c>
    </row>
    <row r="6" spans="1:15" ht="15.75" thickBot="1" x14ac:dyDescent="0.3">
      <c r="A6" s="6" t="s">
        <v>191</v>
      </c>
      <c r="B6" s="10" t="s">
        <v>29</v>
      </c>
      <c r="C6" s="11" t="s">
        <v>40</v>
      </c>
      <c r="D6" s="11"/>
      <c r="E6" s="11" t="s">
        <v>41</v>
      </c>
      <c r="F6" s="11" t="s">
        <v>3</v>
      </c>
      <c r="G6" s="11">
        <v>4</v>
      </c>
      <c r="H6" s="11"/>
      <c r="I6" s="11"/>
      <c r="J6" s="12"/>
      <c r="K6" s="12"/>
      <c r="L6" s="12"/>
      <c r="M6" s="11">
        <v>1</v>
      </c>
      <c r="N6" s="11">
        <v>50</v>
      </c>
      <c r="O6" s="11">
        <v>1</v>
      </c>
    </row>
    <row r="7" spans="1:15" ht="15.75" thickBot="1" x14ac:dyDescent="0.3">
      <c r="A7" s="6" t="s">
        <v>191</v>
      </c>
      <c r="B7" s="10" t="s">
        <v>42</v>
      </c>
      <c r="C7" s="11" t="s">
        <v>43</v>
      </c>
      <c r="D7" s="11"/>
      <c r="E7" s="11" t="s">
        <v>44</v>
      </c>
      <c r="F7" s="11" t="s">
        <v>4</v>
      </c>
      <c r="G7" s="11">
        <v>1</v>
      </c>
      <c r="H7" s="11">
        <v>2</v>
      </c>
      <c r="I7" s="11"/>
      <c r="J7" s="12"/>
      <c r="K7" s="12"/>
      <c r="L7" s="12"/>
      <c r="M7" s="11">
        <v>1</v>
      </c>
      <c r="N7" s="11">
        <v>5</v>
      </c>
      <c r="O7" s="11">
        <v>1</v>
      </c>
    </row>
    <row r="8" spans="1:15" ht="15.75" thickBot="1" x14ac:dyDescent="0.3">
      <c r="A8" s="6" t="s">
        <v>191</v>
      </c>
      <c r="B8" s="10" t="s">
        <v>45</v>
      </c>
      <c r="C8" s="11" t="s">
        <v>46</v>
      </c>
      <c r="D8" s="11"/>
      <c r="E8" s="11" t="s">
        <v>47</v>
      </c>
      <c r="F8" s="11" t="s">
        <v>3</v>
      </c>
      <c r="G8" s="11">
        <v>50</v>
      </c>
      <c r="H8" s="11"/>
      <c r="I8" s="11"/>
      <c r="J8" s="12"/>
      <c r="K8" s="12"/>
      <c r="L8" s="12"/>
      <c r="M8" s="11">
        <v>10</v>
      </c>
      <c r="N8" s="11">
        <v>150</v>
      </c>
      <c r="O8" s="11">
        <v>0.1</v>
      </c>
    </row>
    <row r="9" spans="1:15" ht="15.75" thickBot="1" x14ac:dyDescent="0.3">
      <c r="A9" s="6" t="s">
        <v>191</v>
      </c>
      <c r="B9" s="10" t="s">
        <v>45</v>
      </c>
      <c r="C9" s="11" t="s">
        <v>48</v>
      </c>
      <c r="D9" s="11"/>
      <c r="E9" s="11" t="s">
        <v>49</v>
      </c>
      <c r="F9" s="11" t="s">
        <v>3</v>
      </c>
      <c r="G9" s="11">
        <v>100</v>
      </c>
      <c r="H9" s="11"/>
      <c r="I9" s="11"/>
      <c r="J9" s="12"/>
      <c r="K9" s="12"/>
      <c r="L9" s="12"/>
      <c r="M9" s="11">
        <v>10</v>
      </c>
      <c r="N9" s="11">
        <v>200</v>
      </c>
      <c r="O9" s="11">
        <v>0.1</v>
      </c>
    </row>
    <row r="10" spans="1:15" ht="15.75" thickBot="1" x14ac:dyDescent="0.3">
      <c r="A10" s="6" t="s">
        <v>191</v>
      </c>
      <c r="B10" s="10" t="s">
        <v>45</v>
      </c>
      <c r="C10" s="11" t="s">
        <v>50</v>
      </c>
      <c r="D10" s="11"/>
      <c r="E10" s="11" t="s">
        <v>51</v>
      </c>
      <c r="F10" s="11" t="s">
        <v>4</v>
      </c>
      <c r="G10" s="11">
        <v>6</v>
      </c>
      <c r="H10" s="11">
        <v>6</v>
      </c>
      <c r="I10" s="11"/>
      <c r="J10" s="12"/>
      <c r="K10" s="12"/>
      <c r="L10" s="12"/>
      <c r="M10" s="11">
        <v>0</v>
      </c>
      <c r="N10" s="11">
        <v>50</v>
      </c>
      <c r="O10" s="11">
        <v>0.5</v>
      </c>
    </row>
    <row r="11" spans="1:15" ht="15.75" thickBot="1" x14ac:dyDescent="0.3">
      <c r="A11" s="6" t="s">
        <v>191</v>
      </c>
      <c r="B11" s="10" t="s">
        <v>45</v>
      </c>
      <c r="C11" s="11" t="s">
        <v>52</v>
      </c>
      <c r="D11" s="11"/>
      <c r="E11" s="11" t="s">
        <v>53</v>
      </c>
      <c r="F11" s="11" t="s">
        <v>4</v>
      </c>
      <c r="G11" s="11">
        <v>6</v>
      </c>
      <c r="H11" s="11">
        <v>6</v>
      </c>
      <c r="I11" s="11"/>
      <c r="J11" s="12"/>
      <c r="K11" s="12"/>
      <c r="L11" s="12"/>
      <c r="M11" s="11">
        <v>0</v>
      </c>
      <c r="N11" s="11">
        <v>50</v>
      </c>
      <c r="O11" s="11">
        <v>0.5</v>
      </c>
    </row>
    <row r="12" spans="1:15" ht="15.75" thickBot="1" x14ac:dyDescent="0.3">
      <c r="A12" s="6" t="s">
        <v>191</v>
      </c>
      <c r="B12" s="10" t="s">
        <v>29</v>
      </c>
      <c r="C12" s="11" t="s">
        <v>30</v>
      </c>
      <c r="D12" s="11"/>
      <c r="E12" s="11" t="s">
        <v>31</v>
      </c>
      <c r="F12" s="11" t="s">
        <v>4</v>
      </c>
      <c r="G12" s="11">
        <v>0.3</v>
      </c>
      <c r="H12" s="11">
        <v>0.33300000000000002</v>
      </c>
      <c r="I12" s="11"/>
      <c r="J12" s="12"/>
      <c r="K12" s="12"/>
      <c r="L12" s="12"/>
      <c r="M12" s="11">
        <v>0</v>
      </c>
      <c r="N12" s="11">
        <v>50</v>
      </c>
      <c r="O12" s="11">
        <v>0.01</v>
      </c>
    </row>
    <row r="13" spans="1:15" ht="15.75" thickBot="1" x14ac:dyDescent="0.3">
      <c r="A13" s="6" t="s">
        <v>191</v>
      </c>
      <c r="B13" s="10" t="s">
        <v>29</v>
      </c>
      <c r="C13" s="11" t="s">
        <v>54</v>
      </c>
      <c r="D13" s="11"/>
      <c r="E13" s="11" t="s">
        <v>55</v>
      </c>
      <c r="F13" s="11" t="s">
        <v>197</v>
      </c>
      <c r="G13" s="11">
        <v>0</v>
      </c>
      <c r="H13" s="11">
        <v>3</v>
      </c>
      <c r="I13" s="11">
        <v>1.7150000000000001</v>
      </c>
      <c r="J13" s="12">
        <v>0.78139738375875567</v>
      </c>
      <c r="K13" s="12"/>
      <c r="L13" s="12"/>
      <c r="M13" s="11">
        <v>0</v>
      </c>
      <c r="N13" s="11">
        <v>12</v>
      </c>
      <c r="O13" s="11">
        <v>0.1</v>
      </c>
    </row>
    <row r="14" spans="1:15" ht="15.75" thickBot="1" x14ac:dyDescent="0.3">
      <c r="A14" s="6" t="s">
        <v>191</v>
      </c>
      <c r="B14" s="10" t="s">
        <v>32</v>
      </c>
      <c r="C14" s="11" t="s">
        <v>56</v>
      </c>
      <c r="D14" s="11"/>
      <c r="E14" s="11" t="s">
        <v>57</v>
      </c>
      <c r="F14" s="11" t="s">
        <v>3</v>
      </c>
      <c r="G14" s="11">
        <v>6</v>
      </c>
      <c r="H14" s="11"/>
      <c r="I14" s="11"/>
      <c r="J14" s="12"/>
      <c r="K14" s="12"/>
      <c r="L14" s="12"/>
      <c r="M14" s="11">
        <v>1</v>
      </c>
      <c r="N14" s="11">
        <v>500</v>
      </c>
      <c r="O14" s="11">
        <v>1</v>
      </c>
    </row>
    <row r="15" spans="1:15" ht="15.75" thickBot="1" x14ac:dyDescent="0.3">
      <c r="A15" s="6" t="s">
        <v>191</v>
      </c>
      <c r="B15" s="10" t="s">
        <v>32</v>
      </c>
      <c r="C15" s="11" t="s">
        <v>58</v>
      </c>
      <c r="D15" s="11"/>
      <c r="E15" s="11" t="s">
        <v>59</v>
      </c>
      <c r="F15" s="11" t="s">
        <v>4</v>
      </c>
      <c r="G15" s="11">
        <v>0.93855472579518462</v>
      </c>
      <c r="H15" s="11">
        <v>1.4052517230476711</v>
      </c>
      <c r="I15" s="11"/>
      <c r="J15" s="12"/>
      <c r="K15" s="12"/>
      <c r="L15" s="12"/>
      <c r="M15" s="11">
        <v>0</v>
      </c>
      <c r="N15" s="11">
        <v>8</v>
      </c>
      <c r="O15" s="11">
        <v>0.1</v>
      </c>
    </row>
    <row r="16" spans="1:15" ht="15.75" thickBot="1" x14ac:dyDescent="0.3">
      <c r="A16" s="6" t="s">
        <v>191</v>
      </c>
      <c r="B16" s="10" t="s">
        <v>32</v>
      </c>
      <c r="C16" s="11" t="s">
        <v>60</v>
      </c>
      <c r="D16" s="11"/>
      <c r="E16" s="11" t="s">
        <v>61</v>
      </c>
      <c r="F16" s="11" t="s">
        <v>4</v>
      </c>
      <c r="G16" s="11">
        <v>0.74555164756008985</v>
      </c>
      <c r="H16" s="11">
        <v>1.384511950676367</v>
      </c>
      <c r="I16" s="11"/>
      <c r="J16" s="12"/>
      <c r="K16" s="12"/>
      <c r="L16" s="12"/>
      <c r="M16" s="11">
        <v>1</v>
      </c>
      <c r="N16" s="11">
        <v>100</v>
      </c>
      <c r="O16" s="11">
        <v>1</v>
      </c>
    </row>
    <row r="17" spans="1:15" ht="15.75" thickBot="1" x14ac:dyDescent="0.3">
      <c r="A17" s="6" t="s">
        <v>191</v>
      </c>
      <c r="B17" s="10" t="s">
        <v>32</v>
      </c>
      <c r="C17" s="11" t="s">
        <v>62</v>
      </c>
      <c r="D17" s="11"/>
      <c r="E17" s="11" t="s">
        <v>63</v>
      </c>
      <c r="F17" s="11" t="s">
        <v>4</v>
      </c>
      <c r="G17" s="11">
        <v>67</v>
      </c>
      <c r="H17" s="11">
        <v>73.611110999999994</v>
      </c>
      <c r="I17" s="11"/>
      <c r="J17" s="12"/>
      <c r="K17" s="12"/>
      <c r="L17" s="12"/>
      <c r="M17" s="11">
        <v>20</v>
      </c>
      <c r="N17" s="11">
        <v>150</v>
      </c>
      <c r="O17" s="11">
        <v>0.1</v>
      </c>
    </row>
    <row r="18" spans="1:15" x14ac:dyDescent="0.25">
      <c r="A18" s="6" t="s">
        <v>191</v>
      </c>
      <c r="B18" s="13" t="s">
        <v>32</v>
      </c>
      <c r="C18" s="14" t="s">
        <v>33</v>
      </c>
      <c r="D18" s="14"/>
      <c r="E18" s="14" t="s">
        <v>34</v>
      </c>
      <c r="F18" s="14" t="s">
        <v>3</v>
      </c>
      <c r="G18" s="14">
        <v>0.5</v>
      </c>
      <c r="H18" s="14"/>
      <c r="I18" s="14"/>
      <c r="J18" s="15"/>
      <c r="K18" s="15"/>
      <c r="L18" s="15"/>
      <c r="M18" s="14">
        <v>0</v>
      </c>
      <c r="N18" s="14">
        <v>5</v>
      </c>
      <c r="O18" s="14">
        <v>0.1</v>
      </c>
    </row>
  </sheetData>
  <phoneticPr fontId="2" type="noConversion"/>
  <conditionalFormatting sqref="G2:L18">
    <cfRule type="expression" dxfId="167" priority="49">
      <formula>NOT((COLUMN(G2)-COLUMN($F:$F))&lt;=IFERROR(VLOOKUP($F2, Validation_Distribution_Parameter_Count, 2, FALSE), 0))</formula>
    </cfRule>
  </conditionalFormatting>
  <conditionalFormatting sqref="A2">
    <cfRule type="expression" dxfId="166" priority="33">
      <formula>ISBLANK($F2)</formula>
    </cfRule>
    <cfRule type="expression" dxfId="165" priority="34">
      <formula>NOT((COLUMN(A2)-COLUMN($F:$F))&lt;=IFERROR(VLOOKUP($F2, Validation_Distribution_Parameter_Count, 2, FALSE), 0))</formula>
    </cfRule>
  </conditionalFormatting>
  <conditionalFormatting sqref="A3">
    <cfRule type="expression" dxfId="164" priority="31">
      <formula>ISBLANK($F3)</formula>
    </cfRule>
    <cfRule type="expression" dxfId="163" priority="32">
      <formula>NOT((COLUMN(A3)-COLUMN($F:$F))&lt;=IFERROR(VLOOKUP($F3, Validation_Distribution_Parameter_Count, 2, FALSE), 0))</formula>
    </cfRule>
  </conditionalFormatting>
  <conditionalFormatting sqref="A4">
    <cfRule type="expression" dxfId="162" priority="29">
      <formula>ISBLANK($F4)</formula>
    </cfRule>
    <cfRule type="expression" dxfId="161" priority="30">
      <formula>NOT((COLUMN(A4)-COLUMN($F:$F))&lt;=IFERROR(VLOOKUP($F4, Validation_Distribution_Parameter_Count, 2, FALSE), 0))</formula>
    </cfRule>
  </conditionalFormatting>
  <conditionalFormatting sqref="A5">
    <cfRule type="expression" dxfId="160" priority="27">
      <formula>ISBLANK($F5)</formula>
    </cfRule>
    <cfRule type="expression" dxfId="159" priority="28">
      <formula>NOT((COLUMN(A5)-COLUMN($F:$F))&lt;=IFERROR(VLOOKUP($F5, Validation_Distribution_Parameter_Count, 2, FALSE), 0))</formula>
    </cfRule>
  </conditionalFormatting>
  <conditionalFormatting sqref="A6">
    <cfRule type="expression" dxfId="158" priority="25">
      <formula>ISBLANK($F6)</formula>
    </cfRule>
    <cfRule type="expression" dxfId="157" priority="26">
      <formula>NOT((COLUMN(A6)-COLUMN($F:$F))&lt;=IFERROR(VLOOKUP($F6, Validation_Distribution_Parameter_Count, 2, FALSE), 0))</formula>
    </cfRule>
  </conditionalFormatting>
  <conditionalFormatting sqref="A7">
    <cfRule type="expression" dxfId="156" priority="23">
      <formula>ISBLANK($F7)</formula>
    </cfRule>
    <cfRule type="expression" dxfId="155" priority="24">
      <formula>NOT((COLUMN(A7)-COLUMN($F:$F))&lt;=IFERROR(VLOOKUP($F7, Validation_Distribution_Parameter_Count, 2, FALSE), 0))</formula>
    </cfRule>
  </conditionalFormatting>
  <conditionalFormatting sqref="A8">
    <cfRule type="expression" dxfId="154" priority="21">
      <formula>ISBLANK($F8)</formula>
    </cfRule>
    <cfRule type="expression" dxfId="153" priority="22">
      <formula>NOT((COLUMN(A8)-COLUMN($F:$F))&lt;=IFERROR(VLOOKUP($F8, Validation_Distribution_Parameter_Count, 2, FALSE), 0))</formula>
    </cfRule>
  </conditionalFormatting>
  <conditionalFormatting sqref="A9">
    <cfRule type="expression" dxfId="152" priority="19">
      <formula>ISBLANK($F9)</formula>
    </cfRule>
    <cfRule type="expression" dxfId="151" priority="20">
      <formula>NOT((COLUMN(A9)-COLUMN($F:$F))&lt;=IFERROR(VLOOKUP($F9, Validation_Distribution_Parameter_Count, 2, FALSE), 0))</formula>
    </cfRule>
  </conditionalFormatting>
  <conditionalFormatting sqref="A10">
    <cfRule type="expression" dxfId="150" priority="17">
      <formula>ISBLANK($F10)</formula>
    </cfRule>
    <cfRule type="expression" dxfId="149" priority="18">
      <formula>NOT((COLUMN(A10)-COLUMN($F:$F))&lt;=IFERROR(VLOOKUP($F10, Validation_Distribution_Parameter_Count, 2, FALSE), 0))</formula>
    </cfRule>
  </conditionalFormatting>
  <conditionalFormatting sqref="A11">
    <cfRule type="expression" dxfId="148" priority="15">
      <formula>ISBLANK($F11)</formula>
    </cfRule>
    <cfRule type="expression" dxfId="147" priority="16">
      <formula>NOT((COLUMN(A11)-COLUMN($F:$F))&lt;=IFERROR(VLOOKUP($F11, Validation_Distribution_Parameter_Count, 2, FALSE), 0))</formula>
    </cfRule>
  </conditionalFormatting>
  <conditionalFormatting sqref="A12">
    <cfRule type="expression" dxfId="146" priority="13">
      <formula>ISBLANK($F12)</formula>
    </cfRule>
    <cfRule type="expression" dxfId="145" priority="14">
      <formula>NOT((COLUMN(A12)-COLUMN($F:$F))&lt;=IFERROR(VLOOKUP($F12, Validation_Distribution_Parameter_Count, 2, FALSE), 0))</formula>
    </cfRule>
  </conditionalFormatting>
  <conditionalFormatting sqref="A13">
    <cfRule type="expression" dxfId="144" priority="11">
      <formula>ISBLANK($F13)</formula>
    </cfRule>
    <cfRule type="expression" dxfId="143" priority="12">
      <formula>NOT((COLUMN(A13)-COLUMN($F:$F))&lt;=IFERROR(VLOOKUP($F13, Validation_Distribution_Parameter_Count, 2, FALSE), 0))</formula>
    </cfRule>
  </conditionalFormatting>
  <conditionalFormatting sqref="A14">
    <cfRule type="expression" dxfId="142" priority="9">
      <formula>ISBLANK($F14)</formula>
    </cfRule>
    <cfRule type="expression" dxfId="141" priority="10">
      <formula>NOT((COLUMN(A14)-COLUMN($F:$F))&lt;=IFERROR(VLOOKUP($F14, Validation_Distribution_Parameter_Count, 2, FALSE), 0))</formula>
    </cfRule>
  </conditionalFormatting>
  <conditionalFormatting sqref="A15">
    <cfRule type="expression" dxfId="140" priority="7">
      <formula>ISBLANK($F15)</formula>
    </cfRule>
    <cfRule type="expression" dxfId="139" priority="8">
      <formula>NOT((COLUMN(A15)-COLUMN($F:$F))&lt;=IFERROR(VLOOKUP($F15, Validation_Distribution_Parameter_Count, 2, FALSE), 0))</formula>
    </cfRule>
  </conditionalFormatting>
  <conditionalFormatting sqref="A16">
    <cfRule type="expression" dxfId="138" priority="5">
      <formula>ISBLANK($F16)</formula>
    </cfRule>
    <cfRule type="expression" dxfId="137" priority="6">
      <formula>NOT((COLUMN(A16)-COLUMN($F:$F))&lt;=IFERROR(VLOOKUP($F16, Validation_Distribution_Parameter_Count, 2, FALSE), 0))</formula>
    </cfRule>
  </conditionalFormatting>
  <conditionalFormatting sqref="A17">
    <cfRule type="expression" dxfId="136" priority="3">
      <formula>ISBLANK($F17)</formula>
    </cfRule>
    <cfRule type="expression" dxfId="135" priority="4">
      <formula>NOT((COLUMN(A17)-COLUMN($F:$F))&lt;=IFERROR(VLOOKUP($F17, Validation_Distribution_Parameter_Count, 2, FALSE), 0))</formula>
    </cfRule>
  </conditionalFormatting>
  <conditionalFormatting sqref="A18">
    <cfRule type="expression" dxfId="134" priority="1">
      <formula>ISBLANK($F18)</formula>
    </cfRule>
    <cfRule type="expression" dxfId="133" priority="2">
      <formula>NOT((COLUMN(A18)-COLUMN($F:$F))&lt;=IFERROR(VLOOKUP($F18, Validation_Distribution_Parameter_Count, 2, FALSE), 0))</formula>
    </cfRule>
  </conditionalFormatting>
  <conditionalFormatting sqref="B2:L18">
    <cfRule type="expression" dxfId="132" priority="132">
      <formula>ISBLANK($F2)</formula>
    </cfRule>
  </conditionalFormatting>
  <dataValidations count="1">
    <dataValidation type="list" showInputMessage="1" showErrorMessage="1" sqref="F2:F18" xr:uid="{00000000-0002-0000-0500-000000000000}">
      <formula1>Validation_Distribution_Types</formula1>
    </dataValidation>
  </dataValidations>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8"/>
  <dimension ref="A1:O12"/>
  <sheetViews>
    <sheetView workbookViewId="0">
      <selection activeCell="D29" sqref="D29"/>
    </sheetView>
  </sheetViews>
  <sheetFormatPr defaultRowHeight="15" x14ac:dyDescent="0.25"/>
  <cols>
    <col min="1" max="2" width="15.7109375" customWidth="1"/>
    <col min="3" max="3" width="30.7109375" customWidth="1"/>
    <col min="4" max="4" width="45.7109375" customWidth="1"/>
    <col min="5" max="15" width="15.7109375" customWidth="1"/>
  </cols>
  <sheetData>
    <row r="1" spans="1:15" ht="15.75" customHeight="1" thickBot="1" x14ac:dyDescent="0.3">
      <c r="A1" s="2" t="s">
        <v>190</v>
      </c>
      <c r="B1" s="5" t="s">
        <v>25</v>
      </c>
      <c r="C1" s="2" t="s">
        <v>26</v>
      </c>
      <c r="D1" s="2" t="s">
        <v>124</v>
      </c>
      <c r="E1" s="2" t="s">
        <v>27</v>
      </c>
      <c r="F1" s="2" t="s">
        <v>28</v>
      </c>
      <c r="G1" s="2" t="s">
        <v>147</v>
      </c>
      <c r="H1" s="2" t="s">
        <v>148</v>
      </c>
      <c r="I1" s="2" t="s">
        <v>149</v>
      </c>
      <c r="J1" s="2" t="s">
        <v>150</v>
      </c>
      <c r="K1" s="2" t="s">
        <v>151</v>
      </c>
      <c r="L1" s="2" t="s">
        <v>152</v>
      </c>
      <c r="M1" s="2" t="s">
        <v>125</v>
      </c>
      <c r="N1" s="2" t="s">
        <v>126</v>
      </c>
      <c r="O1" s="2" t="s">
        <v>127</v>
      </c>
    </row>
    <row r="2" spans="1:15" ht="15.75" thickBot="1" x14ac:dyDescent="0.3">
      <c r="A2" s="6" t="s">
        <v>191</v>
      </c>
      <c r="B2" s="6" t="s">
        <v>29</v>
      </c>
      <c r="C2" s="7" t="s">
        <v>35</v>
      </c>
      <c r="D2" s="7"/>
      <c r="E2" s="7" t="s">
        <v>36</v>
      </c>
      <c r="F2" s="7" t="s">
        <v>4</v>
      </c>
      <c r="G2" s="7">
        <v>1</v>
      </c>
      <c r="H2" s="7">
        <v>1</v>
      </c>
      <c r="I2" s="7"/>
      <c r="J2" s="8"/>
      <c r="K2" s="4"/>
      <c r="L2" s="4"/>
      <c r="M2" s="1">
        <v>0</v>
      </c>
      <c r="N2" s="1">
        <v>10</v>
      </c>
      <c r="O2" s="1">
        <v>1</v>
      </c>
    </row>
    <row r="3" spans="1:15" ht="15.75" thickBot="1" x14ac:dyDescent="0.3">
      <c r="A3" s="6" t="s">
        <v>191</v>
      </c>
      <c r="B3" s="10" t="s">
        <v>29</v>
      </c>
      <c r="C3" s="11" t="s">
        <v>64</v>
      </c>
      <c r="D3" s="11"/>
      <c r="E3" s="11" t="s">
        <v>31</v>
      </c>
      <c r="F3" s="11" t="s">
        <v>4</v>
      </c>
      <c r="G3" s="11">
        <v>0</v>
      </c>
      <c r="H3" s="11">
        <v>0.67</v>
      </c>
      <c r="I3" s="11"/>
      <c r="J3" s="12"/>
      <c r="K3" s="12"/>
      <c r="L3" s="12"/>
      <c r="M3" s="11">
        <v>0</v>
      </c>
      <c r="N3" s="11">
        <v>5</v>
      </c>
      <c r="O3" s="11">
        <v>0.01</v>
      </c>
    </row>
    <row r="4" spans="1:15" ht="15.75" thickBot="1" x14ac:dyDescent="0.3">
      <c r="A4" s="6" t="s">
        <v>191</v>
      </c>
      <c r="B4" s="10" t="s">
        <v>29</v>
      </c>
      <c r="C4" s="11" t="s">
        <v>65</v>
      </c>
      <c r="D4" s="11"/>
      <c r="E4" s="11" t="s">
        <v>31</v>
      </c>
      <c r="F4" s="11" t="s">
        <v>4</v>
      </c>
      <c r="G4" s="11">
        <v>1</v>
      </c>
      <c r="H4" s="11">
        <v>3.33</v>
      </c>
      <c r="I4" s="11"/>
      <c r="J4" s="12"/>
      <c r="K4" s="12"/>
      <c r="L4" s="12"/>
      <c r="M4" s="11">
        <v>0</v>
      </c>
      <c r="N4" s="11">
        <v>5</v>
      </c>
      <c r="O4" s="11">
        <v>0.01</v>
      </c>
    </row>
    <row r="5" spans="1:15" ht="15.75" thickBot="1" x14ac:dyDescent="0.3">
      <c r="A5" s="6" t="s">
        <v>191</v>
      </c>
      <c r="B5" s="10" t="s">
        <v>29</v>
      </c>
      <c r="C5" s="11" t="s">
        <v>66</v>
      </c>
      <c r="D5" s="11"/>
      <c r="E5" s="11" t="s">
        <v>31</v>
      </c>
      <c r="F5" s="11" t="s">
        <v>4</v>
      </c>
      <c r="G5" s="11">
        <v>0</v>
      </c>
      <c r="H5" s="11">
        <v>2</v>
      </c>
      <c r="I5" s="11"/>
      <c r="J5" s="12"/>
      <c r="K5" s="12"/>
      <c r="L5" s="12"/>
      <c r="M5" s="11">
        <v>0</v>
      </c>
      <c r="N5" s="11">
        <v>5</v>
      </c>
      <c r="O5" s="11">
        <v>0.01</v>
      </c>
    </row>
    <row r="6" spans="1:15" ht="15.75" thickBot="1" x14ac:dyDescent="0.3">
      <c r="A6" s="6" t="s">
        <v>191</v>
      </c>
      <c r="B6" s="10" t="s">
        <v>29</v>
      </c>
      <c r="C6" s="11" t="s">
        <v>67</v>
      </c>
      <c r="D6" s="11"/>
      <c r="E6" s="11" t="s">
        <v>68</v>
      </c>
      <c r="F6" s="11" t="s">
        <v>3</v>
      </c>
      <c r="G6" s="11">
        <v>0.5</v>
      </c>
      <c r="H6" s="11"/>
      <c r="I6" s="11"/>
      <c r="J6" s="12"/>
      <c r="K6" s="12"/>
      <c r="L6" s="12"/>
      <c r="M6" s="11">
        <v>0</v>
      </c>
      <c r="N6" s="11">
        <v>5</v>
      </c>
      <c r="O6" s="11">
        <v>0.01</v>
      </c>
    </row>
    <row r="7" spans="1:15" ht="15.75" thickBot="1" x14ac:dyDescent="0.3">
      <c r="A7" s="6" t="s">
        <v>191</v>
      </c>
      <c r="B7" s="10" t="s">
        <v>42</v>
      </c>
      <c r="C7" s="11" t="s">
        <v>40</v>
      </c>
      <c r="D7" s="11"/>
      <c r="E7" s="11" t="s">
        <v>41</v>
      </c>
      <c r="F7" s="11" t="s">
        <v>4</v>
      </c>
      <c r="G7" s="11">
        <v>2.84</v>
      </c>
      <c r="H7" s="11">
        <v>4</v>
      </c>
      <c r="I7" s="11"/>
      <c r="J7" s="12"/>
      <c r="K7" s="12"/>
      <c r="L7" s="12"/>
      <c r="M7" s="11">
        <v>0.5</v>
      </c>
      <c r="N7" s="11">
        <v>10</v>
      </c>
      <c r="O7" s="11">
        <v>0.1</v>
      </c>
    </row>
    <row r="8" spans="1:15" ht="15.75" thickBot="1" x14ac:dyDescent="0.3">
      <c r="A8" s="6" t="s">
        <v>191</v>
      </c>
      <c r="B8" s="10" t="s">
        <v>29</v>
      </c>
      <c r="C8" s="11" t="s">
        <v>69</v>
      </c>
      <c r="D8" s="11"/>
      <c r="E8" s="11" t="s">
        <v>31</v>
      </c>
      <c r="F8" s="11" t="s">
        <v>3</v>
      </c>
      <c r="G8" s="11">
        <v>0.33300000000000002</v>
      </c>
      <c r="H8" s="11"/>
      <c r="I8" s="11"/>
      <c r="J8" s="12"/>
      <c r="K8" s="12"/>
      <c r="L8" s="12"/>
      <c r="M8" s="11">
        <v>0</v>
      </c>
      <c r="N8" s="11">
        <v>5</v>
      </c>
      <c r="O8" s="11">
        <v>0.01</v>
      </c>
    </row>
    <row r="9" spans="1:15" ht="15.75" thickBot="1" x14ac:dyDescent="0.3">
      <c r="A9" s="6" t="s">
        <v>191</v>
      </c>
      <c r="B9" s="10" t="s">
        <v>29</v>
      </c>
      <c r="C9" s="11" t="s">
        <v>54</v>
      </c>
      <c r="D9" s="11"/>
      <c r="E9" s="11" t="s">
        <v>55</v>
      </c>
      <c r="F9" s="11" t="s">
        <v>197</v>
      </c>
      <c r="G9" s="11">
        <v>0</v>
      </c>
      <c r="H9" s="11">
        <v>3</v>
      </c>
      <c r="I9" s="11">
        <v>1.7150000000000001</v>
      </c>
      <c r="J9" s="12">
        <v>0.78139738375875567</v>
      </c>
      <c r="K9" s="12"/>
      <c r="L9" s="12"/>
      <c r="M9" s="11">
        <v>0</v>
      </c>
      <c r="N9" s="11">
        <v>10</v>
      </c>
      <c r="O9" s="11">
        <v>0.01</v>
      </c>
    </row>
    <row r="10" spans="1:15" ht="15.75" thickBot="1" x14ac:dyDescent="0.3">
      <c r="A10" s="6" t="s">
        <v>191</v>
      </c>
      <c r="B10" s="10" t="s">
        <v>42</v>
      </c>
      <c r="C10" s="11" t="s">
        <v>43</v>
      </c>
      <c r="D10" s="11"/>
      <c r="E10" s="11" t="s">
        <v>44</v>
      </c>
      <c r="F10" s="11" t="s">
        <v>3</v>
      </c>
      <c r="G10" s="11">
        <v>1</v>
      </c>
      <c r="H10" s="11"/>
      <c r="I10" s="11"/>
      <c r="J10" s="12"/>
      <c r="K10" s="12"/>
      <c r="L10" s="12"/>
      <c r="M10" s="11">
        <v>0</v>
      </c>
      <c r="N10" s="11">
        <v>5</v>
      </c>
      <c r="O10" s="11">
        <v>1</v>
      </c>
    </row>
    <row r="11" spans="1:15" ht="15.75" thickBot="1" x14ac:dyDescent="0.3">
      <c r="A11" s="6" t="s">
        <v>191</v>
      </c>
      <c r="B11" s="10" t="s">
        <v>32</v>
      </c>
      <c r="C11" s="11" t="s">
        <v>33</v>
      </c>
      <c r="D11" s="11"/>
      <c r="E11" s="11" t="s">
        <v>34</v>
      </c>
      <c r="F11" s="11" t="s">
        <v>3</v>
      </c>
      <c r="G11" s="11">
        <v>0</v>
      </c>
      <c r="H11" s="11"/>
      <c r="I11" s="11"/>
      <c r="J11" s="12"/>
      <c r="K11" s="12"/>
      <c r="L11" s="12"/>
      <c r="M11" s="11">
        <v>0</v>
      </c>
      <c r="N11" s="11">
        <v>5</v>
      </c>
      <c r="O11" s="11">
        <v>0.1</v>
      </c>
    </row>
    <row r="12" spans="1:15" x14ac:dyDescent="0.25">
      <c r="A12" s="6" t="s">
        <v>191</v>
      </c>
      <c r="B12" s="13" t="s">
        <v>32</v>
      </c>
      <c r="C12" s="14" t="s">
        <v>70</v>
      </c>
      <c r="D12" s="14"/>
      <c r="E12" s="14" t="s">
        <v>71</v>
      </c>
      <c r="F12" s="14" t="s">
        <v>3</v>
      </c>
      <c r="G12" s="14">
        <v>3.55</v>
      </c>
      <c r="H12" s="14"/>
      <c r="I12" s="14"/>
      <c r="J12" s="15"/>
      <c r="K12" s="15"/>
      <c r="L12" s="15"/>
      <c r="M12" s="14">
        <v>0</v>
      </c>
      <c r="N12" s="14">
        <v>10</v>
      </c>
      <c r="O12" s="14">
        <v>0.1</v>
      </c>
    </row>
  </sheetData>
  <phoneticPr fontId="2" type="noConversion"/>
  <conditionalFormatting sqref="G2:L12">
    <cfRule type="expression" dxfId="131" priority="40">
      <formula>NOT((COLUMN(G2)-COLUMN($F:$F))&lt;=IFERROR(VLOOKUP($F2, Validation_Distribution_Parameter_Count, 2, FALSE), 0))</formula>
    </cfRule>
  </conditionalFormatting>
  <conditionalFormatting sqref="A2">
    <cfRule type="expression" dxfId="130" priority="21">
      <formula>ISBLANK($F2)</formula>
    </cfRule>
    <cfRule type="expression" dxfId="129" priority="22">
      <formula>NOT((COLUMN(A2)-COLUMN($F:$F))&lt;=IFERROR(VLOOKUP($F2, Validation_Distribution_Parameter_Count, 2, FALSE), 0))</formula>
    </cfRule>
  </conditionalFormatting>
  <conditionalFormatting sqref="A3">
    <cfRule type="expression" dxfId="128" priority="19">
      <formula>ISBLANK($F3)</formula>
    </cfRule>
    <cfRule type="expression" dxfId="127" priority="20">
      <formula>NOT((COLUMN(A3)-COLUMN($F:$F))&lt;=IFERROR(VLOOKUP($F3, Validation_Distribution_Parameter_Count, 2, FALSE), 0))</formula>
    </cfRule>
  </conditionalFormatting>
  <conditionalFormatting sqref="A4">
    <cfRule type="expression" dxfId="126" priority="17">
      <formula>ISBLANK($F4)</formula>
    </cfRule>
    <cfRule type="expression" dxfId="125" priority="18">
      <formula>NOT((COLUMN(A4)-COLUMN($F:$F))&lt;=IFERROR(VLOOKUP($F4, Validation_Distribution_Parameter_Count, 2, FALSE), 0))</formula>
    </cfRule>
  </conditionalFormatting>
  <conditionalFormatting sqref="A5">
    <cfRule type="expression" dxfId="124" priority="15">
      <formula>ISBLANK($F5)</formula>
    </cfRule>
    <cfRule type="expression" dxfId="123" priority="16">
      <formula>NOT((COLUMN(A5)-COLUMN($F:$F))&lt;=IFERROR(VLOOKUP($F5, Validation_Distribution_Parameter_Count, 2, FALSE), 0))</formula>
    </cfRule>
  </conditionalFormatting>
  <conditionalFormatting sqref="A6">
    <cfRule type="expression" dxfId="122" priority="13">
      <formula>ISBLANK($F6)</formula>
    </cfRule>
    <cfRule type="expression" dxfId="121" priority="14">
      <formula>NOT((COLUMN(A6)-COLUMN($F:$F))&lt;=IFERROR(VLOOKUP($F6, Validation_Distribution_Parameter_Count, 2, FALSE), 0))</formula>
    </cfRule>
  </conditionalFormatting>
  <conditionalFormatting sqref="A7">
    <cfRule type="expression" dxfId="120" priority="11">
      <formula>ISBLANK($F7)</formula>
    </cfRule>
    <cfRule type="expression" dxfId="119" priority="12">
      <formula>NOT((COLUMN(A7)-COLUMN($F:$F))&lt;=IFERROR(VLOOKUP($F7, Validation_Distribution_Parameter_Count, 2, FALSE), 0))</formula>
    </cfRule>
  </conditionalFormatting>
  <conditionalFormatting sqref="A8">
    <cfRule type="expression" dxfId="118" priority="9">
      <formula>ISBLANK($F8)</formula>
    </cfRule>
    <cfRule type="expression" dxfId="117" priority="10">
      <formula>NOT((COLUMN(A8)-COLUMN($F:$F))&lt;=IFERROR(VLOOKUP($F8, Validation_Distribution_Parameter_Count, 2, FALSE), 0))</formula>
    </cfRule>
  </conditionalFormatting>
  <conditionalFormatting sqref="A9">
    <cfRule type="expression" dxfId="116" priority="7">
      <formula>ISBLANK($F9)</formula>
    </cfRule>
    <cfRule type="expression" dxfId="115" priority="8">
      <formula>NOT((COLUMN(A9)-COLUMN($F:$F))&lt;=IFERROR(VLOOKUP($F9, Validation_Distribution_Parameter_Count, 2, FALSE), 0))</formula>
    </cfRule>
  </conditionalFormatting>
  <conditionalFormatting sqref="A10">
    <cfRule type="expression" dxfId="114" priority="5">
      <formula>ISBLANK($F10)</formula>
    </cfRule>
    <cfRule type="expression" dxfId="113" priority="6">
      <formula>NOT((COLUMN(A10)-COLUMN($F:$F))&lt;=IFERROR(VLOOKUP($F10, Validation_Distribution_Parameter_Count, 2, FALSE), 0))</formula>
    </cfRule>
  </conditionalFormatting>
  <conditionalFormatting sqref="A11">
    <cfRule type="expression" dxfId="112" priority="3">
      <formula>ISBLANK($F11)</formula>
    </cfRule>
    <cfRule type="expression" dxfId="111" priority="4">
      <formula>NOT((COLUMN(A11)-COLUMN($F:$F))&lt;=IFERROR(VLOOKUP($F11, Validation_Distribution_Parameter_Count, 2, FALSE), 0))</formula>
    </cfRule>
  </conditionalFormatting>
  <conditionalFormatting sqref="A12">
    <cfRule type="expression" dxfId="110" priority="1">
      <formula>ISBLANK($F12)</formula>
    </cfRule>
    <cfRule type="expression" dxfId="109" priority="2">
      <formula>NOT((COLUMN(A12)-COLUMN($F:$F))&lt;=IFERROR(VLOOKUP($F12, Validation_Distribution_Parameter_Count, 2, FALSE), 0))</formula>
    </cfRule>
  </conditionalFormatting>
  <conditionalFormatting sqref="B2:L12">
    <cfRule type="expression" dxfId="108" priority="131">
      <formula>ISBLANK($F2)</formula>
    </cfRule>
  </conditionalFormatting>
  <dataValidations count="1">
    <dataValidation type="list" showInputMessage="1" showErrorMessage="1" sqref="F2:F12" xr:uid="{00000000-0002-0000-0600-000000000000}">
      <formula1>Validation_Distribution_Types</formula1>
    </dataValidation>
  </dataValidations>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9"/>
  <dimension ref="A1:O18"/>
  <sheetViews>
    <sheetView workbookViewId="0">
      <selection activeCell="E21" sqref="E21"/>
    </sheetView>
  </sheetViews>
  <sheetFormatPr defaultRowHeight="15" x14ac:dyDescent="0.25"/>
  <cols>
    <col min="1" max="2" width="15.7109375" customWidth="1"/>
    <col min="3" max="3" width="30.7109375" customWidth="1"/>
    <col min="4" max="4" width="45.7109375" customWidth="1"/>
    <col min="5" max="15" width="15.7109375" customWidth="1"/>
  </cols>
  <sheetData>
    <row r="1" spans="1:15" ht="15.75" customHeight="1" thickBot="1" x14ac:dyDescent="0.3">
      <c r="A1" s="2" t="s">
        <v>190</v>
      </c>
      <c r="B1" s="5" t="s">
        <v>25</v>
      </c>
      <c r="C1" s="2" t="s">
        <v>26</v>
      </c>
      <c r="D1" s="2" t="s">
        <v>124</v>
      </c>
      <c r="E1" s="2" t="s">
        <v>27</v>
      </c>
      <c r="F1" s="2" t="s">
        <v>28</v>
      </c>
      <c r="G1" s="2" t="s">
        <v>147</v>
      </c>
      <c r="H1" s="2" t="s">
        <v>148</v>
      </c>
      <c r="I1" s="2" t="s">
        <v>149</v>
      </c>
      <c r="J1" s="2" t="s">
        <v>150</v>
      </c>
      <c r="K1" s="2" t="s">
        <v>151</v>
      </c>
      <c r="L1" s="2" t="s">
        <v>152</v>
      </c>
      <c r="M1" s="2" t="s">
        <v>125</v>
      </c>
      <c r="N1" s="2" t="s">
        <v>126</v>
      </c>
      <c r="O1" s="2" t="s">
        <v>127</v>
      </c>
    </row>
    <row r="2" spans="1:15" ht="15.75" thickBot="1" x14ac:dyDescent="0.3">
      <c r="A2" s="6" t="s">
        <v>191</v>
      </c>
      <c r="B2" s="1" t="s">
        <v>32</v>
      </c>
      <c r="C2" s="1" t="s">
        <v>72</v>
      </c>
      <c r="D2" s="1"/>
      <c r="E2" s="1" t="s">
        <v>34</v>
      </c>
      <c r="F2" s="1" t="s">
        <v>4</v>
      </c>
      <c r="G2" s="1">
        <v>3</v>
      </c>
      <c r="H2" s="1">
        <v>5</v>
      </c>
      <c r="I2" s="1"/>
      <c r="J2" s="4"/>
      <c r="K2" s="4"/>
      <c r="L2" s="4"/>
      <c r="M2" s="1">
        <v>0</v>
      </c>
      <c r="N2" s="1">
        <v>10</v>
      </c>
      <c r="O2" s="1">
        <v>1</v>
      </c>
    </row>
    <row r="3" spans="1:15" ht="15.75" thickBot="1" x14ac:dyDescent="0.3">
      <c r="A3" s="6" t="s">
        <v>191</v>
      </c>
      <c r="B3" s="11" t="s">
        <v>29</v>
      </c>
      <c r="C3" s="11" t="s">
        <v>30</v>
      </c>
      <c r="D3" s="11"/>
      <c r="E3" s="11" t="s">
        <v>31</v>
      </c>
      <c r="F3" s="11" t="s">
        <v>4</v>
      </c>
      <c r="G3" s="11">
        <v>0.3</v>
      </c>
      <c r="H3" s="11">
        <v>0.3</v>
      </c>
      <c r="I3" s="11"/>
      <c r="J3" s="12"/>
      <c r="K3" s="12"/>
      <c r="L3" s="12"/>
      <c r="M3" s="11">
        <v>0</v>
      </c>
      <c r="N3" s="11">
        <v>10</v>
      </c>
      <c r="O3" s="11">
        <v>0.1</v>
      </c>
    </row>
    <row r="4" spans="1:15" ht="15.75" thickBot="1" x14ac:dyDescent="0.3">
      <c r="A4" s="6" t="s">
        <v>191</v>
      </c>
      <c r="B4" s="11" t="s">
        <v>29</v>
      </c>
      <c r="C4" s="11" t="s">
        <v>38</v>
      </c>
      <c r="D4" s="11"/>
      <c r="E4" s="11" t="s">
        <v>31</v>
      </c>
      <c r="F4" s="11" t="s">
        <v>4</v>
      </c>
      <c r="G4" s="11">
        <v>3</v>
      </c>
      <c r="H4" s="11">
        <v>6</v>
      </c>
      <c r="I4" s="11"/>
      <c r="J4" s="12"/>
      <c r="K4" s="12"/>
      <c r="L4" s="12"/>
      <c r="M4" s="11">
        <v>0</v>
      </c>
      <c r="N4" s="11">
        <v>10</v>
      </c>
      <c r="O4" s="11">
        <v>0.1</v>
      </c>
    </row>
    <row r="5" spans="1:15" ht="15.75" thickBot="1" x14ac:dyDescent="0.3">
      <c r="A5" s="6" t="s">
        <v>191</v>
      </c>
      <c r="B5" s="11" t="s">
        <v>29</v>
      </c>
      <c r="C5" s="11" t="s">
        <v>37</v>
      </c>
      <c r="D5" s="11"/>
      <c r="E5" s="11" t="s">
        <v>31</v>
      </c>
      <c r="F5" s="11" t="s">
        <v>4</v>
      </c>
      <c r="G5" s="11">
        <v>1</v>
      </c>
      <c r="H5" s="11">
        <v>2</v>
      </c>
      <c r="I5" s="11"/>
      <c r="J5" s="12"/>
      <c r="K5" s="12"/>
      <c r="L5" s="12"/>
      <c r="M5" s="11">
        <v>0</v>
      </c>
      <c r="N5" s="11">
        <v>10</v>
      </c>
      <c r="O5" s="11">
        <v>0.1</v>
      </c>
    </row>
    <row r="6" spans="1:15" ht="15.75" thickBot="1" x14ac:dyDescent="0.3">
      <c r="A6" s="6" t="s">
        <v>191</v>
      </c>
      <c r="B6" s="11" t="s">
        <v>42</v>
      </c>
      <c r="C6" s="11" t="s">
        <v>43</v>
      </c>
      <c r="D6" s="11"/>
      <c r="E6" s="11" t="s">
        <v>44</v>
      </c>
      <c r="F6" s="11" t="s">
        <v>3</v>
      </c>
      <c r="G6" s="11">
        <v>1</v>
      </c>
      <c r="H6" s="11"/>
      <c r="I6" s="11"/>
      <c r="J6" s="12"/>
      <c r="K6" s="12"/>
      <c r="L6" s="12"/>
      <c r="M6" s="11">
        <v>0</v>
      </c>
      <c r="N6" s="11">
        <v>5</v>
      </c>
      <c r="O6" s="11">
        <v>1</v>
      </c>
    </row>
    <row r="7" spans="1:15" ht="15.75" thickBot="1" x14ac:dyDescent="0.3">
      <c r="A7" s="6" t="s">
        <v>191</v>
      </c>
      <c r="B7" s="11" t="s">
        <v>29</v>
      </c>
      <c r="C7" s="11" t="s">
        <v>73</v>
      </c>
      <c r="D7" s="11"/>
      <c r="E7" s="11" t="s">
        <v>74</v>
      </c>
      <c r="F7" s="11" t="s">
        <v>3</v>
      </c>
      <c r="G7" s="11">
        <v>2</v>
      </c>
      <c r="H7" s="11"/>
      <c r="I7" s="11"/>
      <c r="J7" s="12"/>
      <c r="K7" s="12"/>
      <c r="L7" s="12"/>
      <c r="M7" s="11">
        <v>0</v>
      </c>
      <c r="N7" s="11">
        <v>10</v>
      </c>
      <c r="O7" s="11">
        <v>1</v>
      </c>
    </row>
    <row r="8" spans="1:15" ht="15.75" thickBot="1" x14ac:dyDescent="0.3">
      <c r="A8" s="6" t="s">
        <v>191</v>
      </c>
      <c r="B8" s="11" t="s">
        <v>29</v>
      </c>
      <c r="C8" s="11" t="s">
        <v>40</v>
      </c>
      <c r="D8" s="11"/>
      <c r="E8" s="11" t="s">
        <v>41</v>
      </c>
      <c r="F8" s="11" t="s">
        <v>3</v>
      </c>
      <c r="G8" s="11">
        <v>4.5</v>
      </c>
      <c r="H8" s="11"/>
      <c r="I8" s="11"/>
      <c r="J8" s="12"/>
      <c r="K8" s="12"/>
      <c r="L8" s="12"/>
      <c r="M8" s="11">
        <v>0</v>
      </c>
      <c r="N8" s="11">
        <v>10</v>
      </c>
      <c r="O8" s="11">
        <v>0.1</v>
      </c>
    </row>
    <row r="9" spans="1:15" ht="15.75" thickBot="1" x14ac:dyDescent="0.3">
      <c r="A9" s="6" t="s">
        <v>191</v>
      </c>
      <c r="B9" s="11" t="s">
        <v>29</v>
      </c>
      <c r="C9" s="11" t="s">
        <v>54</v>
      </c>
      <c r="D9" s="11"/>
      <c r="E9" s="11" t="s">
        <v>55</v>
      </c>
      <c r="F9" s="11" t="s">
        <v>4</v>
      </c>
      <c r="G9" s="11">
        <v>1.18</v>
      </c>
      <c r="H9" s="11">
        <v>1.81</v>
      </c>
      <c r="I9" s="11"/>
      <c r="J9" s="12"/>
      <c r="K9" s="12"/>
      <c r="L9" s="12"/>
      <c r="M9" s="11">
        <v>0</v>
      </c>
      <c r="N9" s="11">
        <v>8</v>
      </c>
      <c r="O9" s="11">
        <v>0.1</v>
      </c>
    </row>
    <row r="10" spans="1:15" ht="15.75" thickBot="1" x14ac:dyDescent="0.3">
      <c r="A10" s="6" t="s">
        <v>191</v>
      </c>
      <c r="B10" s="11" t="s">
        <v>32</v>
      </c>
      <c r="C10" s="11" t="s">
        <v>75</v>
      </c>
      <c r="D10" s="11"/>
      <c r="E10" s="11" t="s">
        <v>71</v>
      </c>
      <c r="F10" s="11" t="s">
        <v>4</v>
      </c>
      <c r="G10" s="11">
        <v>7.4456000000000003E-6</v>
      </c>
      <c r="H10" s="11">
        <v>1.21955E-3</v>
      </c>
      <c r="I10" s="11"/>
      <c r="J10" s="12"/>
      <c r="K10" s="12"/>
      <c r="L10" s="12"/>
      <c r="M10" s="11">
        <v>0</v>
      </c>
      <c r="N10" s="11">
        <v>1</v>
      </c>
      <c r="O10" s="11">
        <v>1E-3</v>
      </c>
    </row>
    <row r="11" spans="1:15" ht="15.75" thickBot="1" x14ac:dyDescent="0.3">
      <c r="A11" s="6" t="s">
        <v>191</v>
      </c>
      <c r="B11" s="11" t="s">
        <v>32</v>
      </c>
      <c r="C11" s="11" t="s">
        <v>76</v>
      </c>
      <c r="D11" s="11"/>
      <c r="E11" s="11" t="s">
        <v>77</v>
      </c>
      <c r="F11" s="11" t="s">
        <v>4</v>
      </c>
      <c r="G11" s="11">
        <v>4.6443800000000002E-6</v>
      </c>
      <c r="H11" s="11">
        <v>0.18832298140000001</v>
      </c>
      <c r="I11" s="11"/>
      <c r="J11" s="12"/>
      <c r="K11" s="12"/>
      <c r="L11" s="12"/>
      <c r="M11" s="11">
        <v>0</v>
      </c>
      <c r="N11" s="11">
        <v>1</v>
      </c>
      <c r="O11" s="11">
        <v>1E-3</v>
      </c>
    </row>
    <row r="12" spans="1:15" ht="15.75" thickBot="1" x14ac:dyDescent="0.3">
      <c r="A12" s="6" t="s">
        <v>191</v>
      </c>
      <c r="B12" s="11" t="s">
        <v>78</v>
      </c>
      <c r="C12" s="11" t="s">
        <v>79</v>
      </c>
      <c r="D12" s="11"/>
      <c r="E12" s="11" t="s">
        <v>80</v>
      </c>
      <c r="F12" s="11" t="s">
        <v>3</v>
      </c>
      <c r="G12" s="11">
        <v>0</v>
      </c>
      <c r="H12" s="11"/>
      <c r="I12" s="11"/>
      <c r="J12" s="12"/>
      <c r="K12" s="12"/>
      <c r="L12" s="12"/>
      <c r="M12" s="11">
        <v>0</v>
      </c>
      <c r="N12" s="11">
        <v>1</v>
      </c>
      <c r="O12" s="11">
        <v>1E-3</v>
      </c>
    </row>
    <row r="13" spans="1:15" ht="15.75" thickBot="1" x14ac:dyDescent="0.3">
      <c r="A13" s="6" t="s">
        <v>191</v>
      </c>
      <c r="B13" s="11" t="s">
        <v>32</v>
      </c>
      <c r="C13" s="11" t="s">
        <v>81</v>
      </c>
      <c r="D13" s="11"/>
      <c r="E13" s="11" t="s">
        <v>82</v>
      </c>
      <c r="F13" s="11" t="s">
        <v>4</v>
      </c>
      <c r="G13" s="11">
        <v>0.44063296134955682</v>
      </c>
      <c r="H13" s="11">
        <v>214.4985620404594</v>
      </c>
      <c r="I13" s="11"/>
      <c r="J13" s="12"/>
      <c r="K13" s="12"/>
      <c r="L13" s="12"/>
      <c r="M13" s="11">
        <v>0</v>
      </c>
      <c r="N13" s="11">
        <v>500</v>
      </c>
      <c r="O13" s="11">
        <v>1</v>
      </c>
    </row>
    <row r="14" spans="1:15" ht="15.75" thickBot="1" x14ac:dyDescent="0.3">
      <c r="A14" s="6" t="s">
        <v>191</v>
      </c>
      <c r="B14" s="11" t="s">
        <v>32</v>
      </c>
      <c r="C14" s="11" t="s">
        <v>83</v>
      </c>
      <c r="D14" s="11"/>
      <c r="E14" s="11" t="s">
        <v>84</v>
      </c>
      <c r="F14" s="11" t="s">
        <v>4</v>
      </c>
      <c r="G14" s="11">
        <v>0.35936935576071999</v>
      </c>
      <c r="H14" s="11">
        <v>211.09882500916819</v>
      </c>
      <c r="I14" s="11"/>
      <c r="J14" s="12"/>
      <c r="K14" s="12"/>
      <c r="L14" s="12"/>
      <c r="M14" s="11">
        <v>0</v>
      </c>
      <c r="N14" s="11">
        <v>500</v>
      </c>
      <c r="O14" s="11">
        <v>1</v>
      </c>
    </row>
    <row r="15" spans="1:15" ht="15.75" thickBot="1" x14ac:dyDescent="0.3">
      <c r="A15" s="6" t="s">
        <v>191</v>
      </c>
      <c r="B15" s="11" t="s">
        <v>45</v>
      </c>
      <c r="C15" s="11" t="s">
        <v>85</v>
      </c>
      <c r="D15" s="11"/>
      <c r="E15" s="11" t="s">
        <v>86</v>
      </c>
      <c r="F15" s="11" t="s">
        <v>3</v>
      </c>
      <c r="G15" s="11">
        <v>2.5000000000000001E-3</v>
      </c>
      <c r="H15" s="11"/>
      <c r="I15" s="11"/>
      <c r="J15" s="12"/>
      <c r="K15" s="12"/>
      <c r="L15" s="12"/>
      <c r="M15" s="11">
        <v>0</v>
      </c>
      <c r="N15" s="11">
        <v>1</v>
      </c>
      <c r="O15" s="11">
        <v>1E-3</v>
      </c>
    </row>
    <row r="16" spans="1:15" ht="15.75" thickBot="1" x14ac:dyDescent="0.3">
      <c r="A16" s="6" t="s">
        <v>191</v>
      </c>
      <c r="B16" s="11" t="s">
        <v>45</v>
      </c>
      <c r="C16" s="11" t="s">
        <v>87</v>
      </c>
      <c r="D16" s="11"/>
      <c r="E16" s="11" t="s">
        <v>77</v>
      </c>
      <c r="F16" s="11" t="s">
        <v>4</v>
      </c>
      <c r="G16" s="11">
        <v>1.6E-2</v>
      </c>
      <c r="H16" s="11">
        <v>3.2000000000000001E-2</v>
      </c>
      <c r="I16" s="11"/>
      <c r="J16" s="12"/>
      <c r="K16" s="12"/>
      <c r="L16" s="12"/>
      <c r="M16" s="11">
        <v>0</v>
      </c>
      <c r="N16" s="11">
        <v>1</v>
      </c>
      <c r="O16" s="11">
        <v>1E-3</v>
      </c>
    </row>
    <row r="17" spans="1:15" ht="15.75" thickBot="1" x14ac:dyDescent="0.3">
      <c r="A17" s="6" t="s">
        <v>191</v>
      </c>
      <c r="B17" s="11" t="s">
        <v>32</v>
      </c>
      <c r="C17" s="11" t="s">
        <v>33</v>
      </c>
      <c r="D17" s="11"/>
      <c r="E17" s="11" t="s">
        <v>34</v>
      </c>
      <c r="F17" s="11" t="s">
        <v>4</v>
      </c>
      <c r="G17" s="11">
        <v>0</v>
      </c>
      <c r="H17" s="11">
        <v>3</v>
      </c>
      <c r="I17" s="11"/>
      <c r="J17" s="12"/>
      <c r="K17" s="12"/>
      <c r="L17" s="12"/>
      <c r="M17" s="11">
        <v>0</v>
      </c>
      <c r="N17" s="11">
        <v>10</v>
      </c>
      <c r="O17" s="11">
        <v>0.1</v>
      </c>
    </row>
    <row r="18" spans="1:15" x14ac:dyDescent="0.25">
      <c r="A18" s="6" t="s">
        <v>191</v>
      </c>
      <c r="B18" s="14" t="s">
        <v>78</v>
      </c>
      <c r="C18" s="14" t="s">
        <v>88</v>
      </c>
      <c r="D18" s="14"/>
      <c r="E18" s="14" t="s">
        <v>80</v>
      </c>
      <c r="F18" s="14" t="s">
        <v>4</v>
      </c>
      <c r="G18" s="14">
        <v>2.1777681381292679</v>
      </c>
      <c r="H18" s="14">
        <v>146783998948.0903</v>
      </c>
      <c r="I18" s="14"/>
      <c r="J18" s="15"/>
      <c r="K18" s="15"/>
      <c r="L18" s="15"/>
      <c r="M18" s="14">
        <v>0</v>
      </c>
      <c r="N18" s="17">
        <v>200000000000</v>
      </c>
      <c r="O18" s="17">
        <v>100000</v>
      </c>
    </row>
  </sheetData>
  <phoneticPr fontId="2" type="noConversion"/>
  <conditionalFormatting sqref="G2:L18">
    <cfRule type="expression" dxfId="107" priority="55">
      <formula>NOT((COLUMN(G2)-COLUMN($F:$F))&lt;=IFERROR(VLOOKUP($F2, Validation_Distribution_Parameter_Count, 2, FALSE), 0))</formula>
    </cfRule>
  </conditionalFormatting>
  <conditionalFormatting sqref="A2">
    <cfRule type="expression" dxfId="106" priority="33">
      <formula>ISBLANK($F2)</formula>
    </cfRule>
    <cfRule type="expression" dxfId="105" priority="34">
      <formula>NOT((COLUMN(A2)-COLUMN($F:$F))&lt;=IFERROR(VLOOKUP($F2, Validation_Distribution_Parameter_Count, 2, FALSE), 0))</formula>
    </cfRule>
  </conditionalFormatting>
  <conditionalFormatting sqref="A3">
    <cfRule type="expression" dxfId="104" priority="31">
      <formula>ISBLANK($F3)</formula>
    </cfRule>
    <cfRule type="expression" dxfId="103" priority="32">
      <formula>NOT((COLUMN(A3)-COLUMN($F:$F))&lt;=IFERROR(VLOOKUP($F3, Validation_Distribution_Parameter_Count, 2, FALSE), 0))</formula>
    </cfRule>
  </conditionalFormatting>
  <conditionalFormatting sqref="A4">
    <cfRule type="expression" dxfId="102" priority="29">
      <formula>ISBLANK($F4)</formula>
    </cfRule>
    <cfRule type="expression" dxfId="101" priority="30">
      <formula>NOT((COLUMN(A4)-COLUMN($F:$F))&lt;=IFERROR(VLOOKUP($F4, Validation_Distribution_Parameter_Count, 2, FALSE), 0))</formula>
    </cfRule>
  </conditionalFormatting>
  <conditionalFormatting sqref="A5">
    <cfRule type="expression" dxfId="100" priority="27">
      <formula>ISBLANK($F5)</formula>
    </cfRule>
    <cfRule type="expression" dxfId="99" priority="28">
      <formula>NOT((COLUMN(A5)-COLUMN($F:$F))&lt;=IFERROR(VLOOKUP($F5, Validation_Distribution_Parameter_Count, 2, FALSE), 0))</formula>
    </cfRule>
  </conditionalFormatting>
  <conditionalFormatting sqref="A6">
    <cfRule type="expression" dxfId="98" priority="25">
      <formula>ISBLANK($F6)</formula>
    </cfRule>
    <cfRule type="expression" dxfId="97" priority="26">
      <formula>NOT((COLUMN(A6)-COLUMN($F:$F))&lt;=IFERROR(VLOOKUP($F6, Validation_Distribution_Parameter_Count, 2, FALSE), 0))</formula>
    </cfRule>
  </conditionalFormatting>
  <conditionalFormatting sqref="A7">
    <cfRule type="expression" dxfId="96" priority="23">
      <formula>ISBLANK($F7)</formula>
    </cfRule>
    <cfRule type="expression" dxfId="95" priority="24">
      <formula>NOT((COLUMN(A7)-COLUMN($F:$F))&lt;=IFERROR(VLOOKUP($F7, Validation_Distribution_Parameter_Count, 2, FALSE), 0))</formula>
    </cfRule>
  </conditionalFormatting>
  <conditionalFormatting sqref="A8">
    <cfRule type="expression" dxfId="94" priority="21">
      <formula>ISBLANK($F8)</formula>
    </cfRule>
    <cfRule type="expression" dxfId="93" priority="22">
      <formula>NOT((COLUMN(A8)-COLUMN($F:$F))&lt;=IFERROR(VLOOKUP($F8, Validation_Distribution_Parameter_Count, 2, FALSE), 0))</formula>
    </cfRule>
  </conditionalFormatting>
  <conditionalFormatting sqref="A9">
    <cfRule type="expression" dxfId="92" priority="19">
      <formula>ISBLANK($F9)</formula>
    </cfRule>
    <cfRule type="expression" dxfId="91" priority="20">
      <formula>NOT((COLUMN(A9)-COLUMN($F:$F))&lt;=IFERROR(VLOOKUP($F9, Validation_Distribution_Parameter_Count, 2, FALSE), 0))</formula>
    </cfRule>
  </conditionalFormatting>
  <conditionalFormatting sqref="A10">
    <cfRule type="expression" dxfId="90" priority="17">
      <formula>ISBLANK($F10)</formula>
    </cfRule>
    <cfRule type="expression" dxfId="89" priority="18">
      <formula>NOT((COLUMN(A10)-COLUMN($F:$F))&lt;=IFERROR(VLOOKUP($F10, Validation_Distribution_Parameter_Count, 2, FALSE), 0))</formula>
    </cfRule>
  </conditionalFormatting>
  <conditionalFormatting sqref="A11">
    <cfRule type="expression" dxfId="88" priority="15">
      <formula>ISBLANK($F11)</formula>
    </cfRule>
    <cfRule type="expression" dxfId="87" priority="16">
      <formula>NOT((COLUMN(A11)-COLUMN($F:$F))&lt;=IFERROR(VLOOKUP($F11, Validation_Distribution_Parameter_Count, 2, FALSE), 0))</formula>
    </cfRule>
  </conditionalFormatting>
  <conditionalFormatting sqref="A12">
    <cfRule type="expression" dxfId="86" priority="13">
      <formula>ISBLANK($F12)</formula>
    </cfRule>
    <cfRule type="expression" dxfId="85" priority="14">
      <formula>NOT((COLUMN(A12)-COLUMN($F:$F))&lt;=IFERROR(VLOOKUP($F12, Validation_Distribution_Parameter_Count, 2, FALSE), 0))</formula>
    </cfRule>
  </conditionalFormatting>
  <conditionalFormatting sqref="A13">
    <cfRule type="expression" dxfId="84" priority="11">
      <formula>ISBLANK($F13)</formula>
    </cfRule>
    <cfRule type="expression" dxfId="83" priority="12">
      <formula>NOT((COLUMN(A13)-COLUMN($F:$F))&lt;=IFERROR(VLOOKUP($F13, Validation_Distribution_Parameter_Count, 2, FALSE), 0))</formula>
    </cfRule>
  </conditionalFormatting>
  <conditionalFormatting sqref="A14">
    <cfRule type="expression" dxfId="82" priority="9">
      <formula>ISBLANK($F14)</formula>
    </cfRule>
    <cfRule type="expression" dxfId="81" priority="10">
      <formula>NOT((COLUMN(A14)-COLUMN($F:$F))&lt;=IFERROR(VLOOKUP($F14, Validation_Distribution_Parameter_Count, 2, FALSE), 0))</formula>
    </cfRule>
  </conditionalFormatting>
  <conditionalFormatting sqref="A15">
    <cfRule type="expression" dxfId="80" priority="7">
      <formula>ISBLANK($F15)</formula>
    </cfRule>
    <cfRule type="expression" dxfId="79" priority="8">
      <formula>NOT((COLUMN(A15)-COLUMN($F:$F))&lt;=IFERROR(VLOOKUP($F15, Validation_Distribution_Parameter_Count, 2, FALSE), 0))</formula>
    </cfRule>
  </conditionalFormatting>
  <conditionalFormatting sqref="A16">
    <cfRule type="expression" dxfId="78" priority="5">
      <formula>ISBLANK($F16)</formula>
    </cfRule>
    <cfRule type="expression" dxfId="77" priority="6">
      <formula>NOT((COLUMN(A16)-COLUMN($F:$F))&lt;=IFERROR(VLOOKUP($F16, Validation_Distribution_Parameter_Count, 2, FALSE), 0))</formula>
    </cfRule>
  </conditionalFormatting>
  <conditionalFormatting sqref="A17">
    <cfRule type="expression" dxfId="76" priority="3">
      <formula>ISBLANK($F17)</formula>
    </cfRule>
    <cfRule type="expression" dxfId="75" priority="4">
      <formula>NOT((COLUMN(A17)-COLUMN($F:$F))&lt;=IFERROR(VLOOKUP($F17, Validation_Distribution_Parameter_Count, 2, FALSE), 0))</formula>
    </cfRule>
  </conditionalFormatting>
  <conditionalFormatting sqref="A18">
    <cfRule type="expression" dxfId="74" priority="1">
      <formula>ISBLANK($F18)</formula>
    </cfRule>
    <cfRule type="expression" dxfId="73" priority="2">
      <formula>NOT((COLUMN(A18)-COLUMN($F:$F))&lt;=IFERROR(VLOOKUP($F18, Validation_Distribution_Parameter_Count, 2, FALSE), 0))</formula>
    </cfRule>
  </conditionalFormatting>
  <conditionalFormatting sqref="B2:L18">
    <cfRule type="expression" dxfId="72" priority="130">
      <formula>ISBLANK($F2)</formula>
    </cfRule>
  </conditionalFormatting>
  <dataValidations count="1">
    <dataValidation type="list" showInputMessage="1" showErrorMessage="1" sqref="F2:F18" xr:uid="{00000000-0002-0000-0700-000000000000}">
      <formula1>Validation_Distribution_Types</formula1>
    </dataValidation>
  </dataValidations>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O2"/>
  <sheetViews>
    <sheetView workbookViewId="0">
      <selection activeCell="L13" sqref="L13"/>
    </sheetView>
  </sheetViews>
  <sheetFormatPr defaultRowHeight="15" x14ac:dyDescent="0.25"/>
  <cols>
    <col min="1" max="2" width="15.7109375" customWidth="1"/>
    <col min="3" max="3" width="30.7109375" customWidth="1"/>
    <col min="4" max="4" width="45.7109375" customWidth="1"/>
    <col min="5" max="15" width="15.7109375" customWidth="1"/>
  </cols>
  <sheetData>
    <row r="1" spans="1:15" ht="15.75" customHeight="1" thickBot="1" x14ac:dyDescent="0.3">
      <c r="A1" s="2" t="s">
        <v>190</v>
      </c>
      <c r="B1" s="5" t="s">
        <v>25</v>
      </c>
      <c r="C1" s="2" t="s">
        <v>26</v>
      </c>
      <c r="D1" s="2" t="s">
        <v>124</v>
      </c>
      <c r="E1" s="2" t="s">
        <v>27</v>
      </c>
      <c r="F1" s="2" t="s">
        <v>28</v>
      </c>
      <c r="G1" s="2" t="s">
        <v>147</v>
      </c>
      <c r="H1" s="2" t="s">
        <v>148</v>
      </c>
      <c r="I1" s="2" t="s">
        <v>149</v>
      </c>
      <c r="J1" s="2" t="s">
        <v>150</v>
      </c>
      <c r="K1" s="2" t="s">
        <v>151</v>
      </c>
      <c r="L1" s="2" t="s">
        <v>152</v>
      </c>
      <c r="M1" s="2" t="s">
        <v>125</v>
      </c>
      <c r="N1" s="2" t="s">
        <v>126</v>
      </c>
      <c r="O1" s="2" t="s">
        <v>127</v>
      </c>
    </row>
    <row r="2" spans="1:15" x14ac:dyDescent="0.25">
      <c r="A2" s="6" t="s">
        <v>191</v>
      </c>
      <c r="B2" s="1" t="s">
        <v>32</v>
      </c>
      <c r="C2" s="1" t="s">
        <v>89</v>
      </c>
      <c r="D2" s="1"/>
      <c r="E2" s="1" t="s">
        <v>90</v>
      </c>
      <c r="F2" s="1" t="s">
        <v>3</v>
      </c>
      <c r="G2" s="1">
        <v>3</v>
      </c>
      <c r="H2" s="1"/>
      <c r="I2" s="1"/>
      <c r="J2" s="4"/>
      <c r="K2" s="19"/>
      <c r="L2" s="19"/>
      <c r="M2" s="16">
        <v>1</v>
      </c>
      <c r="N2" s="16">
        <v>10</v>
      </c>
      <c r="O2" s="16">
        <v>0.1</v>
      </c>
    </row>
  </sheetData>
  <phoneticPr fontId="2" type="noConversion"/>
  <conditionalFormatting sqref="G2:L2">
    <cfRule type="expression" dxfId="71" priority="26">
      <formula>NOT((COLUMN(G2)-COLUMN($F:$F))&lt;=IFERROR(VLOOKUP($F2, Validation_Distribution_Parameter_Count, 2, FALSE), 0))</formula>
    </cfRule>
  </conditionalFormatting>
  <conditionalFormatting sqref="A2">
    <cfRule type="expression" dxfId="70" priority="1">
      <formula>ISBLANK($F2)</formula>
    </cfRule>
    <cfRule type="expression" dxfId="69" priority="2">
      <formula>NOT((COLUMN(A2)-COLUMN($F:$F))&lt;=IFERROR(VLOOKUP($F2, Validation_Distribution_Parameter_Count, 2, FALSE), 0))</formula>
    </cfRule>
  </conditionalFormatting>
  <conditionalFormatting sqref="B2:L2">
    <cfRule type="expression" dxfId="68" priority="129">
      <formula>ISBLANK($F2)</formula>
    </cfRule>
  </conditionalFormatting>
  <dataValidations count="1">
    <dataValidation type="list" showInputMessage="1" showErrorMessage="1" sqref="F2" xr:uid="{00000000-0002-0000-0800-000000000000}">
      <formula1>Validation_Distribution_Types</formula1>
    </dataValidation>
  </dataValidations>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dimension ref="A1:O27"/>
  <sheetViews>
    <sheetView topLeftCell="C1" workbookViewId="0">
      <selection activeCell="A2" sqref="A2:O3"/>
    </sheetView>
  </sheetViews>
  <sheetFormatPr defaultRowHeight="15" x14ac:dyDescent="0.25"/>
  <cols>
    <col min="1" max="2" width="15.7109375" customWidth="1"/>
    <col min="3" max="3" width="30.7109375" customWidth="1"/>
    <col min="4" max="4" width="45.7109375" customWidth="1"/>
    <col min="5" max="15" width="15.7109375" customWidth="1"/>
  </cols>
  <sheetData>
    <row r="1" spans="1:15" ht="15.75" customHeight="1" thickBot="1" x14ac:dyDescent="0.3">
      <c r="A1" s="2" t="s">
        <v>190</v>
      </c>
      <c r="B1" s="5" t="s">
        <v>25</v>
      </c>
      <c r="C1" s="2" t="s">
        <v>26</v>
      </c>
      <c r="D1" s="2" t="s">
        <v>124</v>
      </c>
      <c r="E1" s="2" t="s">
        <v>27</v>
      </c>
      <c r="F1" s="2" t="s">
        <v>28</v>
      </c>
      <c r="G1" s="2" t="s">
        <v>147</v>
      </c>
      <c r="H1" s="2" t="s">
        <v>148</v>
      </c>
      <c r="I1" s="2" t="s">
        <v>149</v>
      </c>
      <c r="J1" s="2" t="s">
        <v>150</v>
      </c>
      <c r="K1" s="2" t="s">
        <v>151</v>
      </c>
      <c r="L1" s="2" t="s">
        <v>152</v>
      </c>
      <c r="M1" s="2" t="s">
        <v>125</v>
      </c>
      <c r="N1" s="2" t="s">
        <v>126</v>
      </c>
      <c r="O1" s="2" t="s">
        <v>127</v>
      </c>
    </row>
    <row r="2" spans="1:15" x14ac:dyDescent="0.25">
      <c r="A2" s="6" t="s">
        <v>191</v>
      </c>
      <c r="B2" s="1" t="s">
        <v>45</v>
      </c>
      <c r="C2" s="1" t="s">
        <v>91</v>
      </c>
      <c r="D2" s="1"/>
      <c r="E2" s="1" t="s">
        <v>92</v>
      </c>
      <c r="F2" s="1" t="s">
        <v>4</v>
      </c>
      <c r="G2" s="1">
        <v>1.98</v>
      </c>
      <c r="H2" s="1">
        <v>5.9874348499999996</v>
      </c>
      <c r="I2" s="1"/>
      <c r="J2" s="4"/>
      <c r="K2" s="4"/>
      <c r="L2" s="4"/>
      <c r="M2" s="1">
        <v>0</v>
      </c>
      <c r="N2" s="1">
        <v>100</v>
      </c>
      <c r="O2" s="1">
        <v>0.1</v>
      </c>
    </row>
    <row r="3" spans="1:15" x14ac:dyDescent="0.25">
      <c r="A3" s="3" t="s">
        <v>191</v>
      </c>
      <c r="B3" s="11" t="s">
        <v>32</v>
      </c>
      <c r="C3" s="11" t="s">
        <v>93</v>
      </c>
      <c r="D3" s="11"/>
      <c r="E3" s="11" t="s">
        <v>94</v>
      </c>
      <c r="F3" s="11" t="s">
        <v>4</v>
      </c>
      <c r="G3" s="11">
        <v>58</v>
      </c>
      <c r="H3" s="11">
        <v>61</v>
      </c>
      <c r="I3" s="11"/>
      <c r="J3" s="12"/>
      <c r="K3" s="12"/>
      <c r="L3" s="12"/>
      <c r="M3" s="11">
        <v>20</v>
      </c>
      <c r="N3" s="11">
        <v>100</v>
      </c>
      <c r="O3" s="11">
        <v>0.1</v>
      </c>
    </row>
    <row r="4" spans="1:15" x14ac:dyDescent="0.25">
      <c r="A4" s="3" t="s">
        <v>191</v>
      </c>
      <c r="B4" s="11" t="s">
        <v>45</v>
      </c>
      <c r="C4" s="11" t="s">
        <v>95</v>
      </c>
      <c r="D4" s="11"/>
      <c r="E4" s="11" t="s">
        <v>96</v>
      </c>
      <c r="F4" s="11" t="s">
        <v>4</v>
      </c>
      <c r="G4" s="11">
        <v>288</v>
      </c>
      <c r="H4" s="11">
        <v>370</v>
      </c>
      <c r="I4" s="11"/>
      <c r="J4" s="12"/>
      <c r="K4" s="12"/>
      <c r="L4" s="12"/>
      <c r="M4" s="11">
        <v>100</v>
      </c>
      <c r="N4" s="11">
        <v>500</v>
      </c>
      <c r="O4" s="11">
        <v>0.1</v>
      </c>
    </row>
    <row r="5" spans="1:15" x14ac:dyDescent="0.25">
      <c r="A5" s="3" t="s">
        <v>191</v>
      </c>
      <c r="B5" s="11" t="s">
        <v>45</v>
      </c>
      <c r="C5" s="11" t="s">
        <v>97</v>
      </c>
      <c r="D5" s="11"/>
      <c r="E5" s="11" t="s">
        <v>98</v>
      </c>
      <c r="F5" s="11" t="s">
        <v>4</v>
      </c>
      <c r="G5" s="11">
        <v>29</v>
      </c>
      <c r="H5" s="11">
        <v>29</v>
      </c>
      <c r="I5" s="11"/>
      <c r="J5" s="12"/>
      <c r="K5" s="12"/>
      <c r="L5" s="12"/>
      <c r="M5" s="11">
        <v>10</v>
      </c>
      <c r="N5" s="11">
        <v>50</v>
      </c>
      <c r="O5" s="11">
        <v>0.1</v>
      </c>
    </row>
    <row r="6" spans="1:15" x14ac:dyDescent="0.25">
      <c r="A6" s="3" t="s">
        <v>191</v>
      </c>
      <c r="B6" s="11" t="s">
        <v>45</v>
      </c>
      <c r="C6" s="11" t="s">
        <v>99</v>
      </c>
      <c r="D6" s="11"/>
      <c r="E6" s="11" t="s">
        <v>100</v>
      </c>
      <c r="F6" s="11" t="s">
        <v>3</v>
      </c>
      <c r="G6" s="11">
        <v>15</v>
      </c>
      <c r="H6" s="11"/>
      <c r="I6" s="11"/>
      <c r="J6" s="12"/>
      <c r="K6" s="12"/>
      <c r="L6" s="12"/>
      <c r="M6" s="11">
        <v>10</v>
      </c>
      <c r="N6" s="11">
        <v>50</v>
      </c>
      <c r="O6" s="11">
        <v>0.1</v>
      </c>
    </row>
    <row r="7" spans="1:15" x14ac:dyDescent="0.25">
      <c r="A7" s="3" t="s">
        <v>191</v>
      </c>
      <c r="B7" s="11" t="s">
        <v>45</v>
      </c>
      <c r="C7" s="11" t="s">
        <v>101</v>
      </c>
      <c r="D7" s="11"/>
      <c r="E7" s="11" t="s">
        <v>100</v>
      </c>
      <c r="F7" s="11" t="s">
        <v>3</v>
      </c>
      <c r="G7" s="11">
        <v>8</v>
      </c>
      <c r="H7" s="11"/>
      <c r="I7" s="11"/>
      <c r="J7" s="12"/>
      <c r="K7" s="12"/>
      <c r="L7" s="12"/>
      <c r="M7" s="11">
        <v>0</v>
      </c>
      <c r="N7" s="11">
        <v>100</v>
      </c>
      <c r="O7" s="11">
        <v>0.1</v>
      </c>
    </row>
    <row r="8" spans="1:15" x14ac:dyDescent="0.25">
      <c r="A8" s="3" t="s">
        <v>191</v>
      </c>
      <c r="B8" s="11" t="s">
        <v>29</v>
      </c>
      <c r="C8" s="11" t="s">
        <v>102</v>
      </c>
      <c r="D8" s="11"/>
      <c r="E8" s="11" t="s">
        <v>94</v>
      </c>
      <c r="F8" s="11" t="s">
        <v>4</v>
      </c>
      <c r="G8" s="11">
        <v>147</v>
      </c>
      <c r="H8" s="11">
        <v>147</v>
      </c>
      <c r="I8" s="11"/>
      <c r="J8" s="12"/>
      <c r="K8" s="12"/>
      <c r="L8" s="12"/>
      <c r="M8" s="11">
        <v>80</v>
      </c>
      <c r="N8" s="11">
        <v>200</v>
      </c>
      <c r="O8" s="11">
        <v>0.1</v>
      </c>
    </row>
    <row r="9" spans="1:15" x14ac:dyDescent="0.25">
      <c r="A9" s="3" t="s">
        <v>191</v>
      </c>
      <c r="B9" s="11" t="s">
        <v>29</v>
      </c>
      <c r="C9" s="11" t="s">
        <v>103</v>
      </c>
      <c r="D9" s="11"/>
      <c r="E9" s="11" t="s">
        <v>100</v>
      </c>
      <c r="F9" s="11" t="s">
        <v>4</v>
      </c>
      <c r="G9" s="11">
        <v>172</v>
      </c>
      <c r="H9" s="11">
        <v>341</v>
      </c>
      <c r="I9" s="11"/>
      <c r="J9" s="12"/>
      <c r="K9" s="12"/>
      <c r="L9" s="12"/>
      <c r="M9" s="11">
        <v>150</v>
      </c>
      <c r="N9" s="11">
        <v>500</v>
      </c>
      <c r="O9" s="11">
        <v>0.1</v>
      </c>
    </row>
    <row r="10" spans="1:15" x14ac:dyDescent="0.25">
      <c r="A10" s="3" t="s">
        <v>191</v>
      </c>
      <c r="B10" s="11" t="s">
        <v>29</v>
      </c>
      <c r="C10" s="11" t="s">
        <v>104</v>
      </c>
      <c r="D10" s="11"/>
      <c r="E10" s="11" t="s">
        <v>94</v>
      </c>
      <c r="F10" s="11" t="s">
        <v>4</v>
      </c>
      <c r="G10" s="11">
        <v>86</v>
      </c>
      <c r="H10" s="11">
        <v>101</v>
      </c>
      <c r="I10" s="11"/>
      <c r="J10" s="12"/>
      <c r="K10" s="12"/>
      <c r="L10" s="12"/>
      <c r="M10" s="11">
        <v>60</v>
      </c>
      <c r="N10" s="11">
        <v>105</v>
      </c>
      <c r="O10" s="11">
        <v>0.1</v>
      </c>
    </row>
    <row r="11" spans="1:15" x14ac:dyDescent="0.25">
      <c r="A11" s="3" t="s">
        <v>191</v>
      </c>
      <c r="B11" s="11" t="s">
        <v>29</v>
      </c>
      <c r="C11" s="11" t="s">
        <v>105</v>
      </c>
      <c r="D11" s="11"/>
      <c r="E11" s="11" t="s">
        <v>94</v>
      </c>
      <c r="F11" s="11" t="s">
        <v>4</v>
      </c>
      <c r="G11" s="11">
        <v>102</v>
      </c>
      <c r="H11" s="11">
        <v>118</v>
      </c>
      <c r="I11" s="11"/>
      <c r="J11" s="12"/>
      <c r="K11" s="12"/>
      <c r="L11" s="12"/>
      <c r="M11" s="11">
        <v>100</v>
      </c>
      <c r="N11" s="11">
        <v>125</v>
      </c>
      <c r="O11" s="11">
        <v>0.1</v>
      </c>
    </row>
    <row r="12" spans="1:15" x14ac:dyDescent="0.25">
      <c r="A12" s="3" t="s">
        <v>191</v>
      </c>
      <c r="B12" s="11" t="s">
        <v>29</v>
      </c>
      <c r="C12" s="11" t="s">
        <v>106</v>
      </c>
      <c r="D12" s="11"/>
      <c r="E12" s="11" t="s">
        <v>94</v>
      </c>
      <c r="F12" s="11" t="s">
        <v>4</v>
      </c>
      <c r="G12" s="11">
        <v>124</v>
      </c>
      <c r="H12" s="11">
        <v>142</v>
      </c>
      <c r="I12" s="11"/>
      <c r="J12" s="12"/>
      <c r="K12" s="12"/>
      <c r="L12" s="12"/>
      <c r="M12" s="11">
        <v>120</v>
      </c>
      <c r="N12" s="11">
        <v>170</v>
      </c>
      <c r="O12" s="11">
        <v>0.1</v>
      </c>
    </row>
    <row r="13" spans="1:15" x14ac:dyDescent="0.25">
      <c r="A13" s="3" t="s">
        <v>191</v>
      </c>
      <c r="B13" s="11" t="s">
        <v>29</v>
      </c>
      <c r="C13" s="11" t="s">
        <v>107</v>
      </c>
      <c r="D13" s="11"/>
      <c r="E13" s="11" t="s">
        <v>94</v>
      </c>
      <c r="F13" s="11" t="s">
        <v>4</v>
      </c>
      <c r="G13" s="11">
        <v>170</v>
      </c>
      <c r="H13" s="11">
        <v>210</v>
      </c>
      <c r="I13" s="11"/>
      <c r="J13" s="12"/>
      <c r="K13" s="12"/>
      <c r="L13" s="12"/>
      <c r="M13" s="11">
        <v>165</v>
      </c>
      <c r="N13" s="11">
        <v>250</v>
      </c>
      <c r="O13" s="11">
        <v>0.1</v>
      </c>
    </row>
    <row r="14" spans="1:15" x14ac:dyDescent="0.25">
      <c r="A14" s="3" t="s">
        <v>191</v>
      </c>
      <c r="B14" s="11" t="s">
        <v>32</v>
      </c>
      <c r="C14" s="11" t="s">
        <v>108</v>
      </c>
      <c r="D14" s="11"/>
      <c r="E14" s="11" t="s">
        <v>100</v>
      </c>
      <c r="F14" s="11" t="s">
        <v>3</v>
      </c>
      <c r="G14" s="11">
        <v>235.42</v>
      </c>
      <c r="H14" s="11"/>
      <c r="I14" s="11"/>
      <c r="J14" s="12"/>
      <c r="K14" s="12"/>
      <c r="L14" s="12"/>
      <c r="M14" s="11">
        <v>100</v>
      </c>
      <c r="N14" s="11">
        <v>500</v>
      </c>
      <c r="O14" s="11">
        <v>0.1</v>
      </c>
    </row>
    <row r="15" spans="1:15" x14ac:dyDescent="0.25">
      <c r="A15" s="3" t="s">
        <v>191</v>
      </c>
      <c r="B15" s="11" t="s">
        <v>45</v>
      </c>
      <c r="C15" s="11" t="s">
        <v>109</v>
      </c>
      <c r="D15" s="11"/>
      <c r="E15" s="11" t="s">
        <v>98</v>
      </c>
      <c r="F15" s="11" t="s">
        <v>3</v>
      </c>
      <c r="G15" s="11">
        <v>238</v>
      </c>
      <c r="H15" s="11"/>
      <c r="I15" s="11"/>
      <c r="J15" s="12"/>
      <c r="K15" s="12"/>
      <c r="L15" s="12"/>
      <c r="M15" s="11">
        <v>100</v>
      </c>
      <c r="N15" s="11">
        <v>500</v>
      </c>
      <c r="O15" s="11">
        <v>0.1</v>
      </c>
    </row>
    <row r="16" spans="1:15" x14ac:dyDescent="0.25">
      <c r="A16" s="3" t="s">
        <v>191</v>
      </c>
      <c r="B16" s="11" t="s">
        <v>29</v>
      </c>
      <c r="C16" s="11" t="s">
        <v>110</v>
      </c>
      <c r="D16" s="11"/>
      <c r="E16" s="11" t="s">
        <v>94</v>
      </c>
      <c r="F16" s="11" t="s">
        <v>4</v>
      </c>
      <c r="G16" s="11">
        <v>66</v>
      </c>
      <c r="H16" s="11">
        <v>71</v>
      </c>
      <c r="I16" s="11"/>
      <c r="J16" s="12"/>
      <c r="K16" s="12"/>
      <c r="L16" s="12"/>
      <c r="M16" s="11">
        <v>50</v>
      </c>
      <c r="N16" s="11">
        <v>100</v>
      </c>
      <c r="O16" s="11">
        <v>0.1</v>
      </c>
    </row>
    <row r="17" spans="1:15" x14ac:dyDescent="0.25">
      <c r="A17" s="3" t="s">
        <v>191</v>
      </c>
      <c r="B17" s="11" t="s">
        <v>29</v>
      </c>
      <c r="C17" s="11" t="s">
        <v>111</v>
      </c>
      <c r="D17" s="11"/>
      <c r="E17" s="11" t="s">
        <v>94</v>
      </c>
      <c r="F17" s="11" t="s">
        <v>4</v>
      </c>
      <c r="G17" s="11">
        <v>79</v>
      </c>
      <c r="H17" s="11">
        <v>81</v>
      </c>
      <c r="I17" s="11"/>
      <c r="J17" s="12"/>
      <c r="K17" s="12"/>
      <c r="L17" s="12"/>
      <c r="M17" s="11">
        <v>60</v>
      </c>
      <c r="N17" s="11">
        <v>110</v>
      </c>
      <c r="O17" s="11">
        <v>0.1</v>
      </c>
    </row>
    <row r="18" spans="1:15" x14ac:dyDescent="0.25">
      <c r="A18" s="3" t="s">
        <v>191</v>
      </c>
      <c r="B18" s="11" t="s">
        <v>29</v>
      </c>
      <c r="C18" s="11" t="s">
        <v>112</v>
      </c>
      <c r="D18" s="11"/>
      <c r="E18" s="11" t="s">
        <v>94</v>
      </c>
      <c r="F18" s="11" t="s">
        <v>4</v>
      </c>
      <c r="G18" s="11">
        <v>88</v>
      </c>
      <c r="H18" s="11">
        <v>101</v>
      </c>
      <c r="I18" s="11"/>
      <c r="J18" s="12"/>
      <c r="K18" s="12"/>
      <c r="L18" s="12"/>
      <c r="M18" s="11">
        <v>70</v>
      </c>
      <c r="N18" s="11">
        <v>120</v>
      </c>
      <c r="O18" s="11">
        <v>0.1</v>
      </c>
    </row>
    <row r="19" spans="1:15" x14ac:dyDescent="0.25">
      <c r="A19" s="3" t="s">
        <v>191</v>
      </c>
      <c r="B19" s="11" t="s">
        <v>45</v>
      </c>
      <c r="C19" s="11" t="s">
        <v>113</v>
      </c>
      <c r="D19" s="11"/>
      <c r="E19" s="11" t="s">
        <v>98</v>
      </c>
      <c r="F19" s="11" t="s">
        <v>4</v>
      </c>
      <c r="G19" s="11">
        <v>19</v>
      </c>
      <c r="H19" s="11">
        <v>20</v>
      </c>
      <c r="I19" s="11"/>
      <c r="J19" s="12"/>
      <c r="K19" s="12"/>
      <c r="L19" s="12"/>
      <c r="M19" s="11">
        <v>10</v>
      </c>
      <c r="N19" s="11">
        <v>30</v>
      </c>
      <c r="O19" s="11">
        <v>0.1</v>
      </c>
    </row>
    <row r="20" spans="1:15" x14ac:dyDescent="0.25">
      <c r="A20" s="3" t="s">
        <v>191</v>
      </c>
      <c r="B20" s="11" t="s">
        <v>29</v>
      </c>
      <c r="C20" s="11" t="s">
        <v>114</v>
      </c>
      <c r="D20" s="11"/>
      <c r="E20" s="11" t="s">
        <v>94</v>
      </c>
      <c r="F20" s="11" t="s">
        <v>3</v>
      </c>
      <c r="G20" s="11">
        <v>155</v>
      </c>
      <c r="H20" s="11"/>
      <c r="I20" s="11"/>
      <c r="J20" s="12"/>
      <c r="K20" s="12"/>
      <c r="L20" s="12"/>
      <c r="M20" s="11">
        <v>100</v>
      </c>
      <c r="N20" s="11">
        <v>200</v>
      </c>
      <c r="O20" s="11">
        <v>0.1</v>
      </c>
    </row>
    <row r="21" spans="1:15" x14ac:dyDescent="0.25">
      <c r="A21" s="3" t="s">
        <v>191</v>
      </c>
      <c r="B21" s="11" t="s">
        <v>32</v>
      </c>
      <c r="C21" s="11" t="s">
        <v>115</v>
      </c>
      <c r="D21" s="11"/>
      <c r="E21" s="11" t="s">
        <v>116</v>
      </c>
      <c r="F21" s="11" t="s">
        <v>4</v>
      </c>
      <c r="G21" s="11">
        <v>0.14271105710000001</v>
      </c>
      <c r="H21" s="11">
        <v>3.9721739129999998</v>
      </c>
      <c r="I21" s="11"/>
      <c r="J21" s="12"/>
      <c r="K21" s="12"/>
      <c r="L21" s="12"/>
      <c r="M21" s="11">
        <v>0</v>
      </c>
      <c r="N21" s="11">
        <v>10</v>
      </c>
      <c r="O21" s="11">
        <v>0.1</v>
      </c>
    </row>
    <row r="22" spans="1:15" x14ac:dyDescent="0.25">
      <c r="A22" s="3" t="s">
        <v>191</v>
      </c>
      <c r="B22" s="11" t="s">
        <v>42</v>
      </c>
      <c r="C22" s="11" t="s">
        <v>117</v>
      </c>
      <c r="D22" s="11"/>
      <c r="E22" s="11" t="s">
        <v>98</v>
      </c>
      <c r="F22" s="11" t="s">
        <v>3</v>
      </c>
      <c r="G22" s="11">
        <v>3322</v>
      </c>
      <c r="H22" s="11"/>
      <c r="I22" s="11"/>
      <c r="J22" s="12"/>
      <c r="K22" s="12"/>
      <c r="L22" s="12"/>
      <c r="M22" s="11">
        <v>1000</v>
      </c>
      <c r="N22" s="11">
        <v>5000</v>
      </c>
      <c r="O22" s="11">
        <v>1</v>
      </c>
    </row>
    <row r="23" spans="1:15" x14ac:dyDescent="0.25">
      <c r="A23" s="3" t="s">
        <v>191</v>
      </c>
      <c r="B23" s="11" t="s">
        <v>42</v>
      </c>
      <c r="C23" s="11" t="s">
        <v>118</v>
      </c>
      <c r="D23" s="11"/>
      <c r="E23" s="11" t="s">
        <v>98</v>
      </c>
      <c r="F23" s="11" t="s">
        <v>3</v>
      </c>
      <c r="G23" s="11">
        <v>3023.8</v>
      </c>
      <c r="H23" s="11"/>
      <c r="I23" s="11"/>
      <c r="J23" s="12"/>
      <c r="K23" s="12"/>
      <c r="L23" s="12"/>
      <c r="M23" s="11">
        <v>1000</v>
      </c>
      <c r="N23" s="11">
        <v>4000</v>
      </c>
      <c r="O23" s="11">
        <v>1</v>
      </c>
    </row>
    <row r="24" spans="1:15" x14ac:dyDescent="0.25">
      <c r="A24" s="3" t="s">
        <v>191</v>
      </c>
      <c r="B24" s="11" t="s">
        <v>42</v>
      </c>
      <c r="C24" s="11" t="s">
        <v>119</v>
      </c>
      <c r="D24" s="11"/>
      <c r="E24" s="11" t="s">
        <v>98</v>
      </c>
      <c r="F24" s="11" t="s">
        <v>3</v>
      </c>
      <c r="G24" s="11">
        <v>1897.68</v>
      </c>
      <c r="H24" s="11"/>
      <c r="I24" s="11"/>
      <c r="J24" s="12"/>
      <c r="K24" s="12"/>
      <c r="L24" s="12"/>
      <c r="M24" s="11">
        <v>500</v>
      </c>
      <c r="N24" s="11">
        <v>3000</v>
      </c>
      <c r="O24" s="11">
        <v>1</v>
      </c>
    </row>
    <row r="25" spans="1:15" x14ac:dyDescent="0.25">
      <c r="A25" s="3" t="s">
        <v>191</v>
      </c>
      <c r="B25" s="11" t="s">
        <v>42</v>
      </c>
      <c r="C25" s="11" t="s">
        <v>120</v>
      </c>
      <c r="D25" s="11"/>
      <c r="E25" s="11" t="s">
        <v>98</v>
      </c>
      <c r="F25" s="11" t="s">
        <v>3</v>
      </c>
      <c r="G25" s="11">
        <v>260.08999999999997</v>
      </c>
      <c r="H25" s="11"/>
      <c r="I25" s="11"/>
      <c r="J25" s="12"/>
      <c r="K25" s="12"/>
      <c r="L25" s="12"/>
      <c r="M25" s="11">
        <v>150</v>
      </c>
      <c r="N25" s="11">
        <v>1000</v>
      </c>
      <c r="O25" s="11">
        <v>1</v>
      </c>
    </row>
    <row r="26" spans="1:15" x14ac:dyDescent="0.25">
      <c r="A26" s="3" t="s">
        <v>191</v>
      </c>
      <c r="B26" s="11" t="s">
        <v>45</v>
      </c>
      <c r="C26" s="11" t="s">
        <v>121</v>
      </c>
      <c r="D26" s="11"/>
      <c r="E26" s="11" t="s">
        <v>100</v>
      </c>
      <c r="F26" s="11" t="s">
        <v>3</v>
      </c>
      <c r="G26" s="11">
        <v>1007.082</v>
      </c>
      <c r="H26" s="11"/>
      <c r="I26" s="11"/>
      <c r="J26" s="12"/>
      <c r="K26" s="12"/>
      <c r="L26" s="12"/>
      <c r="M26" s="11">
        <v>500</v>
      </c>
      <c r="N26" s="11">
        <v>1500</v>
      </c>
      <c r="O26" s="11">
        <v>1</v>
      </c>
    </row>
    <row r="27" spans="1:15" x14ac:dyDescent="0.25">
      <c r="A27" s="3" t="s">
        <v>191</v>
      </c>
      <c r="B27" s="14" t="s">
        <v>32</v>
      </c>
      <c r="C27" s="14" t="s">
        <v>122</v>
      </c>
      <c r="D27" s="14"/>
      <c r="E27" s="14" t="s">
        <v>123</v>
      </c>
      <c r="F27" s="14" t="s">
        <v>4</v>
      </c>
      <c r="G27" s="14">
        <v>231</v>
      </c>
      <c r="H27" s="14">
        <v>640</v>
      </c>
      <c r="I27" s="14"/>
      <c r="J27" s="15"/>
      <c r="K27" s="15"/>
      <c r="L27" s="15"/>
      <c r="M27" s="14">
        <v>200</v>
      </c>
      <c r="N27" s="14">
        <v>800</v>
      </c>
      <c r="O27" s="14">
        <v>1</v>
      </c>
    </row>
  </sheetData>
  <phoneticPr fontId="2" type="noConversion"/>
  <conditionalFormatting sqref="G2:L27">
    <cfRule type="expression" dxfId="67" priority="29">
      <formula>NOT((COLUMN(G2)-COLUMN($F:$F))&lt;=IFERROR(VLOOKUP($F2, Validation_Distribution_Parameter_Count, 2, FALSE), 0))</formula>
    </cfRule>
  </conditionalFormatting>
  <conditionalFormatting sqref="A2">
    <cfRule type="expression" dxfId="66" priority="1">
      <formula>ISBLANK($F2)</formula>
    </cfRule>
    <cfRule type="expression" dxfId="65" priority="2">
      <formula>NOT((COLUMN(A2)-COLUMN($F:$F))&lt;=IFERROR(VLOOKUP($F2, Validation_Distribution_Parameter_Count, 2, FALSE), 0))</formula>
    </cfRule>
  </conditionalFormatting>
  <conditionalFormatting sqref="A3:L27 B2:L2">
    <cfRule type="expression" dxfId="64" priority="128">
      <formula>ISBLANK($F2)</formula>
    </cfRule>
  </conditionalFormatting>
  <dataValidations count="1">
    <dataValidation type="list" showInputMessage="1" showErrorMessage="1" sqref="F2:F27" xr:uid="{00000000-0002-0000-0900-000000000000}">
      <formula1>Validation_Distribution_Types</formula1>
    </dataValidation>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19</vt:i4>
      </vt:variant>
      <vt:variant>
        <vt:lpstr>Named Ranges</vt:lpstr>
      </vt:variant>
      <vt:variant>
        <vt:i4>2</vt:i4>
      </vt:variant>
    </vt:vector>
  </HeadingPairs>
  <TitlesOfParts>
    <vt:vector size="21" baseType="lpstr">
      <vt:lpstr>Internal - File Info</vt:lpstr>
      <vt:lpstr>Internal - Data Validation</vt:lpstr>
      <vt:lpstr>Internal - Information</vt:lpstr>
      <vt:lpstr>Incident Command</vt:lpstr>
      <vt:lpstr>Characterization Sampling</vt:lpstr>
      <vt:lpstr>Source Reduction</vt:lpstr>
      <vt:lpstr>Decontamination</vt:lpstr>
      <vt:lpstr>Other</vt:lpstr>
      <vt:lpstr>Cost per Parameter</vt:lpstr>
      <vt:lpstr>Aerosol</vt:lpstr>
      <vt:lpstr>Foam Spray</vt:lpstr>
      <vt:lpstr>Fogging</vt:lpstr>
      <vt:lpstr>Fumigation</vt:lpstr>
      <vt:lpstr>Gel</vt:lpstr>
      <vt:lpstr>Liquid Immersion</vt:lpstr>
      <vt:lpstr>Liquid Suspension</vt:lpstr>
      <vt:lpstr>Liquid Spray</vt:lpstr>
      <vt:lpstr>Liquid Wipe</vt:lpstr>
      <vt:lpstr>Physical</vt:lpstr>
      <vt:lpstr>Validation_Distribution_Parameter_Count</vt:lpstr>
      <vt:lpstr>Validation_Distribution_Types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Byrne, Kory (Contractor)</dc:creator>
  <cp:lastModifiedBy>Wegman, Kevin R</cp:lastModifiedBy>
  <dcterms:created xsi:type="dcterms:W3CDTF">2020-02-28T14:01:48Z</dcterms:created>
  <dcterms:modified xsi:type="dcterms:W3CDTF">2020-09-14T02:18:59Z</dcterms:modified>
</cp:coreProperties>
</file>