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usepa.sharepoint.com/sites/LakeMichiganML/Shared Documents/General/Results/"/>
    </mc:Choice>
  </mc:AlternateContent>
  <xr:revisionPtr revIDLastSave="4519" documentId="8_{D82D06AB-5E11-4340-B04B-6FA55AFBCF16}" xr6:coauthVersionLast="47" xr6:coauthVersionMax="47" xr10:uidLastSave="{A72F8220-D17A-4970-9343-C315C95C6D98}"/>
  <bookViews>
    <workbookView xWindow="-108" yWindow="-108" windowWidth="23256" windowHeight="12456" tabRatio="809" activeTab="7" xr2:uid="{00000000-000D-0000-FFFF-FFFF00000000}"/>
  </bookViews>
  <sheets>
    <sheet name="Key" sheetId="2" r:id="rId1"/>
    <sheet name="CSMI_Map" sheetId="9" r:id="rId2"/>
    <sheet name="NOAA_Map" sheetId="15" r:id="rId3"/>
    <sheet name="GLENDA_Map" sheetId="1" r:id="rId4"/>
    <sheet name="flag_Map" sheetId="16" r:id="rId5"/>
    <sheet name="GLENDA_mdl_Map" sheetId="14" r:id="rId6"/>
    <sheet name="SeaBird_Map" sheetId="12" r:id="rId7"/>
    <sheet name="NCCA_Map" sheetId="5" r:id="rId8"/>
    <sheet name="UnitConversions" sheetId="3" r:id="rId9"/>
    <sheet name="NCCA_Map_Extra" sheetId="13" r:id="rId10"/>
    <sheet name="CSMI_namestransfer" sheetId="11" r:id="rId11"/>
    <sheet name="SI conversion Scratchwork" sheetId="4" r:id="rId12"/>
    <sheet name="columnNames" sheetId="10" r:id="rId13"/>
    <sheet name="Annie_Comments" sheetId="8" r:id="rId14"/>
  </sheets>
  <definedNames>
    <definedName name="_xlnm._FilterDatabase" localSheetId="1" hidden="1">CSMI_Map!$H$1:$H$67</definedName>
    <definedName name="_xlnm._FilterDatabase" localSheetId="3" hidden="1">GLENDA_Map!$B$1:$M$99</definedName>
    <definedName name="_xlnm._FilterDatabase" localSheetId="0" hidden="1">Key!$A$1:$A$103</definedName>
    <definedName name="_xlnm._FilterDatabase" localSheetId="7" hidden="1">NCCA_Map!$A$1:$A$50</definedName>
    <definedName name="_xlnm.Extract" localSheetId="0">Key!$B$1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4" l="1"/>
  <c r="F3" i="4"/>
  <c r="F4" i="4"/>
  <c r="F2" i="4"/>
  <c r="A14" i="4"/>
  <c r="C13" i="4"/>
  <c r="B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tc={A3878DA1-C515-4DF3-9071-45BCF33AC54D}</author>
    <author>tc={1169BB3A-484F-4BC3-9732-DC5B42CFCEA8}</author>
    <author>tc={F4CBFCB1-CB67-4974-A2C5-43F95BC6FC91}</author>
    <author>tc={BA4ACCB2-2528-4BB1-9550-DE06B6F3E52C}</author>
  </authors>
  <commentList>
    <comment ref="B1" authorId="0" shapeId="0" xr:uid="{A3878DA1-C515-4DF3-9071-45BCF33AC54D}">
      <text>
        <t>[Threaded comment]
Your version of Excel allows you to read this threaded comment; however, any edits to it will get removed if the file is opened in a newer version of Excel. Learn more: https://go.microsoft.com/fwlink/?linkid=870924
Comment:
    Speciation is contained in the first part of the name, then commas separate medium (where applicable) and fraction. If species isn't specified, then it is total. If medium isn't specified, then it is surface water.</t>
      </text>
    </comment>
    <comment ref="C1" authorId="1" shapeId="0" xr:uid="{1169BB3A-484F-4BC3-9732-DC5B42CFCEA8}">
      <text>
        <t>[Threaded comment]
Your version of Excel allows you to read this threaded comment; however, any edits to it will get removed if the file is opened in a newer version of Excel. Learn more: https://go.microsoft.com/fwlink/?linkid=870924
Comment:
    Reference Lagos</t>
      </text>
    </comment>
    <comment ref="D1" authorId="2" shapeId="0" xr:uid="{F4CBFCB1-CB67-4974-A2C5-43F95BC6FC91}">
      <text>
        <t>[Threaded comment]
Your version of Excel allows you to read this threaded comment; however, any edits to it will get removed if the file is opened in a newer version of Excel. Learn more: https://go.microsoft.com/fwlink/?linkid=870924
Comment:
    Reference Lagos, except Manganese, sediment moisture content, molybdenum, temperature</t>
      </text>
    </comment>
    <comment ref="B46" authorId="3" shapeId="0" xr:uid="{BA4ACCB2-2528-4BB1-9550-DE06B6F3E52C}">
      <text>
        <t>[Threaded comment]
Your version of Excel allows you to read this threaded comment; however, any edits to it will get removed if the file is opened in a newer version of Excel. Learn more: https://go.microsoft.com/fwlink/?linkid=870924
Comment:
    Need to define particle size if going to use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tc={68E6B5F7-87F1-4EDC-B259-09D44E8D5245}</author>
  </authors>
  <commentList>
    <comment ref="G39" authorId="0" shapeId="0" xr:uid="{68E6B5F7-87F1-4EDC-B259-09D44E8D5245}">
      <text>
        <t xml:space="preserve">[Threaded comment]
Your version of Excel allows you to read this threaded comment; however, any edits to it will get removed if the file is opened in a newer version of Excel. Learn more: https://go.microsoft.com/fwlink/?linkid=870924
Comment:
    The use of "total" "dissolved" N conflicts in my head. Because total means bulk in all other scenarios and here it means non-speciated.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tc={13730162-A52A-4B20-990F-680B45DBAB92}</author>
    <author>Vitense, Kelsey</author>
  </authors>
  <commentList>
    <comment ref="A1" authorId="0" shapeId="0" xr:uid="{13730162-A52A-4B20-990F-680B45DBAB92}">
      <text>
        <t>[Threaded comment]
Your version of Excel allows you to read this threaded comment; however, any edits to it will get removed if the file is opened in a newer version of Excel. Learn more: https://go.microsoft.com/fwlink/?linkid=870924
Comment:
    Are columns A-C the exact column names as they appear in the NCCA data? I think we want the analyte/code/method column names to match however they appear in the original dataset (if possible) so that we can map the data directly, and for communicating with data owners.</t>
      </text>
    </comment>
    <comment ref="F1" authorId="1" shapeId="0" xr:uid="{1DB2D059-2288-438D-AA75-AB8DD4A4942E}">
      <text>
        <r>
          <rPr>
            <b/>
            <sz val="9"/>
            <color indexed="81"/>
            <rFont val="Tahoma"/>
            <family val="2"/>
          </rPr>
          <t>Vitense, Kelsey:</t>
        </r>
        <r>
          <rPr>
            <sz val="9"/>
            <color indexed="81"/>
            <rFont val="Tahoma"/>
            <family val="2"/>
          </rPr>
          <t xml:space="preserve">
Highlights are new analytes relative to GLENDA</t>
        </r>
      </text>
    </comment>
  </commentList>
</comments>
</file>

<file path=xl/sharedStrings.xml><?xml version="1.0" encoding="utf-8"?>
<sst xmlns="http://schemas.openxmlformats.org/spreadsheetml/2006/main" count="3480" uniqueCount="797">
  <si>
    <t>CodeName</t>
  </si>
  <si>
    <t>Units</t>
  </si>
  <si>
    <t>Category</t>
  </si>
  <si>
    <t>CaCO3</t>
  </si>
  <si>
    <t>Alkalinity</t>
  </si>
  <si>
    <t>mgL</t>
  </si>
  <si>
    <t>Chemical_Physical</t>
  </si>
  <si>
    <t>Diss_NH3</t>
  </si>
  <si>
    <t>Ammonia, dissolved</t>
  </si>
  <si>
    <t>ugL</t>
  </si>
  <si>
    <t>Nutrients_Algae</t>
  </si>
  <si>
    <t>Diss_NH4</t>
  </si>
  <si>
    <t>Ammonium, dissolved</t>
  </si>
  <si>
    <t>Tot_As</t>
  </si>
  <si>
    <t>Contaminants</t>
  </si>
  <si>
    <t>Diss_Ca</t>
  </si>
  <si>
    <t>Calcium, dissolved</t>
  </si>
  <si>
    <t>Tot_Ca</t>
  </si>
  <si>
    <t>Part_C</t>
  </si>
  <si>
    <t>Carbon, particulate</t>
  </si>
  <si>
    <t>Clarity_Carbon</t>
  </si>
  <si>
    <t>Diss_Cl</t>
  </si>
  <si>
    <t>Chloride, dissolved</t>
  </si>
  <si>
    <t>Chla</t>
  </si>
  <si>
    <t>Chlorophyll-a</t>
  </si>
  <si>
    <t>Cond</t>
  </si>
  <si>
    <t>Specific conductivity</t>
  </si>
  <si>
    <t>uscm</t>
  </si>
  <si>
    <t>Hardness</t>
  </si>
  <si>
    <t>DIN</t>
  </si>
  <si>
    <t>Inorganic nitrogen, dissolved</t>
  </si>
  <si>
    <t>Diss_Mg</t>
  </si>
  <si>
    <t>Magnesium, dissolved</t>
  </si>
  <si>
    <t>Tot_Mg</t>
  </si>
  <si>
    <t>Diss_Mn</t>
  </si>
  <si>
    <t>Manganese, dissolved</t>
  </si>
  <si>
    <t>Tot_Mn</t>
  </si>
  <si>
    <t>Sed_Moist</t>
  </si>
  <si>
    <t>%</t>
  </si>
  <si>
    <t>Tot_Mo</t>
  </si>
  <si>
    <t>Diss_N</t>
  </si>
  <si>
    <t>Nitrogen, dissolved</t>
  </si>
  <si>
    <t>Part_N</t>
  </si>
  <si>
    <t>Nitrogen, particulate</t>
  </si>
  <si>
    <t>Sed_TN</t>
  </si>
  <si>
    <t>mgg</t>
  </si>
  <si>
    <t>Tot_N</t>
  </si>
  <si>
    <t>DOC</t>
  </si>
  <si>
    <t>Organic carbon, dissolved</t>
  </si>
  <si>
    <t>POC</t>
  </si>
  <si>
    <t>Organic carbon, particulate</t>
  </si>
  <si>
    <t>Sed_TOC</t>
  </si>
  <si>
    <t>Diss_NOx</t>
  </si>
  <si>
    <t>Oxidized nitrogen (nitrite+nitrate), dissolved</t>
  </si>
  <si>
    <t>DO</t>
  </si>
  <si>
    <t>Oxygen, dissolved</t>
  </si>
  <si>
    <t>pH</t>
  </si>
  <si>
    <t>NA</t>
  </si>
  <si>
    <t>Diss_P</t>
  </si>
  <si>
    <t>Phosphorus, dissolved</t>
  </si>
  <si>
    <t>Part_P</t>
  </si>
  <si>
    <t>Phosphorus, particulate</t>
  </si>
  <si>
    <t>Sed_P_NaOH</t>
  </si>
  <si>
    <t>Phosphorus, sediment, Base Extractable as P</t>
  </si>
  <si>
    <t>Sed_TP</t>
  </si>
  <si>
    <t>Tot_P</t>
  </si>
  <si>
    <t>CPAR</t>
  </si>
  <si>
    <t>Photosynthetically active radiation (PAR) as % of surface</t>
  </si>
  <si>
    <t>Diss_K</t>
  </si>
  <si>
    <t>Potassium, dissolved</t>
  </si>
  <si>
    <t>Tot_K</t>
  </si>
  <si>
    <t>Secchi</t>
  </si>
  <si>
    <t>Secchi Disc Transparency</t>
  </si>
  <si>
    <t>m</t>
  </si>
  <si>
    <t>Tot_Se</t>
  </si>
  <si>
    <t>Diss_Si</t>
  </si>
  <si>
    <t>Diss_Na</t>
  </si>
  <si>
    <t>Sodium, dissolved</t>
  </si>
  <si>
    <t>Tot_Na</t>
  </si>
  <si>
    <t>Diss_SO4</t>
  </si>
  <si>
    <t>Sulfate, dissolved</t>
  </si>
  <si>
    <t>SRP</t>
  </si>
  <si>
    <t>Soluble reactive phosphorus (orthophosphate)</t>
  </si>
  <si>
    <t>Temp</t>
  </si>
  <si>
    <t>Temperature</t>
  </si>
  <si>
    <t>C</t>
  </si>
  <si>
    <t>TSS</t>
  </si>
  <si>
    <t>Total suspended solids</t>
  </si>
  <si>
    <t>Turb_FTU</t>
  </si>
  <si>
    <t>Turbidity, Formazin Turbidity Units</t>
  </si>
  <si>
    <t>FTU</t>
  </si>
  <si>
    <t>Turb_NTU</t>
  </si>
  <si>
    <t>Turbidity, Nephelometric Turbidity Units</t>
  </si>
  <si>
    <t>NTU</t>
  </si>
  <si>
    <t>VSS</t>
  </si>
  <si>
    <t>Volatile suspended solids</t>
  </si>
  <si>
    <t>ANALYTE</t>
  </si>
  <si>
    <t>MEDIUM</t>
  </si>
  <si>
    <t>FRACTION</t>
  </si>
  <si>
    <t>METHOD</t>
  </si>
  <si>
    <t>Years</t>
  </si>
  <si>
    <t>UNITS</t>
  </si>
  <si>
    <t>Conversion</t>
  </si>
  <si>
    <t>RL Agree?</t>
  </si>
  <si>
    <t>Original comment/observation</t>
  </si>
  <si>
    <t>Resolution Comment</t>
  </si>
  <si>
    <t>Finalized</t>
  </si>
  <si>
    <t>Alkalinity, Total as CaCO3</t>
  </si>
  <si>
    <t>surface water</t>
  </si>
  <si>
    <t>Not applicable</t>
  </si>
  <si>
    <t>LG500</t>
  </si>
  <si>
    <t>2000-2000</t>
  </si>
  <si>
    <t>mg/l</t>
  </si>
  <si>
    <t>Y</t>
  </si>
  <si>
    <t>Total/Bulk</t>
  </si>
  <si>
    <t>ANL_MTHD</t>
  </si>
  <si>
    <t>1983-1993</t>
  </si>
  <si>
    <t>1996-2023</t>
  </si>
  <si>
    <t>mg/l, none</t>
  </si>
  <si>
    <t>1994-1995</t>
  </si>
  <si>
    <t>Hardness, Total as CaCO3</t>
  </si>
  <si>
    <t>2008-2016</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</si>
  <si>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</si>
  <si>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</si>
  <si>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</si>
  <si>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</si>
  <si>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</si>
  <si>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</si>
  <si>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</si>
  <si>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</si>
  <si>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</si>
  <si>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</si>
  <si>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</si>
  <si>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</si>
  <si>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</si>
  <si>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Remove</t>
  </si>
  <si>
    <t>Ammonium-Nitrogen</t>
  </si>
  <si>
    <t>Can Ammonia and Ammonium be combined? - NO</t>
  </si>
  <si>
    <t>Ryan - cannot combine ammonia and ammonium</t>
  </si>
  <si>
    <t>Arsenic</t>
  </si>
  <si>
    <t>LG213</t>
  </si>
  <si>
    <t>Calcium</t>
  </si>
  <si>
    <t>E200.8</t>
  </si>
  <si>
    <t>2021-2021</t>
  </si>
  <si>
    <t>Methods switched in 2021? Different method code, now dissolved?</t>
  </si>
  <si>
    <t>Fraction changed from total to filtrate. Keep fractions separate</t>
  </si>
  <si>
    <t>2004-2019</t>
  </si>
  <si>
    <t>Carbon, Organic</t>
  </si>
  <si>
    <t>sediment</t>
  </si>
  <si>
    <t>LG601</t>
  </si>
  <si>
    <t>2002-2018</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</si>
  <si>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</si>
  <si>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</si>
  <si>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</si>
  <si>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</si>
  <si>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</si>
  <si>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</si>
  <si>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</si>
  <si>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</si>
  <si>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</si>
  <si>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</si>
  <si>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</si>
  <si>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</si>
  <si>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</si>
  <si>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</si>
  <si>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</si>
  <si>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</si>
  <si>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All chlor-a measurements the same, despite fractional differences? All same method code</t>
  </si>
  <si>
    <t>All fractions are residue</t>
  </si>
  <si>
    <t>LG405</t>
  </si>
  <si>
    <t>1996-2022</t>
  </si>
  <si>
    <t>1997-1997</t>
  </si>
  <si>
    <t>2013-2018</t>
  </si>
  <si>
    <t>Conductivity</t>
  </si>
  <si>
    <t>umho/cm</t>
  </si>
  <si>
    <t>Same method code as rest of observations</t>
  </si>
  <si>
    <t>umho/cm, none</t>
  </si>
  <si>
    <t>Magnesium</t>
  </si>
  <si>
    <t>Manganese</t>
  </si>
  <si>
    <t>ug/l, none</t>
  </si>
  <si>
    <t>Moisture content</t>
  </si>
  <si>
    <t>LG604</t>
  </si>
  <si>
    <t>2015-2018</t>
  </si>
  <si>
    <t>Molybdenum</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</si>
  <si>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</si>
  <si>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</si>
  <si>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</si>
  <si>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</si>
  <si>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</si>
  <si>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</si>
  <si>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</si>
  <si>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</si>
  <si>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</si>
  <si>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</si>
  <si>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</si>
  <si>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</si>
  <si>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</si>
  <si>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</si>
  <si>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</si>
  <si>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</si>
  <si>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</si>
  <si>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</si>
  <si>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</si>
  <si>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</si>
  <si>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</si>
  <si>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</si>
  <si>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</si>
  <si>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</si>
  <si>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</si>
  <si>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</si>
  <si>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</si>
  <si>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</si>
  <si>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</si>
  <si>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</si>
  <si>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</si>
  <si>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</si>
  <si>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</si>
  <si>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LG216 is the analysis of P from sediments. Unsure how this differs from 'Phosphorus, Total as P, Sediment' with LG600, but has different units so assuming not comparable. Check with Ryan.</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</si>
  <si>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</si>
  <si>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</si>
  <si>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</si>
  <si>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</si>
  <si>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</si>
  <si>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</si>
  <si>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</si>
  <si>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</si>
  <si>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</si>
  <si>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</si>
  <si>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</si>
  <si>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</si>
  <si>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</si>
  <si>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</si>
  <si>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</si>
  <si>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</si>
  <si>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</si>
  <si>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</si>
  <si>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</si>
  <si>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Potassium</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</si>
  <si>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</si>
  <si>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</si>
  <si>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</si>
  <si>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</si>
  <si>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</si>
  <si>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</si>
  <si>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</si>
  <si>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</si>
  <si>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</si>
  <si>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</si>
  <si>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</si>
  <si>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Silica, Dissolved as Si</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</si>
  <si>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</si>
  <si>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</si>
  <si>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Silica, Total</t>
  </si>
  <si>
    <t xml:space="preserve">Confirm methodologically these are in fact different than row 77-78. To do this sort of speciation the methods need to be different I imagine. </t>
  </si>
  <si>
    <t>Silicon, Elemental</t>
  </si>
  <si>
    <t>Sodium</t>
  </si>
  <si>
    <t>Suspended solids, total</t>
  </si>
  <si>
    <t>LG302</t>
  </si>
  <si>
    <t>Need to check the size of solids measured in order to be comparable to other studies. Otherwise remove.</t>
  </si>
  <si>
    <t>N</t>
  </si>
  <si>
    <t>LG300</t>
  </si>
  <si>
    <t>2007-2008</t>
  </si>
  <si>
    <t>Actually air temp?</t>
  </si>
  <si>
    <t>This likely actually is air temperature. REMOVE</t>
  </si>
  <si>
    <t>Assume methods are all comparable?</t>
  </si>
  <si>
    <t>2007-2022</t>
  </si>
  <si>
    <t>2000-2023</t>
  </si>
  <si>
    <t>1986-1993</t>
  </si>
  <si>
    <t>1998-1999</t>
  </si>
  <si>
    <t>Turbidity</t>
  </si>
  <si>
    <t>FTU comparable to NTU?</t>
  </si>
  <si>
    <t>Ryan: NOT EXACTLY, I DON'T KNOW THAT THERE'S A CONVERSION BECAUSE THEY'RE SCATTERING ON DIFFERENT WAVELENGTHS; THAT SAID, IN A RELATIVE SENSE THEY'RE VYING FOR THE SAME THING. Should KEEP BOTH SEPARATELY; Turb_NTU and Turb_FTU</t>
  </si>
  <si>
    <t>NTU, none</t>
  </si>
  <si>
    <t>1986-1986</t>
  </si>
  <si>
    <t>none</t>
  </si>
  <si>
    <t>ANL_CODE</t>
  </si>
  <si>
    <t>Methods</t>
  </si>
  <si>
    <t>Ammonia</t>
  </si>
  <si>
    <t>NH3</t>
  </si>
  <si>
    <t>2010-2010</t>
  </si>
  <si>
    <t>mg N/L, NA</t>
  </si>
  <si>
    <t>Assuming dissolved</t>
  </si>
  <si>
    <t>Yes, dissolved</t>
  </si>
  <si>
    <t>Chlorophyll A</t>
  </si>
  <si>
    <t>CHLA</t>
  </si>
  <si>
    <t>ug/L</t>
  </si>
  <si>
    <t>Dissolved Inorganic Nitrogen</t>
  </si>
  <si>
    <t>mg N/L</t>
  </si>
  <si>
    <t>K: Assume this is nitrate+nitrite+ammonia?</t>
  </si>
  <si>
    <t>Yes. Probably remove this because it can be calculated after all data compiled.</t>
  </si>
  <si>
    <t>Dissolved Inorganic Phosphate</t>
  </si>
  <si>
    <t>mg P/L</t>
  </si>
  <si>
    <t>Nitrate/Nitrite</t>
  </si>
  <si>
    <t>NO3NO2</t>
  </si>
  <si>
    <t>Total Kjeldahl Nitrogen</t>
  </si>
  <si>
    <t>TKN</t>
  </si>
  <si>
    <t>K: This is TON + Ammonia? Total or dissolved fraction?</t>
  </si>
  <si>
    <t xml:space="preserve">Details unclear. TKN is not one of the NCCA target analytes and is not assessed. Also not measured in any other datasets </t>
  </si>
  <si>
    <t>Total Nitrogen</t>
  </si>
  <si>
    <t>NTL</t>
  </si>
  <si>
    <t>Total Phosphorus</t>
  </si>
  <si>
    <t>PTL</t>
  </si>
  <si>
    <t>AMMONIA_N</t>
  </si>
  <si>
    <t>EPA 350.1</t>
  </si>
  <si>
    <t>2015-2015</t>
  </si>
  <si>
    <t>MG N/L, NA</t>
  </si>
  <si>
    <t>EPA 445.0</t>
  </si>
  <si>
    <t>UG/L</t>
  </si>
  <si>
    <t>CHLORIDE</t>
  </si>
  <si>
    <t>MG/L</t>
  </si>
  <si>
    <t>COND</t>
  </si>
  <si>
    <t>US/CM AT 25 C</t>
  </si>
  <si>
    <t>NITRATE_N</t>
  </si>
  <si>
    <t>EPA 353.2</t>
  </si>
  <si>
    <t>MG N/L</t>
  </si>
  <si>
    <t>NITRITE_N</t>
  </si>
  <si>
    <t>PH</t>
  </si>
  <si>
    <t>STD. UNITS</t>
  </si>
  <si>
    <t>EPA 365.1</t>
  </si>
  <si>
    <t>MG/L, NA</t>
  </si>
  <si>
    <t>SILICA</t>
  </si>
  <si>
    <t>USGS I 2700-85</t>
  </si>
  <si>
    <t>Assuming dissolved? Double check Silica and not silicon for possible conversion</t>
  </si>
  <si>
    <t>MG P/L</t>
  </si>
  <si>
    <t>SM 4500-PE</t>
  </si>
  <si>
    <t>NA, MG P/L</t>
  </si>
  <si>
    <t>SULFATE</t>
  </si>
  <si>
    <t>Assuming dissolved. Anion mass or sulfur element mass?</t>
  </si>
  <si>
    <t xml:space="preserve">Dissolved oxygen     </t>
  </si>
  <si>
    <t>mg/L</t>
  </si>
  <si>
    <t>Ambient PAR</t>
  </si>
  <si>
    <t>umol/m2/s</t>
  </si>
  <si>
    <t>Use to calculate CPAR, then remove</t>
  </si>
  <si>
    <t>Mean secchi</t>
  </si>
  <si>
    <t>Underwater PAR</t>
  </si>
  <si>
    <t>Salinity</t>
  </si>
  <si>
    <t>psu</t>
  </si>
  <si>
    <t>Is this Diss_Na? Or can it be converted to Diss_Na if it's dissolved salt, not sodium?</t>
  </si>
  <si>
    <t>Single salinity measurement. Should not be measured for GL</t>
  </si>
  <si>
    <t>Attenuation coefficient</t>
  </si>
  <si>
    <t>1/m</t>
  </si>
  <si>
    <t>Add to Key - check that this is Kd, how calculated, is this BeamAtten and is it comparable to CSMI? Says Kd in metadata. Decide to remove and only use CPAR across datasets</t>
  </si>
  <si>
    <t>Check units</t>
  </si>
  <si>
    <t>Meters</t>
  </si>
  <si>
    <t xml:space="preserve">Conductivity </t>
  </si>
  <si>
    <t>\xe6S/cm</t>
  </si>
  <si>
    <t>Is this specific conductance?</t>
  </si>
  <si>
    <t>Need units/methods to name; i.e., FTU or NTU?</t>
  </si>
  <si>
    <t>TRANS</t>
  </si>
  <si>
    <t>%trans @1m</t>
  </si>
  <si>
    <t>Is this BeamTrans and is it comparable to CSMI? CSMI is over 25 cm</t>
  </si>
  <si>
    <t>Remove these, just use CPAR</t>
  </si>
  <si>
    <t>DEPTH</t>
  </si>
  <si>
    <t>Not a WQ parameter</t>
  </si>
  <si>
    <t>CONDUCTIVITY</t>
  </si>
  <si>
    <t>uS/cm</t>
  </si>
  <si>
    <t>Units added by hand.</t>
  </si>
  <si>
    <t>SALINITY</t>
  </si>
  <si>
    <t>parts per thousand</t>
  </si>
  <si>
    <t>Remove - all blank. Not measured for GL.</t>
  </si>
  <si>
    <t>LIGHT_AMB</t>
  </si>
  <si>
    <t>LIGHT_UW</t>
  </si>
  <si>
    <t>TEMPERATURE</t>
  </si>
  <si>
    <t>BeamAtten</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</si>
  <si>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</si>
  <si>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</si>
  <si>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</si>
  <si>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BeamTrans</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</si>
  <si>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</si>
  <si>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</si>
  <si>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</si>
  <si>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</si>
  <si>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</si>
  <si>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</si>
  <si>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</si>
  <si>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</si>
  <si>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</si>
  <si>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</si>
  <si>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</si>
  <si>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</si>
  <si>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</si>
  <si>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</si>
  <si>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Fluor_Guard</t>
  </si>
  <si>
    <t>Fluorescence with Guardian's sensor - from profile layer matching water sample depth.</t>
  </si>
  <si>
    <t>Is this chl-a? Probably unitless until calibrated to field collection of Chl-a. Or a "relative fluorescence unit"</t>
  </si>
  <si>
    <t>LE2 and LG use same fluorometer (https://www.seapoint.com/scf.htm) so possibly comparable. 
KV: I think we should just remove these because it seems too complicated to ensure comparability across vessels/years</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</si>
  <si>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</si>
  <si>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</si>
  <si>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</si>
  <si>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</si>
  <si>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</si>
  <si>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</si>
  <si>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</si>
  <si>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</si>
  <si>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</si>
  <si>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</si>
  <si>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</si>
  <si>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</si>
  <si>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</si>
  <si>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</si>
  <si>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</si>
  <si>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</si>
  <si>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</si>
  <si>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</si>
  <si>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</si>
  <si>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</si>
  <si>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</si>
  <si>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</si>
  <si>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</si>
  <si>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</si>
  <si>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</si>
  <si>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</si>
  <si>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</si>
  <si>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</si>
  <si>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</si>
  <si>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</si>
  <si>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</si>
  <si>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</si>
  <si>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Total P - unfiltered sample microwave digested then analyzed as for SRP.</t>
  </si>
  <si>
    <t>This does not reflect that things are unfiltered? Or does it? Sorry. Check the comment about SRP. Thats a species specific thing. "soluble reactive P"</t>
  </si>
  <si>
    <t>deg C</t>
  </si>
  <si>
    <t>y</t>
  </si>
  <si>
    <t>Note: there are 2 temps - Probably just use the Seabird temp</t>
  </si>
  <si>
    <t>Fluorescence</t>
  </si>
  <si>
    <t>mg/m^3</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</si>
  <si>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</si>
  <si>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</si>
  <si>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Oxygen</t>
  </si>
  <si>
    <t>Just use specific conductivity</t>
  </si>
  <si>
    <t>Uncorrected conductivity</t>
  </si>
  <si>
    <t>Specific Conductance</t>
  </si>
  <si>
    <t>Probably just want specific conductance?</t>
  </si>
  <si>
    <t>specific conductivity is temp corrected using the formula [microS/cm]  = (C * 10,000) / (1 + A * [T – 25]) with (C = conductivity (S/m), T = temperature ( C), A = thermal coefficient of conductivity</t>
  </si>
  <si>
    <t>Beam Attenuation</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</si>
  <si>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</si>
  <si>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</si>
  <si>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Beam Transmission</t>
  </si>
  <si>
    <t>percent of the beam that makes it across the 25cm path</t>
  </si>
  <si>
    <t>SPAR, Biospherical</t>
  </si>
  <si>
    <t>μEinsteins/m2 sec</t>
  </si>
  <si>
    <t xml:space="preserve">What are the units? </t>
  </si>
  <si>
    <t>μEinsteins/m2 sec. Same as umol/m2/sec</t>
  </si>
  <si>
    <t>PAR/Irradiance, Biospherical</t>
  </si>
  <si>
    <t>CPAR/Corrected 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</si>
  <si>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</si>
  <si>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</si>
  <si>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</si>
  <si>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</si>
  <si>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</si>
  <si>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</si>
  <si>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</si>
  <si>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</si>
  <si>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</si>
  <si>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</si>
  <si>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</si>
  <si>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</si>
  <si>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</si>
  <si>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</si>
  <si>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Green Algae</t>
  </si>
  <si>
    <t>µg/l</t>
  </si>
  <si>
    <t>Bluegreen</t>
  </si>
  <si>
    <t>Diatoms</t>
  </si>
  <si>
    <t>Cryptophyta</t>
  </si>
  <si>
    <t>Yellow substances</t>
  </si>
  <si>
    <t>r.u</t>
  </si>
  <si>
    <t>Total conc.</t>
  </si>
  <si>
    <t>Transmission</t>
  </si>
  <si>
    <t>Avg. bin depth</t>
  </si>
  <si>
    <t>Temp. Sample</t>
  </si>
  <si>
    <t>°C</t>
  </si>
  <si>
    <t>number of scans per bin...35</t>
  </si>
  <si>
    <t>This one is for Fluoremeter, which we are not using</t>
  </si>
  <si>
    <t>Note: there are 2 temps - probably remove this one from Sequoia</t>
  </si>
  <si>
    <t>Mean Size</t>
  </si>
  <si>
    <t>μm</t>
  </si>
  <si>
    <t>Total Volume Concentration</t>
  </si>
  <si>
    <t>PPM</t>
  </si>
  <si>
    <t xml:space="preserve">Need to check this. Unsure whether this is comparable to GLENDA TSS. Do not have TSS for NCCA. </t>
  </si>
  <si>
    <t>total volume concentration is a measurement of particles from 1.00 to 500 µm. Removing for now because also have TSS from water chem dataset</t>
  </si>
  <si>
    <t>Total Silt</t>
  </si>
  <si>
    <t>μl/l</t>
  </si>
  <si>
    <t>Total Fine</t>
  </si>
  <si>
    <t>Total Med Sand</t>
  </si>
  <si>
    <t>Total Coarse Sand</t>
  </si>
  <si>
    <t>Ca</t>
  </si>
  <si>
    <t>Dissolved calcium</t>
  </si>
  <si>
    <t>Cl</t>
  </si>
  <si>
    <t>Dissolved chloride</t>
  </si>
  <si>
    <t>K</t>
  </si>
  <si>
    <t>Dissolved potassium</t>
  </si>
  <si>
    <t>Mg</t>
  </si>
  <si>
    <t>Dissolved magnesium</t>
  </si>
  <si>
    <t>NH4</t>
  </si>
  <si>
    <t>ug N/L</t>
  </si>
  <si>
    <t>dissolved ammonium</t>
  </si>
  <si>
    <t>NOx</t>
  </si>
  <si>
    <t>Filtered nitrate+nitrite</t>
  </si>
  <si>
    <t>Na</t>
  </si>
  <si>
    <t>Dissolved sodium</t>
  </si>
  <si>
    <t>SO4</t>
  </si>
  <si>
    <t>Dissolved sulfate</t>
  </si>
  <si>
    <t>ug P/L</t>
  </si>
  <si>
    <t>Si</t>
  </si>
  <si>
    <t>mg SiO2/L</t>
  </si>
  <si>
    <t>TN</t>
  </si>
  <si>
    <t>Unfiltered</t>
  </si>
  <si>
    <t>TP</t>
  </si>
  <si>
    <t>collected by filtering a water aliquot through a pre-ashed, pre-weighed GF/C filter (Whatman®) and placed back into individual petri dishes</t>
  </si>
  <si>
    <t>tbd</t>
  </si>
  <si>
    <t>Need to check the size of solids measured in order to be comparable to other studies. Ryan: 0.45 micron (changed after this survey to larger size)</t>
  </si>
  <si>
    <t xml:space="preserve">Unsure whether this is comparable to GLENDA TSS. Do not have TSS for NCCA. </t>
  </si>
  <si>
    <t>chla</t>
  </si>
  <si>
    <t>mgl</t>
  </si>
  <si>
    <t>ugl</t>
  </si>
  <si>
    <t>Part C</t>
  </si>
  <si>
    <t>unk</t>
  </si>
  <si>
    <t>Looks like particulate organic C based on LMich10forms.xls  (as opposed to Part_C)</t>
  </si>
  <si>
    <t>Could try asking Joel</t>
  </si>
  <si>
    <t>Part N</t>
  </si>
  <si>
    <t>Looks like particulate organic N based on LMich10forms.xls  (as opposed to Part_N)</t>
  </si>
  <si>
    <t>Part P</t>
  </si>
  <si>
    <t>Looks like particulate organic P based on LMich10forms.xls  (as opposed to Part_P)</t>
  </si>
  <si>
    <t>NAm</t>
  </si>
  <si>
    <t>almost certainly</t>
  </si>
  <si>
    <t>Check data quality/TBD</t>
  </si>
  <si>
    <t>Ryan: should be same filter size across years and comparable</t>
  </si>
  <si>
    <t>What's this? dissolved?</t>
  </si>
  <si>
    <t>TargetUnits</t>
  </si>
  <si>
    <t>ReportedUnits</t>
  </si>
  <si>
    <t>ConversionFactor</t>
  </si>
  <si>
    <t>Lepak input</t>
  </si>
  <si>
    <t>No, NTU and FTU inherently measure the same thing but over diffeing wavelength; you cannot simply convert</t>
  </si>
  <si>
    <t>Maybe? I don't follow this one</t>
  </si>
  <si>
    <t>Starting</t>
  </si>
  <si>
    <t>Molecular formula</t>
  </si>
  <si>
    <t>Molar mass</t>
  </si>
  <si>
    <t>Desired outcome</t>
  </si>
  <si>
    <t>MM desired</t>
  </si>
  <si>
    <t>SiO2</t>
  </si>
  <si>
    <t>1mg SiO2</t>
  </si>
  <si>
    <t>1g</t>
  </si>
  <si>
    <t>1 mol Si02</t>
  </si>
  <si>
    <t>1 mol Si</t>
  </si>
  <si>
    <t>28.0855g Si</t>
  </si>
  <si>
    <t>1000 mg</t>
  </si>
  <si>
    <t>1L</t>
  </si>
  <si>
    <t>60.08 g Si02</t>
  </si>
  <si>
    <t xml:space="preserve">1 g </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</si>
  <si>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</si>
  <si>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</si>
  <si>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</si>
  <si>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</si>
  <si>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</si>
  <si>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</si>
  <si>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</si>
  <si>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</si>
  <si>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</si>
  <si>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</si>
  <si>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</si>
  <si>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</si>
  <si>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</si>
  <si>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</si>
  <si>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</si>
  <si>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</si>
  <si>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</si>
  <si>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</si>
  <si>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</si>
  <si>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</si>
  <si>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</si>
  <si>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</si>
  <si>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</si>
  <si>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</si>
  <si>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</si>
  <si>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</si>
  <si>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</si>
  <si>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</si>
  <si>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</si>
  <si>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</si>
  <si>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</si>
  <si>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</si>
  <si>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</si>
  <si>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</si>
  <si>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</si>
  <si>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</si>
  <si>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</si>
  <si>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</si>
  <si>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</si>
  <si>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</si>
  <si>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</si>
  <si>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</si>
  <si>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</si>
  <si>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</si>
  <si>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year</t>
  </si>
  <si>
    <t>study</t>
  </si>
  <si>
    <t>QAComment</t>
  </si>
  <si>
    <t>site</t>
  </si>
  <si>
    <t>LRL</t>
  </si>
  <si>
    <t>waterBodyName</t>
  </si>
  <si>
    <t>VISIT_NO</t>
  </si>
  <si>
    <t>WTBDY_NM</t>
  </si>
  <si>
    <t>NCCR_REG</t>
  </si>
  <si>
    <t>Annie opseth's comment</t>
  </si>
  <si>
    <t>We report ammonia as NH4 (Anne told me at one point that NH3 and NH4 are interchangeable), ug N/L (ppb)</t>
  </si>
  <si>
    <t>We report Chlorophyll as chl-a, ug/L</t>
  </si>
  <si>
    <t>SM 10200 H</t>
  </si>
  <si>
    <t>We report SRP, ug P/L (ppb) - this is filtered water, so this is measuring dissolved</t>
  </si>
  <si>
    <t>Dissolved Silica</t>
  </si>
  <si>
    <t>SIO2</t>
  </si>
  <si>
    <t>mg/L, NA</t>
  </si>
  <si>
    <t>Double check Silica and not silicon for possible conversion</t>
  </si>
  <si>
    <t>We report silica as: Si mg SiO2/L (our standards and Qas are SiO2)</t>
  </si>
  <si>
    <t>EPA 370.1</t>
  </si>
  <si>
    <t>Nitrate</t>
  </si>
  <si>
    <t>NO3</t>
  </si>
  <si>
    <t>Calculation</t>
  </si>
  <si>
    <t>We report NOx - a sum of NO3 + NO2, ug N/L (ppb) - this is filtered water, so this is measuring dissolved</t>
  </si>
  <si>
    <t>Nitrite</t>
  </si>
  <si>
    <t>NO2</t>
  </si>
  <si>
    <t>Nitrogen Particulate</t>
  </si>
  <si>
    <t>PN</t>
  </si>
  <si>
    <t>We report as PON - particulate organic nitrogen, ug N/L (ppb). This is used with stable isotope calculations. This is a filter that is digested.</t>
  </si>
  <si>
    <t>Phosphorus Particulate</t>
  </si>
  <si>
    <t>PP</t>
  </si>
  <si>
    <t>We report as POP - paritculate organic phosphorus, ug P/L (ppb). This is used with stable isotope calculations. This is a filter that is digested.</t>
  </si>
  <si>
    <t>Total Dissolved Nitrogen</t>
  </si>
  <si>
    <t>TDN</t>
  </si>
  <si>
    <t>Total Dissolved Phosphorus</t>
  </si>
  <si>
    <t>TDP</t>
  </si>
  <si>
    <t>This is TON + Ammonia? Total or dissolved fraction?</t>
  </si>
  <si>
    <t>Our TN, total Niitrogen, refers to unfiltered water, so this would be probably be dissolved plus particulate, ug N/L (ppb)</t>
  </si>
  <si>
    <t>(USGS) I-2650-03</t>
  </si>
  <si>
    <t>Our TP, total Phosphorus, refers to unfiltered water, so this would probably be dissolved plus particulate, ug P/L (ppb)</t>
  </si>
  <si>
    <t>EPA 365.4</t>
  </si>
  <si>
    <t>We report chloride in mg/L (ppm). This is dissolved chloride.</t>
  </si>
  <si>
    <t>We report sulfate in mg/L (ppm). This is dissolved sulfate.</t>
  </si>
  <si>
    <t>Assuming dissolved?</t>
  </si>
  <si>
    <t>POTASSIUM</t>
  </si>
  <si>
    <t>K+</t>
  </si>
  <si>
    <t>Data Annie must have?</t>
  </si>
  <si>
    <t>Dissolved phase</t>
  </si>
  <si>
    <t>MAGNESIUM</t>
  </si>
  <si>
    <t>Mg++</t>
  </si>
  <si>
    <t xml:space="preserve">CALCIUM </t>
  </si>
  <si>
    <t>Ca++</t>
  </si>
  <si>
    <t>SODIUM</t>
  </si>
  <si>
    <t>Na+</t>
  </si>
  <si>
    <t>NCCA_hydro_2015</t>
  </si>
  <si>
    <t>NCCA_hydro_2010</t>
  </si>
  <si>
    <t>Confirmed this is a part of the WQ measures</t>
  </si>
  <si>
    <t>Si convert to SiO2</t>
  </si>
  <si>
    <t>Silica, dissolved</t>
  </si>
  <si>
    <t>Diss_SiO2</t>
  </si>
  <si>
    <t xml:space="preserve">Likely SiO2 </t>
  </si>
  <si>
    <t xml:space="preserve">Dissolved silica </t>
  </si>
  <si>
    <t>Corrected PAR</t>
  </si>
  <si>
    <t>NCCA_secchi_2015</t>
  </si>
  <si>
    <t>Yes, dissolved silica, not silicon</t>
  </si>
  <si>
    <t>Yes, dissolved sulfate, not sulfur</t>
  </si>
  <si>
    <t>Assuming dissolved - add NO3 and NO2 together for Diss_NOx</t>
  </si>
  <si>
    <t>Yes, specific conductance. Units are µS/cm</t>
  </si>
  <si>
    <t xml:space="preserve">Hugh: I don’t know what the units are an don’t have any records of asking crews to collect turbidity. </t>
  </si>
  <si>
    <t>Beam</t>
  </si>
  <si>
    <t>This is a catch-all to remove all Beam measures but where the name got split into the units</t>
  </si>
  <si>
    <t>pTN</t>
  </si>
  <si>
    <t>pTP</t>
  </si>
  <si>
    <t>pN</t>
  </si>
  <si>
    <t>pC</t>
  </si>
  <si>
    <t>CtoP</t>
  </si>
  <si>
    <t>ratio</t>
  </si>
  <si>
    <t>NtoP</t>
  </si>
  <si>
    <t>CtoN</t>
  </si>
  <si>
    <t>Temptr</t>
  </si>
  <si>
    <t>oC</t>
  </si>
  <si>
    <t>Fluor</t>
  </si>
  <si>
    <t>--</t>
  </si>
  <si>
    <t>SpCond</t>
  </si>
  <si>
    <t>percent</t>
  </si>
  <si>
    <t>Âµg/l</t>
  </si>
  <si>
    <t>Î¼m</t>
  </si>
  <si>
    <t>Î¼l/l</t>
  </si>
  <si>
    <t>Catch-all for flouresnce measures</t>
  </si>
  <si>
    <t>ug nl</t>
  </si>
  <si>
    <t>deg c</t>
  </si>
  <si>
    <t>c</t>
  </si>
  <si>
    <t>mg sio2l</t>
  </si>
  <si>
    <t>ug pl</t>
  </si>
  <si>
    <t>mg pl</t>
  </si>
  <si>
    <t>xe6scm</t>
  </si>
  <si>
    <t>na</t>
  </si>
  <si>
    <t>umhocm</t>
  </si>
  <si>
    <t>Tot denotes unfiltered</t>
  </si>
  <si>
    <t>These may no longer be needed; were originally added for joining purposes</t>
  </si>
  <si>
    <t>SeaBird</t>
  </si>
  <si>
    <t>temperature</t>
  </si>
  <si>
    <t>conductivity</t>
  </si>
  <si>
    <t>oxygen</t>
  </si>
  <si>
    <t>mscm</t>
  </si>
  <si>
    <t>mu * scm</t>
  </si>
  <si>
    <t>mg nl</t>
  </si>
  <si>
    <t>Convert Micromho to Microsiemens (unitconverters.net)</t>
  </si>
  <si>
    <t>specificConductance</t>
  </si>
  <si>
    <t>NCCA_WChem_2010</t>
  </si>
  <si>
    <t xml:space="preserve">These are derived variables in code (from uw and amb light). </t>
  </si>
  <si>
    <t>RL Agree</t>
  </si>
  <si>
    <t>Original comment_observation</t>
  </si>
  <si>
    <t>NCCA_WChem_2015</t>
  </si>
  <si>
    <t>* Note that these were moved from NCCA_Map because we believe they are no longer needed</t>
  </si>
  <si>
    <t>If code breaks, revisit adding these in and why they are needed</t>
  </si>
  <si>
    <t>OldName</t>
  </si>
  <si>
    <t>Nitrate - Nitrite Nitrogen</t>
  </si>
  <si>
    <t>Dissolved Reactive Silica</t>
  </si>
  <si>
    <t>Outside scope; can probably be derived from the particulate measurements by converting to molar units</t>
  </si>
  <si>
    <t>cpar</t>
  </si>
  <si>
    <t>NH</t>
  </si>
  <si>
    <t>SO</t>
  </si>
  <si>
    <t>CSMI_2021_WQ</t>
  </si>
  <si>
    <t>CSMI_2021_CTD</t>
  </si>
  <si>
    <t>SpecificConductance</t>
  </si>
  <si>
    <t>CPARCorrectedIrradiance</t>
  </si>
  <si>
    <t>LongName</t>
  </si>
  <si>
    <t>NOAA_WQ</t>
  </si>
  <si>
    <t>surface temp</t>
  </si>
  <si>
    <t>secchi</t>
  </si>
  <si>
    <t>chl</t>
  </si>
  <si>
    <t>tp</t>
  </si>
  <si>
    <t>pp</t>
  </si>
  <si>
    <t>n</t>
  </si>
  <si>
    <t xml:space="preserve">For both C and N, this should be particulate </t>
  </si>
  <si>
    <t>QAcode</t>
  </si>
  <si>
    <t>Definition</t>
  </si>
  <si>
    <t>QAconsiderations</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</si>
  <si>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</si>
  <si>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</si>
  <si>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</si>
  <si>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</si>
  <si>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</si>
  <si>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</si>
  <si>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</si>
  <si>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</si>
  <si>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</si>
  <si>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</si>
  <si>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</si>
  <si>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</si>
  <si>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</si>
  <si>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</si>
  <si>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</si>
  <si>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</si>
  <si>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</si>
  <si>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</si>
  <si>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</si>
  <si>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</si>
  <si>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</si>
  <si>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</si>
  <si>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</si>
  <si>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</si>
  <si>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</si>
  <si>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</si>
  <si>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</si>
  <si>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</si>
  <si>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</si>
  <si>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</si>
  <si>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</si>
  <si>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</si>
  <si>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</si>
  <si>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</si>
  <si>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</si>
  <si>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</si>
  <si>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</si>
  <si>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</si>
  <si>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</si>
  <si>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</si>
  <si>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</si>
  <si>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</si>
  <si>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</si>
  <si>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</si>
  <si>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</si>
  <si>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</si>
  <si>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</si>
  <si>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</si>
  <si>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</si>
  <si>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</si>
  <si>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</si>
  <si>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</si>
  <si>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Arsenic, unfiltered</t>
  </si>
  <si>
    <t>Calcium, unfiltered</t>
  </si>
  <si>
    <t>Magnesium, unfiltered</t>
  </si>
  <si>
    <t>Manganese, unfiltered</t>
  </si>
  <si>
    <t>Moisture content, sediment, unfiltered</t>
  </si>
  <si>
    <t>Molybdenum, unfiltered</t>
  </si>
  <si>
    <t>Nitrogen, sediment, unfiltered</t>
  </si>
  <si>
    <t>Nitrogen, unfiltered</t>
  </si>
  <si>
    <t>Organic carbon, sediment, unfiltered</t>
  </si>
  <si>
    <t>Phosphorus, sediment, unfiltered</t>
  </si>
  <si>
    <t>Phosphorus, unfiltered</t>
  </si>
  <si>
    <t>Potassium, unfiltered</t>
  </si>
  <si>
    <t>Selenium, unfiltered</t>
  </si>
  <si>
    <t>Sodium, unfiltered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</si>
</sst>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3"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font>
    <font>
      <b/>
      <sz val="11"/>
      <color rgb="FF000000"/>
      <name val="Calibri"/>
      <family val="2"/>
    </font>
    <font>
      <sz val="11"/>
      <color rgb="FFFF0000"/>
      <name val="Calibri"/>
      <family val="2"/>
    </font>
    <font>
      <sz val="9"/>
      <color indexed="81"/>
      <name val="Tahoma"/>
      <family val="2"/>
    </font>
    <font>
      <b/>
      <sz val="9"/>
      <color indexed="81"/>
      <name val="Tahoma"/>
      <family val="2"/>
    </font>
    <font>
      <sz val="11"/>
      <color rgb="FFFF0000"/>
      <name val="Calibri"/>
      <family val="2"/>
      <scheme val="minor"/>
    </font>
    <font>
      <sz val="11"/>
      <name val="Calibri"/>
      <family val="2"/>
      <scheme val="minor"/>
    </font>
    <font>
      <u/>
      <sz val="11"/>
      <color theme="10"/>
      <name val="Calibri"/>
      <family val="2"/>
      <scheme val="minor"/>
    </font>
    <font>
      <b/>
      <sz val="11"/>
      <color indexed="8"/>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13"/>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right/>
      <top style="thin">
        <color theme="5"/>
      </top>
      <bottom/>
      <diagonal/>
    </border>
    <border>
      <left/>
      <right style="thin">
        <color indexed="64"/>
      </right>
      <top style="thin">
        <color theme="5"/>
      </top>
      <bottom/>
      <diagonal/>
    </border>
    <border>
      <left/>
      <right/>
      <top/>
      <bottom style="medium">
        <color indexed="64"/>
      </bottom>
      <diagonal/>
    </border>
    <border>
      <left/>
      <right style="thin">
        <color indexed="64"/>
      </right>
      <top/>
      <bottom style="medium">
        <color indexed="64"/>
      </bottom>
      <diagonal/>
    </border>
  </borders>
  <cellStyleXfs count="2">
    <xf numFmtId="0" fontId="0" fillId="0" borderId="0"/>
    <xf numFmtId="0" fontId="11" fillId="0" borderId="0" applyNumberFormat="0" applyFill="0" applyBorder="0" applyAlignment="0" applyProtection="0"/>
  </cellStyleXfs>
  <cellXfs count="142">
    <xf numFmtId="0" fontId="0" fillId="0" borderId="0" xfId="0"/>
    <xf numFmtId="0" fontId="1" fillId="0" borderId="0" xfId="0" applyFont="1" applyAlignment="1">
      <alignment horizontal="center"/>
    </xf>
    <xf numFmtId="0" fontId="0" fillId="0" borderId="0" xfId="0" applyBorder="1"/>
    <xf numFmtId="0" fontId="0" fillId="0" borderId="1" xfId="0" applyBorder="1"/>
    <xf numFmtId="0" fontId="0" fillId="0" borderId="3" xfId="0" applyBorder="1"/>
    <xf numFmtId="0" fontId="0" fillId="0" borderId="2" xfId="0" applyBorder="1"/>
    <xf numFmtId="0" fontId="0" fillId="0" borderId="4" xfId="0" applyBorder="1"/>
    <xf numFmtId="0" fontId="0" fillId="0" borderId="0" xfId="0" applyFill="1" applyBorder="1"/>
    <xf numFmtId="0" fontId="0" fillId="0" borderId="1" xfId="0" applyFill="1" applyBorder="1"/>
    <xf numFmtId="0" fontId="0" fillId="0" borderId="7" xfId="0" applyBorder="1"/>
    <xf numFmtId="0" fontId="0" fillId="0" borderId="7" xfId="0" applyFill="1" applyBorder="1"/>
    <xf numFmtId="0" fontId="0" fillId="0" borderId="4" xfId="0" applyFill="1" applyBorder="1"/>
    <xf numFmtId="0" fontId="1" fillId="0" borderId="0" xfId="0" applyFont="1" applyBorder="1" applyAlignment="1">
      <alignment horizontal="center"/>
    </xf>
    <xf numFmtId="0" fontId="1" fillId="0" borderId="7" xfId="0" applyFont="1" applyFill="1" applyBorder="1" applyAlignment="1">
      <alignment horizontal="center"/>
    </xf>
    <xf numFmtId="0" fontId="0" fillId="0" borderId="3" xfId="0" applyFill="1" applyBorder="1"/>
    <xf numFmtId="0" fontId="0" fillId="0" borderId="6" xfId="0" applyFill="1" applyBorder="1"/>
    <xf numFmtId="0" fontId="0" fillId="0" borderId="2" xfId="0" applyFill="1" applyBorder="1"/>
    <xf numFmtId="0" fontId="0" fillId="0" borderId="5" xfId="0" applyFill="1" applyBorder="1"/>
    <xf numFmtId="0" fontId="1" fillId="0" borderId="7" xfId="0" applyFont="1" applyBorder="1" applyAlignment="1">
      <alignment horizontal="center"/>
    </xf>
    <xf numFmtId="0" fontId="0" fillId="0" borderId="6" xfId="0" applyFont="1" applyFill="1" applyBorder="1"/>
    <xf numFmtId="0" fontId="0" fillId="0" borderId="7" xfId="0" applyFont="1" applyFill="1" applyBorder="1"/>
    <xf numFmtId="0" fontId="0" fillId="0" borderId="7" xfId="0" applyFont="1" applyBorder="1"/>
    <xf numFmtId="0" fontId="0" fillId="0" borderId="7" xfId="0" applyFont="1" applyFill="1" applyBorder="1" applyAlignment="1"/>
    <xf numFmtId="0" fontId="0" fillId="0" borderId="6" xfId="0" applyFont="1" applyBorder="1"/>
    <xf numFmtId="0" fontId="0" fillId="0" borderId="10" xfId="0" applyFill="1" applyBorder="1"/>
    <xf numFmtId="0" fontId="0" fillId="0" borderId="11" xfId="0" applyFill="1" applyBorder="1"/>
    <xf numFmtId="0" fontId="0" fillId="0" borderId="13" xfId="0" applyFill="1" applyBorder="1" applyAlignment="1">
      <alignment horizontal="left" wrapText="1"/>
    </xf>
    <xf numFmtId="0" fontId="0" fillId="0" borderId="5" xfId="0" applyFill="1"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13" xfId="0" applyFont="1" applyBorder="1"/>
    <xf numFmtId="0" fontId="0" fillId="0" borderId="14" xfId="0" applyFill="1" applyBorder="1"/>
    <xf numFmtId="0" fontId="0" fillId="0" borderId="11" xfId="0" applyBorder="1"/>
    <xf numFmtId="0" fontId="0" fillId="0" borderId="13" xfId="0" applyFill="1" applyBorder="1"/>
    <xf numFmtId="0" fontId="0" fillId="0" borderId="12" xfId="0" applyFill="1" applyBorder="1"/>
    <xf numFmtId="0" fontId="0" fillId="0" borderId="15" xfId="0" applyFill="1" applyBorder="1"/>
    <xf numFmtId="0" fontId="0" fillId="0" borderId="12" xfId="0" applyBorder="1"/>
    <xf numFmtId="0" fontId="0" fillId="2" borderId="6" xfId="0" applyFont="1" applyFill="1" applyBorder="1"/>
    <xf numFmtId="0" fontId="0" fillId="0" borderId="9" xfId="0" applyFill="1" applyBorder="1"/>
    <xf numFmtId="0" fontId="0" fillId="0" borderId="16" xfId="0" applyFill="1" applyBorder="1" applyAlignment="1">
      <alignment horizontal="left" wrapText="1"/>
    </xf>
    <xf numFmtId="0" fontId="1" fillId="0" borderId="0" xfId="0" applyFont="1"/>
    <xf numFmtId="0" fontId="0" fillId="2" borderId="0" xfId="0" applyFill="1"/>
    <xf numFmtId="0" fontId="3" fillId="0" borderId="10" xfId="0" applyFont="1" applyFill="1" applyBorder="1" applyAlignment="1">
      <alignment horizontal="left" wrapText="1"/>
    </xf>
    <xf numFmtId="0" fontId="0" fillId="0" borderId="7" xfId="0" applyFont="1" applyFill="1" applyBorder="1" applyAlignment="1">
      <alignment horizontal="left" wrapText="1"/>
    </xf>
    <xf numFmtId="0" fontId="0" fillId="0" borderId="0" xfId="0" applyFill="1" applyBorder="1" applyAlignment="1">
      <alignment horizontal="left" wrapText="1"/>
    </xf>
    <xf numFmtId="0" fontId="0" fillId="0" borderId="11" xfId="0" applyFont="1" applyFill="1" applyBorder="1"/>
    <xf numFmtId="0" fontId="0" fillId="0" borderId="0" xfId="0" applyFill="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left" wrapText="1"/>
    </xf>
    <xf numFmtId="0" fontId="1" fillId="0" borderId="1" xfId="0" applyFont="1" applyFill="1" applyBorder="1"/>
    <xf numFmtId="0" fontId="1" fillId="0" borderId="4" xfId="0" applyFont="1" applyFill="1" applyBorder="1"/>
    <xf numFmtId="0" fontId="4" fillId="0" borderId="0" xfId="0" applyFont="1"/>
    <xf numFmtId="0" fontId="5" fillId="0" borderId="0" xfId="0" applyFont="1"/>
    <xf numFmtId="0" fontId="6" fillId="0" borderId="0" xfId="0" applyFont="1"/>
    <xf numFmtId="0" fontId="0" fillId="2" borderId="7" xfId="0" applyFill="1" applyBorder="1"/>
    <xf numFmtId="0" fontId="1" fillId="0" borderId="1" xfId="0" applyFont="1" applyBorder="1" applyAlignment="1">
      <alignment wrapText="1"/>
    </xf>
    <xf numFmtId="0" fontId="6" fillId="0" borderId="0" xfId="0" applyFont="1" applyAlignment="1">
      <alignment wrapText="1"/>
    </xf>
    <xf numFmtId="0" fontId="4" fillId="0" borderId="0" xfId="0" applyFont="1" applyAlignment="1">
      <alignment wrapText="1"/>
    </xf>
    <xf numFmtId="0" fontId="0" fillId="0" borderId="0" xfId="0" applyAlignment="1">
      <alignment wrapText="1"/>
    </xf>
    <xf numFmtId="49" fontId="1" fillId="0" borderId="1" xfId="0" applyNumberFormat="1" applyFont="1" applyBorder="1" applyAlignment="1">
      <alignment wrapText="1"/>
    </xf>
    <xf numFmtId="49" fontId="0" fillId="0" borderId="0" xfId="0" applyNumberFormat="1" applyAlignment="1">
      <alignment wrapText="1"/>
    </xf>
    <xf numFmtId="0" fontId="1" fillId="0" borderId="1" xfId="0" applyFont="1" applyBorder="1" applyAlignment="1"/>
    <xf numFmtId="0" fontId="1" fillId="0" borderId="1" xfId="0" applyFont="1" applyFill="1" applyBorder="1" applyAlignment="1"/>
    <xf numFmtId="0" fontId="1" fillId="0" borderId="4" xfId="0" applyFont="1" applyFill="1" applyBorder="1" applyAlignment="1"/>
    <xf numFmtId="0" fontId="1" fillId="0" borderId="1" xfId="0" applyFont="1" applyBorder="1" applyAlignment="1">
      <alignment horizontal="left"/>
    </xf>
    <xf numFmtId="0" fontId="0" fillId="0" borderId="1" xfId="0" applyBorder="1" applyAlignment="1"/>
    <xf numFmtId="0" fontId="0" fillId="0" borderId="0" xfId="0" applyFill="1" applyAlignment="1">
      <alignment wrapText="1"/>
    </xf>
    <xf numFmtId="0" fontId="0" fillId="3" borderId="0" xfId="0" applyFill="1"/>
    <xf numFmtId="0" fontId="9" fillId="0" borderId="0" xfId="0" applyFont="1" applyAlignment="1">
      <alignment wrapText="1"/>
    </xf>
    <xf numFmtId="0" fontId="0" fillId="2" borderId="11" xfId="0" applyFill="1" applyBorder="1"/>
    <xf numFmtId="49" fontId="0" fillId="0" borderId="3" xfId="0" applyNumberFormat="1" applyBorder="1" applyAlignment="1">
      <alignment wrapText="1"/>
    </xf>
    <xf numFmtId="0" fontId="0" fillId="2" borderId="3" xfId="0" applyFill="1" applyBorder="1"/>
    <xf numFmtId="0" fontId="0" fillId="0" borderId="3" xfId="0" applyBorder="1" applyAlignment="1">
      <alignment wrapText="1"/>
    </xf>
    <xf numFmtId="0" fontId="4" fillId="0" borderId="3" xfId="0" applyFont="1" applyBorder="1"/>
    <xf numFmtId="0" fontId="0" fillId="0" borderId="6" xfId="0" applyBorder="1"/>
    <xf numFmtId="0" fontId="0" fillId="0" borderId="0" xfId="0" applyFont="1"/>
    <xf numFmtId="0" fontId="0" fillId="2" borderId="0" xfId="0" applyFill="1" applyAlignment="1">
      <alignment wrapText="1"/>
    </xf>
    <xf numFmtId="0" fontId="10" fillId="0" borderId="0" xfId="0" applyFont="1"/>
    <xf numFmtId="0" fontId="0" fillId="2" borderId="2" xfId="0" applyFill="1" applyBorder="1"/>
    <xf numFmtId="0" fontId="0" fillId="2" borderId="13" xfId="0" applyFill="1" applyBorder="1" applyAlignment="1">
      <alignment horizontal="left" wrapText="1"/>
    </xf>
    <xf numFmtId="0" fontId="10" fillId="0" borderId="0" xfId="0" applyFont="1" applyAlignment="1">
      <alignment wrapText="1"/>
    </xf>
    <xf numFmtId="0" fontId="0" fillId="0" borderId="0" xfId="0" applyBorder="1" applyAlignment="1">
      <alignment wrapText="1"/>
    </xf>
    <xf numFmtId="0" fontId="0" fillId="0" borderId="0" xfId="0" applyFill="1" applyBorder="1" applyAlignment="1">
      <alignment wrapText="1"/>
    </xf>
    <xf numFmtId="0" fontId="0" fillId="0" borderId="3" xfId="0" applyFill="1" applyBorder="1" applyAlignment="1">
      <alignment wrapText="1"/>
    </xf>
    <xf numFmtId="0" fontId="0" fillId="0" borderId="7" xfId="0" applyFill="1" applyBorder="1" applyAlignment="1">
      <alignment horizontal="left" wrapText="1"/>
    </xf>
    <xf numFmtId="0" fontId="0" fillId="0" borderId="12" xfId="0"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1" fillId="0" borderId="7" xfId="0" applyFont="1" applyFill="1"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0" fillId="3" borderId="0" xfId="0" applyFill="1" applyAlignment="1">
      <alignment wrapText="1"/>
    </xf>
    <xf numFmtId="0" fontId="0" fillId="3" borderId="3" xfId="0" applyFill="1" applyBorder="1"/>
    <xf numFmtId="0" fontId="0" fillId="3" borderId="3" xfId="0" applyFill="1" applyBorder="1" applyAlignment="1">
      <alignment wrapText="1"/>
    </xf>
    <xf numFmtId="49" fontId="0" fillId="0" borderId="0" xfId="0" applyNumberFormat="1" applyFill="1" applyAlignment="1">
      <alignment wrapText="1"/>
    </xf>
    <xf numFmtId="49" fontId="0" fillId="0" borderId="3" xfId="0" applyNumberFormat="1" applyFill="1" applyBorder="1" applyAlignment="1">
      <alignment wrapText="1"/>
    </xf>
    <xf numFmtId="0" fontId="0" fillId="2" borderId="3" xfId="0" applyFill="1" applyBorder="1" applyAlignment="1">
      <alignment wrapText="1"/>
    </xf>
    <xf numFmtId="164" fontId="0" fillId="0" borderId="0" xfId="0" applyNumberFormat="1"/>
    <xf numFmtId="0" fontId="0" fillId="4" borderId="0" xfId="0" applyFill="1"/>
    <xf numFmtId="0" fontId="0" fillId="0" borderId="17" xfId="0" applyBorder="1"/>
    <xf numFmtId="0" fontId="0" fillId="0" borderId="17" xfId="0" applyBorder="1" applyAlignment="1">
      <alignment wrapText="1"/>
    </xf>
    <xf numFmtId="0" fontId="0" fillId="0" borderId="19" xfId="0" applyBorder="1"/>
    <xf numFmtId="0" fontId="0" fillId="0" borderId="20" xfId="0" applyBorder="1"/>
    <xf numFmtId="0" fontId="0" fillId="0" borderId="19" xfId="0" applyBorder="1" applyAlignment="1">
      <alignment wrapText="1"/>
    </xf>
    <xf numFmtId="0" fontId="0" fillId="2" borderId="0" xfId="0" applyFill="1" applyBorder="1"/>
    <xf numFmtId="0" fontId="4" fillId="0" borderId="0" xfId="0" applyFont="1" applyBorder="1"/>
    <xf numFmtId="0" fontId="11" fillId="0" borderId="0" xfId="1"/>
    <xf numFmtId="0" fontId="0" fillId="0" borderId="18" xfId="0" applyFill="1" applyBorder="1"/>
    <xf numFmtId="0" fontId="0" fillId="0" borderId="17" xfId="0" applyFill="1" applyBorder="1" applyAlignment="1">
      <alignment wrapText="1"/>
    </xf>
    <xf numFmtId="0" fontId="4" fillId="0" borderId="17" xfId="0" applyFont="1" applyBorder="1"/>
    <xf numFmtId="0" fontId="6" fillId="0" borderId="0" xfId="0" applyFont="1" applyBorder="1"/>
    <xf numFmtId="0" fontId="12" fillId="0" borderId="0" xfId="0" applyFont="1"/>
    <xf numFmtId="0" fontId="0" fillId="5" borderId="0" xfId="0" applyFill="1"/>
    <xf numFmtId="0" fontId="0" fillId="0" borderId="7" xfId="0" applyFill="1" applyBorder="1" applyAlignment="1">
      <alignment horizontal="left" wrapText="1"/>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1" fillId="0" borderId="10" xfId="0" applyFont="1" applyFill="1" applyBorder="1" applyAlignment="1">
      <alignment horizontal="left" wrapText="1"/>
    </xf>
    <xf numFmtId="0" fontId="1" fillId="0" borderId="12" xfId="0" applyFont="1" applyFill="1"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0" fillId="0" borderId="10" xfId="0" applyFill="1" applyBorder="1" applyAlignment="1">
      <alignment horizontal="left" vertical="top" wrapText="1"/>
    </xf>
    <xf numFmtId="0" fontId="0" fillId="0" borderId="9" xfId="0" applyFill="1" applyBorder="1" applyAlignment="1">
      <alignment horizontal="left" vertical="top" wrapText="1"/>
    </xf>
    <xf numFmtId="0" fontId="0" fillId="0" borderId="12" xfId="0" applyFill="1" applyBorder="1" applyAlignment="1">
      <alignment horizontal="left" vertical="top" wrapText="1"/>
    </xf>
    <xf numFmtId="0" fontId="1" fillId="0" borderId="7" xfId="0" applyFont="1" applyFill="1" applyBorder="1" applyAlignment="1">
      <alignment horizontal="left" wrapText="1"/>
    </xf>
    <xf numFmtId="0" fontId="1" fillId="0" borderId="4" xfId="0" applyFont="1" applyFill="1" applyBorder="1" applyAlignment="1">
      <alignment horizontal="left" wrapText="1"/>
    </xf>
    <xf numFmtId="0" fontId="0" fillId="0" borderId="11" xfId="0" applyFill="1" applyBorder="1" applyAlignment="1">
      <alignment wrapText="1"/>
    </xf>
    <xf numFmtId="0" fontId="0" fillId="0" borderId="12" xfId="0" applyFill="1" applyBorder="1" applyAlignment="1">
      <alignment wrapText="1"/>
    </xf>
    <xf numFmtId="0" fontId="0" fillId="0" borderId="10" xfId="0" applyFill="1" applyBorder="1" applyAlignment="1">
      <alignment wrapText="1"/>
    </xf>
    <xf numFmtId="0" fontId="0" fillId="0" borderId="8" xfId="0" applyBorder="1" applyAlignment="1">
      <alignment horizontal="left" wrapText="1"/>
    </xf>
    <xf numFmtId="0" fontId="0" fillId="0" borderId="9" xfId="0" applyBorder="1" applyAlignment="1">
      <alignment horizontal="left" wrapText="1"/>
    </xf>
    <xf numFmtId="0" fontId="0" fillId="0" borderId="16" xfId="0"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epak, Ryan" id="{6E452E1B-9481-4A21-A361-BBF0AB0D15E1}" userId="S::lepak.ryan@epa.gov::39328137-89ea-4e34-ac44-41d0309d2a47" providerId="AD"/>
  <person displayName="Vitense, Kelsey (she/her/hers)" id="{AB15D87F-7669-459E-92FA-92DCC9CEE4C5}" userId="S::Vitense.Kelsey@epa.gov::f850f938-c2af-4665-a959-696abbe1e92a"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4-01-12T09:03:33.06" personId="{AB15D87F-7669-459E-92FA-92DCC9CEE4C5}" id="{A3878DA1-C515-4DF3-9071-45BCF33AC54D}">
    <text>Speciation is contained in the first part of the name, then commas separate medium (where applicable) and fraction. If species isn't specified, then it is total. If medium isn't specified, then it is surface water.</text>
  </threadedComment>
  <threadedComment ref="C1" dT="2024-01-12T09:09:21.86" personId="{AB15D87F-7669-459E-92FA-92DCC9CEE4C5}" id="{1169BB3A-484F-4BC3-9732-DC5B42CFCEA8}">
    <text>Reference Lagos</text>
  </threadedComment>
  <threadedComment ref="D1" dT="2024-01-12T09:09:12.86" personId="{AB15D87F-7669-459E-92FA-92DCC9CEE4C5}" id="{F4CBFCB1-CB67-4974-A2C5-43F95BC6FC91}">
    <text>Reference Lagos, except Manganese, sediment moisture content, molybdenum, temperature</text>
  </threadedComment>
  <threadedComment ref="B46" dT="2024-02-28T22:26:43.83" personId="{AB15D87F-7669-459E-92FA-92DCC9CEE4C5}" id="{BA4ACCB2-2528-4BB1-9550-DE06B6F3E52C}">
    <text>Need to define particle size if going to use</text>
  </threadedComment>
</ThreadedComments>
</file>

<file path=xl/threadedComments/threadedComment2.xml><?xml version="1.0" encoding="utf-8"?>
<ThreadedComments xmlns="http://schemas.microsoft.com/office/spreadsheetml/2018/threadedcomments" xmlns:x="http://schemas.openxmlformats.org/spreadsheetml/2006/main">
  <threadedComment ref="G39" dT="2024-01-11T18:23:35.23" personId="{6E452E1B-9481-4A21-A361-BBF0AB0D15E1}" id="{68E6B5F7-87F1-4EDC-B259-09D44E8D5245}">
    <text xml:space="preserve">The use of "total" "dissolved" N conflicts in my head. Because total means bulk in all other scenarios and here it means non-speciated.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1-18T20:45:21.57" personId="{AB15D87F-7669-459E-92FA-92DCC9CEE4C5}" id="{13730162-A52A-4B20-990F-680B45DBAB92}">
    <text>Are columns A-C the exact column names as they appear in the NCCA data? I think we want the analyte/code/method column names to match however they appear in the original dataset (if possible) so that we can map the data directly, and for communicating with data owners.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unitconverters.net/electric-conductance/micromho-to-microsiemens.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BD6F-8266-4030-840C-1A1DE88549A1}">
  <dimension ref="A1:D49"/>
  <sheetViews>
    <sheetView topLeftCell="A19" zoomScale="110" zoomScaleNormal="110" workbookViewId="0">
      <selection activeCell="B23" sqref="B23"/>
    </sheetView>
  </sheetViews>
  <sheetFormatPr defaultRowHeight="14.4" x14ac:dyDescent="0.3"/>
  <cols>
    <col min="1" max="1" width="12.5546875" customWidth="1"/>
    <col min="2" max="2" width="49.33203125" bestFit="1" customWidth="1"/>
    <col min="4" max="4" width="16.33203125" customWidth="1"/>
  </cols>
  <sheetData>
    <row r="1" spans="1:4" s="40" customFormat="1" x14ac:dyDescent="0.3">
      <c r="A1" s="40" t="s">
        <v>0</v>
      </c>
      <c r="B1" s="40" t="s">
        <v>719</v>
      </c>
      <c r="C1" s="40" t="s">
        <v>1</v>
      </c>
      <c r="D1" s="40" t="s">
        <v>2</v>
      </c>
    </row>
    <row r="2" spans="1:4" x14ac:dyDescent="0.3">
      <c r="A2" t="s">
        <v>3</v>
      </c>
      <c r="B2" t="s">
        <v>4</v>
      </c>
      <c r="C2" t="s">
        <v>5</v>
      </c>
      <c r="D2" t="s">
        <v>6</v>
      </c>
    </row>
    <row r="3" spans="1:4" x14ac:dyDescent="0.3">
      <c r="A3" t="s">
        <v>7</v>
      </c>
      <c r="B3" t="s">
        <v>8</v>
      </c>
      <c r="C3" t="s">
        <v>9</v>
      </c>
      <c r="D3" t="s">
        <v>10</v>
      </c>
    </row>
    <row r="4" spans="1:4" x14ac:dyDescent="0.3">
      <c r="A4" t="s">
        <v>11</v>
      </c>
      <c r="B4" t="s">
        <v>12</v>
      </c>
      <c r="C4" t="s">
        <v>9</v>
      </c>
      <c r="D4" t="s">
        <v>10</v>
      </c>
    </row>
    <row r="5" spans="1:4" x14ac:dyDescent="0.3">
      <c r="A5" t="s">
        <v>13</v>
      </c>
      <c r="B5" t="s">
        <v>783</v>
      </c>
      <c r="C5" t="s">
        <v>9</v>
      </c>
      <c r="D5" t="s">
        <v>14</v>
      </c>
    </row>
    <row r="6" spans="1:4" x14ac:dyDescent="0.3">
      <c r="A6" t="s">
        <v>15</v>
      </c>
      <c r="B6" t="s">
        <v>16</v>
      </c>
      <c r="C6" t="s">
        <v>5</v>
      </c>
      <c r="D6" t="s">
        <v>6</v>
      </c>
    </row>
    <row r="7" spans="1:4" x14ac:dyDescent="0.3">
      <c r="A7" t="s">
        <v>17</v>
      </c>
      <c r="B7" t="s">
        <v>784</v>
      </c>
      <c r="C7" t="s">
        <v>5</v>
      </c>
      <c r="D7" t="s">
        <v>6</v>
      </c>
    </row>
    <row r="8" spans="1:4" x14ac:dyDescent="0.3">
      <c r="A8" t="s">
        <v>18</v>
      </c>
      <c r="B8" t="s">
        <v>19</v>
      </c>
      <c r="C8" t="s">
        <v>9</v>
      </c>
      <c r="D8" t="s">
        <v>20</v>
      </c>
    </row>
    <row r="9" spans="1:4" x14ac:dyDescent="0.3">
      <c r="A9" t="s">
        <v>21</v>
      </c>
      <c r="B9" t="s">
        <v>22</v>
      </c>
      <c r="C9" t="s">
        <v>5</v>
      </c>
      <c r="D9" t="s">
        <v>6</v>
      </c>
    </row>
    <row r="10" spans="1:4" x14ac:dyDescent="0.3">
      <c r="A10" t="s">
        <v>23</v>
      </c>
      <c r="B10" t="s">
        <v>24</v>
      </c>
      <c r="C10" t="s">
        <v>9</v>
      </c>
      <c r="D10" t="s">
        <v>10</v>
      </c>
    </row>
    <row r="11" spans="1:4" x14ac:dyDescent="0.3">
      <c r="A11" t="s">
        <v>25</v>
      </c>
      <c r="B11" t="s">
        <v>26</v>
      </c>
      <c r="C11" t="s">
        <v>27</v>
      </c>
      <c r="D11" t="s">
        <v>6</v>
      </c>
    </row>
    <row r="12" spans="1:4" x14ac:dyDescent="0.3">
      <c r="A12" s="46" t="s">
        <v>28</v>
      </c>
      <c r="B12" t="s">
        <v>28</v>
      </c>
      <c r="C12" t="s">
        <v>5</v>
      </c>
      <c r="D12" t="s">
        <v>6</v>
      </c>
    </row>
    <row r="13" spans="1:4" x14ac:dyDescent="0.3">
      <c r="A13" s="46" t="s">
        <v>29</v>
      </c>
      <c r="B13" s="46" t="s">
        <v>30</v>
      </c>
      <c r="C13" t="s">
        <v>9</v>
      </c>
      <c r="D13" t="s">
        <v>10</v>
      </c>
    </row>
    <row r="14" spans="1:4" x14ac:dyDescent="0.3">
      <c r="A14" s="46" t="s">
        <v>31</v>
      </c>
      <c r="B14" t="s">
        <v>32</v>
      </c>
      <c r="C14" t="s">
        <v>5</v>
      </c>
      <c r="D14" t="s">
        <v>6</v>
      </c>
    </row>
    <row r="15" spans="1:4" x14ac:dyDescent="0.3">
      <c r="A15" s="46" t="s">
        <v>33</v>
      </c>
      <c r="B15" t="s">
        <v>785</v>
      </c>
      <c r="C15" t="s">
        <v>5</v>
      </c>
      <c r="D15" t="s">
        <v>6</v>
      </c>
    </row>
    <row r="16" spans="1:4" x14ac:dyDescent="0.3">
      <c r="A16" s="46" t="s">
        <v>34</v>
      </c>
      <c r="B16" t="s">
        <v>35</v>
      </c>
      <c r="C16" t="s">
        <v>9</v>
      </c>
      <c r="D16" s="46" t="s">
        <v>6</v>
      </c>
    </row>
    <row r="17" spans="1:4" x14ac:dyDescent="0.3">
      <c r="A17" s="46" t="s">
        <v>36</v>
      </c>
      <c r="B17" t="s">
        <v>786</v>
      </c>
      <c r="C17" t="s">
        <v>9</v>
      </c>
      <c r="D17" s="46" t="s">
        <v>6</v>
      </c>
    </row>
    <row r="18" spans="1:4" x14ac:dyDescent="0.3">
      <c r="A18" s="46" t="s">
        <v>37</v>
      </c>
      <c r="B18" s="68" t="s">
        <v>787</v>
      </c>
      <c r="C18" t="s">
        <v>38</v>
      </c>
      <c r="D18" s="46" t="s">
        <v>6</v>
      </c>
    </row>
    <row r="19" spans="1:4" x14ac:dyDescent="0.3">
      <c r="A19" s="46" t="s">
        <v>39</v>
      </c>
      <c r="B19" t="s">
        <v>788</v>
      </c>
      <c r="C19" t="s">
        <v>9</v>
      </c>
      <c r="D19" s="46" t="s">
        <v>6</v>
      </c>
    </row>
    <row r="20" spans="1:4" x14ac:dyDescent="0.3">
      <c r="A20" s="46" t="s">
        <v>40</v>
      </c>
      <c r="B20" t="s">
        <v>41</v>
      </c>
      <c r="C20" t="s">
        <v>9</v>
      </c>
      <c r="D20" t="s">
        <v>10</v>
      </c>
    </row>
    <row r="21" spans="1:4" x14ac:dyDescent="0.3">
      <c r="A21" s="46" t="s">
        <v>42</v>
      </c>
      <c r="B21" t="s">
        <v>43</v>
      </c>
      <c r="C21" t="s">
        <v>9</v>
      </c>
      <c r="D21" t="s">
        <v>10</v>
      </c>
    </row>
    <row r="22" spans="1:4" x14ac:dyDescent="0.3">
      <c r="A22" s="46" t="s">
        <v>44</v>
      </c>
      <c r="B22" s="68" t="s">
        <v>789</v>
      </c>
      <c r="C22" t="s">
        <v>45</v>
      </c>
      <c r="D22" t="s">
        <v>10</v>
      </c>
    </row>
    <row r="23" spans="1:4" x14ac:dyDescent="0.3">
      <c r="A23" s="46" t="s">
        <v>46</v>
      </c>
      <c r="B23" t="s">
        <v>790</v>
      </c>
      <c r="C23" t="s">
        <v>9</v>
      </c>
      <c r="D23" t="s">
        <v>10</v>
      </c>
    </row>
    <row r="24" spans="1:4" x14ac:dyDescent="0.3">
      <c r="A24" s="46" t="s">
        <v>47</v>
      </c>
      <c r="B24" t="s">
        <v>48</v>
      </c>
      <c r="C24" t="s">
        <v>5</v>
      </c>
      <c r="D24" t="s">
        <v>20</v>
      </c>
    </row>
    <row r="25" spans="1:4" x14ac:dyDescent="0.3">
      <c r="A25" s="46" t="s">
        <v>49</v>
      </c>
      <c r="B25" t="s">
        <v>50</v>
      </c>
      <c r="C25" t="s">
        <v>5</v>
      </c>
      <c r="D25" t="s">
        <v>20</v>
      </c>
    </row>
    <row r="26" spans="1:4" x14ac:dyDescent="0.3">
      <c r="A26" s="46" t="s">
        <v>51</v>
      </c>
      <c r="B26" s="68" t="s">
        <v>791</v>
      </c>
      <c r="C26" t="s">
        <v>45</v>
      </c>
      <c r="D26" t="s">
        <v>20</v>
      </c>
    </row>
    <row r="27" spans="1:4" x14ac:dyDescent="0.3">
      <c r="A27" s="46" t="s">
        <v>52</v>
      </c>
      <c r="B27" t="s">
        <v>53</v>
      </c>
      <c r="C27" t="s">
        <v>9</v>
      </c>
      <c r="D27" t="s">
        <v>10</v>
      </c>
    </row>
    <row r="28" spans="1:4" x14ac:dyDescent="0.3">
      <c r="A28" s="46" t="s">
        <v>54</v>
      </c>
      <c r="B28" t="s">
        <v>55</v>
      </c>
      <c r="C28" t="s">
        <v>5</v>
      </c>
      <c r="D28" t="s">
        <v>6</v>
      </c>
    </row>
    <row r="29" spans="1:4" x14ac:dyDescent="0.3">
      <c r="A29" s="46" t="s">
        <v>56</v>
      </c>
      <c r="B29" t="s">
        <v>56</v>
      </c>
      <c r="C29" t="s">
        <v>57</v>
      </c>
      <c r="D29" t="s">
        <v>6</v>
      </c>
    </row>
    <row r="30" spans="1:4" x14ac:dyDescent="0.3">
      <c r="A30" s="46" t="s">
        <v>58</v>
      </c>
      <c r="B30" t="s">
        <v>59</v>
      </c>
      <c r="C30" t="s">
        <v>9</v>
      </c>
      <c r="D30" t="s">
        <v>10</v>
      </c>
    </row>
    <row r="31" spans="1:4" x14ac:dyDescent="0.3">
      <c r="A31" s="46" t="s">
        <v>60</v>
      </c>
      <c r="B31" t="s">
        <v>61</v>
      </c>
      <c r="C31" t="s">
        <v>9</v>
      </c>
      <c r="D31" t="s">
        <v>10</v>
      </c>
    </row>
    <row r="32" spans="1:4" x14ac:dyDescent="0.3">
      <c r="A32" s="46" t="s">
        <v>62</v>
      </c>
      <c r="B32" s="68" t="s">
        <v>63</v>
      </c>
      <c r="C32" t="s">
        <v>9</v>
      </c>
      <c r="D32" t="s">
        <v>10</v>
      </c>
    </row>
    <row r="33" spans="1:4" x14ac:dyDescent="0.3">
      <c r="A33" s="46" t="s">
        <v>64</v>
      </c>
      <c r="B33" s="68" t="s">
        <v>792</v>
      </c>
      <c r="C33" t="s">
        <v>45</v>
      </c>
      <c r="D33" t="s">
        <v>10</v>
      </c>
    </row>
    <row r="34" spans="1:4" x14ac:dyDescent="0.3">
      <c r="A34" s="46" t="s">
        <v>65</v>
      </c>
      <c r="B34" t="s">
        <v>793</v>
      </c>
      <c r="C34" t="s">
        <v>9</v>
      </c>
      <c r="D34" t="s">
        <v>10</v>
      </c>
    </row>
    <row r="35" spans="1:4" x14ac:dyDescent="0.3">
      <c r="A35" s="46" t="s">
        <v>66</v>
      </c>
      <c r="B35" t="s">
        <v>67</v>
      </c>
      <c r="C35" t="s">
        <v>38</v>
      </c>
      <c r="D35" t="s">
        <v>6</v>
      </c>
    </row>
    <row r="36" spans="1:4" x14ac:dyDescent="0.3">
      <c r="A36" s="46" t="s">
        <v>68</v>
      </c>
      <c r="B36" t="s">
        <v>69</v>
      </c>
      <c r="C36" t="s">
        <v>5</v>
      </c>
      <c r="D36" t="s">
        <v>6</v>
      </c>
    </row>
    <row r="37" spans="1:4" x14ac:dyDescent="0.3">
      <c r="A37" s="46" t="s">
        <v>70</v>
      </c>
      <c r="B37" t="s">
        <v>794</v>
      </c>
      <c r="C37" t="s">
        <v>5</v>
      </c>
      <c r="D37" t="s">
        <v>6</v>
      </c>
    </row>
    <row r="38" spans="1:4" x14ac:dyDescent="0.3">
      <c r="A38" s="46" t="s">
        <v>71</v>
      </c>
      <c r="B38" t="s">
        <v>72</v>
      </c>
      <c r="C38" t="s">
        <v>73</v>
      </c>
      <c r="D38" t="s">
        <v>20</v>
      </c>
    </row>
    <row r="39" spans="1:4" x14ac:dyDescent="0.3">
      <c r="A39" s="46" t="s">
        <v>74</v>
      </c>
      <c r="B39" t="s">
        <v>795</v>
      </c>
      <c r="C39" t="s">
        <v>9</v>
      </c>
      <c r="D39" t="s">
        <v>14</v>
      </c>
    </row>
    <row r="40" spans="1:4" x14ac:dyDescent="0.3">
      <c r="A40" s="46" t="s">
        <v>651</v>
      </c>
      <c r="B40" t="s">
        <v>650</v>
      </c>
      <c r="C40" t="s">
        <v>5</v>
      </c>
      <c r="D40" t="s">
        <v>10</v>
      </c>
    </row>
    <row r="41" spans="1:4" x14ac:dyDescent="0.3">
      <c r="A41" s="46" t="s">
        <v>76</v>
      </c>
      <c r="B41" t="s">
        <v>77</v>
      </c>
      <c r="C41" t="s">
        <v>5</v>
      </c>
      <c r="D41" t="s">
        <v>6</v>
      </c>
    </row>
    <row r="42" spans="1:4" x14ac:dyDescent="0.3">
      <c r="A42" s="46" t="s">
        <v>78</v>
      </c>
      <c r="B42" t="s">
        <v>796</v>
      </c>
      <c r="C42" t="s">
        <v>5</v>
      </c>
      <c r="D42" t="s">
        <v>6</v>
      </c>
    </row>
    <row r="43" spans="1:4" s="2" customFormat="1" x14ac:dyDescent="0.3">
      <c r="A43" s="7" t="s">
        <v>79</v>
      </c>
      <c r="B43" s="2" t="s">
        <v>80</v>
      </c>
      <c r="C43" t="s">
        <v>5</v>
      </c>
      <c r="D43" t="s">
        <v>6</v>
      </c>
    </row>
    <row r="44" spans="1:4" x14ac:dyDescent="0.3">
      <c r="A44" s="46" t="s">
        <v>81</v>
      </c>
      <c r="B44" t="s">
        <v>82</v>
      </c>
      <c r="C44" t="s">
        <v>9</v>
      </c>
      <c r="D44" t="s">
        <v>10</v>
      </c>
    </row>
    <row r="45" spans="1:4" x14ac:dyDescent="0.3">
      <c r="A45" s="46" t="s">
        <v>83</v>
      </c>
      <c r="B45" t="s">
        <v>84</v>
      </c>
      <c r="C45" t="s">
        <v>85</v>
      </c>
      <c r="D45" s="46" t="s">
        <v>6</v>
      </c>
    </row>
    <row r="46" spans="1:4" x14ac:dyDescent="0.3">
      <c r="A46" s="46" t="s">
        <v>86</v>
      </c>
      <c r="B46" s="41" t="s">
        <v>87</v>
      </c>
      <c r="C46" t="s">
        <v>5</v>
      </c>
      <c r="D46" t="s">
        <v>20</v>
      </c>
    </row>
    <row r="47" spans="1:4" x14ac:dyDescent="0.3">
      <c r="A47" t="s">
        <v>88</v>
      </c>
      <c r="B47" t="s">
        <v>89</v>
      </c>
      <c r="C47" t="s">
        <v>90</v>
      </c>
      <c r="D47" t="s">
        <v>20</v>
      </c>
    </row>
    <row r="48" spans="1:4" x14ac:dyDescent="0.3">
      <c r="A48" t="s">
        <v>91</v>
      </c>
      <c r="B48" t="s">
        <v>92</v>
      </c>
      <c r="C48" t="s">
        <v>93</v>
      </c>
      <c r="D48" t="s">
        <v>20</v>
      </c>
    </row>
    <row r="49" spans="1:4" x14ac:dyDescent="0.3">
      <c r="A49" t="s">
        <v>94</v>
      </c>
      <c r="B49" t="s">
        <v>95</v>
      </c>
      <c r="C49" t="s">
        <v>5</v>
      </c>
      <c r="D49" t="s">
        <v>20</v>
      </c>
    </row>
  </sheetData>
  <sortState xmlns:xlrd2="http://schemas.microsoft.com/office/spreadsheetml/2017/richdata2" ref="A2:D48">
    <sortCondition ref="B2:B48"/>
  </sortState>
  <conditionalFormatting sqref="A49:A102">
    <cfRule type="expression" priority="1">
      <formula>EXACT($L49, n)</formula>
    </cfRule>
  </conditionalFormatting>
  <pageMargins left="0.7" right="0.7" top="0.75" bottom="0.75" header="0.3" footer="0.3"/>
  <pageSetup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E9C4-AF88-415F-9D34-BE9223570573}">
  <dimension ref="A1:W11"/>
  <sheetViews>
    <sheetView workbookViewId="0">
      <selection activeCell="B1" sqref="B1"/>
    </sheetView>
  </sheetViews>
  <sheetFormatPr defaultRowHeight="14.4" x14ac:dyDescent="0.3"/>
  <cols>
    <col min="1" max="1" width="18.33203125" bestFit="1" customWidth="1"/>
    <col min="2" max="3" width="26.109375" bestFit="1" customWidth="1"/>
    <col min="7" max="7" width="8.6640625" bestFit="1" customWidth="1"/>
    <col min="9" max="9" width="30.33203125" customWidth="1"/>
  </cols>
  <sheetData>
    <row r="1" spans="1:23" ht="43.2" x14ac:dyDescent="0.3">
      <c r="A1" s="107" t="s">
        <v>701</v>
      </c>
      <c r="B1" s="2" t="s">
        <v>277</v>
      </c>
      <c r="C1" s="2" t="s">
        <v>277</v>
      </c>
      <c r="D1" s="2"/>
      <c r="E1" s="2"/>
      <c r="F1" s="2"/>
      <c r="G1" s="9" t="s">
        <v>7</v>
      </c>
      <c r="H1" s="2"/>
      <c r="I1" s="103" t="s">
        <v>691</v>
      </c>
      <c r="J1" s="82"/>
      <c r="K1" s="2"/>
      <c r="L1" s="2"/>
      <c r="M1" s="2"/>
      <c r="N1" s="2"/>
      <c r="O1" s="2"/>
      <c r="P1" s="2"/>
      <c r="Q1" s="2"/>
      <c r="R1" s="2"/>
      <c r="S1" s="2"/>
      <c r="T1" s="2"/>
      <c r="U1" s="2"/>
      <c r="V1" s="2"/>
      <c r="W1" s="2"/>
    </row>
    <row r="2" spans="1:23" ht="43.2" x14ac:dyDescent="0.3">
      <c r="A2" s="107" t="s">
        <v>701</v>
      </c>
      <c r="B2" t="s">
        <v>286</v>
      </c>
      <c r="C2" t="s">
        <v>286</v>
      </c>
      <c r="G2" s="10" t="s">
        <v>135</v>
      </c>
      <c r="I2" s="103" t="s">
        <v>691</v>
      </c>
      <c r="J2" s="59"/>
    </row>
    <row r="3" spans="1:23" ht="43.2" x14ac:dyDescent="0.3">
      <c r="A3" s="107" t="s">
        <v>701</v>
      </c>
      <c r="B3" s="2" t="s">
        <v>290</v>
      </c>
      <c r="C3" s="2" t="s">
        <v>290</v>
      </c>
      <c r="D3" s="2"/>
      <c r="E3" s="2"/>
      <c r="F3" s="2"/>
      <c r="G3" s="10" t="s">
        <v>81</v>
      </c>
      <c r="H3" s="2"/>
      <c r="I3" s="103" t="s">
        <v>691</v>
      </c>
      <c r="J3" s="82"/>
      <c r="K3" s="2"/>
      <c r="L3" s="2"/>
      <c r="M3" s="2"/>
      <c r="N3" s="2"/>
      <c r="O3" s="2"/>
      <c r="P3" s="2"/>
      <c r="Q3" s="2"/>
      <c r="R3" s="2"/>
      <c r="S3" s="2"/>
      <c r="T3" s="2"/>
      <c r="U3" s="2"/>
      <c r="V3" s="2"/>
      <c r="W3" s="2"/>
    </row>
    <row r="4" spans="1:23" ht="43.2" x14ac:dyDescent="0.3">
      <c r="A4" s="107" t="s">
        <v>701</v>
      </c>
      <c r="B4" t="s">
        <v>292</v>
      </c>
      <c r="C4" t="s">
        <v>292</v>
      </c>
      <c r="G4" s="10" t="s">
        <v>52</v>
      </c>
      <c r="I4" s="103" t="s">
        <v>691</v>
      </c>
      <c r="J4" s="59"/>
    </row>
    <row r="5" spans="1:23" ht="43.2" x14ac:dyDescent="0.3">
      <c r="A5" s="107" t="s">
        <v>701</v>
      </c>
      <c r="B5" t="s">
        <v>298</v>
      </c>
      <c r="C5" t="s">
        <v>298</v>
      </c>
      <c r="G5" s="10" t="s">
        <v>46</v>
      </c>
      <c r="I5" s="103" t="s">
        <v>691</v>
      </c>
      <c r="J5" s="59"/>
    </row>
    <row r="6" spans="1:23" s="104" customFormat="1" ht="43.8" thickBot="1" x14ac:dyDescent="0.35">
      <c r="A6" s="107" t="s">
        <v>701</v>
      </c>
      <c r="B6" s="104" t="s">
        <v>300</v>
      </c>
      <c r="C6" s="104" t="s">
        <v>300</v>
      </c>
      <c r="G6" s="105" t="s">
        <v>65</v>
      </c>
      <c r="I6" s="103" t="s">
        <v>691</v>
      </c>
      <c r="J6" s="106"/>
    </row>
    <row r="7" spans="1:23" ht="43.2" x14ac:dyDescent="0.3">
      <c r="A7" s="107" t="s">
        <v>701</v>
      </c>
      <c r="B7" t="s">
        <v>283</v>
      </c>
      <c r="C7" t="s">
        <v>283</v>
      </c>
      <c r="G7" s="9" t="s">
        <v>23</v>
      </c>
      <c r="I7" s="103" t="s">
        <v>691</v>
      </c>
      <c r="J7" s="59"/>
    </row>
    <row r="8" spans="1:23" ht="43.2" x14ac:dyDescent="0.3">
      <c r="A8" s="107" t="s">
        <v>701</v>
      </c>
      <c r="B8" t="s">
        <v>294</v>
      </c>
      <c r="C8" t="s">
        <v>294</v>
      </c>
      <c r="F8" s="10"/>
      <c r="G8" s="9" t="s">
        <v>135</v>
      </c>
      <c r="I8" s="103" t="s">
        <v>691</v>
      </c>
      <c r="J8" s="59"/>
    </row>
    <row r="10" spans="1:23" x14ac:dyDescent="0.3">
      <c r="A10" s="107" t="s">
        <v>706</v>
      </c>
    </row>
    <row r="11" spans="1:23" x14ac:dyDescent="0.3">
      <c r="A11" s="107" t="s">
        <v>707</v>
      </c>
    </row>
  </sheetData>
  <conditionalFormatting sqref="G6">
    <cfRule type="expression" priority="1">
      <formula>EXACT($M6, n)</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C497B-8494-4747-8B13-DD62CD097EEC}">
  <dimension ref="A1:C71"/>
  <sheetViews>
    <sheetView workbookViewId="0">
      <selection activeCell="F11" sqref="F11"/>
    </sheetView>
  </sheetViews>
  <sheetFormatPr defaultRowHeight="14.4" x14ac:dyDescent="0.3"/>
  <cols>
    <col min="1" max="1" width="10.33203125" bestFit="1" customWidth="1"/>
    <col min="2" max="2" width="24.33203125" bestFit="1" customWidth="1"/>
  </cols>
  <sheetData>
    <row r="1" spans="1:3" x14ac:dyDescent="0.3">
      <c r="A1" t="s">
        <v>586</v>
      </c>
      <c r="B1" t="s">
        <v>96</v>
      </c>
      <c r="C1" t="s">
        <v>101</v>
      </c>
    </row>
    <row r="2" spans="1:3" x14ac:dyDescent="0.3">
      <c r="A2" t="s">
        <v>550</v>
      </c>
      <c r="B2" t="s">
        <v>492</v>
      </c>
      <c r="C2" t="s">
        <v>513</v>
      </c>
    </row>
    <row r="3" spans="1:3" x14ac:dyDescent="0.3">
      <c r="A3" t="s">
        <v>550</v>
      </c>
      <c r="B3" t="s">
        <v>81</v>
      </c>
      <c r="C3" t="s">
        <v>513</v>
      </c>
    </row>
    <row r="4" spans="1:3" x14ac:dyDescent="0.3">
      <c r="A4" t="s">
        <v>550</v>
      </c>
      <c r="B4" t="s">
        <v>495</v>
      </c>
      <c r="C4" t="s">
        <v>513</v>
      </c>
    </row>
    <row r="5" spans="1:3" x14ac:dyDescent="0.3">
      <c r="A5" t="s">
        <v>550</v>
      </c>
      <c r="B5" t="s">
        <v>506</v>
      </c>
      <c r="C5" t="s">
        <v>513</v>
      </c>
    </row>
    <row r="6" spans="1:3" x14ac:dyDescent="0.3">
      <c r="A6" t="s">
        <v>550</v>
      </c>
      <c r="B6" t="s">
        <v>504</v>
      </c>
      <c r="C6" t="s">
        <v>513</v>
      </c>
    </row>
    <row r="7" spans="1:3" x14ac:dyDescent="0.3">
      <c r="A7" t="s">
        <v>550</v>
      </c>
      <c r="B7" t="s">
        <v>486</v>
      </c>
      <c r="C7" t="s">
        <v>512</v>
      </c>
    </row>
    <row r="8" spans="1:3" x14ac:dyDescent="0.3">
      <c r="A8" t="s">
        <v>550</v>
      </c>
      <c r="B8" t="s">
        <v>499</v>
      </c>
      <c r="C8" t="s">
        <v>512</v>
      </c>
    </row>
    <row r="9" spans="1:3" x14ac:dyDescent="0.3">
      <c r="A9" t="s">
        <v>550</v>
      </c>
      <c r="B9" t="s">
        <v>502</v>
      </c>
      <c r="C9" t="s">
        <v>512</v>
      </c>
    </row>
    <row r="10" spans="1:3" x14ac:dyDescent="0.3">
      <c r="A10" t="s">
        <v>550</v>
      </c>
      <c r="B10" t="s">
        <v>488</v>
      </c>
      <c r="C10" t="s">
        <v>512</v>
      </c>
    </row>
    <row r="11" spans="1:3" x14ac:dyDescent="0.3">
      <c r="A11" t="s">
        <v>550</v>
      </c>
      <c r="B11" t="s">
        <v>497</v>
      </c>
      <c r="C11" t="s">
        <v>512</v>
      </c>
    </row>
    <row r="12" spans="1:3" x14ac:dyDescent="0.3">
      <c r="A12" t="s">
        <v>550</v>
      </c>
      <c r="B12" t="s">
        <v>484</v>
      </c>
      <c r="C12" t="s">
        <v>512</v>
      </c>
    </row>
    <row r="13" spans="1:3" x14ac:dyDescent="0.3">
      <c r="A13" t="s">
        <v>550</v>
      </c>
      <c r="B13" t="s">
        <v>490</v>
      </c>
      <c r="C13" t="s">
        <v>512</v>
      </c>
    </row>
    <row r="14" spans="1:3" x14ac:dyDescent="0.3">
      <c r="A14" t="s">
        <v>550</v>
      </c>
      <c r="B14" t="s">
        <v>47</v>
      </c>
      <c r="C14" t="s">
        <v>512</v>
      </c>
    </row>
    <row r="15" spans="1:3" x14ac:dyDescent="0.3">
      <c r="A15" t="s">
        <v>550</v>
      </c>
      <c r="B15" t="s">
        <v>86</v>
      </c>
      <c r="C15" t="s">
        <v>512</v>
      </c>
    </row>
    <row r="16" spans="1:3" x14ac:dyDescent="0.3">
      <c r="A16" t="s">
        <v>550</v>
      </c>
      <c r="B16" t="s">
        <v>94</v>
      </c>
      <c r="C16" t="s">
        <v>512</v>
      </c>
    </row>
    <row r="17" spans="1:3" x14ac:dyDescent="0.3">
      <c r="A17" t="s">
        <v>550</v>
      </c>
      <c r="B17" t="s">
        <v>511</v>
      </c>
      <c r="C17" t="s">
        <v>513</v>
      </c>
    </row>
    <row r="18" spans="1:3" x14ac:dyDescent="0.3">
      <c r="A18" t="s">
        <v>550</v>
      </c>
      <c r="B18" t="s">
        <v>518</v>
      </c>
      <c r="C18" t="s">
        <v>513</v>
      </c>
    </row>
    <row r="19" spans="1:3" x14ac:dyDescent="0.3">
      <c r="A19" t="s">
        <v>550</v>
      </c>
      <c r="B19" t="s">
        <v>514</v>
      </c>
      <c r="C19" t="s">
        <v>513</v>
      </c>
    </row>
    <row r="20" spans="1:3" x14ac:dyDescent="0.3">
      <c r="A20" t="s">
        <v>550</v>
      </c>
      <c r="B20" t="s">
        <v>520</v>
      </c>
      <c r="C20" t="s">
        <v>513</v>
      </c>
    </row>
    <row r="21" spans="1:3" x14ac:dyDescent="0.3">
      <c r="A21" t="s">
        <v>551</v>
      </c>
      <c r="B21" t="s">
        <v>492</v>
      </c>
      <c r="C21" t="s">
        <v>493</v>
      </c>
    </row>
    <row r="22" spans="1:3" x14ac:dyDescent="0.3">
      <c r="A22" t="s">
        <v>551</v>
      </c>
      <c r="B22" t="s">
        <v>81</v>
      </c>
      <c r="C22" t="s">
        <v>501</v>
      </c>
    </row>
    <row r="23" spans="1:3" x14ac:dyDescent="0.3">
      <c r="A23" t="s">
        <v>551</v>
      </c>
      <c r="B23" t="s">
        <v>495</v>
      </c>
      <c r="C23" t="s">
        <v>493</v>
      </c>
    </row>
    <row r="24" spans="1:3" x14ac:dyDescent="0.3">
      <c r="A24" t="s">
        <v>551</v>
      </c>
      <c r="B24" t="s">
        <v>506</v>
      </c>
      <c r="C24" t="s">
        <v>285</v>
      </c>
    </row>
    <row r="25" spans="1:3" x14ac:dyDescent="0.3">
      <c r="A25" t="s">
        <v>551</v>
      </c>
      <c r="B25" t="s">
        <v>504</v>
      </c>
      <c r="C25" t="s">
        <v>285</v>
      </c>
    </row>
    <row r="26" spans="1:3" x14ac:dyDescent="0.3">
      <c r="A26" t="s">
        <v>551</v>
      </c>
      <c r="B26" t="s">
        <v>488</v>
      </c>
      <c r="C26" t="s">
        <v>329</v>
      </c>
    </row>
    <row r="27" spans="1:3" x14ac:dyDescent="0.3">
      <c r="A27" t="s">
        <v>551</v>
      </c>
      <c r="B27" t="s">
        <v>497</v>
      </c>
      <c r="C27" t="s">
        <v>329</v>
      </c>
    </row>
    <row r="28" spans="1:3" x14ac:dyDescent="0.3">
      <c r="A28" t="s">
        <v>551</v>
      </c>
      <c r="B28" t="s">
        <v>484</v>
      </c>
      <c r="C28" t="s">
        <v>329</v>
      </c>
    </row>
    <row r="29" spans="1:3" x14ac:dyDescent="0.3">
      <c r="A29" t="s">
        <v>551</v>
      </c>
      <c r="B29" t="s">
        <v>490</v>
      </c>
      <c r="C29" t="s">
        <v>329</v>
      </c>
    </row>
    <row r="30" spans="1:3" x14ac:dyDescent="0.3">
      <c r="A30" t="s">
        <v>551</v>
      </c>
      <c r="B30" t="s">
        <v>486</v>
      </c>
      <c r="C30" t="s">
        <v>329</v>
      </c>
    </row>
    <row r="31" spans="1:3" x14ac:dyDescent="0.3">
      <c r="A31" t="s">
        <v>551</v>
      </c>
      <c r="B31" t="s">
        <v>499</v>
      </c>
      <c r="C31" t="s">
        <v>329</v>
      </c>
    </row>
    <row r="32" spans="1:3" x14ac:dyDescent="0.3">
      <c r="A32" t="s">
        <v>551</v>
      </c>
      <c r="B32" t="s">
        <v>23</v>
      </c>
      <c r="C32" t="s">
        <v>285</v>
      </c>
    </row>
    <row r="33" spans="1:3" x14ac:dyDescent="0.3">
      <c r="A33" t="s">
        <v>551</v>
      </c>
      <c r="B33" t="s">
        <v>663</v>
      </c>
      <c r="C33" t="s">
        <v>285</v>
      </c>
    </row>
    <row r="34" spans="1:3" x14ac:dyDescent="0.3">
      <c r="A34" t="s">
        <v>551</v>
      </c>
      <c r="B34" t="s">
        <v>664</v>
      </c>
      <c r="C34" t="s">
        <v>285</v>
      </c>
    </row>
    <row r="35" spans="1:3" x14ac:dyDescent="0.3">
      <c r="A35" t="s">
        <v>551</v>
      </c>
      <c r="B35" t="s">
        <v>665</v>
      </c>
      <c r="C35" t="s">
        <v>285</v>
      </c>
    </row>
    <row r="36" spans="1:3" x14ac:dyDescent="0.3">
      <c r="A36" t="s">
        <v>551</v>
      </c>
      <c r="B36" t="s">
        <v>666</v>
      </c>
      <c r="C36" t="s">
        <v>285</v>
      </c>
    </row>
    <row r="37" spans="1:3" x14ac:dyDescent="0.3">
      <c r="A37" t="s">
        <v>551</v>
      </c>
      <c r="B37" t="s">
        <v>667</v>
      </c>
      <c r="C37" t="s">
        <v>668</v>
      </c>
    </row>
    <row r="38" spans="1:3" x14ac:dyDescent="0.3">
      <c r="A38" t="s">
        <v>551</v>
      </c>
      <c r="B38" t="s">
        <v>669</v>
      </c>
      <c r="C38" t="s">
        <v>668</v>
      </c>
    </row>
    <row r="39" spans="1:3" x14ac:dyDescent="0.3">
      <c r="A39" t="s">
        <v>551</v>
      </c>
      <c r="B39" t="s">
        <v>670</v>
      </c>
      <c r="C39" t="s">
        <v>668</v>
      </c>
    </row>
    <row r="40" spans="1:3" x14ac:dyDescent="0.3">
      <c r="A40" t="s">
        <v>551</v>
      </c>
      <c r="B40" t="s">
        <v>671</v>
      </c>
      <c r="C40" t="s">
        <v>672</v>
      </c>
    </row>
    <row r="41" spans="1:3" x14ac:dyDescent="0.3">
      <c r="A41" t="s">
        <v>551</v>
      </c>
      <c r="B41" t="s">
        <v>54</v>
      </c>
      <c r="C41" t="s">
        <v>329</v>
      </c>
    </row>
    <row r="42" spans="1:3" x14ac:dyDescent="0.3">
      <c r="A42" t="s">
        <v>551</v>
      </c>
      <c r="B42" t="s">
        <v>673</v>
      </c>
      <c r="C42" t="s">
        <v>674</v>
      </c>
    </row>
    <row r="43" spans="1:3" x14ac:dyDescent="0.3">
      <c r="A43" t="s">
        <v>551</v>
      </c>
      <c r="B43" t="s">
        <v>675</v>
      </c>
      <c r="C43" t="s">
        <v>355</v>
      </c>
    </row>
    <row r="44" spans="1:3" x14ac:dyDescent="0.3">
      <c r="A44" t="s">
        <v>551</v>
      </c>
      <c r="B44" t="s">
        <v>363</v>
      </c>
      <c r="C44" t="s">
        <v>340</v>
      </c>
    </row>
    <row r="45" spans="1:3" x14ac:dyDescent="0.3">
      <c r="A45" t="s">
        <v>551</v>
      </c>
      <c r="B45" t="s">
        <v>367</v>
      </c>
      <c r="C45" t="s">
        <v>38</v>
      </c>
    </row>
    <row r="46" spans="1:3" x14ac:dyDescent="0.3">
      <c r="A46" t="s">
        <v>551</v>
      </c>
      <c r="B46" t="s">
        <v>66</v>
      </c>
      <c r="C46" t="s">
        <v>676</v>
      </c>
    </row>
    <row r="47" spans="1:3" x14ac:dyDescent="0.3">
      <c r="A47" t="s">
        <v>551</v>
      </c>
      <c r="B47" t="s">
        <v>56</v>
      </c>
      <c r="C47" t="s">
        <v>57</v>
      </c>
    </row>
    <row r="48" spans="1:3" x14ac:dyDescent="0.3">
      <c r="A48" t="s">
        <v>57</v>
      </c>
      <c r="B48" t="s">
        <v>84</v>
      </c>
      <c r="C48" t="s">
        <v>420</v>
      </c>
    </row>
    <row r="49" spans="1:3" x14ac:dyDescent="0.3">
      <c r="A49" t="s">
        <v>57</v>
      </c>
      <c r="B49" t="s">
        <v>423</v>
      </c>
      <c r="C49" t="s">
        <v>424</v>
      </c>
    </row>
    <row r="50" spans="1:3" x14ac:dyDescent="0.3">
      <c r="A50" t="s">
        <v>57</v>
      </c>
      <c r="B50" t="s">
        <v>427</v>
      </c>
      <c r="C50" t="s">
        <v>112</v>
      </c>
    </row>
    <row r="51" spans="1:3" x14ac:dyDescent="0.3">
      <c r="A51" t="s">
        <v>57</v>
      </c>
      <c r="B51" t="s">
        <v>173</v>
      </c>
      <c r="C51" t="s">
        <v>355</v>
      </c>
    </row>
    <row r="52" spans="1:3" x14ac:dyDescent="0.3">
      <c r="A52" t="s">
        <v>57</v>
      </c>
      <c r="B52" t="s">
        <v>430</v>
      </c>
      <c r="C52" t="s">
        <v>355</v>
      </c>
    </row>
    <row r="53" spans="1:3" x14ac:dyDescent="0.3">
      <c r="A53" t="s">
        <v>57</v>
      </c>
      <c r="B53" t="s">
        <v>433</v>
      </c>
      <c r="C53" t="s">
        <v>340</v>
      </c>
    </row>
    <row r="54" spans="1:3" x14ac:dyDescent="0.3">
      <c r="A54" t="s">
        <v>57</v>
      </c>
      <c r="B54" t="s">
        <v>436</v>
      </c>
      <c r="C54" t="s">
        <v>38</v>
      </c>
    </row>
    <row r="55" spans="1:3" x14ac:dyDescent="0.3">
      <c r="A55" t="s">
        <v>57</v>
      </c>
      <c r="B55" t="s">
        <v>438</v>
      </c>
      <c r="C55" t="s">
        <v>57</v>
      </c>
    </row>
    <row r="56" spans="1:3" x14ac:dyDescent="0.3">
      <c r="A56" t="s">
        <v>57</v>
      </c>
      <c r="B56" t="s">
        <v>442</v>
      </c>
      <c r="C56" t="s">
        <v>57</v>
      </c>
    </row>
    <row r="57" spans="1:3" x14ac:dyDescent="0.3">
      <c r="A57" t="s">
        <v>57</v>
      </c>
      <c r="B57" t="s">
        <v>443</v>
      </c>
      <c r="C57" t="s">
        <v>38</v>
      </c>
    </row>
    <row r="58" spans="1:3" x14ac:dyDescent="0.3">
      <c r="A58" t="s">
        <v>57</v>
      </c>
      <c r="B58" t="s">
        <v>56</v>
      </c>
      <c r="C58" t="s">
        <v>57</v>
      </c>
    </row>
    <row r="59" spans="1:3" x14ac:dyDescent="0.3">
      <c r="A59" t="s">
        <v>57</v>
      </c>
      <c r="B59" t="s">
        <v>458</v>
      </c>
      <c r="C59" t="s">
        <v>677</v>
      </c>
    </row>
    <row r="60" spans="1:3" x14ac:dyDescent="0.3">
      <c r="A60" t="s">
        <v>57</v>
      </c>
      <c r="B60" t="s">
        <v>460</v>
      </c>
      <c r="C60" t="s">
        <v>677</v>
      </c>
    </row>
    <row r="61" spans="1:3" x14ac:dyDescent="0.3">
      <c r="A61" t="s">
        <v>57</v>
      </c>
      <c r="B61" t="s">
        <v>461</v>
      </c>
      <c r="C61" t="s">
        <v>677</v>
      </c>
    </row>
    <row r="62" spans="1:3" x14ac:dyDescent="0.3">
      <c r="A62" t="s">
        <v>57</v>
      </c>
      <c r="B62" t="s">
        <v>462</v>
      </c>
      <c r="C62" t="s">
        <v>677</v>
      </c>
    </row>
    <row r="63" spans="1:3" x14ac:dyDescent="0.3">
      <c r="A63" t="s">
        <v>57</v>
      </c>
      <c r="B63" t="s">
        <v>463</v>
      </c>
      <c r="C63" t="s">
        <v>464</v>
      </c>
    </row>
    <row r="64" spans="1:3" x14ac:dyDescent="0.3">
      <c r="A64" t="s">
        <v>57</v>
      </c>
      <c r="B64" t="s">
        <v>465</v>
      </c>
      <c r="C64" t="s">
        <v>677</v>
      </c>
    </row>
    <row r="65" spans="1:3" x14ac:dyDescent="0.3">
      <c r="A65" t="s">
        <v>57</v>
      </c>
      <c r="B65" t="s">
        <v>466</v>
      </c>
      <c r="C65" t="s">
        <v>38</v>
      </c>
    </row>
    <row r="66" spans="1:3" x14ac:dyDescent="0.3">
      <c r="A66" t="s">
        <v>57</v>
      </c>
      <c r="B66" t="s">
        <v>473</v>
      </c>
      <c r="C66" t="s">
        <v>678</v>
      </c>
    </row>
    <row r="67" spans="1:3" x14ac:dyDescent="0.3">
      <c r="A67" t="s">
        <v>57</v>
      </c>
      <c r="B67" t="s">
        <v>475</v>
      </c>
      <c r="C67" t="s">
        <v>476</v>
      </c>
    </row>
    <row r="68" spans="1:3" x14ac:dyDescent="0.3">
      <c r="A68" t="s">
        <v>57</v>
      </c>
      <c r="B68" t="s">
        <v>479</v>
      </c>
      <c r="C68" t="s">
        <v>679</v>
      </c>
    </row>
    <row r="69" spans="1:3" x14ac:dyDescent="0.3">
      <c r="A69" t="s">
        <v>57</v>
      </c>
      <c r="B69" t="s">
        <v>481</v>
      </c>
      <c r="C69" t="s">
        <v>679</v>
      </c>
    </row>
    <row r="70" spans="1:3" x14ac:dyDescent="0.3">
      <c r="A70" t="s">
        <v>57</v>
      </c>
      <c r="B70" t="s">
        <v>482</v>
      </c>
      <c r="C70" t="s">
        <v>679</v>
      </c>
    </row>
    <row r="71" spans="1:3" x14ac:dyDescent="0.3">
      <c r="A71" t="s">
        <v>57</v>
      </c>
      <c r="B71" t="s">
        <v>483</v>
      </c>
      <c r="C71" t="s">
        <v>679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7654-C812-4334-8FE1-31BBE7E86B0E}">
  <dimension ref="A1:F14"/>
  <sheetViews>
    <sheetView workbookViewId="0">
      <selection activeCell="H4" sqref="H4"/>
    </sheetView>
  </sheetViews>
  <sheetFormatPr defaultRowHeight="14.4" x14ac:dyDescent="0.3"/>
  <cols>
    <col min="1" max="1" width="19.6640625" bestFit="1" customWidth="1"/>
    <col min="2" max="3" width="17.6640625" customWidth="1"/>
    <col min="4" max="4" width="15" bestFit="1" customWidth="1"/>
    <col min="5" max="5" width="10.6640625" bestFit="1" customWidth="1"/>
  </cols>
  <sheetData>
    <row r="1" spans="1:6" x14ac:dyDescent="0.3">
      <c r="A1" t="s">
        <v>533</v>
      </c>
      <c r="B1" t="s">
        <v>534</v>
      </c>
      <c r="C1" t="s">
        <v>535</v>
      </c>
      <c r="D1" t="s">
        <v>536</v>
      </c>
      <c r="E1" t="s">
        <v>537</v>
      </c>
      <c r="F1" t="s">
        <v>102</v>
      </c>
    </row>
    <row r="2" spans="1:6" x14ac:dyDescent="0.3">
      <c r="A2" s="4" t="s">
        <v>249</v>
      </c>
      <c r="B2" s="2" t="s">
        <v>502</v>
      </c>
      <c r="C2" s="7">
        <v>28.0855</v>
      </c>
      <c r="D2" t="s">
        <v>538</v>
      </c>
      <c r="E2" s="2">
        <v>60.08</v>
      </c>
      <c r="F2">
        <f>E2/C2</f>
        <v>2.1391821402503068</v>
      </c>
    </row>
    <row r="3" spans="1:6" x14ac:dyDescent="0.3">
      <c r="A3" s="2" t="s">
        <v>249</v>
      </c>
      <c r="B3" s="2" t="s">
        <v>502</v>
      </c>
      <c r="C3" s="7">
        <v>28.0855</v>
      </c>
      <c r="D3" t="s">
        <v>538</v>
      </c>
      <c r="E3" s="2">
        <v>60.08</v>
      </c>
      <c r="F3">
        <f t="shared" ref="F3:F4" si="0">E3/C3</f>
        <v>2.1391821402503068</v>
      </c>
    </row>
    <row r="4" spans="1:6" x14ac:dyDescent="0.3">
      <c r="A4" s="2" t="s">
        <v>252</v>
      </c>
      <c r="B4" s="2" t="s">
        <v>538</v>
      </c>
      <c r="C4" s="2">
        <v>60.08</v>
      </c>
      <c r="D4" t="s">
        <v>538</v>
      </c>
      <c r="E4" s="2">
        <v>60.08</v>
      </c>
      <c r="F4">
        <f t="shared" si="0"/>
        <v>1</v>
      </c>
    </row>
    <row r="5" spans="1:6" x14ac:dyDescent="0.3">
      <c r="A5" s="3" t="s">
        <v>254</v>
      </c>
      <c r="B5" s="7" t="s">
        <v>502</v>
      </c>
      <c r="C5" s="7">
        <v>28.0855</v>
      </c>
      <c r="D5" t="s">
        <v>538</v>
      </c>
      <c r="E5" s="2">
        <v>60.08</v>
      </c>
      <c r="F5">
        <f>E5/C5</f>
        <v>2.1391821402503068</v>
      </c>
    </row>
    <row r="9" spans="1:6" x14ac:dyDescent="0.3">
      <c r="A9" t="s">
        <v>539</v>
      </c>
      <c r="B9" t="s">
        <v>540</v>
      </c>
      <c r="C9" t="s">
        <v>541</v>
      </c>
      <c r="D9" t="s">
        <v>542</v>
      </c>
      <c r="E9" t="s">
        <v>543</v>
      </c>
      <c r="F9" t="s">
        <v>544</v>
      </c>
    </row>
    <row r="10" spans="1:6" x14ac:dyDescent="0.3">
      <c r="A10" t="s">
        <v>545</v>
      </c>
      <c r="B10" t="s">
        <v>544</v>
      </c>
      <c r="C10" t="s">
        <v>546</v>
      </c>
      <c r="D10" t="s">
        <v>541</v>
      </c>
      <c r="E10" t="s">
        <v>542</v>
      </c>
      <c r="F10" t="s">
        <v>547</v>
      </c>
    </row>
    <row r="13" spans="1:6" x14ac:dyDescent="0.3">
      <c r="A13">
        <v>1</v>
      </c>
      <c r="B13">
        <f>1/1000</f>
        <v>1E-3</v>
      </c>
      <c r="C13">
        <f>1/60.08</f>
        <v>1.6644474034620507E-2</v>
      </c>
      <c r="D13">
        <v>1</v>
      </c>
      <c r="E13">
        <v>28.0855</v>
      </c>
      <c r="F13">
        <v>1000</v>
      </c>
    </row>
    <row r="14" spans="1:6" x14ac:dyDescent="0.3">
      <c r="A14">
        <f>PRODUCT(A13:F13)</f>
        <v>0.46746837549933429</v>
      </c>
    </row>
  </sheetData>
  <conditionalFormatting sqref="A2:C5">
    <cfRule type="expression" priority="18">
      <formula>EXACT($N2, n)</formula>
    </cfRule>
  </conditionalFormatting>
  <conditionalFormatting sqref="E2">
    <cfRule type="expression" priority="8">
      <formula>EXACT($N2, n)</formula>
    </cfRule>
  </conditionalFormatting>
  <conditionalFormatting sqref="E3">
    <cfRule type="expression" priority="7">
      <formula>EXACT($N3, n)</formula>
    </cfRule>
  </conditionalFormatting>
  <conditionalFormatting sqref="E5">
    <cfRule type="expression" priority="6">
      <formula>EXACT($N5, n)</formula>
    </cfRule>
  </conditionalFormatting>
  <conditionalFormatting sqref="E4">
    <cfRule type="expression" priority="5">
      <formula>EXACT($N4, n)</formula>
    </cfRule>
  </conditionalFormatting>
  <conditionalFormatting sqref="D2">
    <cfRule type="expression" priority="4">
      <formula>EXACT($N2, n)</formula>
    </cfRule>
  </conditionalFormatting>
  <conditionalFormatting sqref="D3">
    <cfRule type="expression" priority="3">
      <formula>EXACT($N3, n)</formula>
    </cfRule>
  </conditionalFormatting>
  <conditionalFormatting sqref="D4">
    <cfRule type="expression" priority="2">
      <formula>EXACT($N4, n)</formula>
    </cfRule>
  </conditionalFormatting>
  <conditionalFormatting sqref="D5">
    <cfRule type="expression" priority="1">
      <formula>EXACT($N5, 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22CB-BEC3-48BB-A21F-2E0C1B8CA8B2}">
  <dimension ref="A1:M22"/>
  <sheetViews>
    <sheetView workbookViewId="0">
      <selection activeCell="L15" sqref="L15"/>
    </sheetView>
  </sheetViews>
  <sheetFormatPr defaultRowHeight="14.4" x14ac:dyDescent="0.3"/>
  <cols>
    <col min="1" max="1" width="11.44140625" bestFit="1" customWidth="1"/>
    <col min="3" max="5" width="10.6640625" bestFit="1" customWidth="1"/>
    <col min="13" max="13" width="11.33203125" bestFit="1" customWidth="1"/>
  </cols>
  <sheetData>
    <row r="1" spans="1:13" x14ac:dyDescent="0.3">
      <c r="A1" t="s">
        <v>548</v>
      </c>
      <c r="B1" t="s">
        <v>549</v>
      </c>
      <c r="C1" t="s">
        <v>550</v>
      </c>
      <c r="D1" t="s">
        <v>551</v>
      </c>
      <c r="E1" t="s">
        <v>552</v>
      </c>
      <c r="F1" t="s">
        <v>553</v>
      </c>
      <c r="G1" t="s">
        <v>554</v>
      </c>
    </row>
    <row r="2" spans="1:13" x14ac:dyDescent="0.3">
      <c r="A2" t="s">
        <v>555</v>
      </c>
      <c r="D2" t="s">
        <v>556</v>
      </c>
      <c r="E2" t="s">
        <v>557</v>
      </c>
      <c r="F2" t="s">
        <v>557</v>
      </c>
      <c r="G2" t="s">
        <v>558</v>
      </c>
    </row>
    <row r="3" spans="1:13" x14ac:dyDescent="0.3">
      <c r="A3" t="s">
        <v>559</v>
      </c>
      <c r="D3" t="s">
        <v>560</v>
      </c>
      <c r="E3" t="s">
        <v>560</v>
      </c>
      <c r="F3" t="s">
        <v>561</v>
      </c>
      <c r="G3" t="s">
        <v>562</v>
      </c>
    </row>
    <row r="4" spans="1:13" x14ac:dyDescent="0.3">
      <c r="A4" t="s">
        <v>563</v>
      </c>
      <c r="D4" t="s">
        <v>96</v>
      </c>
      <c r="E4" t="s">
        <v>564</v>
      </c>
      <c r="F4" t="s">
        <v>96</v>
      </c>
      <c r="G4" t="s">
        <v>565</v>
      </c>
    </row>
    <row r="5" spans="1:13" x14ac:dyDescent="0.3">
      <c r="A5" t="s">
        <v>566</v>
      </c>
      <c r="D5" t="s">
        <v>561</v>
      </c>
      <c r="E5" t="s">
        <v>567</v>
      </c>
      <c r="F5" t="s">
        <v>568</v>
      </c>
      <c r="G5" t="s">
        <v>557</v>
      </c>
    </row>
    <row r="6" spans="1:13" x14ac:dyDescent="0.3">
      <c r="A6" t="s">
        <v>569</v>
      </c>
      <c r="D6" t="s">
        <v>101</v>
      </c>
      <c r="E6" t="s">
        <v>570</v>
      </c>
      <c r="F6" t="s">
        <v>558</v>
      </c>
      <c r="G6" t="s">
        <v>96</v>
      </c>
    </row>
    <row r="7" spans="1:13" x14ac:dyDescent="0.3">
      <c r="A7" t="s">
        <v>571</v>
      </c>
      <c r="D7" t="s">
        <v>572</v>
      </c>
      <c r="E7" t="s">
        <v>96</v>
      </c>
      <c r="F7" t="s">
        <v>101</v>
      </c>
      <c r="G7" t="s">
        <v>573</v>
      </c>
    </row>
    <row r="8" spans="1:13" x14ac:dyDescent="0.3">
      <c r="A8" t="s">
        <v>574</v>
      </c>
      <c r="D8" t="s">
        <v>575</v>
      </c>
      <c r="E8" t="s">
        <v>573</v>
      </c>
      <c r="F8" t="s">
        <v>275</v>
      </c>
      <c r="G8" t="s">
        <v>101</v>
      </c>
    </row>
    <row r="9" spans="1:13" x14ac:dyDescent="0.3">
      <c r="A9" t="s">
        <v>576</v>
      </c>
      <c r="D9" t="s">
        <v>275</v>
      </c>
      <c r="E9" t="s">
        <v>572</v>
      </c>
      <c r="F9" t="s">
        <v>570</v>
      </c>
      <c r="G9" t="s">
        <v>561</v>
      </c>
      <c r="M9" s="100">
        <v>0.50069444399999996</v>
      </c>
    </row>
    <row r="10" spans="1:13" x14ac:dyDescent="0.3">
      <c r="A10" t="s">
        <v>577</v>
      </c>
      <c r="D10" t="s">
        <v>578</v>
      </c>
      <c r="E10" t="s">
        <v>561</v>
      </c>
      <c r="F10" t="s">
        <v>579</v>
      </c>
      <c r="G10" t="s">
        <v>580</v>
      </c>
      <c r="M10" s="100">
        <v>0.45416600000000001</v>
      </c>
    </row>
    <row r="11" spans="1:13" x14ac:dyDescent="0.3">
      <c r="A11" t="s">
        <v>581</v>
      </c>
      <c r="D11" t="s">
        <v>582</v>
      </c>
      <c r="E11" t="s">
        <v>101</v>
      </c>
      <c r="F11" t="s">
        <v>583</v>
      </c>
      <c r="G11" t="s">
        <v>584</v>
      </c>
      <c r="M11" s="100">
        <v>0.44791666699999999</v>
      </c>
    </row>
    <row r="12" spans="1:13" x14ac:dyDescent="0.3">
      <c r="A12" t="s">
        <v>585</v>
      </c>
      <c r="D12" t="s">
        <v>570</v>
      </c>
      <c r="E12" t="s">
        <v>586</v>
      </c>
      <c r="F12" t="s">
        <v>587</v>
      </c>
      <c r="G12" t="s">
        <v>588</v>
      </c>
    </row>
    <row r="13" spans="1:13" x14ac:dyDescent="0.3">
      <c r="A13" t="s">
        <v>589</v>
      </c>
      <c r="D13" t="s">
        <v>588</v>
      </c>
      <c r="E13" t="s">
        <v>590</v>
      </c>
      <c r="F13" t="s">
        <v>591</v>
      </c>
      <c r="G13" t="s">
        <v>352</v>
      </c>
    </row>
    <row r="14" spans="1:13" x14ac:dyDescent="0.3">
      <c r="A14" t="s">
        <v>592</v>
      </c>
      <c r="F14" t="s">
        <v>99</v>
      </c>
    </row>
    <row r="15" spans="1:13" x14ac:dyDescent="0.3">
      <c r="A15" t="s">
        <v>593</v>
      </c>
      <c r="F15" t="s">
        <v>594</v>
      </c>
    </row>
    <row r="16" spans="1:13" x14ac:dyDescent="0.3">
      <c r="A16" t="s">
        <v>595</v>
      </c>
      <c r="F16" t="s">
        <v>596</v>
      </c>
    </row>
    <row r="17" spans="1:6" x14ac:dyDescent="0.3">
      <c r="A17" t="s">
        <v>597</v>
      </c>
      <c r="F17" t="s">
        <v>598</v>
      </c>
    </row>
    <row r="18" spans="1:6" x14ac:dyDescent="0.3">
      <c r="F18" t="s">
        <v>578</v>
      </c>
    </row>
    <row r="19" spans="1:6" x14ac:dyDescent="0.3">
      <c r="F19" t="s">
        <v>599</v>
      </c>
    </row>
    <row r="20" spans="1:6" x14ac:dyDescent="0.3">
      <c r="F20" t="s">
        <v>588</v>
      </c>
    </row>
    <row r="21" spans="1:6" x14ac:dyDescent="0.3">
      <c r="F21" t="s">
        <v>582</v>
      </c>
    </row>
    <row r="22" spans="1:6" x14ac:dyDescent="0.3">
      <c r="F22" t="s">
        <v>600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DA8C-7B42-4CC0-8FA7-213EF7982535}">
  <dimension ref="A1:W54"/>
  <sheetViews>
    <sheetView workbookViewId="0">
      <selection activeCell="K10" sqref="K10"/>
    </sheetView>
  </sheetViews>
  <sheetFormatPr defaultRowHeight="14.4" x14ac:dyDescent="0.3"/>
  <cols>
    <col min="1" max="1" width="26.109375" bestFit="1" customWidth="1"/>
    <col min="2" max="2" width="12.109375" customWidth="1"/>
    <col min="3" max="3" width="11.33203125" customWidth="1"/>
    <col min="4" max="4" width="10.44140625" customWidth="1"/>
    <col min="5" max="5" width="13.44140625" customWidth="1"/>
    <col min="6" max="6" width="11" style="9" customWidth="1"/>
    <col min="7" max="7" width="11" customWidth="1"/>
    <col min="8" max="8" width="56.33203125" bestFit="1" customWidth="1"/>
    <col min="9" max="9" width="25.109375" customWidth="1"/>
    <col min="10" max="10" width="8.33203125" bestFit="1" customWidth="1"/>
    <col min="11" max="11" width="64.33203125" style="59" customWidth="1"/>
    <col min="12" max="12" width="13.44140625" bestFit="1"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3" customFormat="1" x14ac:dyDescent="0.3">
      <c r="A1" s="47" t="s">
        <v>96</v>
      </c>
      <c r="B1" s="47" t="s">
        <v>275</v>
      </c>
      <c r="C1" s="47" t="s">
        <v>276</v>
      </c>
      <c r="D1" s="50" t="s">
        <v>100</v>
      </c>
      <c r="E1" s="50" t="s">
        <v>1</v>
      </c>
      <c r="F1" s="51" t="s">
        <v>0</v>
      </c>
      <c r="G1" s="48" t="s">
        <v>103</v>
      </c>
      <c r="H1" s="49" t="s">
        <v>104</v>
      </c>
      <c r="I1" s="49" t="s">
        <v>105</v>
      </c>
      <c r="J1" s="48" t="s">
        <v>106</v>
      </c>
      <c r="K1" s="56" t="s">
        <v>601</v>
      </c>
      <c r="M1" s="47"/>
      <c r="N1" s="47"/>
      <c r="R1" s="48"/>
      <c r="S1" s="48"/>
    </row>
    <row r="2" spans="1:23" ht="28.8" x14ac:dyDescent="0.3">
      <c r="A2" t="s">
        <v>277</v>
      </c>
      <c r="B2" t="s">
        <v>278</v>
      </c>
      <c r="C2" t="s">
        <v>57</v>
      </c>
      <c r="D2" t="s">
        <v>279</v>
      </c>
      <c r="E2" t="s">
        <v>280</v>
      </c>
      <c r="F2" s="10" t="s">
        <v>278</v>
      </c>
      <c r="H2" t="s">
        <v>281</v>
      </c>
      <c r="K2" s="57" t="s">
        <v>602</v>
      </c>
      <c r="O2" s="52"/>
      <c r="P2" s="52"/>
      <c r="Q2" s="52"/>
      <c r="R2" s="52"/>
      <c r="S2" s="52"/>
      <c r="T2" s="53"/>
      <c r="U2" s="53"/>
      <c r="V2" s="52"/>
      <c r="W2" s="54"/>
    </row>
    <row r="3" spans="1:23" x14ac:dyDescent="0.3">
      <c r="A3" t="s">
        <v>277</v>
      </c>
      <c r="B3" t="s">
        <v>278</v>
      </c>
      <c r="C3" t="s">
        <v>303</v>
      </c>
      <c r="D3" t="s">
        <v>279</v>
      </c>
      <c r="E3" t="s">
        <v>287</v>
      </c>
      <c r="F3" s="10" t="s">
        <v>278</v>
      </c>
      <c r="H3" t="s">
        <v>281</v>
      </c>
      <c r="K3" s="58"/>
      <c r="O3" s="52"/>
      <c r="P3" s="52"/>
      <c r="Q3" s="52"/>
      <c r="R3" s="52"/>
      <c r="S3" s="52"/>
      <c r="T3" s="52"/>
      <c r="U3" s="52"/>
      <c r="V3" s="52"/>
      <c r="W3" s="52"/>
    </row>
    <row r="4" spans="1:23" x14ac:dyDescent="0.3">
      <c r="A4" t="s">
        <v>283</v>
      </c>
      <c r="B4" t="s">
        <v>284</v>
      </c>
      <c r="C4" t="s">
        <v>57</v>
      </c>
      <c r="D4" t="s">
        <v>279</v>
      </c>
      <c r="E4" t="s">
        <v>285</v>
      </c>
      <c r="F4" s="9" t="s">
        <v>23</v>
      </c>
      <c r="K4" s="57" t="s">
        <v>603</v>
      </c>
      <c r="O4" s="52"/>
      <c r="P4" s="52"/>
      <c r="Q4" s="52"/>
      <c r="R4" s="52"/>
      <c r="S4" s="52"/>
      <c r="T4" s="52"/>
      <c r="U4" s="52"/>
      <c r="V4" s="52"/>
      <c r="W4" s="54"/>
    </row>
    <row r="5" spans="1:23" x14ac:dyDescent="0.3">
      <c r="A5" t="s">
        <v>283</v>
      </c>
      <c r="B5" t="s">
        <v>284</v>
      </c>
      <c r="C5" t="s">
        <v>306</v>
      </c>
      <c r="D5" t="s">
        <v>279</v>
      </c>
      <c r="E5" t="s">
        <v>285</v>
      </c>
      <c r="F5" s="9" t="s">
        <v>23</v>
      </c>
      <c r="K5" s="57"/>
      <c r="O5" s="52"/>
      <c r="P5" s="52"/>
      <c r="Q5" s="52"/>
      <c r="R5" s="52"/>
      <c r="S5" s="52"/>
      <c r="T5" s="52"/>
      <c r="U5" s="52"/>
      <c r="V5" s="52"/>
      <c r="W5" s="54"/>
    </row>
    <row r="6" spans="1:23" x14ac:dyDescent="0.3">
      <c r="A6" t="s">
        <v>283</v>
      </c>
      <c r="B6" t="s">
        <v>284</v>
      </c>
      <c r="C6" t="s">
        <v>604</v>
      </c>
      <c r="D6" t="s">
        <v>279</v>
      </c>
      <c r="E6" t="s">
        <v>285</v>
      </c>
      <c r="F6" s="9" t="s">
        <v>23</v>
      </c>
      <c r="K6" s="57"/>
      <c r="O6" s="52"/>
      <c r="P6" s="52"/>
      <c r="Q6" s="52"/>
      <c r="R6" s="52"/>
      <c r="S6" s="52"/>
      <c r="T6" s="52"/>
      <c r="U6" s="52"/>
      <c r="V6" s="52"/>
      <c r="W6" s="54"/>
    </row>
    <row r="7" spans="1:23" x14ac:dyDescent="0.3">
      <c r="A7" t="s">
        <v>286</v>
      </c>
      <c r="B7" t="s">
        <v>29</v>
      </c>
      <c r="C7" t="s">
        <v>57</v>
      </c>
      <c r="D7" t="s">
        <v>279</v>
      </c>
      <c r="E7" t="s">
        <v>287</v>
      </c>
      <c r="F7" s="55" t="s">
        <v>29</v>
      </c>
      <c r="H7" t="s">
        <v>288</v>
      </c>
      <c r="K7" s="58"/>
      <c r="O7" s="52"/>
      <c r="P7" s="52"/>
      <c r="Q7" s="52"/>
      <c r="R7" s="52"/>
      <c r="S7" s="52"/>
      <c r="T7" s="52"/>
      <c r="U7" s="52"/>
      <c r="V7" s="52"/>
      <c r="W7" s="52"/>
    </row>
    <row r="8" spans="1:23" ht="28.8" x14ac:dyDescent="0.3">
      <c r="A8" t="s">
        <v>290</v>
      </c>
      <c r="B8" t="s">
        <v>81</v>
      </c>
      <c r="C8" t="s">
        <v>57</v>
      </c>
      <c r="D8" t="s">
        <v>279</v>
      </c>
      <c r="E8" t="s">
        <v>291</v>
      </c>
      <c r="F8" s="9" t="s">
        <v>81</v>
      </c>
      <c r="K8" s="57" t="s">
        <v>605</v>
      </c>
      <c r="O8" s="52"/>
      <c r="P8" s="52"/>
      <c r="Q8" s="52"/>
      <c r="R8" s="52"/>
      <c r="S8" s="52"/>
      <c r="T8" s="52"/>
      <c r="U8" s="52"/>
      <c r="V8" s="52"/>
      <c r="W8" s="54"/>
    </row>
    <row r="9" spans="1:23" x14ac:dyDescent="0.3">
      <c r="A9" t="s">
        <v>290</v>
      </c>
      <c r="B9" t="s">
        <v>81</v>
      </c>
      <c r="C9" t="s">
        <v>318</v>
      </c>
      <c r="D9" t="s">
        <v>279</v>
      </c>
      <c r="E9" t="s">
        <v>291</v>
      </c>
      <c r="F9" s="9" t="s">
        <v>81</v>
      </c>
      <c r="K9" s="57"/>
      <c r="O9" s="52"/>
      <c r="P9" s="52"/>
      <c r="Q9" s="52"/>
      <c r="R9" s="52"/>
      <c r="S9" s="52"/>
      <c r="T9" s="52"/>
      <c r="U9" s="52"/>
      <c r="V9" s="52"/>
      <c r="W9" s="54"/>
    </row>
    <row r="10" spans="1:23" x14ac:dyDescent="0.3">
      <c r="A10" t="s">
        <v>606</v>
      </c>
      <c r="B10" t="s">
        <v>607</v>
      </c>
      <c r="C10" t="s">
        <v>57</v>
      </c>
      <c r="D10" t="s">
        <v>279</v>
      </c>
      <c r="E10" t="s">
        <v>608</v>
      </c>
      <c r="F10" s="9" t="s">
        <v>75</v>
      </c>
      <c r="H10" t="s">
        <v>609</v>
      </c>
      <c r="K10" s="57" t="s">
        <v>610</v>
      </c>
      <c r="O10" s="52"/>
      <c r="P10" s="52"/>
      <c r="Q10" s="52"/>
      <c r="R10" s="52"/>
      <c r="S10" s="52"/>
      <c r="T10" s="52"/>
      <c r="U10" s="52"/>
      <c r="V10" s="52"/>
      <c r="W10" s="54"/>
    </row>
    <row r="11" spans="1:23" x14ac:dyDescent="0.3">
      <c r="A11" t="s">
        <v>606</v>
      </c>
      <c r="B11" t="s">
        <v>607</v>
      </c>
      <c r="C11" t="s">
        <v>611</v>
      </c>
      <c r="D11" t="s">
        <v>279</v>
      </c>
      <c r="E11" t="s">
        <v>329</v>
      </c>
      <c r="F11" s="9" t="s">
        <v>75</v>
      </c>
      <c r="H11" t="s">
        <v>609</v>
      </c>
      <c r="K11" s="58"/>
      <c r="O11" s="52"/>
      <c r="P11" s="52"/>
      <c r="Q11" s="52"/>
      <c r="R11" s="52"/>
      <c r="S11" s="52"/>
      <c r="T11" s="52"/>
      <c r="U11" s="52"/>
      <c r="V11" s="52"/>
      <c r="W11" s="52"/>
    </row>
    <row r="12" spans="1:23" x14ac:dyDescent="0.3">
      <c r="A12" t="s">
        <v>612</v>
      </c>
      <c r="B12" t="s">
        <v>613</v>
      </c>
      <c r="C12" t="s">
        <v>614</v>
      </c>
      <c r="D12" t="s">
        <v>279</v>
      </c>
      <c r="E12" t="s">
        <v>287</v>
      </c>
      <c r="F12" s="41" t="s">
        <v>613</v>
      </c>
      <c r="H12" t="s">
        <v>281</v>
      </c>
      <c r="K12" s="58"/>
      <c r="O12" s="52"/>
      <c r="P12" s="52"/>
      <c r="Q12" s="52"/>
      <c r="R12" s="52"/>
      <c r="S12" s="52"/>
      <c r="T12" s="52"/>
      <c r="U12" s="52"/>
      <c r="V12" s="52"/>
      <c r="W12" s="52"/>
    </row>
    <row r="13" spans="1:23" x14ac:dyDescent="0.3">
      <c r="A13" t="s">
        <v>612</v>
      </c>
      <c r="B13" t="s">
        <v>613</v>
      </c>
      <c r="C13" t="s">
        <v>57</v>
      </c>
      <c r="D13" t="s">
        <v>279</v>
      </c>
      <c r="E13" t="s">
        <v>287</v>
      </c>
      <c r="F13" s="41" t="s">
        <v>613</v>
      </c>
      <c r="H13" t="s">
        <v>281</v>
      </c>
    </row>
    <row r="14" spans="1:23" x14ac:dyDescent="0.3">
      <c r="A14" t="s">
        <v>612</v>
      </c>
      <c r="B14" t="s">
        <v>613</v>
      </c>
      <c r="C14" t="s">
        <v>313</v>
      </c>
      <c r="D14" t="s">
        <v>279</v>
      </c>
      <c r="E14" t="s">
        <v>287</v>
      </c>
      <c r="F14" s="41" t="s">
        <v>613</v>
      </c>
      <c r="H14" t="s">
        <v>281</v>
      </c>
      <c r="K14" s="58"/>
      <c r="O14" s="52"/>
      <c r="P14" s="52"/>
      <c r="Q14" s="52"/>
      <c r="R14" s="52"/>
      <c r="S14" s="52"/>
      <c r="T14" s="52"/>
      <c r="U14" s="52"/>
      <c r="V14" s="52"/>
      <c r="W14" s="52"/>
    </row>
    <row r="15" spans="1:23" ht="28.8" x14ac:dyDescent="0.3">
      <c r="A15" t="s">
        <v>292</v>
      </c>
      <c r="B15" t="s">
        <v>293</v>
      </c>
      <c r="C15" t="s">
        <v>57</v>
      </c>
      <c r="D15" t="s">
        <v>279</v>
      </c>
      <c r="E15" t="s">
        <v>287</v>
      </c>
      <c r="F15" s="9" t="s">
        <v>495</v>
      </c>
      <c r="K15" s="57" t="s">
        <v>615</v>
      </c>
      <c r="O15" s="52"/>
      <c r="P15" s="52"/>
      <c r="Q15" s="52"/>
      <c r="R15" s="52"/>
      <c r="S15" s="52"/>
      <c r="T15" s="52"/>
      <c r="U15" s="52"/>
      <c r="V15" s="52"/>
      <c r="W15" s="54"/>
    </row>
    <row r="16" spans="1:23" ht="28.8" x14ac:dyDescent="0.3">
      <c r="A16" t="s">
        <v>292</v>
      </c>
      <c r="B16" t="s">
        <v>293</v>
      </c>
      <c r="C16" t="s">
        <v>313</v>
      </c>
      <c r="D16" t="s">
        <v>279</v>
      </c>
      <c r="E16" t="s">
        <v>287</v>
      </c>
      <c r="F16" s="9" t="s">
        <v>495</v>
      </c>
      <c r="K16" s="57" t="s">
        <v>615</v>
      </c>
      <c r="O16" s="52"/>
      <c r="P16" s="52"/>
      <c r="Q16" s="52"/>
      <c r="R16" s="52"/>
      <c r="S16" s="52"/>
      <c r="T16" s="52"/>
      <c r="U16" s="52"/>
      <c r="V16" s="52"/>
      <c r="W16" s="54"/>
    </row>
    <row r="17" spans="1:23" x14ac:dyDescent="0.3">
      <c r="A17" t="s">
        <v>616</v>
      </c>
      <c r="B17" t="s">
        <v>617</v>
      </c>
      <c r="C17" t="s">
        <v>57</v>
      </c>
      <c r="D17" t="s">
        <v>279</v>
      </c>
      <c r="E17" t="s">
        <v>287</v>
      </c>
      <c r="F17" s="55" t="s">
        <v>617</v>
      </c>
      <c r="K17" s="58"/>
      <c r="O17" s="52"/>
      <c r="P17" s="52"/>
      <c r="Q17" s="52"/>
      <c r="R17" s="52"/>
      <c r="S17" s="52"/>
      <c r="T17" s="52"/>
      <c r="U17" s="52"/>
      <c r="V17" s="52"/>
      <c r="W17" s="52"/>
    </row>
    <row r="18" spans="1:23" x14ac:dyDescent="0.3">
      <c r="A18" t="s">
        <v>616</v>
      </c>
      <c r="B18" t="s">
        <v>617</v>
      </c>
      <c r="C18" t="s">
        <v>313</v>
      </c>
      <c r="D18" t="s">
        <v>279</v>
      </c>
      <c r="E18" t="s">
        <v>287</v>
      </c>
      <c r="F18" s="55" t="s">
        <v>617</v>
      </c>
      <c r="K18" s="58"/>
      <c r="O18" s="52"/>
      <c r="P18" s="52"/>
      <c r="Q18" s="52"/>
      <c r="R18" s="52"/>
      <c r="S18" s="52"/>
      <c r="T18" s="52"/>
      <c r="U18" s="52"/>
      <c r="V18" s="52"/>
      <c r="W18" s="52"/>
    </row>
    <row r="19" spans="1:23" ht="28.8" x14ac:dyDescent="0.3">
      <c r="A19" t="s">
        <v>618</v>
      </c>
      <c r="B19" t="s">
        <v>619</v>
      </c>
      <c r="C19" t="s">
        <v>57</v>
      </c>
      <c r="D19" t="s">
        <v>279</v>
      </c>
      <c r="E19" t="s">
        <v>287</v>
      </c>
      <c r="F19" s="9" t="s">
        <v>42</v>
      </c>
      <c r="K19" s="57" t="s">
        <v>620</v>
      </c>
      <c r="O19" s="52"/>
      <c r="P19" s="52"/>
      <c r="Q19" s="52"/>
      <c r="R19" s="52"/>
      <c r="S19" s="52"/>
      <c r="T19" s="52"/>
      <c r="U19" s="52"/>
      <c r="V19" s="52"/>
      <c r="W19" s="54"/>
    </row>
    <row r="20" spans="1:23" ht="28.8" x14ac:dyDescent="0.3">
      <c r="A20" t="s">
        <v>621</v>
      </c>
      <c r="B20" t="s">
        <v>622</v>
      </c>
      <c r="C20" t="s">
        <v>57</v>
      </c>
      <c r="D20" t="s">
        <v>279</v>
      </c>
      <c r="E20" t="s">
        <v>291</v>
      </c>
      <c r="F20" s="9" t="s">
        <v>60</v>
      </c>
      <c r="K20" s="57" t="s">
        <v>623</v>
      </c>
      <c r="O20" s="52"/>
      <c r="P20" s="52"/>
      <c r="Q20" s="52"/>
      <c r="R20" s="52"/>
      <c r="S20" s="52"/>
      <c r="T20" s="52"/>
      <c r="U20" s="52"/>
      <c r="V20" s="52"/>
      <c r="W20" s="54"/>
    </row>
    <row r="21" spans="1:23" x14ac:dyDescent="0.3">
      <c r="A21" t="s">
        <v>624</v>
      </c>
      <c r="B21" t="s">
        <v>625</v>
      </c>
      <c r="C21" t="s">
        <v>57</v>
      </c>
      <c r="D21" t="s">
        <v>279</v>
      </c>
      <c r="E21" t="s">
        <v>287</v>
      </c>
      <c r="F21" s="9" t="s">
        <v>40</v>
      </c>
      <c r="K21" s="58"/>
      <c r="O21" s="52"/>
      <c r="P21" s="52"/>
      <c r="Q21" s="52"/>
      <c r="R21" s="52"/>
      <c r="S21" s="52"/>
      <c r="T21" s="52"/>
      <c r="U21" s="52"/>
      <c r="V21" s="52"/>
      <c r="W21" s="52"/>
    </row>
    <row r="22" spans="1:23" x14ac:dyDescent="0.3">
      <c r="A22" t="s">
        <v>626</v>
      </c>
      <c r="B22" t="s">
        <v>627</v>
      </c>
      <c r="C22" t="s">
        <v>57</v>
      </c>
      <c r="D22" t="s">
        <v>279</v>
      </c>
      <c r="E22" t="s">
        <v>291</v>
      </c>
      <c r="F22" s="9" t="s">
        <v>58</v>
      </c>
      <c r="K22" s="58"/>
      <c r="O22" s="52"/>
      <c r="P22" s="52"/>
      <c r="Q22" s="52"/>
      <c r="R22" s="52"/>
      <c r="S22" s="52"/>
      <c r="T22" s="52"/>
      <c r="U22" s="52"/>
      <c r="V22" s="52"/>
      <c r="W22" s="52"/>
    </row>
    <row r="23" spans="1:23" x14ac:dyDescent="0.3">
      <c r="A23" t="s">
        <v>294</v>
      </c>
      <c r="B23" t="s">
        <v>295</v>
      </c>
      <c r="C23" t="s">
        <v>57</v>
      </c>
      <c r="D23" t="s">
        <v>279</v>
      </c>
      <c r="E23" t="s">
        <v>287</v>
      </c>
      <c r="F23" s="9" t="s">
        <v>295</v>
      </c>
      <c r="H23" t="s">
        <v>628</v>
      </c>
      <c r="K23" s="58"/>
      <c r="O23" s="52"/>
      <c r="P23" s="52"/>
      <c r="Q23" s="52"/>
      <c r="R23" s="52"/>
      <c r="S23" s="52"/>
      <c r="T23" s="52"/>
      <c r="U23" s="52"/>
      <c r="V23" s="52"/>
      <c r="W23" s="52"/>
    </row>
    <row r="24" spans="1:23" x14ac:dyDescent="0.3">
      <c r="A24" t="s">
        <v>298</v>
      </c>
      <c r="B24" t="s">
        <v>299</v>
      </c>
      <c r="C24" t="s">
        <v>57</v>
      </c>
      <c r="D24" t="s">
        <v>279</v>
      </c>
      <c r="E24" t="s">
        <v>280</v>
      </c>
      <c r="F24" s="9" t="s">
        <v>46</v>
      </c>
      <c r="K24" s="58"/>
      <c r="O24" s="52"/>
      <c r="P24" s="52"/>
      <c r="Q24" s="52"/>
      <c r="R24" s="52"/>
      <c r="S24" s="52"/>
      <c r="T24" s="52"/>
      <c r="U24" s="52"/>
      <c r="V24" s="52"/>
      <c r="W24" s="52"/>
    </row>
    <row r="25" spans="1:23" ht="28.8" x14ac:dyDescent="0.3">
      <c r="A25" t="s">
        <v>298</v>
      </c>
      <c r="B25" t="s">
        <v>299</v>
      </c>
      <c r="C25" t="s">
        <v>313</v>
      </c>
      <c r="D25" t="s">
        <v>279</v>
      </c>
      <c r="E25" t="s">
        <v>287</v>
      </c>
      <c r="F25" s="9" t="s">
        <v>46</v>
      </c>
      <c r="K25" s="57" t="s">
        <v>629</v>
      </c>
      <c r="O25" s="52"/>
      <c r="P25" s="52"/>
      <c r="Q25" s="52"/>
      <c r="R25" s="52"/>
      <c r="S25" s="52"/>
      <c r="T25" s="52"/>
      <c r="U25" s="52"/>
      <c r="V25" s="52"/>
      <c r="W25" s="54"/>
    </row>
    <row r="26" spans="1:23" x14ac:dyDescent="0.3">
      <c r="A26" t="s">
        <v>298</v>
      </c>
      <c r="B26" t="s">
        <v>299</v>
      </c>
      <c r="C26" t="s">
        <v>630</v>
      </c>
      <c r="D26" t="s">
        <v>279</v>
      </c>
      <c r="E26" t="s">
        <v>287</v>
      </c>
      <c r="F26" s="9" t="s">
        <v>46</v>
      </c>
      <c r="K26" s="57"/>
      <c r="O26" s="52"/>
      <c r="P26" s="52"/>
      <c r="Q26" s="52"/>
      <c r="R26" s="52"/>
      <c r="S26" s="52"/>
      <c r="T26" s="52"/>
      <c r="U26" s="52"/>
      <c r="V26" s="52"/>
      <c r="W26" s="54"/>
    </row>
    <row r="27" spans="1:23" ht="28.8" x14ac:dyDescent="0.3">
      <c r="A27" t="s">
        <v>300</v>
      </c>
      <c r="B27" t="s">
        <v>301</v>
      </c>
      <c r="C27" t="s">
        <v>57</v>
      </c>
      <c r="D27" t="s">
        <v>279</v>
      </c>
      <c r="E27" t="s">
        <v>291</v>
      </c>
      <c r="F27" s="9" t="s">
        <v>65</v>
      </c>
      <c r="K27" s="57" t="s">
        <v>631</v>
      </c>
      <c r="O27" s="52"/>
      <c r="P27" s="52"/>
      <c r="Q27" s="52"/>
      <c r="R27" s="52"/>
      <c r="S27" s="52"/>
      <c r="T27" s="52"/>
      <c r="U27" s="52"/>
      <c r="V27" s="52"/>
      <c r="W27" s="54"/>
    </row>
    <row r="28" spans="1:23" x14ac:dyDescent="0.3">
      <c r="A28" t="s">
        <v>300</v>
      </c>
      <c r="B28" t="s">
        <v>301</v>
      </c>
      <c r="C28" t="s">
        <v>632</v>
      </c>
      <c r="D28" t="s">
        <v>279</v>
      </c>
      <c r="E28" t="s">
        <v>291</v>
      </c>
      <c r="F28" s="9" t="s">
        <v>65</v>
      </c>
      <c r="K28" s="58"/>
      <c r="O28" s="52"/>
      <c r="P28" s="52"/>
      <c r="Q28" s="52"/>
      <c r="R28" s="52"/>
      <c r="S28" s="52"/>
      <c r="T28" s="52"/>
      <c r="U28" s="52"/>
      <c r="V28" s="52"/>
      <c r="W28" s="52"/>
    </row>
    <row r="29" spans="1:23" x14ac:dyDescent="0.3">
      <c r="A29" t="s">
        <v>300</v>
      </c>
      <c r="B29" t="s">
        <v>301</v>
      </c>
      <c r="C29" t="s">
        <v>630</v>
      </c>
      <c r="D29" t="s">
        <v>279</v>
      </c>
      <c r="E29" t="s">
        <v>291</v>
      </c>
      <c r="F29" s="9" t="s">
        <v>65</v>
      </c>
      <c r="K29" s="58"/>
      <c r="O29" s="52"/>
      <c r="P29" s="52"/>
      <c r="Q29" s="52"/>
      <c r="R29" s="52"/>
      <c r="S29" s="52"/>
      <c r="T29" s="52"/>
      <c r="U29" s="52"/>
      <c r="V29" s="52"/>
      <c r="W29" s="52"/>
    </row>
    <row r="30" spans="1:23" x14ac:dyDescent="0.3">
      <c r="A30" t="s">
        <v>57</v>
      </c>
      <c r="B30" t="s">
        <v>316</v>
      </c>
      <c r="C30" t="s">
        <v>57</v>
      </c>
      <c r="D30" t="s">
        <v>304</v>
      </c>
      <c r="E30" t="s">
        <v>317</v>
      </c>
      <c r="F30" s="9" t="s">
        <v>56</v>
      </c>
      <c r="K30" s="58"/>
      <c r="O30" s="52"/>
      <c r="P30" s="52"/>
      <c r="Q30" s="52"/>
      <c r="R30" s="52"/>
      <c r="S30" s="52"/>
      <c r="T30" s="52"/>
      <c r="U30" s="52"/>
      <c r="V30" s="52"/>
      <c r="W30" s="52"/>
    </row>
    <row r="31" spans="1:23" x14ac:dyDescent="0.3">
      <c r="A31" t="s">
        <v>57</v>
      </c>
      <c r="B31" t="s">
        <v>29</v>
      </c>
      <c r="C31" t="s">
        <v>57</v>
      </c>
      <c r="D31" t="s">
        <v>304</v>
      </c>
      <c r="E31" t="s">
        <v>309</v>
      </c>
      <c r="F31" s="55" t="s">
        <v>29</v>
      </c>
      <c r="H31" t="s">
        <v>288</v>
      </c>
      <c r="K31" s="58"/>
      <c r="O31" s="52"/>
      <c r="P31" s="52"/>
      <c r="Q31" s="52"/>
      <c r="R31" s="52"/>
      <c r="S31" s="52"/>
      <c r="T31" s="52"/>
      <c r="U31" s="52"/>
      <c r="V31" s="52"/>
      <c r="W31" s="52"/>
    </row>
    <row r="32" spans="1:23" x14ac:dyDescent="0.3">
      <c r="A32" t="s">
        <v>57</v>
      </c>
      <c r="B32" t="s">
        <v>299</v>
      </c>
      <c r="C32" t="s">
        <v>57</v>
      </c>
      <c r="D32" t="s">
        <v>304</v>
      </c>
      <c r="E32" t="s">
        <v>309</v>
      </c>
      <c r="F32" s="9" t="s">
        <v>46</v>
      </c>
      <c r="K32" s="58"/>
      <c r="O32" s="52"/>
      <c r="P32" s="52"/>
      <c r="Q32" s="52"/>
      <c r="R32" s="52"/>
      <c r="S32" s="52"/>
      <c r="T32" s="52"/>
      <c r="U32" s="52"/>
      <c r="V32" s="52"/>
      <c r="W32" s="52"/>
    </row>
    <row r="33" spans="1:23" x14ac:dyDescent="0.3">
      <c r="A33" t="s">
        <v>57</v>
      </c>
      <c r="B33" t="s">
        <v>302</v>
      </c>
      <c r="C33" t="s">
        <v>57</v>
      </c>
      <c r="D33" t="s">
        <v>304</v>
      </c>
      <c r="E33" t="s">
        <v>305</v>
      </c>
      <c r="F33" s="9" t="s">
        <v>278</v>
      </c>
      <c r="K33" s="58"/>
      <c r="O33" s="52"/>
      <c r="P33" s="52"/>
      <c r="Q33" s="52"/>
      <c r="R33" s="52"/>
      <c r="S33" s="52"/>
      <c r="T33" s="52"/>
      <c r="U33" s="52"/>
      <c r="V33" s="52"/>
      <c r="W33" s="52"/>
    </row>
    <row r="34" spans="1:23" x14ac:dyDescent="0.3">
      <c r="A34" t="s">
        <v>57</v>
      </c>
      <c r="B34" t="s">
        <v>308</v>
      </c>
      <c r="C34" t="s">
        <v>57</v>
      </c>
      <c r="D34" t="s">
        <v>304</v>
      </c>
      <c r="E34" t="s">
        <v>309</v>
      </c>
      <c r="F34" s="9" t="s">
        <v>21</v>
      </c>
      <c r="H34" t="s">
        <v>281</v>
      </c>
      <c r="K34" s="57" t="s">
        <v>633</v>
      </c>
      <c r="O34" s="52"/>
      <c r="P34" s="52"/>
      <c r="Q34" s="52"/>
      <c r="R34" s="52"/>
      <c r="S34" s="52"/>
      <c r="T34" s="52"/>
      <c r="U34" s="52"/>
      <c r="V34" s="52"/>
      <c r="W34" s="54"/>
    </row>
    <row r="35" spans="1:23" x14ac:dyDescent="0.3">
      <c r="A35" t="s">
        <v>57</v>
      </c>
      <c r="B35" t="s">
        <v>312</v>
      </c>
      <c r="C35" t="s">
        <v>57</v>
      </c>
      <c r="D35" t="s">
        <v>304</v>
      </c>
      <c r="E35" t="s">
        <v>305</v>
      </c>
      <c r="F35" s="41" t="s">
        <v>613</v>
      </c>
      <c r="H35" t="s">
        <v>281</v>
      </c>
      <c r="K35" s="58"/>
      <c r="O35" s="52"/>
      <c r="P35" s="52"/>
      <c r="Q35" s="52"/>
      <c r="R35" s="52"/>
      <c r="S35" s="52"/>
      <c r="T35" s="52"/>
      <c r="U35" s="52"/>
      <c r="V35" s="52"/>
      <c r="W35" s="52"/>
    </row>
    <row r="36" spans="1:23" x14ac:dyDescent="0.3">
      <c r="A36" t="s">
        <v>57</v>
      </c>
      <c r="B36" t="s">
        <v>301</v>
      </c>
      <c r="C36" t="s">
        <v>57</v>
      </c>
      <c r="D36" t="s">
        <v>304</v>
      </c>
      <c r="E36" t="s">
        <v>309</v>
      </c>
      <c r="F36" s="9" t="s">
        <v>65</v>
      </c>
      <c r="K36" s="58"/>
      <c r="O36" s="52"/>
      <c r="P36" s="52"/>
      <c r="Q36" s="52"/>
      <c r="R36" s="52"/>
      <c r="S36" s="52"/>
      <c r="T36" s="52"/>
      <c r="U36" s="52"/>
      <c r="V36" s="52"/>
      <c r="W36" s="52"/>
    </row>
    <row r="37" spans="1:23" x14ac:dyDescent="0.3">
      <c r="A37" t="s">
        <v>57</v>
      </c>
      <c r="B37" t="s">
        <v>310</v>
      </c>
      <c r="C37" t="s">
        <v>57</v>
      </c>
      <c r="D37" t="s">
        <v>304</v>
      </c>
      <c r="E37" t="s">
        <v>311</v>
      </c>
      <c r="F37" s="9" t="s">
        <v>25</v>
      </c>
      <c r="K37" s="58"/>
      <c r="O37" s="52"/>
      <c r="P37" s="52"/>
      <c r="Q37" s="52"/>
      <c r="R37" s="52"/>
      <c r="S37" s="52"/>
      <c r="T37" s="52"/>
      <c r="U37" s="52"/>
      <c r="V37" s="52"/>
      <c r="W37" s="52"/>
    </row>
    <row r="38" spans="1:23" x14ac:dyDescent="0.3">
      <c r="A38" t="s">
        <v>57</v>
      </c>
      <c r="B38" t="s">
        <v>326</v>
      </c>
      <c r="C38" t="s">
        <v>57</v>
      </c>
      <c r="D38" t="s">
        <v>304</v>
      </c>
      <c r="E38" t="s">
        <v>309</v>
      </c>
      <c r="F38" s="55" t="s">
        <v>79</v>
      </c>
      <c r="H38" t="s">
        <v>281</v>
      </c>
      <c r="K38" s="57" t="s">
        <v>634</v>
      </c>
      <c r="O38" s="52"/>
      <c r="P38" s="52"/>
      <c r="Q38" s="52"/>
      <c r="R38" s="52"/>
      <c r="S38" s="52"/>
      <c r="T38" s="52"/>
      <c r="U38" s="52"/>
      <c r="V38" s="52"/>
      <c r="W38" s="54"/>
    </row>
    <row r="39" spans="1:23" x14ac:dyDescent="0.3">
      <c r="A39" t="s">
        <v>57</v>
      </c>
      <c r="B39" t="s">
        <v>315</v>
      </c>
      <c r="C39" t="s">
        <v>57</v>
      </c>
      <c r="D39" t="s">
        <v>304</v>
      </c>
      <c r="E39" t="s">
        <v>305</v>
      </c>
      <c r="F39" s="55" t="s">
        <v>617</v>
      </c>
      <c r="H39" t="s">
        <v>281</v>
      </c>
      <c r="O39" s="52"/>
      <c r="P39" s="52"/>
      <c r="Q39" s="52"/>
      <c r="R39" s="52"/>
      <c r="S39" s="52"/>
      <c r="T39" s="52"/>
      <c r="U39" s="52"/>
      <c r="V39" s="52"/>
      <c r="W39" s="52"/>
    </row>
    <row r="40" spans="1:23" x14ac:dyDescent="0.3">
      <c r="A40" t="s">
        <v>57</v>
      </c>
      <c r="B40" t="s">
        <v>81</v>
      </c>
      <c r="C40" t="s">
        <v>57</v>
      </c>
      <c r="D40" t="s">
        <v>304</v>
      </c>
      <c r="E40" t="s">
        <v>323</v>
      </c>
      <c r="F40" s="9" t="s">
        <v>81</v>
      </c>
      <c r="O40" s="52"/>
      <c r="P40" s="52"/>
      <c r="Q40" s="52"/>
      <c r="R40" s="52"/>
      <c r="S40" s="52"/>
      <c r="T40" s="52"/>
      <c r="U40" s="52"/>
      <c r="V40" s="52"/>
      <c r="W40" s="52"/>
    </row>
    <row r="41" spans="1:23" x14ac:dyDescent="0.3">
      <c r="A41" t="s">
        <v>57</v>
      </c>
      <c r="B41" t="s">
        <v>284</v>
      </c>
      <c r="C41" t="s">
        <v>57</v>
      </c>
      <c r="D41" t="s">
        <v>304</v>
      </c>
      <c r="E41" t="s">
        <v>307</v>
      </c>
      <c r="F41" s="9" t="s">
        <v>23</v>
      </c>
      <c r="O41" s="52"/>
      <c r="P41" s="52"/>
      <c r="Q41" s="52"/>
      <c r="R41" s="52"/>
      <c r="S41" s="52"/>
      <c r="T41" s="52"/>
      <c r="U41" s="52"/>
      <c r="V41" s="52"/>
      <c r="W41" s="52"/>
    </row>
    <row r="42" spans="1:23" x14ac:dyDescent="0.3">
      <c r="A42" t="s">
        <v>57</v>
      </c>
      <c r="B42" t="s">
        <v>81</v>
      </c>
      <c r="C42" t="s">
        <v>324</v>
      </c>
      <c r="D42" t="s">
        <v>304</v>
      </c>
      <c r="E42" t="s">
        <v>325</v>
      </c>
      <c r="F42" s="9" t="s">
        <v>81</v>
      </c>
      <c r="O42" s="52"/>
      <c r="P42" s="52"/>
      <c r="Q42" s="52"/>
      <c r="R42" s="52"/>
      <c r="S42" s="52"/>
      <c r="T42" s="52"/>
      <c r="U42" s="52"/>
      <c r="V42" s="52"/>
      <c r="W42" s="52"/>
    </row>
    <row r="43" spans="1:23" x14ac:dyDescent="0.3">
      <c r="A43" t="s">
        <v>57</v>
      </c>
      <c r="B43" t="s">
        <v>312</v>
      </c>
      <c r="C43" t="s">
        <v>313</v>
      </c>
      <c r="D43" t="s">
        <v>304</v>
      </c>
      <c r="E43" t="s">
        <v>314</v>
      </c>
      <c r="F43" s="41" t="s">
        <v>613</v>
      </c>
      <c r="H43" t="s">
        <v>281</v>
      </c>
      <c r="O43" s="52"/>
      <c r="P43" s="52"/>
      <c r="Q43" s="52"/>
      <c r="R43" s="52"/>
      <c r="S43" s="52"/>
      <c r="T43" s="52"/>
      <c r="U43" s="52"/>
      <c r="V43" s="52"/>
      <c r="W43" s="52"/>
    </row>
    <row r="44" spans="1:23" x14ac:dyDescent="0.3">
      <c r="A44" t="s">
        <v>57</v>
      </c>
      <c r="B44" t="s">
        <v>301</v>
      </c>
      <c r="C44" t="s">
        <v>318</v>
      </c>
      <c r="D44" t="s">
        <v>304</v>
      </c>
      <c r="E44" t="s">
        <v>319</v>
      </c>
      <c r="F44" s="9" t="s">
        <v>65</v>
      </c>
      <c r="O44" s="52"/>
      <c r="P44" s="52"/>
      <c r="Q44" s="52"/>
      <c r="R44" s="52"/>
      <c r="S44" s="52"/>
      <c r="T44" s="52"/>
      <c r="U44" s="52"/>
      <c r="V44" s="52"/>
      <c r="W44" s="52"/>
    </row>
    <row r="45" spans="1:23" x14ac:dyDescent="0.3">
      <c r="A45" t="s">
        <v>57</v>
      </c>
      <c r="B45" t="s">
        <v>302</v>
      </c>
      <c r="C45" t="s">
        <v>303</v>
      </c>
      <c r="D45" t="s">
        <v>304</v>
      </c>
      <c r="E45" t="s">
        <v>305</v>
      </c>
      <c r="F45" s="9" t="s">
        <v>278</v>
      </c>
      <c r="H45" t="s">
        <v>281</v>
      </c>
      <c r="O45" s="52"/>
      <c r="P45" s="52"/>
      <c r="Q45" s="52"/>
      <c r="R45" s="52"/>
      <c r="S45" s="52"/>
      <c r="T45" s="52"/>
      <c r="U45" s="52"/>
      <c r="V45" s="52"/>
      <c r="W45" s="52"/>
    </row>
    <row r="46" spans="1:23" x14ac:dyDescent="0.3">
      <c r="A46" t="s">
        <v>57</v>
      </c>
      <c r="B46" t="s">
        <v>284</v>
      </c>
      <c r="C46" t="s">
        <v>306</v>
      </c>
      <c r="D46" t="s">
        <v>304</v>
      </c>
      <c r="E46" t="s">
        <v>307</v>
      </c>
      <c r="F46" s="9" t="s">
        <v>23</v>
      </c>
      <c r="O46" s="52"/>
      <c r="P46" s="52"/>
      <c r="Q46" s="52"/>
      <c r="R46" s="52"/>
      <c r="S46" s="52"/>
      <c r="T46" s="52"/>
      <c r="U46" s="52"/>
      <c r="V46" s="52"/>
      <c r="W46" s="52"/>
    </row>
    <row r="47" spans="1:23" x14ac:dyDescent="0.3">
      <c r="A47" t="s">
        <v>57</v>
      </c>
      <c r="B47" t="s">
        <v>320</v>
      </c>
      <c r="C47" t="s">
        <v>321</v>
      </c>
      <c r="D47" t="s">
        <v>304</v>
      </c>
      <c r="E47" t="s">
        <v>309</v>
      </c>
      <c r="F47" s="9" t="s">
        <v>75</v>
      </c>
      <c r="H47" t="s">
        <v>635</v>
      </c>
      <c r="O47" s="52"/>
      <c r="P47" s="52"/>
      <c r="Q47" s="52"/>
      <c r="R47" s="52"/>
      <c r="S47" s="52"/>
      <c r="T47" s="52"/>
      <c r="U47" s="52"/>
      <c r="V47" s="52"/>
      <c r="W47" s="52"/>
    </row>
    <row r="48" spans="1:23" x14ac:dyDescent="0.3">
      <c r="A48" t="s">
        <v>57</v>
      </c>
      <c r="B48" t="s">
        <v>299</v>
      </c>
      <c r="C48" t="s">
        <v>313</v>
      </c>
      <c r="D48" t="s">
        <v>304</v>
      </c>
      <c r="E48" t="s">
        <v>309</v>
      </c>
      <c r="F48" s="9" t="s">
        <v>46</v>
      </c>
      <c r="O48" s="52"/>
      <c r="P48" s="54"/>
      <c r="Q48" s="54"/>
      <c r="R48" s="54"/>
      <c r="S48" s="52"/>
      <c r="T48" s="52"/>
      <c r="U48" s="52"/>
      <c r="V48" s="52"/>
      <c r="W48" s="54"/>
    </row>
    <row r="51" spans="4:11" x14ac:dyDescent="0.3">
      <c r="D51" s="54" t="s">
        <v>636</v>
      </c>
      <c r="E51" s="54" t="s">
        <v>329</v>
      </c>
      <c r="F51" s="54" t="s">
        <v>637</v>
      </c>
      <c r="G51" s="52"/>
      <c r="H51" s="52" t="s">
        <v>638</v>
      </c>
      <c r="I51" s="52"/>
      <c r="K51" s="57" t="s">
        <v>639</v>
      </c>
    </row>
    <row r="52" spans="4:11" x14ac:dyDescent="0.3">
      <c r="D52" s="54" t="s">
        <v>640</v>
      </c>
      <c r="E52" s="54" t="s">
        <v>329</v>
      </c>
      <c r="F52" s="54" t="s">
        <v>641</v>
      </c>
      <c r="G52" s="52"/>
      <c r="H52" s="52" t="s">
        <v>638</v>
      </c>
      <c r="I52" s="52"/>
      <c r="K52" s="57" t="s">
        <v>639</v>
      </c>
    </row>
    <row r="53" spans="4:11" x14ac:dyDescent="0.3">
      <c r="D53" s="54" t="s">
        <v>642</v>
      </c>
      <c r="E53" s="54" t="s">
        <v>329</v>
      </c>
      <c r="F53" s="54" t="s">
        <v>643</v>
      </c>
      <c r="G53" s="52"/>
      <c r="H53" s="52" t="s">
        <v>638</v>
      </c>
      <c r="I53" s="52"/>
      <c r="K53" s="57" t="s">
        <v>639</v>
      </c>
    </row>
    <row r="54" spans="4:11" x14ac:dyDescent="0.3">
      <c r="D54" s="54" t="s">
        <v>644</v>
      </c>
      <c r="E54" s="54" t="s">
        <v>329</v>
      </c>
      <c r="F54" s="54" t="s">
        <v>645</v>
      </c>
      <c r="G54" s="52"/>
      <c r="H54" s="52" t="s">
        <v>638</v>
      </c>
      <c r="I54" s="52"/>
      <c r="K54" s="57" t="s">
        <v>639</v>
      </c>
    </row>
  </sheetData>
  <conditionalFormatting sqref="G1:J1">
    <cfRule type="expression" priority="1">
      <formula>EXACT(#REF!, n)</formula>
    </cfRule>
  </conditionalFormatting>
  <conditionalFormatting sqref="R1:S1">
    <cfRule type="expression" priority="2">
      <formula>EXACT($G1, n)</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57F1-DBF9-46B4-8278-09786D5200AB}">
  <dimension ref="A1:L117"/>
  <sheetViews>
    <sheetView topLeftCell="D1" zoomScale="80" zoomScaleNormal="80" workbookViewId="0">
      <selection sqref="A1:L1"/>
    </sheetView>
  </sheetViews>
  <sheetFormatPr defaultRowHeight="14.4" x14ac:dyDescent="0.3"/>
  <cols>
    <col min="1" max="1" width="21.6640625" customWidth="1"/>
    <col min="2" max="2" width="24.88671875" customWidth="1"/>
    <col min="3" max="3" width="24.33203125" customWidth="1"/>
    <col min="4" max="4" width="12.33203125" customWidth="1"/>
    <col min="5" max="5" width="75.33203125" style="61" customWidth="1"/>
    <col min="7" max="7" width="16.6640625" bestFit="1" customWidth="1"/>
    <col min="8" max="8" width="11.6640625" customWidth="1"/>
    <col min="10" max="10" width="64.44140625" style="59" customWidth="1"/>
    <col min="11" max="11" width="35.33203125" style="59" customWidth="1"/>
  </cols>
  <sheetData>
    <row r="1" spans="1:12" x14ac:dyDescent="0.3">
      <c r="A1" s="40" t="s">
        <v>586</v>
      </c>
      <c r="B1" s="47" t="s">
        <v>96</v>
      </c>
      <c r="C1" s="47" t="s">
        <v>98</v>
      </c>
      <c r="D1" s="47" t="s">
        <v>275</v>
      </c>
      <c r="E1" s="60" t="s">
        <v>276</v>
      </c>
      <c r="F1" s="50" t="s">
        <v>100</v>
      </c>
      <c r="G1" s="50" t="s">
        <v>1</v>
      </c>
      <c r="H1" s="51" t="s">
        <v>0</v>
      </c>
      <c r="I1" s="48" t="s">
        <v>103</v>
      </c>
      <c r="J1" s="49" t="s">
        <v>104</v>
      </c>
      <c r="K1" s="49" t="s">
        <v>105</v>
      </c>
      <c r="L1" s="48" t="s">
        <v>106</v>
      </c>
    </row>
    <row r="2" spans="1:12" ht="172.8" x14ac:dyDescent="0.3">
      <c r="A2" t="s">
        <v>551</v>
      </c>
      <c r="B2" t="s">
        <v>363</v>
      </c>
      <c r="E2" s="61" t="s">
        <v>364</v>
      </c>
      <c r="F2">
        <v>2015</v>
      </c>
      <c r="G2" t="s">
        <v>340</v>
      </c>
      <c r="H2" s="46" t="s">
        <v>135</v>
      </c>
      <c r="I2" t="s">
        <v>113</v>
      </c>
      <c r="J2" s="67" t="s">
        <v>365</v>
      </c>
      <c r="K2" s="59" t="s">
        <v>366</v>
      </c>
    </row>
    <row r="3" spans="1:12" ht="57.6" x14ac:dyDescent="0.3">
      <c r="A3" t="s">
        <v>551</v>
      </c>
      <c r="B3" t="s">
        <v>367</v>
      </c>
      <c r="E3" s="61" t="s">
        <v>368</v>
      </c>
      <c r="F3">
        <v>2015</v>
      </c>
      <c r="G3" t="s">
        <v>38</v>
      </c>
      <c r="H3" s="46" t="s">
        <v>135</v>
      </c>
      <c r="I3" t="s">
        <v>113</v>
      </c>
      <c r="J3" s="67" t="s">
        <v>369</v>
      </c>
      <c r="K3" s="59" t="s">
        <v>370</v>
      </c>
    </row>
    <row r="4" spans="1:12" x14ac:dyDescent="0.3">
      <c r="A4" t="s">
        <v>551</v>
      </c>
      <c r="B4" t="s">
        <v>484</v>
      </c>
      <c r="E4" s="61" t="s">
        <v>371</v>
      </c>
      <c r="F4">
        <v>2015</v>
      </c>
      <c r="G4" t="s">
        <v>372</v>
      </c>
      <c r="H4" t="s">
        <v>15</v>
      </c>
      <c r="I4" t="s">
        <v>113</v>
      </c>
    </row>
    <row r="5" spans="1:12" x14ac:dyDescent="0.3">
      <c r="A5" t="s">
        <v>551</v>
      </c>
      <c r="B5" t="s">
        <v>23</v>
      </c>
      <c r="E5" s="61" t="s">
        <v>373</v>
      </c>
      <c r="F5">
        <v>2015</v>
      </c>
      <c r="G5" t="s">
        <v>9</v>
      </c>
      <c r="H5" s="9" t="s">
        <v>23</v>
      </c>
      <c r="I5" t="s">
        <v>113</v>
      </c>
    </row>
    <row r="6" spans="1:12" x14ac:dyDescent="0.3">
      <c r="A6" t="s">
        <v>551</v>
      </c>
      <c r="B6" t="s">
        <v>486</v>
      </c>
      <c r="E6" s="61" t="s">
        <v>374</v>
      </c>
      <c r="F6">
        <v>2015</v>
      </c>
      <c r="G6" t="s">
        <v>5</v>
      </c>
      <c r="H6" t="s">
        <v>21</v>
      </c>
      <c r="I6" t="s">
        <v>113</v>
      </c>
    </row>
    <row r="7" spans="1:12" ht="28.8" x14ac:dyDescent="0.3">
      <c r="A7" t="s">
        <v>551</v>
      </c>
      <c r="B7" t="s">
        <v>66</v>
      </c>
      <c r="E7" s="61" t="s">
        <v>375</v>
      </c>
      <c r="F7">
        <v>2015</v>
      </c>
      <c r="G7" t="s">
        <v>38</v>
      </c>
      <c r="H7" s="46" t="s">
        <v>66</v>
      </c>
      <c r="I7" t="s">
        <v>113</v>
      </c>
      <c r="J7" s="59" t="s">
        <v>376</v>
      </c>
    </row>
    <row r="8" spans="1:12" ht="28.8" x14ac:dyDescent="0.3">
      <c r="A8" t="s">
        <v>551</v>
      </c>
      <c r="B8" t="s">
        <v>670</v>
      </c>
      <c r="E8" s="61" t="s">
        <v>377</v>
      </c>
      <c r="F8">
        <v>2015</v>
      </c>
      <c r="G8" t="s">
        <v>57</v>
      </c>
      <c r="H8" s="76" t="s">
        <v>135</v>
      </c>
      <c r="I8" t="s">
        <v>113</v>
      </c>
      <c r="J8" s="59" t="s">
        <v>378</v>
      </c>
    </row>
    <row r="9" spans="1:12" ht="28.8" x14ac:dyDescent="0.3">
      <c r="A9" t="s">
        <v>551</v>
      </c>
      <c r="B9" t="s">
        <v>667</v>
      </c>
      <c r="E9" s="61" t="s">
        <v>379</v>
      </c>
      <c r="F9">
        <v>2015</v>
      </c>
      <c r="G9" t="s">
        <v>57</v>
      </c>
      <c r="H9" s="76" t="s">
        <v>135</v>
      </c>
      <c r="I9" t="s">
        <v>113</v>
      </c>
      <c r="J9" s="59" t="s">
        <v>380</v>
      </c>
    </row>
    <row r="10" spans="1:12" x14ac:dyDescent="0.3">
      <c r="A10" t="s">
        <v>551</v>
      </c>
      <c r="B10" t="s">
        <v>54</v>
      </c>
      <c r="E10" s="61" t="s">
        <v>381</v>
      </c>
      <c r="F10">
        <v>2015</v>
      </c>
      <c r="G10" t="s">
        <v>5</v>
      </c>
      <c r="H10" t="s">
        <v>54</v>
      </c>
      <c r="I10" t="s">
        <v>113</v>
      </c>
    </row>
    <row r="11" spans="1:12" ht="100.8" x14ac:dyDescent="0.3">
      <c r="A11" t="s">
        <v>551</v>
      </c>
      <c r="B11" t="s">
        <v>673</v>
      </c>
      <c r="E11" s="61" t="s">
        <v>680</v>
      </c>
      <c r="F11">
        <v>2015</v>
      </c>
      <c r="G11" s="46"/>
      <c r="H11" s="46" t="s">
        <v>135</v>
      </c>
      <c r="I11" t="s">
        <v>113</v>
      </c>
      <c r="J11" s="67"/>
      <c r="K11" s="59" t="s">
        <v>385</v>
      </c>
    </row>
    <row r="12" spans="1:12" ht="100.8" x14ac:dyDescent="0.3">
      <c r="A12" t="s">
        <v>551</v>
      </c>
      <c r="B12" t="s">
        <v>382</v>
      </c>
      <c r="E12" s="61" t="s">
        <v>383</v>
      </c>
      <c r="F12">
        <v>2015</v>
      </c>
      <c r="G12" s="46"/>
      <c r="H12" s="46" t="s">
        <v>135</v>
      </c>
      <c r="I12" t="s">
        <v>113</v>
      </c>
      <c r="J12" s="67" t="s">
        <v>384</v>
      </c>
      <c r="K12" s="59" t="s">
        <v>385</v>
      </c>
    </row>
    <row r="13" spans="1:12" ht="43.2" x14ac:dyDescent="0.3">
      <c r="A13" t="s">
        <v>551</v>
      </c>
      <c r="B13" t="s">
        <v>386</v>
      </c>
      <c r="E13" s="61" t="s">
        <v>387</v>
      </c>
      <c r="F13">
        <v>2015</v>
      </c>
      <c r="G13" s="46"/>
      <c r="H13" s="46" t="s">
        <v>135</v>
      </c>
      <c r="I13" t="s">
        <v>113</v>
      </c>
      <c r="J13" s="67" t="s">
        <v>384</v>
      </c>
      <c r="K13" s="59" t="s">
        <v>388</v>
      </c>
    </row>
    <row r="14" spans="1:12" ht="28.8" x14ac:dyDescent="0.3">
      <c r="A14" t="s">
        <v>551</v>
      </c>
      <c r="B14" t="s">
        <v>389</v>
      </c>
      <c r="E14" s="61" t="s">
        <v>390</v>
      </c>
      <c r="F14">
        <v>2015</v>
      </c>
      <c r="G14" s="46"/>
      <c r="H14" s="46" t="s">
        <v>135</v>
      </c>
      <c r="I14" t="s">
        <v>113</v>
      </c>
      <c r="J14" s="67" t="s">
        <v>384</v>
      </c>
      <c r="K14" s="59" t="s">
        <v>391</v>
      </c>
    </row>
    <row r="15" spans="1:12" x14ac:dyDescent="0.3">
      <c r="A15" t="s">
        <v>551</v>
      </c>
      <c r="B15" t="s">
        <v>488</v>
      </c>
      <c r="E15" s="61" t="s">
        <v>392</v>
      </c>
      <c r="F15">
        <v>2015</v>
      </c>
      <c r="G15" t="s">
        <v>5</v>
      </c>
      <c r="H15" t="s">
        <v>68</v>
      </c>
      <c r="I15" t="s">
        <v>113</v>
      </c>
    </row>
    <row r="16" spans="1:12" x14ac:dyDescent="0.3">
      <c r="A16" t="s">
        <v>551</v>
      </c>
      <c r="B16" t="s">
        <v>490</v>
      </c>
      <c r="E16" s="61" t="s">
        <v>393</v>
      </c>
      <c r="F16">
        <v>2015</v>
      </c>
      <c r="G16" t="s">
        <v>5</v>
      </c>
      <c r="H16" t="s">
        <v>31</v>
      </c>
      <c r="I16" t="s">
        <v>113</v>
      </c>
    </row>
    <row r="17" spans="1:11" x14ac:dyDescent="0.3">
      <c r="A17" t="s">
        <v>551</v>
      </c>
      <c r="B17" t="s">
        <v>497</v>
      </c>
      <c r="E17" s="61" t="s">
        <v>394</v>
      </c>
      <c r="F17">
        <v>2015</v>
      </c>
      <c r="G17" t="s">
        <v>5</v>
      </c>
      <c r="H17" t="s">
        <v>76</v>
      </c>
      <c r="I17" t="s">
        <v>113</v>
      </c>
    </row>
    <row r="18" spans="1:11" x14ac:dyDescent="0.3">
      <c r="A18" t="s">
        <v>551</v>
      </c>
      <c r="B18" t="s">
        <v>492</v>
      </c>
      <c r="E18" s="61" t="s">
        <v>395</v>
      </c>
      <c r="F18">
        <v>2015</v>
      </c>
      <c r="G18" t="s">
        <v>9</v>
      </c>
      <c r="H18" t="s">
        <v>11</v>
      </c>
      <c r="I18" t="s">
        <v>113</v>
      </c>
      <c r="J18" s="67"/>
    </row>
    <row r="19" spans="1:11" x14ac:dyDescent="0.3">
      <c r="A19" t="s">
        <v>551</v>
      </c>
      <c r="B19" t="s">
        <v>495</v>
      </c>
      <c r="E19" s="61" t="s">
        <v>396</v>
      </c>
      <c r="F19">
        <v>2015</v>
      </c>
      <c r="G19" t="s">
        <v>9</v>
      </c>
      <c r="H19" t="s">
        <v>52</v>
      </c>
      <c r="I19" t="s">
        <v>113</v>
      </c>
    </row>
    <row r="20" spans="1:11" ht="43.2" x14ac:dyDescent="0.3">
      <c r="A20" t="s">
        <v>551</v>
      </c>
      <c r="B20" t="s">
        <v>669</v>
      </c>
      <c r="E20" s="61" t="s">
        <v>397</v>
      </c>
      <c r="F20">
        <v>2015</v>
      </c>
      <c r="G20" t="s">
        <v>57</v>
      </c>
      <c r="H20" s="76" t="s">
        <v>135</v>
      </c>
      <c r="I20" s="46" t="s">
        <v>398</v>
      </c>
      <c r="J20" s="59" t="s">
        <v>399</v>
      </c>
      <c r="K20" s="59" t="s">
        <v>711</v>
      </c>
    </row>
    <row r="21" spans="1:11" ht="43.2" x14ac:dyDescent="0.3">
      <c r="A21" t="s">
        <v>551</v>
      </c>
      <c r="B21" t="s">
        <v>666</v>
      </c>
      <c r="E21" s="61" t="s">
        <v>400</v>
      </c>
      <c r="F21">
        <v>2015</v>
      </c>
      <c r="G21" t="s">
        <v>9</v>
      </c>
      <c r="H21" s="46" t="s">
        <v>18</v>
      </c>
      <c r="I21" s="46" t="s">
        <v>113</v>
      </c>
      <c r="J21" s="67" t="s">
        <v>401</v>
      </c>
      <c r="K21" s="67" t="s">
        <v>402</v>
      </c>
    </row>
    <row r="22" spans="1:11" x14ac:dyDescent="0.3">
      <c r="A22" t="s">
        <v>551</v>
      </c>
      <c r="B22" t="s">
        <v>56</v>
      </c>
      <c r="E22" s="61" t="s">
        <v>403</v>
      </c>
      <c r="F22">
        <v>2015</v>
      </c>
      <c r="G22" t="s">
        <v>57</v>
      </c>
      <c r="H22" t="s">
        <v>56</v>
      </c>
      <c r="I22" t="s">
        <v>113</v>
      </c>
    </row>
    <row r="23" spans="1:11" ht="28.8" x14ac:dyDescent="0.3">
      <c r="A23" t="s">
        <v>551</v>
      </c>
      <c r="B23" t="s">
        <v>665</v>
      </c>
      <c r="E23" s="61" t="s">
        <v>404</v>
      </c>
      <c r="F23">
        <v>2015</v>
      </c>
      <c r="G23" t="s">
        <v>9</v>
      </c>
      <c r="H23" s="46" t="s">
        <v>135</v>
      </c>
      <c r="I23" t="s">
        <v>113</v>
      </c>
      <c r="J23" s="67" t="s">
        <v>405</v>
      </c>
      <c r="K23" s="67" t="s">
        <v>406</v>
      </c>
    </row>
    <row r="24" spans="1:11" ht="28.8" x14ac:dyDescent="0.3">
      <c r="A24" t="s">
        <v>551</v>
      </c>
      <c r="B24" t="s">
        <v>663</v>
      </c>
      <c r="E24" s="61" t="s">
        <v>407</v>
      </c>
      <c r="F24">
        <v>2015</v>
      </c>
      <c r="G24" t="s">
        <v>9</v>
      </c>
      <c r="H24" t="s">
        <v>42</v>
      </c>
      <c r="I24" t="s">
        <v>113</v>
      </c>
      <c r="J24" s="59" t="s">
        <v>408</v>
      </c>
    </row>
    <row r="25" spans="1:11" x14ac:dyDescent="0.3">
      <c r="A25" t="s">
        <v>551</v>
      </c>
      <c r="B25" t="s">
        <v>664</v>
      </c>
      <c r="E25" s="61" t="s">
        <v>409</v>
      </c>
      <c r="F25">
        <v>2015</v>
      </c>
      <c r="G25" t="s">
        <v>9</v>
      </c>
      <c r="H25" t="s">
        <v>60</v>
      </c>
      <c r="I25" t="s">
        <v>113</v>
      </c>
    </row>
    <row r="26" spans="1:11" x14ac:dyDescent="0.3">
      <c r="A26" t="s">
        <v>551</v>
      </c>
      <c r="B26" t="s">
        <v>499</v>
      </c>
      <c r="E26" s="61" t="s">
        <v>410</v>
      </c>
      <c r="F26">
        <v>2015</v>
      </c>
      <c r="G26" t="s">
        <v>5</v>
      </c>
      <c r="H26" t="s">
        <v>79</v>
      </c>
      <c r="I26" t="s">
        <v>113</v>
      </c>
    </row>
    <row r="27" spans="1:11" ht="28.8" x14ac:dyDescent="0.3">
      <c r="A27" t="s">
        <v>551</v>
      </c>
      <c r="B27" t="s">
        <v>675</v>
      </c>
      <c r="E27" s="61" t="s">
        <v>411</v>
      </c>
      <c r="F27">
        <v>2015</v>
      </c>
      <c r="G27" t="s">
        <v>27</v>
      </c>
      <c r="H27" s="46" t="s">
        <v>25</v>
      </c>
      <c r="I27" t="s">
        <v>113</v>
      </c>
      <c r="J27" s="67" t="s">
        <v>412</v>
      </c>
    </row>
    <row r="28" spans="1:11" x14ac:dyDescent="0.3">
      <c r="A28" t="s">
        <v>551</v>
      </c>
      <c r="B28" t="s">
        <v>81</v>
      </c>
      <c r="E28" s="61" t="s">
        <v>413</v>
      </c>
      <c r="F28">
        <v>2015</v>
      </c>
      <c r="G28" t="s">
        <v>9</v>
      </c>
      <c r="H28" t="s">
        <v>81</v>
      </c>
      <c r="I28" t="s">
        <v>113</v>
      </c>
    </row>
    <row r="29" spans="1:11" x14ac:dyDescent="0.3">
      <c r="A29" t="s">
        <v>551</v>
      </c>
      <c r="B29" t="s">
        <v>671</v>
      </c>
      <c r="E29" s="61" t="s">
        <v>414</v>
      </c>
      <c r="F29">
        <v>2015</v>
      </c>
      <c r="G29" t="s">
        <v>85</v>
      </c>
      <c r="H29" t="s">
        <v>83</v>
      </c>
      <c r="I29" t="s">
        <v>113</v>
      </c>
    </row>
    <row r="30" spans="1:11" x14ac:dyDescent="0.3">
      <c r="A30" t="s">
        <v>551</v>
      </c>
      <c r="B30" t="s">
        <v>504</v>
      </c>
      <c r="E30" s="61" t="s">
        <v>415</v>
      </c>
      <c r="F30">
        <v>2015</v>
      </c>
      <c r="G30" t="s">
        <v>9</v>
      </c>
      <c r="H30" t="s">
        <v>46</v>
      </c>
      <c r="I30" s="46" t="s">
        <v>416</v>
      </c>
      <c r="J30" s="59" t="s">
        <v>417</v>
      </c>
      <c r="K30" s="59" t="s">
        <v>690</v>
      </c>
    </row>
    <row r="31" spans="1:11" ht="28.8" x14ac:dyDescent="0.3">
      <c r="A31" t="s">
        <v>551</v>
      </c>
      <c r="B31" t="s">
        <v>506</v>
      </c>
      <c r="E31" s="61" t="s">
        <v>418</v>
      </c>
      <c r="F31">
        <v>2015</v>
      </c>
      <c r="G31" t="s">
        <v>9</v>
      </c>
      <c r="H31" t="s">
        <v>65</v>
      </c>
      <c r="I31" s="46" t="s">
        <v>416</v>
      </c>
      <c r="J31" s="59" t="s">
        <v>419</v>
      </c>
      <c r="K31" s="59" t="s">
        <v>690</v>
      </c>
    </row>
    <row r="32" spans="1:11" s="4" customFormat="1" x14ac:dyDescent="0.3">
      <c r="A32" t="s">
        <v>716</v>
      </c>
      <c r="B32" s="4" t="s">
        <v>84</v>
      </c>
      <c r="E32" s="71"/>
      <c r="F32" s="4">
        <v>2021</v>
      </c>
      <c r="G32" s="4" t="s">
        <v>420</v>
      </c>
      <c r="H32" s="72" t="s">
        <v>83</v>
      </c>
      <c r="I32" s="4" t="s">
        <v>421</v>
      </c>
      <c r="J32" s="99" t="s">
        <v>422</v>
      </c>
      <c r="K32" s="73"/>
    </row>
    <row r="33" spans="1:11" ht="158.4" x14ac:dyDescent="0.3">
      <c r="A33" t="s">
        <v>716</v>
      </c>
      <c r="B33" t="s">
        <v>423</v>
      </c>
      <c r="F33">
        <v>2021</v>
      </c>
      <c r="G33" t="s">
        <v>424</v>
      </c>
      <c r="H33" s="46" t="s">
        <v>135</v>
      </c>
      <c r="I33" t="s">
        <v>421</v>
      </c>
      <c r="J33" s="59" t="s">
        <v>425</v>
      </c>
      <c r="K33" s="81" t="s">
        <v>426</v>
      </c>
    </row>
    <row r="34" spans="1:11" x14ac:dyDescent="0.3">
      <c r="A34" t="s">
        <v>716</v>
      </c>
      <c r="B34" t="s">
        <v>427</v>
      </c>
      <c r="F34">
        <v>2021</v>
      </c>
      <c r="G34" t="s">
        <v>112</v>
      </c>
      <c r="H34" s="46" t="s">
        <v>54</v>
      </c>
      <c r="I34" t="s">
        <v>421</v>
      </c>
    </row>
    <row r="35" spans="1:11" x14ac:dyDescent="0.3">
      <c r="A35" t="s">
        <v>716</v>
      </c>
      <c r="B35" t="s">
        <v>173</v>
      </c>
      <c r="F35">
        <v>2021</v>
      </c>
      <c r="G35" t="s">
        <v>355</v>
      </c>
      <c r="H35" s="46" t="s">
        <v>135</v>
      </c>
      <c r="I35" t="s">
        <v>421</v>
      </c>
      <c r="J35" s="59" t="s">
        <v>428</v>
      </c>
      <c r="K35" s="59" t="s">
        <v>429</v>
      </c>
    </row>
    <row r="36" spans="1:11" ht="72" x14ac:dyDescent="0.3">
      <c r="A36" t="s">
        <v>716</v>
      </c>
      <c r="B36" t="s">
        <v>717</v>
      </c>
      <c r="F36">
        <v>2021</v>
      </c>
      <c r="G36" t="s">
        <v>355</v>
      </c>
      <c r="H36" s="46" t="s">
        <v>25</v>
      </c>
      <c r="I36" t="s">
        <v>421</v>
      </c>
      <c r="J36" s="59" t="s">
        <v>431</v>
      </c>
      <c r="K36" s="59" t="s">
        <v>432</v>
      </c>
    </row>
    <row r="37" spans="1:11" ht="129.6" x14ac:dyDescent="0.3">
      <c r="A37" t="s">
        <v>716</v>
      </c>
      <c r="B37" t="s">
        <v>433</v>
      </c>
      <c r="F37">
        <v>2021</v>
      </c>
      <c r="G37" t="s">
        <v>340</v>
      </c>
      <c r="H37" s="46" t="s">
        <v>135</v>
      </c>
      <c r="I37" t="s">
        <v>421</v>
      </c>
      <c r="J37" s="59" t="s">
        <v>434</v>
      </c>
      <c r="K37" s="59" t="s">
        <v>435</v>
      </c>
    </row>
    <row r="38" spans="1:11" ht="28.8" x14ac:dyDescent="0.3">
      <c r="A38" t="s">
        <v>716</v>
      </c>
      <c r="B38" t="s">
        <v>436</v>
      </c>
      <c r="F38">
        <v>2021</v>
      </c>
      <c r="G38" t="s">
        <v>38</v>
      </c>
      <c r="H38" s="46" t="s">
        <v>135</v>
      </c>
      <c r="I38" t="s">
        <v>421</v>
      </c>
      <c r="J38" s="59" t="s">
        <v>434</v>
      </c>
      <c r="K38" s="59" t="s">
        <v>437</v>
      </c>
    </row>
    <row r="39" spans="1:11" ht="28.8" x14ac:dyDescent="0.3">
      <c r="A39" t="s">
        <v>716</v>
      </c>
      <c r="B39" t="s">
        <v>661</v>
      </c>
      <c r="H39" s="46" t="s">
        <v>135</v>
      </c>
      <c r="I39" t="s">
        <v>421</v>
      </c>
      <c r="J39" s="59" t="s">
        <v>662</v>
      </c>
      <c r="K39" s="59" t="s">
        <v>437</v>
      </c>
    </row>
    <row r="40" spans="1:11" x14ac:dyDescent="0.3">
      <c r="A40" t="s">
        <v>716</v>
      </c>
      <c r="B40" t="s">
        <v>438</v>
      </c>
      <c r="F40">
        <v>2021</v>
      </c>
      <c r="G40" s="78" t="s">
        <v>439</v>
      </c>
      <c r="H40" s="46" t="s">
        <v>135</v>
      </c>
      <c r="I40" t="s">
        <v>421</v>
      </c>
      <c r="J40" s="59" t="s">
        <v>440</v>
      </c>
      <c r="K40" s="59" t="s">
        <v>441</v>
      </c>
    </row>
    <row r="41" spans="1:11" x14ac:dyDescent="0.3">
      <c r="A41" t="s">
        <v>716</v>
      </c>
      <c r="B41" t="s">
        <v>442</v>
      </c>
      <c r="F41">
        <v>2021</v>
      </c>
      <c r="G41" s="78" t="s">
        <v>439</v>
      </c>
      <c r="H41" s="46" t="s">
        <v>135</v>
      </c>
      <c r="I41" t="s">
        <v>421</v>
      </c>
      <c r="J41" s="59" t="s">
        <v>440</v>
      </c>
      <c r="K41" s="59" t="s">
        <v>441</v>
      </c>
    </row>
    <row r="42" spans="1:11" x14ac:dyDescent="0.3">
      <c r="A42" t="s">
        <v>716</v>
      </c>
      <c r="B42" t="s">
        <v>718</v>
      </c>
      <c r="F42">
        <v>2021</v>
      </c>
      <c r="G42" t="s">
        <v>38</v>
      </c>
      <c r="H42" s="46" t="s">
        <v>66</v>
      </c>
      <c r="I42" t="s">
        <v>421</v>
      </c>
    </row>
    <row r="43" spans="1:11" x14ac:dyDescent="0.3">
      <c r="A43" t="s">
        <v>716</v>
      </c>
      <c r="B43" t="s">
        <v>444</v>
      </c>
      <c r="F43">
        <v>2021</v>
      </c>
      <c r="G43" t="s">
        <v>445</v>
      </c>
      <c r="H43" s="46" t="s">
        <v>135</v>
      </c>
      <c r="I43" t="s">
        <v>421</v>
      </c>
      <c r="J43" s="59" t="s">
        <v>446</v>
      </c>
    </row>
    <row r="44" spans="1:11" x14ac:dyDescent="0.3">
      <c r="A44" t="s">
        <v>716</v>
      </c>
      <c r="B44" t="s">
        <v>447</v>
      </c>
      <c r="F44">
        <v>2021</v>
      </c>
      <c r="G44" t="s">
        <v>448</v>
      </c>
      <c r="H44" s="46" t="s">
        <v>135</v>
      </c>
      <c r="I44" t="s">
        <v>421</v>
      </c>
      <c r="J44" s="59" t="s">
        <v>446</v>
      </c>
    </row>
    <row r="45" spans="1:11" x14ac:dyDescent="0.3">
      <c r="A45" t="s">
        <v>716</v>
      </c>
      <c r="B45" t="s">
        <v>449</v>
      </c>
      <c r="F45">
        <v>2021</v>
      </c>
      <c r="G45" t="s">
        <v>450</v>
      </c>
      <c r="H45" s="46" t="s">
        <v>135</v>
      </c>
      <c r="I45" t="s">
        <v>421</v>
      </c>
      <c r="J45" s="59" t="s">
        <v>446</v>
      </c>
    </row>
    <row r="46" spans="1:11" x14ac:dyDescent="0.3">
      <c r="A46" t="s">
        <v>716</v>
      </c>
      <c r="B46" t="s">
        <v>451</v>
      </c>
      <c r="F46">
        <v>2021</v>
      </c>
      <c r="G46" t="s">
        <v>57</v>
      </c>
      <c r="H46" s="46" t="s">
        <v>135</v>
      </c>
      <c r="I46" t="s">
        <v>421</v>
      </c>
      <c r="J46" s="59" t="s">
        <v>446</v>
      </c>
    </row>
    <row r="47" spans="1:11" x14ac:dyDescent="0.3">
      <c r="A47" t="s">
        <v>716</v>
      </c>
      <c r="B47" t="s">
        <v>452</v>
      </c>
      <c r="F47">
        <v>2021</v>
      </c>
      <c r="G47" t="s">
        <v>450</v>
      </c>
      <c r="H47" s="46" t="s">
        <v>135</v>
      </c>
      <c r="I47" t="s">
        <v>421</v>
      </c>
      <c r="J47" s="59" t="s">
        <v>446</v>
      </c>
    </row>
    <row r="48" spans="1:11" x14ac:dyDescent="0.3">
      <c r="A48" t="s">
        <v>716</v>
      </c>
      <c r="B48" t="s">
        <v>453</v>
      </c>
      <c r="F48">
        <v>2021</v>
      </c>
      <c r="G48" t="s">
        <v>454</v>
      </c>
      <c r="H48" s="46" t="s">
        <v>135</v>
      </c>
      <c r="I48" t="s">
        <v>421</v>
      </c>
      <c r="J48" s="59" t="s">
        <v>446</v>
      </c>
    </row>
    <row r="49" spans="1:11" x14ac:dyDescent="0.3">
      <c r="A49" t="s">
        <v>716</v>
      </c>
      <c r="B49" t="s">
        <v>56</v>
      </c>
      <c r="F49">
        <v>2021</v>
      </c>
      <c r="G49" t="s">
        <v>57</v>
      </c>
      <c r="H49" s="46" t="s">
        <v>56</v>
      </c>
      <c r="I49" t="s">
        <v>421</v>
      </c>
    </row>
    <row r="50" spans="1:11" ht="86.4" x14ac:dyDescent="0.3">
      <c r="A50" t="s">
        <v>715</v>
      </c>
      <c r="B50" t="s">
        <v>455</v>
      </c>
      <c r="F50">
        <v>2021</v>
      </c>
      <c r="G50" t="s">
        <v>456</v>
      </c>
      <c r="H50" s="46" t="s">
        <v>135</v>
      </c>
      <c r="I50" t="s">
        <v>421</v>
      </c>
      <c r="K50" s="59" t="s">
        <v>457</v>
      </c>
    </row>
    <row r="51" spans="1:11" x14ac:dyDescent="0.3">
      <c r="A51" t="s">
        <v>715</v>
      </c>
      <c r="B51" t="s">
        <v>458</v>
      </c>
      <c r="F51">
        <v>2021</v>
      </c>
      <c r="G51" t="s">
        <v>459</v>
      </c>
      <c r="H51" t="s">
        <v>135</v>
      </c>
      <c r="I51" t="s">
        <v>421</v>
      </c>
    </row>
    <row r="52" spans="1:11" x14ac:dyDescent="0.3">
      <c r="A52" t="s">
        <v>715</v>
      </c>
      <c r="B52" t="s">
        <v>460</v>
      </c>
      <c r="F52">
        <v>2021</v>
      </c>
      <c r="G52" t="s">
        <v>459</v>
      </c>
      <c r="H52" t="s">
        <v>135</v>
      </c>
      <c r="I52" t="s">
        <v>421</v>
      </c>
    </row>
    <row r="53" spans="1:11" x14ac:dyDescent="0.3">
      <c r="A53" t="s">
        <v>715</v>
      </c>
      <c r="B53" t="s">
        <v>461</v>
      </c>
      <c r="F53">
        <v>2021</v>
      </c>
      <c r="G53" t="s">
        <v>459</v>
      </c>
      <c r="H53" t="s">
        <v>135</v>
      </c>
      <c r="I53" t="s">
        <v>421</v>
      </c>
    </row>
    <row r="54" spans="1:11" x14ac:dyDescent="0.3">
      <c r="A54" t="s">
        <v>715</v>
      </c>
      <c r="B54" t="s">
        <v>462</v>
      </c>
      <c r="F54">
        <v>2021</v>
      </c>
      <c r="G54" t="s">
        <v>459</v>
      </c>
      <c r="H54" t="s">
        <v>135</v>
      </c>
      <c r="I54" t="s">
        <v>421</v>
      </c>
    </row>
    <row r="55" spans="1:11" x14ac:dyDescent="0.3">
      <c r="A55" t="s">
        <v>715</v>
      </c>
      <c r="B55" t="s">
        <v>463</v>
      </c>
      <c r="F55">
        <v>2021</v>
      </c>
      <c r="G55" t="s">
        <v>464</v>
      </c>
      <c r="H55" t="s">
        <v>135</v>
      </c>
      <c r="I55" t="s">
        <v>421</v>
      </c>
    </row>
    <row r="56" spans="1:11" x14ac:dyDescent="0.3">
      <c r="A56" t="s">
        <v>715</v>
      </c>
      <c r="B56" t="s">
        <v>465</v>
      </c>
      <c r="F56">
        <v>2021</v>
      </c>
      <c r="G56" t="s">
        <v>459</v>
      </c>
      <c r="H56" t="s">
        <v>135</v>
      </c>
      <c r="I56" t="s">
        <v>421</v>
      </c>
    </row>
    <row r="57" spans="1:11" x14ac:dyDescent="0.3">
      <c r="A57" t="s">
        <v>715</v>
      </c>
      <c r="B57" t="s">
        <v>466</v>
      </c>
      <c r="F57">
        <v>2021</v>
      </c>
      <c r="G57" t="s">
        <v>38</v>
      </c>
      <c r="H57" t="s">
        <v>135</v>
      </c>
      <c r="I57" t="s">
        <v>421</v>
      </c>
    </row>
    <row r="58" spans="1:11" x14ac:dyDescent="0.3">
      <c r="A58" t="s">
        <v>715</v>
      </c>
      <c r="B58" t="s">
        <v>467</v>
      </c>
      <c r="F58">
        <v>2021</v>
      </c>
      <c r="G58" t="s">
        <v>73</v>
      </c>
      <c r="H58" t="s">
        <v>135</v>
      </c>
      <c r="I58" t="s">
        <v>421</v>
      </c>
    </row>
    <row r="59" spans="1:11" x14ac:dyDescent="0.3">
      <c r="A59" t="s">
        <v>715</v>
      </c>
      <c r="B59" t="s">
        <v>468</v>
      </c>
      <c r="F59">
        <v>2021</v>
      </c>
      <c r="G59" t="s">
        <v>469</v>
      </c>
      <c r="H59" t="s">
        <v>135</v>
      </c>
      <c r="I59" t="s">
        <v>421</v>
      </c>
    </row>
    <row r="60" spans="1:11" x14ac:dyDescent="0.3">
      <c r="A60" t="s">
        <v>715</v>
      </c>
      <c r="B60" t="s">
        <v>470</v>
      </c>
      <c r="F60">
        <v>2021</v>
      </c>
      <c r="G60" t="s">
        <v>57</v>
      </c>
      <c r="H60" t="s">
        <v>135</v>
      </c>
      <c r="I60" t="s">
        <v>421</v>
      </c>
      <c r="J60" s="59" t="s">
        <v>471</v>
      </c>
    </row>
    <row r="61" spans="1:11" x14ac:dyDescent="0.3">
      <c r="A61" t="s">
        <v>715</v>
      </c>
      <c r="B61" t="s">
        <v>83</v>
      </c>
      <c r="F61">
        <v>2021</v>
      </c>
      <c r="G61" t="s">
        <v>469</v>
      </c>
      <c r="H61" s="41" t="s">
        <v>135</v>
      </c>
      <c r="I61" t="s">
        <v>421</v>
      </c>
      <c r="J61" s="59" t="s">
        <v>472</v>
      </c>
    </row>
    <row r="62" spans="1:11" x14ac:dyDescent="0.3">
      <c r="A62" t="s">
        <v>715</v>
      </c>
      <c r="B62" t="s">
        <v>473</v>
      </c>
      <c r="F62">
        <v>2021</v>
      </c>
      <c r="G62" t="s">
        <v>474</v>
      </c>
      <c r="H62" s="46" t="s">
        <v>135</v>
      </c>
      <c r="I62" t="s">
        <v>421</v>
      </c>
    </row>
    <row r="63" spans="1:11" ht="57.6" x14ac:dyDescent="0.3">
      <c r="A63" t="s">
        <v>715</v>
      </c>
      <c r="B63" t="s">
        <v>475</v>
      </c>
      <c r="F63">
        <v>2021</v>
      </c>
      <c r="G63" t="s">
        <v>476</v>
      </c>
      <c r="H63" s="46" t="s">
        <v>135</v>
      </c>
      <c r="I63" t="s">
        <v>421</v>
      </c>
      <c r="J63" s="67" t="s">
        <v>477</v>
      </c>
      <c r="K63" s="67" t="s">
        <v>478</v>
      </c>
    </row>
    <row r="64" spans="1:11" x14ac:dyDescent="0.3">
      <c r="A64" t="s">
        <v>715</v>
      </c>
      <c r="B64" t="s">
        <v>479</v>
      </c>
      <c r="F64">
        <v>2021</v>
      </c>
      <c r="G64" t="s">
        <v>480</v>
      </c>
      <c r="H64" s="46" t="s">
        <v>135</v>
      </c>
      <c r="I64" t="s">
        <v>421</v>
      </c>
    </row>
    <row r="65" spans="1:11" x14ac:dyDescent="0.3">
      <c r="A65" t="s">
        <v>715</v>
      </c>
      <c r="B65" t="s">
        <v>481</v>
      </c>
      <c r="F65">
        <v>2021</v>
      </c>
      <c r="G65" t="s">
        <v>480</v>
      </c>
      <c r="H65" s="46" t="s">
        <v>135</v>
      </c>
      <c r="I65" t="s">
        <v>421</v>
      </c>
    </row>
    <row r="66" spans="1:11" x14ac:dyDescent="0.3">
      <c r="A66" t="s">
        <v>715</v>
      </c>
      <c r="B66" t="s">
        <v>482</v>
      </c>
      <c r="F66">
        <v>2021</v>
      </c>
      <c r="G66" t="s">
        <v>480</v>
      </c>
      <c r="H66" s="46" t="s">
        <v>135</v>
      </c>
      <c r="I66" t="s">
        <v>421</v>
      </c>
    </row>
    <row r="67" spans="1:11" x14ac:dyDescent="0.3">
      <c r="A67" t="s">
        <v>715</v>
      </c>
      <c r="B67" t="s">
        <v>483</v>
      </c>
      <c r="F67">
        <v>2021</v>
      </c>
      <c r="G67" t="s">
        <v>480</v>
      </c>
      <c r="H67" s="46" t="s">
        <v>135</v>
      </c>
      <c r="I67" t="s">
        <v>421</v>
      </c>
    </row>
    <row r="68" spans="1:11" s="14" customFormat="1" x14ac:dyDescent="0.3">
      <c r="A68" t="s">
        <v>715</v>
      </c>
      <c r="B68" s="14" t="s">
        <v>484</v>
      </c>
      <c r="E68" s="98"/>
      <c r="F68" s="14">
        <v>2021</v>
      </c>
      <c r="G68" s="14" t="s">
        <v>329</v>
      </c>
      <c r="H68" s="14" t="s">
        <v>15</v>
      </c>
      <c r="I68" s="14" t="s">
        <v>421</v>
      </c>
      <c r="J68" s="84" t="s">
        <v>485</v>
      </c>
      <c r="K68" s="84"/>
    </row>
    <row r="69" spans="1:11" s="46" customFormat="1" x14ac:dyDescent="0.3">
      <c r="A69" t="s">
        <v>715</v>
      </c>
      <c r="B69" s="46" t="s">
        <v>486</v>
      </c>
      <c r="E69" s="97"/>
      <c r="F69" s="46">
        <v>2021</v>
      </c>
      <c r="G69" s="46" t="s">
        <v>329</v>
      </c>
      <c r="H69" s="46" t="s">
        <v>21</v>
      </c>
      <c r="I69" s="46" t="s">
        <v>421</v>
      </c>
      <c r="J69" s="67" t="s">
        <v>487</v>
      </c>
      <c r="K69" s="67"/>
    </row>
    <row r="70" spans="1:11" s="46" customFormat="1" x14ac:dyDescent="0.3">
      <c r="A70" t="s">
        <v>715</v>
      </c>
      <c r="B70" s="46" t="s">
        <v>488</v>
      </c>
      <c r="E70" s="97"/>
      <c r="F70" s="46">
        <v>2021</v>
      </c>
      <c r="G70" s="46" t="s">
        <v>329</v>
      </c>
      <c r="H70" s="46" t="s">
        <v>68</v>
      </c>
      <c r="I70" s="46" t="s">
        <v>421</v>
      </c>
      <c r="J70" s="67" t="s">
        <v>489</v>
      </c>
      <c r="K70" s="67"/>
    </row>
    <row r="71" spans="1:11" s="46" customFormat="1" x14ac:dyDescent="0.3">
      <c r="A71" t="s">
        <v>715</v>
      </c>
      <c r="B71" s="46" t="s">
        <v>490</v>
      </c>
      <c r="E71" s="97"/>
      <c r="F71" s="46">
        <v>2021</v>
      </c>
      <c r="G71" s="46" t="s">
        <v>329</v>
      </c>
      <c r="H71" s="46" t="s">
        <v>31</v>
      </c>
      <c r="I71" s="46" t="s">
        <v>421</v>
      </c>
      <c r="J71" s="67" t="s">
        <v>491</v>
      </c>
      <c r="K71" s="67"/>
    </row>
    <row r="72" spans="1:11" s="46" customFormat="1" x14ac:dyDescent="0.3">
      <c r="A72" t="s">
        <v>715</v>
      </c>
      <c r="B72" s="46" t="s">
        <v>713</v>
      </c>
      <c r="E72" s="97"/>
      <c r="F72" s="46">
        <v>2021</v>
      </c>
      <c r="G72" s="46" t="s">
        <v>493</v>
      </c>
      <c r="H72" s="46" t="s">
        <v>11</v>
      </c>
      <c r="I72" s="46" t="s">
        <v>421</v>
      </c>
      <c r="J72" s="67" t="s">
        <v>494</v>
      </c>
      <c r="K72" s="67"/>
    </row>
    <row r="73" spans="1:11" s="46" customFormat="1" x14ac:dyDescent="0.3">
      <c r="A73" t="s">
        <v>715</v>
      </c>
      <c r="B73" s="46" t="s">
        <v>495</v>
      </c>
      <c r="E73" s="97"/>
      <c r="F73" s="46">
        <v>2021</v>
      </c>
      <c r="G73" s="46" t="s">
        <v>493</v>
      </c>
      <c r="H73" s="46" t="s">
        <v>52</v>
      </c>
      <c r="I73" s="46" t="s">
        <v>421</v>
      </c>
      <c r="J73" s="67" t="s">
        <v>496</v>
      </c>
      <c r="K73" s="67"/>
    </row>
    <row r="74" spans="1:11" s="46" customFormat="1" x14ac:dyDescent="0.3">
      <c r="A74" t="s">
        <v>715</v>
      </c>
      <c r="B74" s="46" t="s">
        <v>497</v>
      </c>
      <c r="E74" s="97"/>
      <c r="F74" s="46">
        <v>2021</v>
      </c>
      <c r="G74" s="46" t="s">
        <v>329</v>
      </c>
      <c r="H74" s="46" t="s">
        <v>76</v>
      </c>
      <c r="I74" s="46" t="s">
        <v>421</v>
      </c>
      <c r="J74" s="67" t="s">
        <v>498</v>
      </c>
      <c r="K74" s="67"/>
    </row>
    <row r="75" spans="1:11" s="46" customFormat="1" x14ac:dyDescent="0.3">
      <c r="A75" t="s">
        <v>715</v>
      </c>
      <c r="B75" s="46" t="s">
        <v>714</v>
      </c>
      <c r="E75" s="97"/>
      <c r="F75" s="46">
        <v>2021</v>
      </c>
      <c r="G75" s="46" t="s">
        <v>329</v>
      </c>
      <c r="H75" s="46" t="s">
        <v>79</v>
      </c>
      <c r="I75" s="46" t="s">
        <v>421</v>
      </c>
      <c r="J75" s="67" t="s">
        <v>500</v>
      </c>
      <c r="K75" s="67"/>
    </row>
    <row r="76" spans="1:11" s="46" customFormat="1" x14ac:dyDescent="0.3">
      <c r="A76" t="s">
        <v>715</v>
      </c>
      <c r="B76" s="46" t="s">
        <v>81</v>
      </c>
      <c r="E76" s="97"/>
      <c r="F76" s="46">
        <v>2021</v>
      </c>
      <c r="G76" s="46" t="s">
        <v>501</v>
      </c>
      <c r="H76" s="46" t="s">
        <v>81</v>
      </c>
      <c r="I76" s="46" t="s">
        <v>421</v>
      </c>
      <c r="J76" s="67" t="s">
        <v>81</v>
      </c>
      <c r="K76" s="67"/>
    </row>
    <row r="77" spans="1:11" s="46" customFormat="1" x14ac:dyDescent="0.3">
      <c r="A77" t="s">
        <v>715</v>
      </c>
      <c r="B77" s="46" t="s">
        <v>502</v>
      </c>
      <c r="E77" s="97"/>
      <c r="F77" s="46">
        <v>2021</v>
      </c>
      <c r="G77" s="46" t="s">
        <v>503</v>
      </c>
      <c r="H77" s="46" t="s">
        <v>651</v>
      </c>
      <c r="I77" s="46" t="s">
        <v>421</v>
      </c>
      <c r="J77" s="67" t="s">
        <v>653</v>
      </c>
      <c r="K77" s="67"/>
    </row>
    <row r="78" spans="1:11" s="46" customFormat="1" x14ac:dyDescent="0.3">
      <c r="A78" t="s">
        <v>715</v>
      </c>
      <c r="B78" s="46" t="s">
        <v>504</v>
      </c>
      <c r="E78" s="97"/>
      <c r="F78" s="46">
        <v>2021</v>
      </c>
      <c r="G78" s="46" t="s">
        <v>493</v>
      </c>
      <c r="H78" s="46" t="s">
        <v>46</v>
      </c>
      <c r="I78" s="46" t="s">
        <v>421</v>
      </c>
      <c r="J78" s="67" t="s">
        <v>505</v>
      </c>
      <c r="K78" s="67"/>
    </row>
    <row r="79" spans="1:11" s="46" customFormat="1" x14ac:dyDescent="0.3">
      <c r="A79" t="s">
        <v>715</v>
      </c>
      <c r="B79" s="46" t="s">
        <v>506</v>
      </c>
      <c r="E79" s="97"/>
      <c r="F79" s="46">
        <v>2021</v>
      </c>
      <c r="G79" s="46" t="s">
        <v>501</v>
      </c>
      <c r="H79" s="46" t="s">
        <v>65</v>
      </c>
      <c r="I79" s="46" t="s">
        <v>421</v>
      </c>
      <c r="J79" s="67" t="s">
        <v>505</v>
      </c>
      <c r="K79" s="67"/>
    </row>
    <row r="80" spans="1:11" s="46" customFormat="1" ht="28.8" x14ac:dyDescent="0.3">
      <c r="A80" t="s">
        <v>715</v>
      </c>
      <c r="B80" s="46" t="s">
        <v>86</v>
      </c>
      <c r="E80" s="97" t="s">
        <v>507</v>
      </c>
      <c r="F80" s="46">
        <v>2021</v>
      </c>
      <c r="G80" s="46" t="s">
        <v>329</v>
      </c>
      <c r="H80" s="41" t="s">
        <v>86</v>
      </c>
      <c r="I80" s="41" t="s">
        <v>508</v>
      </c>
      <c r="J80" s="67" t="s">
        <v>509</v>
      </c>
      <c r="K80" s="77" t="s">
        <v>510</v>
      </c>
    </row>
    <row r="81" spans="1:11" s="46" customFormat="1" ht="28.8" x14ac:dyDescent="0.3">
      <c r="A81" t="s">
        <v>715</v>
      </c>
      <c r="B81" s="46" t="s">
        <v>94</v>
      </c>
      <c r="E81" s="97" t="s">
        <v>507</v>
      </c>
      <c r="F81" s="46">
        <v>2021</v>
      </c>
      <c r="G81" s="46" t="s">
        <v>329</v>
      </c>
      <c r="H81" s="41" t="s">
        <v>94</v>
      </c>
      <c r="I81" s="41" t="s">
        <v>508</v>
      </c>
      <c r="J81" s="67" t="s">
        <v>509</v>
      </c>
      <c r="K81" s="67"/>
    </row>
    <row r="82" spans="1:11" s="46" customFormat="1" x14ac:dyDescent="0.3">
      <c r="A82" t="s">
        <v>715</v>
      </c>
      <c r="B82" s="46" t="s">
        <v>511</v>
      </c>
      <c r="E82" s="97"/>
      <c r="F82" s="46">
        <v>2021</v>
      </c>
      <c r="G82" s="46" t="s">
        <v>285</v>
      </c>
      <c r="H82" s="9" t="s">
        <v>23</v>
      </c>
      <c r="I82" s="46" t="s">
        <v>421</v>
      </c>
      <c r="J82" s="67"/>
      <c r="K82" s="67"/>
    </row>
    <row r="83" spans="1:11" s="4" customFormat="1" x14ac:dyDescent="0.3">
      <c r="A83" t="s">
        <v>550</v>
      </c>
      <c r="B83" s="95" t="s">
        <v>484</v>
      </c>
      <c r="C83" s="95" t="s">
        <v>127</v>
      </c>
      <c r="D83" s="95"/>
      <c r="E83" s="96"/>
      <c r="F83" s="95">
        <v>2010</v>
      </c>
      <c r="G83" s="95" t="s">
        <v>512</v>
      </c>
      <c r="H83" s="4" t="s">
        <v>15</v>
      </c>
      <c r="I83" s="4" t="s">
        <v>421</v>
      </c>
      <c r="J83" s="73"/>
    </row>
    <row r="84" spans="1:11" x14ac:dyDescent="0.3">
      <c r="A84" t="s">
        <v>550</v>
      </c>
      <c r="B84" s="68" t="s">
        <v>484</v>
      </c>
      <c r="C84" s="68" t="s">
        <v>57</v>
      </c>
      <c r="D84" s="68"/>
      <c r="E84" s="94"/>
      <c r="F84" s="68">
        <v>2010</v>
      </c>
      <c r="G84" s="68" t="s">
        <v>512</v>
      </c>
      <c r="H84" s="4" t="s">
        <v>15</v>
      </c>
      <c r="I84" t="s">
        <v>421</v>
      </c>
      <c r="K84"/>
    </row>
    <row r="85" spans="1:11" x14ac:dyDescent="0.3">
      <c r="A85" t="s">
        <v>550</v>
      </c>
      <c r="B85" s="68" t="s">
        <v>486</v>
      </c>
      <c r="C85" s="68" t="s">
        <v>127</v>
      </c>
      <c r="D85" s="68"/>
      <c r="E85" s="94"/>
      <c r="F85" s="68">
        <v>2010</v>
      </c>
      <c r="G85" s="68" t="s">
        <v>512</v>
      </c>
      <c r="H85" t="s">
        <v>21</v>
      </c>
      <c r="I85" t="s">
        <v>421</v>
      </c>
      <c r="K85"/>
    </row>
    <row r="86" spans="1:11" x14ac:dyDescent="0.3">
      <c r="A86" t="s">
        <v>550</v>
      </c>
      <c r="B86" s="68" t="s">
        <v>47</v>
      </c>
      <c r="C86" s="68" t="s">
        <v>127</v>
      </c>
      <c r="D86" s="68"/>
      <c r="E86" s="94"/>
      <c r="F86" s="68">
        <v>2010</v>
      </c>
      <c r="G86" s="68" t="s">
        <v>512</v>
      </c>
      <c r="H86" s="7" t="s">
        <v>47</v>
      </c>
      <c r="I86" t="s">
        <v>421</v>
      </c>
      <c r="K86"/>
    </row>
    <row r="87" spans="1:11" x14ac:dyDescent="0.3">
      <c r="A87" t="s">
        <v>550</v>
      </c>
      <c r="B87" s="68" t="s">
        <v>47</v>
      </c>
      <c r="C87" s="68" t="s">
        <v>57</v>
      </c>
      <c r="D87" s="68"/>
      <c r="E87" s="94"/>
      <c r="F87" s="68">
        <v>2010</v>
      </c>
      <c r="G87" s="68" t="s">
        <v>512</v>
      </c>
      <c r="H87" s="7" t="s">
        <v>47</v>
      </c>
      <c r="I87" t="s">
        <v>421</v>
      </c>
      <c r="K87"/>
    </row>
    <row r="88" spans="1:11" x14ac:dyDescent="0.3">
      <c r="A88" t="s">
        <v>550</v>
      </c>
      <c r="B88" s="68" t="s">
        <v>488</v>
      </c>
      <c r="C88" s="68" t="s">
        <v>127</v>
      </c>
      <c r="D88" s="68"/>
      <c r="E88" s="94"/>
      <c r="F88" s="68">
        <v>2010</v>
      </c>
      <c r="G88" s="68" t="s">
        <v>512</v>
      </c>
      <c r="H88" s="7" t="s">
        <v>68</v>
      </c>
      <c r="I88" t="s">
        <v>421</v>
      </c>
      <c r="K88"/>
    </row>
    <row r="89" spans="1:11" x14ac:dyDescent="0.3">
      <c r="A89" t="s">
        <v>550</v>
      </c>
      <c r="B89" s="68" t="s">
        <v>488</v>
      </c>
      <c r="C89" s="68" t="s">
        <v>57</v>
      </c>
      <c r="D89" s="68"/>
      <c r="E89" s="94"/>
      <c r="F89" s="68">
        <v>2010</v>
      </c>
      <c r="G89" s="68" t="s">
        <v>512</v>
      </c>
      <c r="H89" s="7" t="s">
        <v>68</v>
      </c>
      <c r="I89" t="s">
        <v>421</v>
      </c>
      <c r="K89"/>
    </row>
    <row r="90" spans="1:11" x14ac:dyDescent="0.3">
      <c r="A90" t="s">
        <v>550</v>
      </c>
      <c r="B90" s="68" t="s">
        <v>490</v>
      </c>
      <c r="C90" s="68" t="s">
        <v>127</v>
      </c>
      <c r="D90" s="68"/>
      <c r="E90" s="94"/>
      <c r="F90" s="68">
        <v>2010</v>
      </c>
      <c r="G90" s="68" t="s">
        <v>512</v>
      </c>
      <c r="H90" s="7" t="s">
        <v>31</v>
      </c>
      <c r="I90" t="s">
        <v>421</v>
      </c>
      <c r="K90"/>
    </row>
    <row r="91" spans="1:11" x14ac:dyDescent="0.3">
      <c r="A91" t="s">
        <v>550</v>
      </c>
      <c r="B91" s="68" t="s">
        <v>490</v>
      </c>
      <c r="C91" s="68" t="s">
        <v>57</v>
      </c>
      <c r="D91" s="68"/>
      <c r="E91" s="94"/>
      <c r="F91" s="68">
        <v>2010</v>
      </c>
      <c r="G91" s="68" t="s">
        <v>512</v>
      </c>
      <c r="H91" s="7" t="s">
        <v>31</v>
      </c>
      <c r="I91" t="s">
        <v>421</v>
      </c>
      <c r="K91"/>
    </row>
    <row r="92" spans="1:11" x14ac:dyDescent="0.3">
      <c r="A92" t="s">
        <v>550</v>
      </c>
      <c r="B92" s="68" t="s">
        <v>492</v>
      </c>
      <c r="C92" s="68" t="s">
        <v>127</v>
      </c>
      <c r="D92" s="68"/>
      <c r="E92" s="94"/>
      <c r="F92" s="68">
        <v>2010</v>
      </c>
      <c r="G92" s="68" t="s">
        <v>513</v>
      </c>
      <c r="H92" t="s">
        <v>11</v>
      </c>
      <c r="I92" t="s">
        <v>421</v>
      </c>
      <c r="K92"/>
    </row>
    <row r="93" spans="1:11" x14ac:dyDescent="0.3">
      <c r="A93" t="s">
        <v>550</v>
      </c>
      <c r="B93" s="68" t="s">
        <v>492</v>
      </c>
      <c r="C93" s="68" t="s">
        <v>57</v>
      </c>
      <c r="D93" s="68"/>
      <c r="E93" s="94"/>
      <c r="F93" s="68">
        <v>2010</v>
      </c>
      <c r="G93" s="68" t="s">
        <v>513</v>
      </c>
      <c r="H93" t="s">
        <v>11</v>
      </c>
      <c r="I93" t="s">
        <v>421</v>
      </c>
      <c r="K93"/>
    </row>
    <row r="94" spans="1:11" x14ac:dyDescent="0.3">
      <c r="A94" t="s">
        <v>550</v>
      </c>
      <c r="B94" s="68" t="s">
        <v>495</v>
      </c>
      <c r="C94" s="68" t="s">
        <v>127</v>
      </c>
      <c r="D94" s="68"/>
      <c r="E94" s="94"/>
      <c r="F94" s="68">
        <v>2010</v>
      </c>
      <c r="G94" s="68" t="s">
        <v>513</v>
      </c>
      <c r="H94" t="s">
        <v>52</v>
      </c>
      <c r="I94" t="s">
        <v>421</v>
      </c>
      <c r="K94"/>
    </row>
    <row r="95" spans="1:11" x14ac:dyDescent="0.3">
      <c r="A95" t="s">
        <v>550</v>
      </c>
      <c r="B95" s="68" t="s">
        <v>495</v>
      </c>
      <c r="C95" s="68" t="s">
        <v>57</v>
      </c>
      <c r="D95" s="68"/>
      <c r="E95" s="94"/>
      <c r="F95" s="68">
        <v>2010</v>
      </c>
      <c r="G95" s="68" t="s">
        <v>513</v>
      </c>
      <c r="H95" t="s">
        <v>52</v>
      </c>
      <c r="I95" t="s">
        <v>421</v>
      </c>
      <c r="K95"/>
    </row>
    <row r="96" spans="1:11" x14ac:dyDescent="0.3">
      <c r="A96" t="s">
        <v>550</v>
      </c>
      <c r="B96" s="68" t="s">
        <v>497</v>
      </c>
      <c r="C96" s="68" t="s">
        <v>127</v>
      </c>
      <c r="D96" s="68"/>
      <c r="E96" s="94"/>
      <c r="F96" s="68">
        <v>2010</v>
      </c>
      <c r="G96" s="68" t="s">
        <v>512</v>
      </c>
      <c r="H96" t="s">
        <v>76</v>
      </c>
      <c r="I96" t="s">
        <v>421</v>
      </c>
      <c r="K96"/>
    </row>
    <row r="97" spans="1:12" x14ac:dyDescent="0.3">
      <c r="A97" t="s">
        <v>550</v>
      </c>
      <c r="B97" s="68" t="s">
        <v>497</v>
      </c>
      <c r="C97" s="68" t="s">
        <v>57</v>
      </c>
      <c r="D97" s="68"/>
      <c r="E97" s="94"/>
      <c r="F97" s="68">
        <v>2010</v>
      </c>
      <c r="G97" s="68" t="s">
        <v>512</v>
      </c>
      <c r="H97" t="s">
        <v>76</v>
      </c>
      <c r="I97" t="s">
        <v>421</v>
      </c>
      <c r="K97"/>
    </row>
    <row r="98" spans="1:12" ht="28.8" x14ac:dyDescent="0.3">
      <c r="A98" t="s">
        <v>550</v>
      </c>
      <c r="B98" s="68" t="s">
        <v>514</v>
      </c>
      <c r="C98" s="68" t="s">
        <v>157</v>
      </c>
      <c r="D98" s="68"/>
      <c r="E98" s="94"/>
      <c r="F98" s="68">
        <v>2010</v>
      </c>
      <c r="G98" s="68" t="s">
        <v>513</v>
      </c>
      <c r="H98" s="41" t="s">
        <v>18</v>
      </c>
      <c r="I98" s="41" t="s">
        <v>515</v>
      </c>
      <c r="J98" s="77" t="s">
        <v>516</v>
      </c>
      <c r="K98" t="s">
        <v>517</v>
      </c>
      <c r="L98" t="s">
        <v>259</v>
      </c>
    </row>
    <row r="99" spans="1:12" ht="28.8" x14ac:dyDescent="0.3">
      <c r="A99" t="s">
        <v>550</v>
      </c>
      <c r="B99" s="68" t="s">
        <v>514</v>
      </c>
      <c r="C99" s="68" t="s">
        <v>57</v>
      </c>
      <c r="D99" s="68"/>
      <c r="E99" s="94"/>
      <c r="F99" s="68">
        <v>2010</v>
      </c>
      <c r="G99" s="68" t="s">
        <v>513</v>
      </c>
      <c r="H99" s="41" t="s">
        <v>18</v>
      </c>
      <c r="I99" s="41" t="s">
        <v>515</v>
      </c>
      <c r="J99" s="77" t="s">
        <v>516</v>
      </c>
      <c r="K99" t="s">
        <v>517</v>
      </c>
      <c r="L99" t="s">
        <v>259</v>
      </c>
    </row>
    <row r="100" spans="1:12" ht="28.8" x14ac:dyDescent="0.3">
      <c r="A100" t="s">
        <v>550</v>
      </c>
      <c r="B100" s="68" t="s">
        <v>518</v>
      </c>
      <c r="C100" s="68" t="s">
        <v>157</v>
      </c>
      <c r="D100" s="68"/>
      <c r="E100" s="94"/>
      <c r="F100" s="68">
        <v>2010</v>
      </c>
      <c r="G100" s="68" t="s">
        <v>513</v>
      </c>
      <c r="H100" s="41" t="s">
        <v>42</v>
      </c>
      <c r="I100" s="41" t="s">
        <v>515</v>
      </c>
      <c r="J100" s="77" t="s">
        <v>519</v>
      </c>
      <c r="K100" t="s">
        <v>517</v>
      </c>
      <c r="L100" t="s">
        <v>259</v>
      </c>
    </row>
    <row r="101" spans="1:12" ht="28.8" x14ac:dyDescent="0.3">
      <c r="A101" t="s">
        <v>550</v>
      </c>
      <c r="B101" s="68" t="s">
        <v>518</v>
      </c>
      <c r="C101" s="68" t="s">
        <v>57</v>
      </c>
      <c r="D101" s="68"/>
      <c r="E101" s="94"/>
      <c r="F101" s="68">
        <v>2010</v>
      </c>
      <c r="G101" s="68" t="s">
        <v>513</v>
      </c>
      <c r="H101" s="41" t="s">
        <v>42</v>
      </c>
      <c r="I101" s="41" t="s">
        <v>515</v>
      </c>
      <c r="J101" s="77" t="s">
        <v>519</v>
      </c>
      <c r="K101" t="s">
        <v>517</v>
      </c>
      <c r="L101" t="s">
        <v>259</v>
      </c>
    </row>
    <row r="102" spans="1:12" ht="28.8" x14ac:dyDescent="0.3">
      <c r="A102" t="s">
        <v>550</v>
      </c>
      <c r="B102" s="68" t="s">
        <v>520</v>
      </c>
      <c r="C102" s="68" t="s">
        <v>157</v>
      </c>
      <c r="D102" s="68"/>
      <c r="E102" s="94"/>
      <c r="F102" s="68">
        <v>2010</v>
      </c>
      <c r="G102" s="68" t="s">
        <v>513</v>
      </c>
      <c r="H102" s="41" t="s">
        <v>60</v>
      </c>
      <c r="I102" s="41" t="s">
        <v>515</v>
      </c>
      <c r="J102" s="77" t="s">
        <v>521</v>
      </c>
      <c r="K102" t="s">
        <v>517</v>
      </c>
      <c r="L102" t="s">
        <v>259</v>
      </c>
    </row>
    <row r="103" spans="1:12" ht="28.8" x14ac:dyDescent="0.3">
      <c r="A103" t="s">
        <v>550</v>
      </c>
      <c r="B103" s="68" t="s">
        <v>520</v>
      </c>
      <c r="C103" s="68" t="s">
        <v>57</v>
      </c>
      <c r="D103" s="68"/>
      <c r="E103" s="94"/>
      <c r="F103" s="68">
        <v>2010</v>
      </c>
      <c r="G103" s="68" t="s">
        <v>513</v>
      </c>
      <c r="H103" s="41" t="s">
        <v>60</v>
      </c>
      <c r="I103" s="41" t="s">
        <v>515</v>
      </c>
      <c r="J103" s="77" t="s">
        <v>521</v>
      </c>
      <c r="K103" t="s">
        <v>517</v>
      </c>
      <c r="L103" t="s">
        <v>259</v>
      </c>
    </row>
    <row r="104" spans="1:12" x14ac:dyDescent="0.3">
      <c r="A104" t="s">
        <v>550</v>
      </c>
      <c r="B104" s="68" t="s">
        <v>499</v>
      </c>
      <c r="C104" s="68" t="s">
        <v>127</v>
      </c>
      <c r="D104" s="68"/>
      <c r="E104" s="94"/>
      <c r="F104" s="68">
        <v>2010</v>
      </c>
      <c r="G104" s="68" t="s">
        <v>512</v>
      </c>
      <c r="H104" t="s">
        <v>79</v>
      </c>
      <c r="I104" t="s">
        <v>421</v>
      </c>
      <c r="K104"/>
    </row>
    <row r="105" spans="1:12" x14ac:dyDescent="0.3">
      <c r="A105" t="s">
        <v>550</v>
      </c>
      <c r="B105" s="68" t="s">
        <v>81</v>
      </c>
      <c r="C105" s="68" t="s">
        <v>127</v>
      </c>
      <c r="D105" s="68"/>
      <c r="E105" s="94"/>
      <c r="F105" s="68">
        <v>2010</v>
      </c>
      <c r="G105" s="68" t="s">
        <v>513</v>
      </c>
      <c r="H105" s="46" t="s">
        <v>81</v>
      </c>
      <c r="I105" t="s">
        <v>421</v>
      </c>
      <c r="K105"/>
    </row>
    <row r="106" spans="1:12" x14ac:dyDescent="0.3">
      <c r="A106" t="s">
        <v>550</v>
      </c>
      <c r="B106" s="68" t="s">
        <v>81</v>
      </c>
      <c r="C106" s="68" t="s">
        <v>57</v>
      </c>
      <c r="D106" s="68"/>
      <c r="E106" s="94"/>
      <c r="F106" s="68">
        <v>2010</v>
      </c>
      <c r="G106" s="68" t="s">
        <v>513</v>
      </c>
      <c r="H106" s="46" t="s">
        <v>81</v>
      </c>
      <c r="I106" t="s">
        <v>421</v>
      </c>
      <c r="K106"/>
    </row>
    <row r="107" spans="1:12" x14ac:dyDescent="0.3">
      <c r="A107" t="s">
        <v>550</v>
      </c>
      <c r="B107" s="68" t="s">
        <v>71</v>
      </c>
      <c r="C107" s="68" t="s">
        <v>157</v>
      </c>
      <c r="D107" s="68"/>
      <c r="E107" s="94"/>
      <c r="F107" s="68">
        <v>2010</v>
      </c>
      <c r="G107" s="68" t="s">
        <v>522</v>
      </c>
      <c r="H107" s="46" t="s">
        <v>71</v>
      </c>
      <c r="I107" t="s">
        <v>421</v>
      </c>
      <c r="K107"/>
    </row>
    <row r="108" spans="1:12" x14ac:dyDescent="0.3">
      <c r="A108" t="s">
        <v>550</v>
      </c>
      <c r="B108" s="68" t="s">
        <v>71</v>
      </c>
      <c r="C108" s="68" t="s">
        <v>57</v>
      </c>
      <c r="D108" s="68"/>
      <c r="E108" s="94"/>
      <c r="F108" s="68">
        <v>2010</v>
      </c>
      <c r="G108" s="68" t="s">
        <v>522</v>
      </c>
      <c r="H108" s="46" t="s">
        <v>71</v>
      </c>
      <c r="I108" t="s">
        <v>421</v>
      </c>
      <c r="K108"/>
    </row>
    <row r="109" spans="1:12" x14ac:dyDescent="0.3">
      <c r="A109" t="s">
        <v>550</v>
      </c>
      <c r="B109" s="68" t="s">
        <v>502</v>
      </c>
      <c r="C109" s="68" t="s">
        <v>127</v>
      </c>
      <c r="D109" s="68"/>
      <c r="E109" s="94"/>
      <c r="F109" s="68">
        <v>2010</v>
      </c>
      <c r="G109" s="68" t="s">
        <v>512</v>
      </c>
      <c r="H109" s="46" t="s">
        <v>651</v>
      </c>
      <c r="I109" s="46" t="s">
        <v>523</v>
      </c>
      <c r="J109" s="67" t="s">
        <v>652</v>
      </c>
      <c r="K109"/>
    </row>
    <row r="110" spans="1:12" x14ac:dyDescent="0.3">
      <c r="A110" t="s">
        <v>550</v>
      </c>
      <c r="B110" s="68" t="s">
        <v>504</v>
      </c>
      <c r="C110" s="68" t="s">
        <v>114</v>
      </c>
      <c r="D110" s="68"/>
      <c r="E110" s="94"/>
      <c r="F110" s="68">
        <v>2010</v>
      </c>
      <c r="G110" s="68" t="s">
        <v>513</v>
      </c>
      <c r="H110" s="46" t="s">
        <v>46</v>
      </c>
      <c r="I110" t="s">
        <v>421</v>
      </c>
      <c r="K110"/>
    </row>
    <row r="111" spans="1:12" x14ac:dyDescent="0.3">
      <c r="A111" t="s">
        <v>550</v>
      </c>
      <c r="B111" s="68" t="s">
        <v>506</v>
      </c>
      <c r="C111" s="68" t="s">
        <v>114</v>
      </c>
      <c r="D111" s="68"/>
      <c r="E111" s="94"/>
      <c r="F111" s="68">
        <v>2010</v>
      </c>
      <c r="G111" s="68" t="s">
        <v>513</v>
      </c>
      <c r="H111" s="46" t="s">
        <v>65</v>
      </c>
      <c r="I111" t="s">
        <v>421</v>
      </c>
      <c r="K111"/>
    </row>
    <row r="112" spans="1:12" x14ac:dyDescent="0.3">
      <c r="A112" t="s">
        <v>550</v>
      </c>
      <c r="B112" s="68" t="s">
        <v>86</v>
      </c>
      <c r="C112" s="68" t="s">
        <v>114</v>
      </c>
      <c r="D112" s="68"/>
      <c r="E112" s="94"/>
      <c r="F112" s="68">
        <v>2010</v>
      </c>
      <c r="G112" s="68" t="s">
        <v>512</v>
      </c>
      <c r="H112" s="46" t="s">
        <v>86</v>
      </c>
      <c r="I112" s="41" t="s">
        <v>524</v>
      </c>
      <c r="J112" s="59" t="s">
        <v>525</v>
      </c>
      <c r="K112"/>
    </row>
    <row r="113" spans="1:11" x14ac:dyDescent="0.3">
      <c r="A113" t="s">
        <v>550</v>
      </c>
      <c r="B113" s="68" t="s">
        <v>86</v>
      </c>
      <c r="C113" s="68" t="s">
        <v>57</v>
      </c>
      <c r="D113" s="68"/>
      <c r="E113" s="94"/>
      <c r="F113" s="68">
        <v>2010</v>
      </c>
      <c r="G113" s="68" t="s">
        <v>512</v>
      </c>
      <c r="H113" s="46" t="s">
        <v>86</v>
      </c>
      <c r="I113" s="41" t="s">
        <v>524</v>
      </c>
      <c r="K113"/>
    </row>
    <row r="114" spans="1:11" x14ac:dyDescent="0.3">
      <c r="A114" t="s">
        <v>550</v>
      </c>
      <c r="B114" s="68" t="s">
        <v>94</v>
      </c>
      <c r="C114" s="68" t="s">
        <v>114</v>
      </c>
      <c r="D114" s="68"/>
      <c r="E114" s="94"/>
      <c r="F114" s="68">
        <v>2010</v>
      </c>
      <c r="G114" s="68" t="s">
        <v>512</v>
      </c>
      <c r="H114" s="46" t="s">
        <v>94</v>
      </c>
      <c r="I114" s="41" t="s">
        <v>524</v>
      </c>
      <c r="K114"/>
    </row>
    <row r="115" spans="1:11" x14ac:dyDescent="0.3">
      <c r="A115" t="s">
        <v>550</v>
      </c>
      <c r="B115" s="68" t="s">
        <v>94</v>
      </c>
      <c r="C115" s="68" t="s">
        <v>57</v>
      </c>
      <c r="D115" s="68"/>
      <c r="E115" s="94"/>
      <c r="F115" s="68">
        <v>2010</v>
      </c>
      <c r="G115" s="68" t="s">
        <v>512</v>
      </c>
      <c r="H115" s="46" t="s">
        <v>94</v>
      </c>
      <c r="I115" s="41" t="s">
        <v>524</v>
      </c>
      <c r="K115"/>
    </row>
    <row r="116" spans="1:11" x14ac:dyDescent="0.3">
      <c r="A116" t="s">
        <v>550</v>
      </c>
      <c r="B116" s="68" t="s">
        <v>511</v>
      </c>
      <c r="C116" s="68" t="s">
        <v>114</v>
      </c>
      <c r="D116" s="68"/>
      <c r="E116" s="94"/>
      <c r="F116" s="68">
        <v>2010</v>
      </c>
      <c r="G116" s="68" t="s">
        <v>513</v>
      </c>
      <c r="H116" s="46" t="s">
        <v>23</v>
      </c>
      <c r="I116" t="s">
        <v>421</v>
      </c>
      <c r="K116"/>
    </row>
    <row r="117" spans="1:11" x14ac:dyDescent="0.3">
      <c r="A117" t="s">
        <v>550</v>
      </c>
      <c r="B117" s="68" t="s">
        <v>511</v>
      </c>
      <c r="C117" s="68" t="s">
        <v>57</v>
      </c>
      <c r="D117" s="68"/>
      <c r="E117" s="94"/>
      <c r="F117" s="68">
        <v>2010</v>
      </c>
      <c r="G117" s="68" t="s">
        <v>513</v>
      </c>
      <c r="H117" s="46" t="s">
        <v>23</v>
      </c>
      <c r="I117" s="41" t="s">
        <v>526</v>
      </c>
      <c r="K117"/>
    </row>
  </sheetData>
  <sortState xmlns:xlrd2="http://schemas.microsoft.com/office/spreadsheetml/2017/richdata2" ref="B2:L31">
    <sortCondition ref="B1:B31"/>
  </sortState>
  <phoneticPr fontId="2" type="noConversion"/>
  <conditionalFormatting sqref="I1:L1">
    <cfRule type="expression" priority="1">
      <formula>EXACT(#REF!, n)</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878C-DB9D-49FB-9854-8DB5C1A28CDE}">
  <dimension ref="A1:I8"/>
  <sheetViews>
    <sheetView workbookViewId="0">
      <selection activeCell="J7" sqref="J7"/>
    </sheetView>
  </sheetViews>
  <sheetFormatPr defaultRowHeight="14.4" x14ac:dyDescent="0.3"/>
  <cols>
    <col min="1" max="1" width="10" bestFit="1" customWidth="1"/>
    <col min="2" max="2" width="11.6640625" bestFit="1" customWidth="1"/>
  </cols>
  <sheetData>
    <row r="1" spans="1:9" ht="57.6" x14ac:dyDescent="0.3">
      <c r="A1" s="40" t="s">
        <v>586</v>
      </c>
      <c r="B1" s="47" t="s">
        <v>96</v>
      </c>
      <c r="C1" s="50" t="s">
        <v>100</v>
      </c>
      <c r="D1" s="50" t="s">
        <v>1</v>
      </c>
      <c r="E1" s="51" t="s">
        <v>0</v>
      </c>
      <c r="F1" s="48" t="s">
        <v>103</v>
      </c>
      <c r="G1" s="49" t="s">
        <v>104</v>
      </c>
      <c r="H1" s="49" t="s">
        <v>105</v>
      </c>
      <c r="I1" s="48" t="s">
        <v>106</v>
      </c>
    </row>
    <row r="2" spans="1:9" x14ac:dyDescent="0.3">
      <c r="A2" t="s">
        <v>720</v>
      </c>
      <c r="B2" t="s">
        <v>721</v>
      </c>
      <c r="D2" t="s">
        <v>85</v>
      </c>
      <c r="E2" t="s">
        <v>83</v>
      </c>
    </row>
    <row r="3" spans="1:9" x14ac:dyDescent="0.3">
      <c r="A3" t="s">
        <v>720</v>
      </c>
      <c r="B3" t="s">
        <v>722</v>
      </c>
      <c r="D3" t="s">
        <v>73</v>
      </c>
      <c r="E3" t="s">
        <v>71</v>
      </c>
    </row>
    <row r="4" spans="1:9" x14ac:dyDescent="0.3">
      <c r="A4" t="s">
        <v>720</v>
      </c>
      <c r="B4" t="s">
        <v>723</v>
      </c>
      <c r="D4" t="s">
        <v>129</v>
      </c>
      <c r="E4" t="s">
        <v>23</v>
      </c>
    </row>
    <row r="5" spans="1:9" x14ac:dyDescent="0.3">
      <c r="A5" t="s">
        <v>720</v>
      </c>
      <c r="B5" t="s">
        <v>724</v>
      </c>
      <c r="D5" t="s">
        <v>129</v>
      </c>
      <c r="E5" t="s">
        <v>65</v>
      </c>
    </row>
    <row r="6" spans="1:9" x14ac:dyDescent="0.3">
      <c r="A6" t="s">
        <v>720</v>
      </c>
      <c r="B6" t="s">
        <v>725</v>
      </c>
      <c r="D6" t="s">
        <v>129</v>
      </c>
      <c r="E6" t="s">
        <v>60</v>
      </c>
    </row>
    <row r="7" spans="1:9" x14ac:dyDescent="0.3">
      <c r="A7" t="s">
        <v>720</v>
      </c>
      <c r="B7" t="s">
        <v>683</v>
      </c>
      <c r="D7" t="s">
        <v>112</v>
      </c>
      <c r="E7" t="s">
        <v>18</v>
      </c>
      <c r="H7" t="s">
        <v>727</v>
      </c>
    </row>
    <row r="8" spans="1:9" x14ac:dyDescent="0.3">
      <c r="A8" t="s">
        <v>720</v>
      </c>
      <c r="B8" t="s">
        <v>726</v>
      </c>
      <c r="D8" t="s">
        <v>112</v>
      </c>
      <c r="E8" t="s">
        <v>42</v>
      </c>
      <c r="H8" t="s">
        <v>727</v>
      </c>
    </row>
  </sheetData>
  <conditionalFormatting sqref="F1:I1">
    <cfRule type="expression" priority="1">
      <formula>EXACT(#REF!, 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zoomScaleNormal="100" workbookViewId="0">
      <selection activeCell="G10" sqref="G10"/>
    </sheetView>
  </sheetViews>
  <sheetFormatPr defaultRowHeight="14.4" x14ac:dyDescent="0.3"/>
  <cols>
    <col min="2" max="2" width="32.5546875" bestFit="1" customWidth="1"/>
    <col min="3" max="3" width="13.33203125" customWidth="1"/>
    <col min="4" max="4" width="14" customWidth="1"/>
    <col min="5" max="5" width="10.5546875" customWidth="1"/>
    <col min="6" max="6" width="9.6640625" customWidth="1"/>
    <col min="7" max="7" width="15.6640625" style="2" customWidth="1"/>
    <col min="8" max="8" width="15.33203125" customWidth="1"/>
    <col min="9" max="10" width="15.6640625" style="2" customWidth="1"/>
    <col min="11" max="11" width="51.6640625" style="29" bestFit="1" customWidth="1"/>
    <col min="12" max="12" width="51.6640625" style="29" customWidth="1"/>
    <col min="13" max="16" width="8.6640625" style="2"/>
  </cols>
  <sheetData>
    <row r="1" spans="1:16" s="1" customFormat="1" x14ac:dyDescent="0.3">
      <c r="A1" s="1" t="s">
        <v>586</v>
      </c>
      <c r="B1" s="12" t="s">
        <v>96</v>
      </c>
      <c r="C1" s="12" t="s">
        <v>97</v>
      </c>
      <c r="D1" s="12" t="s">
        <v>98</v>
      </c>
      <c r="E1" s="12" t="s">
        <v>276</v>
      </c>
      <c r="F1" s="12" t="s">
        <v>100</v>
      </c>
      <c r="G1" s="13" t="s">
        <v>0</v>
      </c>
      <c r="H1" s="12" t="s">
        <v>1</v>
      </c>
      <c r="I1" s="13" t="s">
        <v>102</v>
      </c>
      <c r="J1" s="13" t="s">
        <v>103</v>
      </c>
      <c r="K1" s="93" t="s">
        <v>104</v>
      </c>
      <c r="L1" s="90" t="s">
        <v>105</v>
      </c>
      <c r="M1" s="18" t="s">
        <v>106</v>
      </c>
      <c r="N1" s="12"/>
      <c r="O1" s="12"/>
      <c r="P1" s="12"/>
    </row>
    <row r="2" spans="1:16" s="4" customFormat="1" ht="14.7" customHeight="1" x14ac:dyDescent="0.3">
      <c r="A2" s="4" t="s">
        <v>549</v>
      </c>
      <c r="B2" s="4" t="s">
        <v>107</v>
      </c>
      <c r="C2" s="4" t="s">
        <v>108</v>
      </c>
      <c r="D2" s="4" t="s">
        <v>109</v>
      </c>
      <c r="E2" s="4" t="s">
        <v>110</v>
      </c>
      <c r="F2" s="4" t="s">
        <v>111</v>
      </c>
      <c r="G2" s="14" t="s">
        <v>3</v>
      </c>
      <c r="H2" s="4" t="s">
        <v>112</v>
      </c>
      <c r="I2" s="14"/>
      <c r="J2" s="24" t="s">
        <v>113</v>
      </c>
      <c r="K2" s="135"/>
      <c r="L2" s="125"/>
      <c r="M2" s="19" t="s">
        <v>113</v>
      </c>
      <c r="N2" s="2"/>
      <c r="O2" s="2"/>
      <c r="P2" s="2"/>
    </row>
    <row r="3" spans="1:16" s="2" customFormat="1" x14ac:dyDescent="0.3">
      <c r="A3" s="4" t="s">
        <v>549</v>
      </c>
      <c r="B3" s="2" t="s">
        <v>107</v>
      </c>
      <c r="C3" s="2" t="s">
        <v>108</v>
      </c>
      <c r="D3" s="2" t="s">
        <v>114</v>
      </c>
      <c r="E3" s="2" t="s">
        <v>115</v>
      </c>
      <c r="F3" s="2" t="s">
        <v>116</v>
      </c>
      <c r="G3" s="7" t="s">
        <v>3</v>
      </c>
      <c r="H3" s="2" t="s">
        <v>112</v>
      </c>
      <c r="I3" s="7"/>
      <c r="J3" s="25" t="s">
        <v>113</v>
      </c>
      <c r="K3" s="133"/>
      <c r="L3" s="116"/>
      <c r="M3" s="20" t="s">
        <v>113</v>
      </c>
    </row>
    <row r="4" spans="1:16" s="2" customFormat="1" x14ac:dyDescent="0.3">
      <c r="A4" s="4" t="s">
        <v>549</v>
      </c>
      <c r="B4" s="2" t="s">
        <v>107</v>
      </c>
      <c r="C4" s="2" t="s">
        <v>108</v>
      </c>
      <c r="D4" s="2" t="s">
        <v>114</v>
      </c>
      <c r="E4" s="2" t="s">
        <v>110</v>
      </c>
      <c r="F4" s="2" t="s">
        <v>117</v>
      </c>
      <c r="G4" s="7" t="s">
        <v>3</v>
      </c>
      <c r="H4" s="2" t="s">
        <v>118</v>
      </c>
      <c r="I4" s="7"/>
      <c r="J4" s="25" t="s">
        <v>113</v>
      </c>
      <c r="K4" s="133"/>
      <c r="L4" s="116"/>
      <c r="M4" s="20" t="s">
        <v>113</v>
      </c>
    </row>
    <row r="5" spans="1:16" s="2" customFormat="1" x14ac:dyDescent="0.3">
      <c r="A5" s="4" t="s">
        <v>549</v>
      </c>
      <c r="B5" s="2" t="s">
        <v>107</v>
      </c>
      <c r="C5" s="2" t="s">
        <v>108</v>
      </c>
      <c r="D5" s="2" t="s">
        <v>114</v>
      </c>
      <c r="F5" s="2" t="s">
        <v>119</v>
      </c>
      <c r="G5" s="7" t="s">
        <v>3</v>
      </c>
      <c r="H5" s="2" t="s">
        <v>112</v>
      </c>
      <c r="I5" s="7"/>
      <c r="J5" s="25" t="s">
        <v>113</v>
      </c>
      <c r="K5" s="133"/>
      <c r="L5" s="116"/>
      <c r="M5" s="20" t="s">
        <v>113</v>
      </c>
    </row>
    <row r="6" spans="1:16" s="2" customFormat="1" x14ac:dyDescent="0.3">
      <c r="A6" s="4" t="s">
        <v>549</v>
      </c>
      <c r="B6" s="2" t="s">
        <v>120</v>
      </c>
      <c r="C6" s="2" t="s">
        <v>108</v>
      </c>
      <c r="D6" s="2" t="s">
        <v>114</v>
      </c>
      <c r="E6" s="2" t="s">
        <v>110</v>
      </c>
      <c r="F6" s="2" t="s">
        <v>121</v>
      </c>
      <c r="G6" s="7" t="s">
        <v>28</v>
      </c>
      <c r="H6" s="2" t="s">
        <v>112</v>
      </c>
      <c r="I6" s="7"/>
      <c r="J6" s="25" t="s">
        <v>113</v>
      </c>
      <c r="K6" s="133" t="s">
        <v>122</v>
      </c>
      <c r="L6" s="131"/>
      <c r="M6" s="20" t="s">
        <v>113</v>
      </c>
    </row>
    <row r="7" spans="1:16" s="2" customFormat="1" x14ac:dyDescent="0.3">
      <c r="A7" s="4" t="s">
        <v>549</v>
      </c>
      <c r="B7" s="2" t="s">
        <v>120</v>
      </c>
      <c r="C7" s="2" t="s">
        <v>108</v>
      </c>
      <c r="D7" s="2" t="s">
        <v>114</v>
      </c>
      <c r="E7" s="2" t="s">
        <v>123</v>
      </c>
      <c r="F7" s="2" t="s">
        <v>124</v>
      </c>
      <c r="G7" s="7" t="s">
        <v>28</v>
      </c>
      <c r="H7" s="2" t="s">
        <v>118</v>
      </c>
      <c r="I7" s="7"/>
      <c r="J7" s="25" t="s">
        <v>113</v>
      </c>
      <c r="K7" s="133"/>
      <c r="L7" s="131"/>
      <c r="M7" s="20" t="s">
        <v>113</v>
      </c>
    </row>
    <row r="8" spans="1:16" s="3" customFormat="1" x14ac:dyDescent="0.3">
      <c r="A8" s="4" t="s">
        <v>549</v>
      </c>
      <c r="B8" s="3" t="s">
        <v>120</v>
      </c>
      <c r="C8" s="3" t="s">
        <v>108</v>
      </c>
      <c r="D8" s="3" t="s">
        <v>114</v>
      </c>
      <c r="F8" s="3" t="s">
        <v>125</v>
      </c>
      <c r="G8" s="11" t="s">
        <v>28</v>
      </c>
      <c r="H8" s="3" t="s">
        <v>112</v>
      </c>
      <c r="I8" s="11"/>
      <c r="J8" s="34" t="s">
        <v>113</v>
      </c>
      <c r="K8" s="134"/>
      <c r="L8" s="132"/>
      <c r="M8" s="20" t="s">
        <v>113</v>
      </c>
      <c r="N8" s="2"/>
      <c r="O8" s="2"/>
      <c r="P8" s="2"/>
    </row>
    <row r="9" spans="1:16" s="2" customFormat="1" x14ac:dyDescent="0.3">
      <c r="A9" s="4" t="s">
        <v>549</v>
      </c>
      <c r="B9" s="2" t="s">
        <v>126</v>
      </c>
      <c r="C9" s="2" t="s">
        <v>108</v>
      </c>
      <c r="D9" s="2" t="s">
        <v>127</v>
      </c>
      <c r="E9" s="2" t="s">
        <v>115</v>
      </c>
      <c r="F9" s="2" t="s">
        <v>128</v>
      </c>
      <c r="G9" s="7" t="s">
        <v>7</v>
      </c>
      <c r="H9" s="2" t="s">
        <v>129</v>
      </c>
      <c r="I9" s="7"/>
      <c r="J9" s="25" t="s">
        <v>113</v>
      </c>
      <c r="K9" s="141" t="s">
        <v>130</v>
      </c>
      <c r="L9" s="116" t="s">
        <v>131</v>
      </c>
      <c r="M9" s="19" t="s">
        <v>113</v>
      </c>
    </row>
    <row r="10" spans="1:16" s="2" customFormat="1" x14ac:dyDescent="0.3">
      <c r="A10" s="4" t="s">
        <v>549</v>
      </c>
      <c r="B10" s="2" t="s">
        <v>126</v>
      </c>
      <c r="C10" s="2" t="s">
        <v>108</v>
      </c>
      <c r="D10" s="2" t="s">
        <v>127</v>
      </c>
      <c r="E10" s="2" t="s">
        <v>132</v>
      </c>
      <c r="F10" s="2" t="s">
        <v>133</v>
      </c>
      <c r="G10" s="7" t="s">
        <v>7</v>
      </c>
      <c r="H10" s="2" t="s">
        <v>112</v>
      </c>
      <c r="I10" s="7"/>
      <c r="J10" s="25" t="s">
        <v>113</v>
      </c>
      <c r="K10" s="141"/>
      <c r="L10" s="116"/>
      <c r="M10" s="20" t="s">
        <v>113</v>
      </c>
    </row>
    <row r="11" spans="1:16" s="2" customFormat="1" x14ac:dyDescent="0.3">
      <c r="A11" s="4" t="s">
        <v>549</v>
      </c>
      <c r="B11" s="2" t="s">
        <v>126</v>
      </c>
      <c r="C11" s="2" t="s">
        <v>108</v>
      </c>
      <c r="D11" s="2" t="s">
        <v>114</v>
      </c>
      <c r="E11" s="2" t="s">
        <v>115</v>
      </c>
      <c r="F11" s="2" t="s">
        <v>134</v>
      </c>
      <c r="G11" s="7" t="s">
        <v>135</v>
      </c>
      <c r="H11" s="2" t="s">
        <v>129</v>
      </c>
      <c r="I11" s="7"/>
      <c r="J11" s="25" t="s">
        <v>113</v>
      </c>
      <c r="K11" s="141"/>
      <c r="L11" s="116"/>
      <c r="M11" s="21" t="s">
        <v>113</v>
      </c>
    </row>
    <row r="12" spans="1:16" s="2" customFormat="1" x14ac:dyDescent="0.3">
      <c r="A12" s="4" t="s">
        <v>549</v>
      </c>
      <c r="B12" s="2" t="s">
        <v>136</v>
      </c>
      <c r="C12" s="2" t="s">
        <v>108</v>
      </c>
      <c r="D12" s="2" t="s">
        <v>127</v>
      </c>
      <c r="F12" s="2" t="s">
        <v>119</v>
      </c>
      <c r="G12" s="7" t="s">
        <v>11</v>
      </c>
      <c r="H12" s="2" t="s">
        <v>112</v>
      </c>
      <c r="I12" s="7"/>
      <c r="J12" s="25" t="s">
        <v>113</v>
      </c>
      <c r="K12" s="93" t="s">
        <v>137</v>
      </c>
      <c r="L12" s="85" t="s">
        <v>138</v>
      </c>
      <c r="M12" s="21" t="s">
        <v>113</v>
      </c>
    </row>
    <row r="13" spans="1:16" s="5" customFormat="1" x14ac:dyDescent="0.3">
      <c r="A13" s="4" t="s">
        <v>549</v>
      </c>
      <c r="B13" s="5" t="s">
        <v>139</v>
      </c>
      <c r="C13" s="5" t="s">
        <v>108</v>
      </c>
      <c r="D13" s="5" t="s">
        <v>114</v>
      </c>
      <c r="E13" s="5" t="s">
        <v>140</v>
      </c>
      <c r="F13" s="5" t="s">
        <v>124</v>
      </c>
      <c r="G13" s="16" t="s">
        <v>13</v>
      </c>
      <c r="H13" s="5" t="s">
        <v>129</v>
      </c>
      <c r="I13" s="16"/>
      <c r="J13" s="33" t="s">
        <v>113</v>
      </c>
      <c r="K13" s="26"/>
      <c r="L13" s="27"/>
      <c r="M13" s="19" t="s">
        <v>113</v>
      </c>
      <c r="N13" s="2"/>
      <c r="O13" s="2"/>
      <c r="P13" s="2"/>
    </row>
    <row r="14" spans="1:16" s="2" customFormat="1" ht="28.8" x14ac:dyDescent="0.3">
      <c r="A14" s="4" t="s">
        <v>549</v>
      </c>
      <c r="B14" s="2" t="s">
        <v>141</v>
      </c>
      <c r="C14" s="2" t="s">
        <v>108</v>
      </c>
      <c r="D14" s="2" t="s">
        <v>127</v>
      </c>
      <c r="E14" s="2" t="s">
        <v>142</v>
      </c>
      <c r="F14" s="2" t="s">
        <v>143</v>
      </c>
      <c r="G14" s="7" t="s">
        <v>15</v>
      </c>
      <c r="H14" s="2" t="s">
        <v>129</v>
      </c>
      <c r="I14" s="7"/>
      <c r="J14" s="25" t="s">
        <v>113</v>
      </c>
      <c r="K14" s="89" t="s">
        <v>144</v>
      </c>
      <c r="L14" s="85" t="s">
        <v>145</v>
      </c>
      <c r="M14" s="19" t="s">
        <v>113</v>
      </c>
    </row>
    <row r="15" spans="1:16" s="2" customFormat="1" x14ac:dyDescent="0.3">
      <c r="A15" s="4" t="s">
        <v>549</v>
      </c>
      <c r="B15" s="2" t="s">
        <v>141</v>
      </c>
      <c r="C15" s="2" t="s">
        <v>108</v>
      </c>
      <c r="D15" s="2" t="s">
        <v>114</v>
      </c>
      <c r="E15" s="2" t="s">
        <v>140</v>
      </c>
      <c r="F15" s="2" t="s">
        <v>146</v>
      </c>
      <c r="G15" s="7" t="s">
        <v>17</v>
      </c>
      <c r="H15" s="2" t="s">
        <v>112</v>
      </c>
      <c r="I15" s="7"/>
      <c r="J15" s="25" t="s">
        <v>113</v>
      </c>
      <c r="K15" s="89"/>
      <c r="L15" s="85"/>
      <c r="M15" s="19" t="s">
        <v>113</v>
      </c>
    </row>
    <row r="16" spans="1:16" s="4" customFormat="1" ht="28.8" x14ac:dyDescent="0.3">
      <c r="A16" s="4" t="s">
        <v>549</v>
      </c>
      <c r="B16" s="4" t="s">
        <v>147</v>
      </c>
      <c r="C16" s="4" t="s">
        <v>148</v>
      </c>
      <c r="D16" s="4" t="s">
        <v>114</v>
      </c>
      <c r="E16" s="4" t="s">
        <v>149</v>
      </c>
      <c r="F16" s="4" t="s">
        <v>150</v>
      </c>
      <c r="G16" s="14" t="s">
        <v>51</v>
      </c>
      <c r="H16" s="4" t="s">
        <v>151</v>
      </c>
      <c r="I16" s="14"/>
      <c r="J16" s="24" t="s">
        <v>113</v>
      </c>
      <c r="K16" s="42" t="s">
        <v>152</v>
      </c>
      <c r="L16" s="87" t="s">
        <v>153</v>
      </c>
      <c r="M16" s="19" t="s">
        <v>113</v>
      </c>
      <c r="N16" s="2"/>
      <c r="O16" s="2"/>
      <c r="P16" s="2"/>
    </row>
    <row r="17" spans="1:16" s="2" customFormat="1" ht="28.8" x14ac:dyDescent="0.3">
      <c r="A17" s="4" t="s">
        <v>549</v>
      </c>
      <c r="B17" s="2" t="s">
        <v>147</v>
      </c>
      <c r="C17" s="2" t="s">
        <v>108</v>
      </c>
      <c r="D17" s="2" t="s">
        <v>127</v>
      </c>
      <c r="E17" s="2" t="s">
        <v>115</v>
      </c>
      <c r="F17" s="2" t="s">
        <v>154</v>
      </c>
      <c r="G17" s="7" t="s">
        <v>47</v>
      </c>
      <c r="H17" s="2" t="s">
        <v>112</v>
      </c>
      <c r="I17" s="7"/>
      <c r="J17" s="25" t="s">
        <v>113</v>
      </c>
      <c r="K17" s="89" t="s">
        <v>155</v>
      </c>
      <c r="L17" s="43" t="s">
        <v>156</v>
      </c>
      <c r="M17" s="20" t="s">
        <v>113</v>
      </c>
    </row>
    <row r="18" spans="1:16" s="2" customFormat="1" x14ac:dyDescent="0.3">
      <c r="A18" s="4" t="s">
        <v>549</v>
      </c>
      <c r="B18" s="2" t="s">
        <v>147</v>
      </c>
      <c r="C18" s="2" t="s">
        <v>108</v>
      </c>
      <c r="D18" s="2" t="s">
        <v>157</v>
      </c>
      <c r="E18" s="2" t="s">
        <v>115</v>
      </c>
      <c r="F18" s="2" t="s">
        <v>154</v>
      </c>
      <c r="G18" s="7" t="s">
        <v>49</v>
      </c>
      <c r="H18" s="2" t="s">
        <v>129</v>
      </c>
      <c r="I18" s="7"/>
      <c r="J18" s="25" t="s">
        <v>113</v>
      </c>
      <c r="K18" s="127"/>
      <c r="L18" s="85"/>
      <c r="M18" s="10" t="s">
        <v>113</v>
      </c>
    </row>
    <row r="19" spans="1:16" s="3" customFormat="1" x14ac:dyDescent="0.3">
      <c r="A19" s="4" t="s">
        <v>549</v>
      </c>
      <c r="B19" s="3" t="s">
        <v>147</v>
      </c>
      <c r="C19" s="3" t="s">
        <v>108</v>
      </c>
      <c r="D19" s="3" t="s">
        <v>157</v>
      </c>
      <c r="E19" s="3" t="s">
        <v>158</v>
      </c>
      <c r="F19" s="3" t="s">
        <v>159</v>
      </c>
      <c r="G19" s="7" t="s">
        <v>49</v>
      </c>
      <c r="H19" s="3" t="s">
        <v>112</v>
      </c>
      <c r="I19" s="7"/>
      <c r="J19" s="35" t="s">
        <v>113</v>
      </c>
      <c r="K19" s="139"/>
      <c r="L19" s="88"/>
      <c r="M19" s="31" t="s">
        <v>113</v>
      </c>
      <c r="N19" s="2"/>
      <c r="O19" s="2"/>
      <c r="P19" s="2"/>
    </row>
    <row r="20" spans="1:16" s="2" customFormat="1" x14ac:dyDescent="0.3">
      <c r="A20" s="4" t="s">
        <v>549</v>
      </c>
      <c r="B20" s="2" t="s">
        <v>160</v>
      </c>
      <c r="C20" s="2" t="s">
        <v>108</v>
      </c>
      <c r="D20" s="2" t="s">
        <v>127</v>
      </c>
      <c r="E20" s="2" t="s">
        <v>115</v>
      </c>
      <c r="F20" s="2" t="s">
        <v>116</v>
      </c>
      <c r="G20" s="14" t="s">
        <v>21</v>
      </c>
      <c r="H20" s="2" t="s">
        <v>112</v>
      </c>
      <c r="I20" s="7"/>
      <c r="J20" s="25" t="s">
        <v>113</v>
      </c>
      <c r="K20" s="127" t="s">
        <v>161</v>
      </c>
      <c r="L20" s="116" t="s">
        <v>162</v>
      </c>
      <c r="M20" s="10" t="s">
        <v>113</v>
      </c>
    </row>
    <row r="21" spans="1:16" s="2" customFormat="1" x14ac:dyDescent="0.3">
      <c r="A21" s="4" t="s">
        <v>549</v>
      </c>
      <c r="B21" s="2" t="s">
        <v>160</v>
      </c>
      <c r="C21" s="2" t="s">
        <v>108</v>
      </c>
      <c r="D21" s="2" t="s">
        <v>127</v>
      </c>
      <c r="E21" s="2" t="s">
        <v>163</v>
      </c>
      <c r="F21" s="2" t="s">
        <v>164</v>
      </c>
      <c r="G21" s="7" t="s">
        <v>21</v>
      </c>
      <c r="H21" s="2" t="s">
        <v>112</v>
      </c>
      <c r="I21" s="7"/>
      <c r="J21" s="25" t="s">
        <v>113</v>
      </c>
      <c r="K21" s="127"/>
      <c r="L21" s="116"/>
      <c r="M21" s="10" t="s">
        <v>113</v>
      </c>
    </row>
    <row r="22" spans="1:16" s="2" customFormat="1" x14ac:dyDescent="0.3">
      <c r="A22" s="4" t="s">
        <v>549</v>
      </c>
      <c r="B22" s="2" t="s">
        <v>160</v>
      </c>
      <c r="C22" s="2" t="s">
        <v>108</v>
      </c>
      <c r="D22" s="2" t="s">
        <v>127</v>
      </c>
      <c r="F22" s="2" t="s">
        <v>119</v>
      </c>
      <c r="G22" s="7" t="s">
        <v>21</v>
      </c>
      <c r="H22" s="2" t="s">
        <v>112</v>
      </c>
      <c r="I22" s="7"/>
      <c r="J22" s="25" t="s">
        <v>113</v>
      </c>
      <c r="K22" s="127"/>
      <c r="L22" s="116"/>
      <c r="M22" s="10" t="s">
        <v>113</v>
      </c>
    </row>
    <row r="23" spans="1:16" s="2" customFormat="1" x14ac:dyDescent="0.3">
      <c r="A23" s="4" t="s">
        <v>549</v>
      </c>
      <c r="B23" s="2" t="s">
        <v>160</v>
      </c>
      <c r="C23" s="2" t="s">
        <v>108</v>
      </c>
      <c r="D23" s="2" t="s">
        <v>114</v>
      </c>
      <c r="E23" s="2" t="s">
        <v>165</v>
      </c>
      <c r="F23" s="2" t="s">
        <v>143</v>
      </c>
      <c r="G23" s="7" t="s">
        <v>21</v>
      </c>
      <c r="H23" s="2" t="s">
        <v>112</v>
      </c>
      <c r="I23" s="7"/>
      <c r="J23" s="25" t="s">
        <v>113</v>
      </c>
      <c r="K23" s="127"/>
      <c r="L23" s="116"/>
      <c r="M23" s="10" t="s">
        <v>113</v>
      </c>
    </row>
    <row r="24" spans="1:16" s="2" customFormat="1" x14ac:dyDescent="0.3">
      <c r="A24" s="4" t="s">
        <v>549</v>
      </c>
      <c r="B24" s="2" t="s">
        <v>160</v>
      </c>
      <c r="C24" s="2" t="s">
        <v>108</v>
      </c>
      <c r="D24" s="2" t="s">
        <v>114</v>
      </c>
      <c r="E24" s="2" t="s">
        <v>163</v>
      </c>
      <c r="F24" s="2" t="s">
        <v>166</v>
      </c>
      <c r="G24" s="7" t="s">
        <v>21</v>
      </c>
      <c r="H24" s="2" t="s">
        <v>112</v>
      </c>
      <c r="I24" s="7"/>
      <c r="J24" s="25" t="s">
        <v>113</v>
      </c>
      <c r="K24" s="127"/>
      <c r="L24" s="116"/>
      <c r="M24" s="10" t="s">
        <v>113</v>
      </c>
    </row>
    <row r="25" spans="1:16" s="4" customFormat="1" x14ac:dyDescent="0.3">
      <c r="A25" s="4" t="s">
        <v>549</v>
      </c>
      <c r="B25" s="4" t="s">
        <v>24</v>
      </c>
      <c r="C25" s="4" t="s">
        <v>108</v>
      </c>
      <c r="D25" s="4" t="s">
        <v>157</v>
      </c>
      <c r="E25" s="4" t="s">
        <v>115</v>
      </c>
      <c r="F25" s="4" t="s">
        <v>116</v>
      </c>
      <c r="G25" s="14" t="s">
        <v>23</v>
      </c>
      <c r="H25" s="4" t="s">
        <v>129</v>
      </c>
      <c r="I25" s="14"/>
      <c r="J25" s="24" t="s">
        <v>113</v>
      </c>
      <c r="K25" s="140" t="s">
        <v>167</v>
      </c>
      <c r="L25" s="125" t="s">
        <v>168</v>
      </c>
      <c r="M25" s="15" t="s">
        <v>113</v>
      </c>
      <c r="N25" s="2"/>
      <c r="O25" s="2"/>
      <c r="P25" s="2"/>
    </row>
    <row r="26" spans="1:16" s="2" customFormat="1" x14ac:dyDescent="0.3">
      <c r="A26" s="4" t="s">
        <v>549</v>
      </c>
      <c r="B26" s="2" t="s">
        <v>24</v>
      </c>
      <c r="C26" s="2" t="s">
        <v>108</v>
      </c>
      <c r="D26" s="2" t="s">
        <v>157</v>
      </c>
      <c r="E26" s="2" t="s">
        <v>169</v>
      </c>
      <c r="F26" s="2" t="s">
        <v>170</v>
      </c>
      <c r="G26" s="7" t="s">
        <v>23</v>
      </c>
      <c r="H26" s="2" t="s">
        <v>129</v>
      </c>
      <c r="I26" s="7"/>
      <c r="J26" s="25" t="s">
        <v>113</v>
      </c>
      <c r="K26" s="127"/>
      <c r="L26" s="116"/>
      <c r="M26" s="10" t="s">
        <v>113</v>
      </c>
    </row>
    <row r="27" spans="1:16" s="2" customFormat="1" x14ac:dyDescent="0.3">
      <c r="A27" s="4" t="s">
        <v>549</v>
      </c>
      <c r="B27" s="2" t="s">
        <v>24</v>
      </c>
      <c r="C27" s="2" t="s">
        <v>108</v>
      </c>
      <c r="D27" s="2" t="s">
        <v>114</v>
      </c>
      <c r="E27" s="2" t="s">
        <v>169</v>
      </c>
      <c r="F27" s="2" t="s">
        <v>171</v>
      </c>
      <c r="G27" s="7" t="s">
        <v>23</v>
      </c>
      <c r="H27" s="2" t="s">
        <v>129</v>
      </c>
      <c r="I27" s="7"/>
      <c r="J27" s="25" t="s">
        <v>113</v>
      </c>
      <c r="K27" s="127"/>
      <c r="L27" s="116"/>
      <c r="M27" s="10" t="s">
        <v>113</v>
      </c>
    </row>
    <row r="28" spans="1:16" s="3" customFormat="1" x14ac:dyDescent="0.3">
      <c r="A28" s="4" t="s">
        <v>549</v>
      </c>
      <c r="B28" s="3" t="s">
        <v>24</v>
      </c>
      <c r="C28" s="3" t="s">
        <v>108</v>
      </c>
      <c r="E28" s="3" t="s">
        <v>169</v>
      </c>
      <c r="F28" s="3" t="s">
        <v>172</v>
      </c>
      <c r="G28" s="8" t="s">
        <v>23</v>
      </c>
      <c r="H28" s="3" t="s">
        <v>129</v>
      </c>
      <c r="I28" s="8"/>
      <c r="J28" s="34" t="s">
        <v>113</v>
      </c>
      <c r="K28" s="139"/>
      <c r="L28" s="126"/>
      <c r="M28" s="11" t="s">
        <v>113</v>
      </c>
      <c r="N28" s="2"/>
      <c r="O28" s="2"/>
      <c r="P28" s="2"/>
    </row>
    <row r="29" spans="1:16" s="2" customFormat="1" x14ac:dyDescent="0.3">
      <c r="A29" s="4" t="s">
        <v>549</v>
      </c>
      <c r="B29" s="2" t="s">
        <v>173</v>
      </c>
      <c r="C29" s="2" t="s">
        <v>108</v>
      </c>
      <c r="D29" s="2" t="s">
        <v>109</v>
      </c>
      <c r="E29" s="2" t="s">
        <v>110</v>
      </c>
      <c r="F29" s="2" t="s">
        <v>111</v>
      </c>
      <c r="G29" s="7" t="s">
        <v>25</v>
      </c>
      <c r="H29" s="2" t="s">
        <v>174</v>
      </c>
      <c r="I29" s="7"/>
      <c r="J29" s="25" t="s">
        <v>113</v>
      </c>
      <c r="K29" s="127" t="s">
        <v>175</v>
      </c>
      <c r="L29" s="85"/>
      <c r="M29" s="10" t="s">
        <v>113</v>
      </c>
    </row>
    <row r="30" spans="1:16" s="2" customFormat="1" x14ac:dyDescent="0.3">
      <c r="A30" s="4" t="s">
        <v>549</v>
      </c>
      <c r="B30" s="2" t="s">
        <v>173</v>
      </c>
      <c r="C30" s="2" t="s">
        <v>108</v>
      </c>
      <c r="D30" s="2" t="s">
        <v>114</v>
      </c>
      <c r="E30" s="2" t="s">
        <v>115</v>
      </c>
      <c r="F30" s="2" t="s">
        <v>116</v>
      </c>
      <c r="G30" s="7" t="s">
        <v>25</v>
      </c>
      <c r="H30" s="2" t="s">
        <v>174</v>
      </c>
      <c r="I30" s="7"/>
      <c r="J30" s="25" t="s">
        <v>113</v>
      </c>
      <c r="K30" s="127"/>
      <c r="L30" s="85"/>
      <c r="M30" s="10" t="s">
        <v>113</v>
      </c>
    </row>
    <row r="31" spans="1:16" s="2" customFormat="1" x14ac:dyDescent="0.3">
      <c r="A31" s="4" t="s">
        <v>549</v>
      </c>
      <c r="B31" s="2" t="s">
        <v>173</v>
      </c>
      <c r="C31" s="2" t="s">
        <v>108</v>
      </c>
      <c r="D31" s="2" t="s">
        <v>114</v>
      </c>
      <c r="E31" s="2" t="s">
        <v>110</v>
      </c>
      <c r="F31" s="2" t="s">
        <v>117</v>
      </c>
      <c r="G31" s="7" t="s">
        <v>25</v>
      </c>
      <c r="H31" s="2" t="s">
        <v>176</v>
      </c>
      <c r="I31" s="7"/>
      <c r="J31" s="25" t="s">
        <v>113</v>
      </c>
      <c r="K31" s="127"/>
      <c r="L31" s="85"/>
      <c r="M31" s="10" t="s">
        <v>113</v>
      </c>
    </row>
    <row r="32" spans="1:16" s="2" customFormat="1" x14ac:dyDescent="0.3">
      <c r="A32" s="4" t="s">
        <v>549</v>
      </c>
      <c r="B32" s="2" t="s">
        <v>173</v>
      </c>
      <c r="C32" s="2" t="s">
        <v>108</v>
      </c>
      <c r="D32" s="2" t="s">
        <v>114</v>
      </c>
      <c r="F32" s="2" t="s">
        <v>119</v>
      </c>
      <c r="G32" s="7" t="s">
        <v>25</v>
      </c>
      <c r="H32" s="2" t="s">
        <v>174</v>
      </c>
      <c r="I32" s="7"/>
      <c r="J32" s="25" t="s">
        <v>113</v>
      </c>
      <c r="K32" s="127"/>
      <c r="L32" s="85"/>
      <c r="M32" s="10" t="s">
        <v>113</v>
      </c>
    </row>
    <row r="33" spans="1:16" s="4" customFormat="1" ht="28.8" x14ac:dyDescent="0.3">
      <c r="A33" s="4" t="s">
        <v>549</v>
      </c>
      <c r="B33" s="4" t="s">
        <v>177</v>
      </c>
      <c r="C33" s="4" t="s">
        <v>108</v>
      </c>
      <c r="D33" s="4" t="s">
        <v>127</v>
      </c>
      <c r="E33" s="4" t="s">
        <v>142</v>
      </c>
      <c r="F33" s="4" t="s">
        <v>143</v>
      </c>
      <c r="G33" s="14" t="s">
        <v>31</v>
      </c>
      <c r="H33" s="4" t="s">
        <v>129</v>
      </c>
      <c r="I33" s="14"/>
      <c r="J33" s="24" t="s">
        <v>113</v>
      </c>
      <c r="K33" s="140" t="s">
        <v>144</v>
      </c>
      <c r="L33" s="87" t="s">
        <v>145</v>
      </c>
      <c r="M33" s="15" t="s">
        <v>113</v>
      </c>
      <c r="N33" s="2"/>
      <c r="O33" s="2"/>
      <c r="P33" s="2"/>
    </row>
    <row r="34" spans="1:16" s="3" customFormat="1" x14ac:dyDescent="0.3">
      <c r="A34" s="4" t="s">
        <v>549</v>
      </c>
      <c r="B34" s="3" t="s">
        <v>177</v>
      </c>
      <c r="C34" s="3" t="s">
        <v>108</v>
      </c>
      <c r="D34" s="3" t="s">
        <v>114</v>
      </c>
      <c r="E34" s="3" t="s">
        <v>140</v>
      </c>
      <c r="F34" s="3" t="s">
        <v>146</v>
      </c>
      <c r="G34" s="8" t="s">
        <v>33</v>
      </c>
      <c r="H34" s="3" t="s">
        <v>112</v>
      </c>
      <c r="I34" s="8"/>
      <c r="J34" s="34" t="s">
        <v>113</v>
      </c>
      <c r="K34" s="139"/>
      <c r="L34" s="88"/>
      <c r="M34" s="11" t="s">
        <v>113</v>
      </c>
      <c r="N34" s="2"/>
      <c r="O34" s="2"/>
      <c r="P34" s="2"/>
    </row>
    <row r="35" spans="1:16" s="2" customFormat="1" ht="28.8" x14ac:dyDescent="0.3">
      <c r="A35" s="4" t="s">
        <v>549</v>
      </c>
      <c r="B35" s="2" t="s">
        <v>178</v>
      </c>
      <c r="C35" s="2" t="s">
        <v>108</v>
      </c>
      <c r="D35" s="2" t="s">
        <v>127</v>
      </c>
      <c r="E35" s="2" t="s">
        <v>142</v>
      </c>
      <c r="F35" s="2" t="s">
        <v>143</v>
      </c>
      <c r="G35" s="7" t="s">
        <v>34</v>
      </c>
      <c r="H35" s="2" t="s">
        <v>179</v>
      </c>
      <c r="I35" s="7"/>
      <c r="J35" s="25" t="s">
        <v>113</v>
      </c>
      <c r="K35" s="127" t="s">
        <v>144</v>
      </c>
      <c r="L35" s="85" t="s">
        <v>145</v>
      </c>
      <c r="M35" s="10" t="s">
        <v>113</v>
      </c>
    </row>
    <row r="36" spans="1:16" s="2" customFormat="1" x14ac:dyDescent="0.3">
      <c r="A36" s="4" t="s">
        <v>549</v>
      </c>
      <c r="B36" s="2" t="s">
        <v>178</v>
      </c>
      <c r="C36" s="2" t="s">
        <v>108</v>
      </c>
      <c r="D36" s="2" t="s">
        <v>114</v>
      </c>
      <c r="E36" s="2" t="s">
        <v>140</v>
      </c>
      <c r="F36" s="2" t="s">
        <v>124</v>
      </c>
      <c r="G36" s="7" t="s">
        <v>36</v>
      </c>
      <c r="H36" s="2" t="s">
        <v>129</v>
      </c>
      <c r="I36" s="7"/>
      <c r="J36" s="25" t="s">
        <v>113</v>
      </c>
      <c r="K36" s="127"/>
      <c r="L36" s="85"/>
      <c r="M36" s="10" t="s">
        <v>113</v>
      </c>
    </row>
    <row r="37" spans="1:16" s="5" customFormat="1" x14ac:dyDescent="0.3">
      <c r="A37" s="4" t="s">
        <v>549</v>
      </c>
      <c r="B37" s="5" t="s">
        <v>180</v>
      </c>
      <c r="C37" s="5" t="s">
        <v>148</v>
      </c>
      <c r="D37" s="5" t="s">
        <v>114</v>
      </c>
      <c r="E37" s="5" t="s">
        <v>181</v>
      </c>
      <c r="F37" s="5" t="s">
        <v>182</v>
      </c>
      <c r="G37" s="16" t="s">
        <v>37</v>
      </c>
      <c r="H37" s="5" t="s">
        <v>38</v>
      </c>
      <c r="I37" s="16"/>
      <c r="J37" s="33" t="s">
        <v>113</v>
      </c>
      <c r="K37" s="26"/>
      <c r="L37" s="27"/>
      <c r="M37" s="17" t="s">
        <v>113</v>
      </c>
      <c r="N37" s="2"/>
      <c r="O37" s="2"/>
      <c r="P37" s="2"/>
    </row>
    <row r="38" spans="1:16" s="2" customFormat="1" x14ac:dyDescent="0.3">
      <c r="A38" s="4" t="s">
        <v>549</v>
      </c>
      <c r="B38" s="2" t="s">
        <v>183</v>
      </c>
      <c r="C38" s="2" t="s">
        <v>108</v>
      </c>
      <c r="D38" s="2" t="s">
        <v>114</v>
      </c>
      <c r="E38" s="2" t="s">
        <v>140</v>
      </c>
      <c r="F38" s="2" t="s">
        <v>124</v>
      </c>
      <c r="G38" s="7" t="s">
        <v>39</v>
      </c>
      <c r="H38" s="2" t="s">
        <v>129</v>
      </c>
      <c r="I38" s="7"/>
      <c r="J38" s="25" t="s">
        <v>113</v>
      </c>
      <c r="K38" s="89"/>
      <c r="L38" s="85"/>
      <c r="M38" s="10" t="s">
        <v>113</v>
      </c>
    </row>
    <row r="39" spans="1:16" s="4" customFormat="1" x14ac:dyDescent="0.3">
      <c r="A39" s="4" t="s">
        <v>549</v>
      </c>
      <c r="B39" s="4" t="s">
        <v>184</v>
      </c>
      <c r="C39" s="4" t="s">
        <v>108</v>
      </c>
      <c r="D39" s="4" t="s">
        <v>127</v>
      </c>
      <c r="E39" s="4" t="s">
        <v>185</v>
      </c>
      <c r="F39" s="4" t="s">
        <v>124</v>
      </c>
      <c r="G39" s="14" t="s">
        <v>40</v>
      </c>
      <c r="H39" s="4" t="s">
        <v>112</v>
      </c>
      <c r="I39" s="14"/>
      <c r="J39" s="24" t="s">
        <v>113</v>
      </c>
      <c r="K39" s="92" t="s">
        <v>186</v>
      </c>
      <c r="L39" s="125"/>
      <c r="M39" s="19" t="s">
        <v>113</v>
      </c>
      <c r="N39" s="2"/>
      <c r="O39" s="2"/>
      <c r="P39" s="2"/>
    </row>
    <row r="40" spans="1:16" s="2" customFormat="1" x14ac:dyDescent="0.3">
      <c r="A40" s="4" t="s">
        <v>549</v>
      </c>
      <c r="B40" s="2" t="s">
        <v>184</v>
      </c>
      <c r="C40" s="2" t="s">
        <v>108</v>
      </c>
      <c r="D40" s="2" t="s">
        <v>114</v>
      </c>
      <c r="E40" s="2" t="s">
        <v>187</v>
      </c>
      <c r="F40" s="2" t="s">
        <v>188</v>
      </c>
      <c r="G40" s="7" t="s">
        <v>46</v>
      </c>
      <c r="H40" s="2" t="s">
        <v>112</v>
      </c>
      <c r="I40" s="7"/>
      <c r="J40" s="25" t="s">
        <v>113</v>
      </c>
      <c r="K40" s="32"/>
      <c r="L40" s="116"/>
      <c r="M40" s="20" t="s">
        <v>113</v>
      </c>
    </row>
    <row r="41" spans="1:16" s="3" customFormat="1" ht="28.8" x14ac:dyDescent="0.3">
      <c r="A41" s="4" t="s">
        <v>549</v>
      </c>
      <c r="B41" s="3" t="s">
        <v>184</v>
      </c>
      <c r="C41" s="3" t="s">
        <v>108</v>
      </c>
      <c r="D41" s="3" t="s">
        <v>114</v>
      </c>
      <c r="E41" s="3" t="s">
        <v>189</v>
      </c>
      <c r="F41" s="3" t="s">
        <v>188</v>
      </c>
      <c r="G41" s="7" t="s">
        <v>42</v>
      </c>
      <c r="H41" s="3" t="s">
        <v>112</v>
      </c>
      <c r="I41" s="7"/>
      <c r="J41" s="35" t="s">
        <v>113</v>
      </c>
      <c r="K41" s="89" t="s">
        <v>190</v>
      </c>
      <c r="L41" s="88" t="s">
        <v>191</v>
      </c>
      <c r="M41" s="22" t="s">
        <v>113</v>
      </c>
      <c r="N41" s="2"/>
      <c r="O41" s="2"/>
      <c r="P41" s="2"/>
    </row>
    <row r="42" spans="1:16" s="2" customFormat="1" x14ac:dyDescent="0.3">
      <c r="A42" s="4" t="s">
        <v>549</v>
      </c>
      <c r="B42" s="2" t="s">
        <v>192</v>
      </c>
      <c r="C42" s="2" t="s">
        <v>108</v>
      </c>
      <c r="D42" s="2" t="s">
        <v>127</v>
      </c>
      <c r="E42" s="2" t="s">
        <v>115</v>
      </c>
      <c r="F42" s="2" t="s">
        <v>116</v>
      </c>
      <c r="G42" s="14" t="s">
        <v>52</v>
      </c>
      <c r="H42" s="2" t="s">
        <v>112</v>
      </c>
      <c r="I42" s="7"/>
      <c r="J42" s="25" t="s">
        <v>113</v>
      </c>
      <c r="K42" s="127" t="s">
        <v>193</v>
      </c>
      <c r="L42" s="116" t="s">
        <v>194</v>
      </c>
      <c r="M42" s="19" t="s">
        <v>113</v>
      </c>
    </row>
    <row r="43" spans="1:16" s="2" customFormat="1" x14ac:dyDescent="0.3">
      <c r="A43" s="4" t="s">
        <v>549</v>
      </c>
      <c r="B43" s="2" t="s">
        <v>192</v>
      </c>
      <c r="C43" s="2" t="s">
        <v>108</v>
      </c>
      <c r="D43" s="2" t="s">
        <v>127</v>
      </c>
      <c r="E43" s="2" t="s">
        <v>187</v>
      </c>
      <c r="F43" s="2" t="s">
        <v>164</v>
      </c>
      <c r="G43" s="7" t="s">
        <v>52</v>
      </c>
      <c r="H43" s="2" t="s">
        <v>112</v>
      </c>
      <c r="I43" s="7"/>
      <c r="J43" s="25" t="s">
        <v>113</v>
      </c>
      <c r="K43" s="127"/>
      <c r="L43" s="116"/>
      <c r="M43" s="20" t="s">
        <v>113</v>
      </c>
    </row>
    <row r="44" spans="1:16" s="2" customFormat="1" x14ac:dyDescent="0.3">
      <c r="A44" s="4" t="s">
        <v>549</v>
      </c>
      <c r="B44" s="2" t="s">
        <v>192</v>
      </c>
      <c r="C44" s="2" t="s">
        <v>108</v>
      </c>
      <c r="D44" s="2" t="s">
        <v>127</v>
      </c>
      <c r="E44" s="2" t="s">
        <v>163</v>
      </c>
      <c r="F44" s="2" t="s">
        <v>195</v>
      </c>
      <c r="G44" s="7" t="s">
        <v>52</v>
      </c>
      <c r="H44" s="2" t="s">
        <v>112</v>
      </c>
      <c r="I44" s="7"/>
      <c r="J44" s="25" t="s">
        <v>113</v>
      </c>
      <c r="K44" s="127"/>
      <c r="L44" s="116"/>
      <c r="M44" s="20" t="s">
        <v>113</v>
      </c>
    </row>
    <row r="45" spans="1:16" s="2" customFormat="1" x14ac:dyDescent="0.3">
      <c r="A45" s="4" t="s">
        <v>549</v>
      </c>
      <c r="B45" s="2" t="s">
        <v>192</v>
      </c>
      <c r="C45" s="2" t="s">
        <v>108</v>
      </c>
      <c r="D45" s="2" t="s">
        <v>127</v>
      </c>
      <c r="F45" s="2" t="s">
        <v>119</v>
      </c>
      <c r="G45" s="7" t="s">
        <v>52</v>
      </c>
      <c r="H45" s="2" t="s">
        <v>112</v>
      </c>
      <c r="I45" s="7"/>
      <c r="J45" s="25" t="s">
        <v>113</v>
      </c>
      <c r="K45" s="127"/>
      <c r="L45" s="116"/>
      <c r="M45" s="20" t="s">
        <v>113</v>
      </c>
    </row>
    <row r="46" spans="1:16" s="2" customFormat="1" x14ac:dyDescent="0.3">
      <c r="A46" s="4" t="s">
        <v>549</v>
      </c>
      <c r="B46" s="2" t="s">
        <v>192</v>
      </c>
      <c r="C46" s="2" t="s">
        <v>108</v>
      </c>
      <c r="D46" s="2" t="s">
        <v>114</v>
      </c>
      <c r="E46" s="2" t="s">
        <v>187</v>
      </c>
      <c r="F46" s="2" t="s">
        <v>196</v>
      </c>
      <c r="G46" s="7" t="s">
        <v>52</v>
      </c>
      <c r="H46" s="2" t="s">
        <v>112</v>
      </c>
      <c r="I46" s="7"/>
      <c r="J46" s="25" t="s">
        <v>113</v>
      </c>
      <c r="K46" s="127"/>
      <c r="L46" s="116"/>
      <c r="M46" s="20" t="s">
        <v>113</v>
      </c>
    </row>
    <row r="47" spans="1:16" s="2" customFormat="1" x14ac:dyDescent="0.3">
      <c r="A47" s="4" t="s">
        <v>549</v>
      </c>
      <c r="B47" s="2" t="s">
        <v>192</v>
      </c>
      <c r="C47" s="2" t="s">
        <v>108</v>
      </c>
      <c r="D47" s="2" t="s">
        <v>114</v>
      </c>
      <c r="E47" s="2" t="s">
        <v>197</v>
      </c>
      <c r="F47" s="2" t="s">
        <v>143</v>
      </c>
      <c r="G47" s="7" t="s">
        <v>52</v>
      </c>
      <c r="H47" s="2" t="s">
        <v>112</v>
      </c>
      <c r="I47" s="7"/>
      <c r="J47" s="25" t="s">
        <v>113</v>
      </c>
      <c r="K47" s="127"/>
      <c r="L47" s="116"/>
      <c r="M47" s="20" t="s">
        <v>113</v>
      </c>
    </row>
    <row r="48" spans="1:16" s="5" customFormat="1" ht="28.8" x14ac:dyDescent="0.3">
      <c r="A48" s="4" t="s">
        <v>549</v>
      </c>
      <c r="B48" s="5" t="s">
        <v>198</v>
      </c>
      <c r="C48" s="5" t="s">
        <v>108</v>
      </c>
      <c r="D48" s="5" t="s">
        <v>157</v>
      </c>
      <c r="E48" s="5" t="s">
        <v>199</v>
      </c>
      <c r="F48" s="5" t="s">
        <v>159</v>
      </c>
      <c r="G48" s="17" t="s">
        <v>42</v>
      </c>
      <c r="H48" s="5" t="s">
        <v>112</v>
      </c>
      <c r="I48" s="17"/>
      <c r="J48" s="33" t="s">
        <v>113</v>
      </c>
      <c r="K48" s="26" t="s">
        <v>200</v>
      </c>
      <c r="L48" s="27" t="s">
        <v>201</v>
      </c>
      <c r="M48" s="19" t="s">
        <v>113</v>
      </c>
      <c r="N48" s="2"/>
      <c r="O48" s="2"/>
      <c r="P48" s="2"/>
    </row>
    <row r="49" spans="1:16" s="2" customFormat="1" x14ac:dyDescent="0.3">
      <c r="A49" s="4" t="s">
        <v>549</v>
      </c>
      <c r="B49" s="2" t="s">
        <v>202</v>
      </c>
      <c r="C49" s="2" t="s">
        <v>148</v>
      </c>
      <c r="D49" s="2" t="s">
        <v>114</v>
      </c>
      <c r="E49" s="2" t="s">
        <v>203</v>
      </c>
      <c r="F49" s="2" t="s">
        <v>150</v>
      </c>
      <c r="G49" s="7" t="s">
        <v>44</v>
      </c>
      <c r="H49" s="2" t="s">
        <v>204</v>
      </c>
      <c r="I49" s="7"/>
      <c r="J49" s="25" t="s">
        <v>113</v>
      </c>
      <c r="K49" s="89"/>
      <c r="L49" s="85"/>
      <c r="M49" s="19" t="s">
        <v>113</v>
      </c>
    </row>
    <row r="50" spans="1:16" s="4" customFormat="1" ht="14.7" customHeight="1" x14ac:dyDescent="0.3">
      <c r="A50" s="4" t="s">
        <v>549</v>
      </c>
      <c r="B50" s="4" t="s">
        <v>205</v>
      </c>
      <c r="C50" s="4" t="s">
        <v>108</v>
      </c>
      <c r="D50" s="4" t="s">
        <v>127</v>
      </c>
      <c r="E50" s="4" t="s">
        <v>115</v>
      </c>
      <c r="F50" s="4" t="s">
        <v>116</v>
      </c>
      <c r="G50" s="14" t="s">
        <v>54</v>
      </c>
      <c r="H50" s="4" t="s">
        <v>112</v>
      </c>
      <c r="I50" s="14"/>
      <c r="J50" s="24" t="s">
        <v>113</v>
      </c>
      <c r="K50" s="123" t="s">
        <v>206</v>
      </c>
      <c r="L50" s="87"/>
      <c r="M50" s="23" t="s">
        <v>113</v>
      </c>
      <c r="N50" s="2"/>
      <c r="O50" s="2"/>
      <c r="P50" s="2"/>
    </row>
    <row r="51" spans="1:16" s="2" customFormat="1" x14ac:dyDescent="0.3">
      <c r="A51" s="4" t="s">
        <v>549</v>
      </c>
      <c r="B51" s="2" t="s">
        <v>205</v>
      </c>
      <c r="C51" s="2" t="s">
        <v>108</v>
      </c>
      <c r="D51" s="2" t="s">
        <v>114</v>
      </c>
      <c r="E51" s="2" t="s">
        <v>207</v>
      </c>
      <c r="F51" s="2" t="s">
        <v>208</v>
      </c>
      <c r="G51" s="7" t="s">
        <v>54</v>
      </c>
      <c r="H51" s="2" t="s">
        <v>112</v>
      </c>
      <c r="I51" s="7"/>
      <c r="J51" s="25" t="s">
        <v>113</v>
      </c>
      <c r="K51" s="141"/>
      <c r="L51" s="85"/>
      <c r="M51" s="23" t="s">
        <v>113</v>
      </c>
    </row>
    <row r="52" spans="1:16" s="2" customFormat="1" x14ac:dyDescent="0.3">
      <c r="A52" s="4" t="s">
        <v>549</v>
      </c>
      <c r="B52" s="2" t="s">
        <v>205</v>
      </c>
      <c r="C52" s="2" t="s">
        <v>108</v>
      </c>
      <c r="D52" s="2" t="s">
        <v>114</v>
      </c>
      <c r="E52" s="2" t="s">
        <v>209</v>
      </c>
      <c r="F52" s="2" t="s">
        <v>210</v>
      </c>
      <c r="G52" s="7" t="s">
        <v>54</v>
      </c>
      <c r="H52" s="2" t="s">
        <v>112</v>
      </c>
      <c r="I52" s="7"/>
      <c r="J52" s="25" t="s">
        <v>113</v>
      </c>
      <c r="K52" s="141"/>
      <c r="L52" s="85"/>
      <c r="M52" s="23" t="s">
        <v>113</v>
      </c>
    </row>
    <row r="53" spans="1:16" s="2" customFormat="1" x14ac:dyDescent="0.3">
      <c r="A53" s="4" t="s">
        <v>549</v>
      </c>
      <c r="B53" s="2" t="s">
        <v>205</v>
      </c>
      <c r="C53" s="2" t="s">
        <v>108</v>
      </c>
      <c r="D53" s="2" t="s">
        <v>114</v>
      </c>
      <c r="E53" s="2" t="s">
        <v>211</v>
      </c>
      <c r="F53" s="2" t="s">
        <v>195</v>
      </c>
      <c r="G53" s="7" t="s">
        <v>54</v>
      </c>
      <c r="H53" s="2" t="s">
        <v>112</v>
      </c>
      <c r="I53" s="7"/>
      <c r="J53" s="25" t="s">
        <v>113</v>
      </c>
      <c r="K53" s="141"/>
      <c r="L53" s="85"/>
      <c r="M53" s="23" t="s">
        <v>113</v>
      </c>
    </row>
    <row r="54" spans="1:16" s="3" customFormat="1" x14ac:dyDescent="0.3">
      <c r="A54" s="4" t="s">
        <v>549</v>
      </c>
      <c r="B54" s="3" t="s">
        <v>205</v>
      </c>
      <c r="C54" s="3" t="s">
        <v>108</v>
      </c>
      <c r="D54" s="3" t="s">
        <v>114</v>
      </c>
      <c r="F54" s="3" t="s">
        <v>212</v>
      </c>
      <c r="G54" s="8" t="s">
        <v>54</v>
      </c>
      <c r="H54" s="3" t="s">
        <v>112</v>
      </c>
      <c r="I54" s="8"/>
      <c r="J54" s="34" t="s">
        <v>113</v>
      </c>
      <c r="K54" s="124"/>
      <c r="L54" s="88"/>
      <c r="M54" s="23" t="s">
        <v>113</v>
      </c>
      <c r="N54" s="2"/>
      <c r="O54" s="2"/>
      <c r="P54" s="2"/>
    </row>
    <row r="55" spans="1:16" s="2" customFormat="1" ht="57.6" x14ac:dyDescent="0.3">
      <c r="A55" s="4" t="s">
        <v>549</v>
      </c>
      <c r="B55" s="2" t="s">
        <v>213</v>
      </c>
      <c r="C55" s="2" t="s">
        <v>108</v>
      </c>
      <c r="D55" s="2" t="s">
        <v>157</v>
      </c>
      <c r="E55" s="2" t="s">
        <v>214</v>
      </c>
      <c r="F55" s="2" t="s">
        <v>215</v>
      </c>
      <c r="G55" s="46" t="s">
        <v>62</v>
      </c>
      <c r="H55" s="2" t="s">
        <v>129</v>
      </c>
      <c r="I55"/>
      <c r="J55" s="70"/>
      <c r="K55" s="93" t="s">
        <v>216</v>
      </c>
      <c r="L55" s="69" t="s">
        <v>217</v>
      </c>
      <c r="M55" s="37"/>
    </row>
    <row r="56" spans="1:16" s="5" customFormat="1" x14ac:dyDescent="0.3">
      <c r="A56" s="4" t="s">
        <v>549</v>
      </c>
      <c r="B56" s="5" t="s">
        <v>218</v>
      </c>
      <c r="C56" s="5" t="s">
        <v>108</v>
      </c>
      <c r="D56" s="5" t="s">
        <v>127</v>
      </c>
      <c r="F56" s="5" t="s">
        <v>119</v>
      </c>
      <c r="G56" s="17" t="s">
        <v>58</v>
      </c>
      <c r="H56" s="5" t="s">
        <v>129</v>
      </c>
      <c r="I56" s="17"/>
      <c r="J56" s="33" t="s">
        <v>113</v>
      </c>
      <c r="K56" s="26" t="s">
        <v>219</v>
      </c>
      <c r="L56" s="27" t="s">
        <v>220</v>
      </c>
      <c r="M56" s="19" t="s">
        <v>113</v>
      </c>
      <c r="N56" s="2"/>
      <c r="O56" s="2"/>
      <c r="P56" s="2"/>
    </row>
    <row r="57" spans="1:16" s="2" customFormat="1" x14ac:dyDescent="0.3">
      <c r="A57" s="4" t="s">
        <v>549</v>
      </c>
      <c r="B57" s="2" t="s">
        <v>221</v>
      </c>
      <c r="C57" s="2" t="s">
        <v>108</v>
      </c>
      <c r="D57" s="2" t="s">
        <v>127</v>
      </c>
      <c r="E57" s="2" t="s">
        <v>115</v>
      </c>
      <c r="F57" s="2" t="s">
        <v>222</v>
      </c>
      <c r="G57" t="s">
        <v>81</v>
      </c>
      <c r="H57" s="2" t="s">
        <v>129</v>
      </c>
      <c r="I57"/>
      <c r="J57" s="25" t="s">
        <v>113</v>
      </c>
      <c r="K57" s="127" t="s">
        <v>223</v>
      </c>
      <c r="L57" s="85"/>
      <c r="M57" s="23" t="s">
        <v>113</v>
      </c>
    </row>
    <row r="58" spans="1:16" s="2" customFormat="1" x14ac:dyDescent="0.3">
      <c r="A58" s="4" t="s">
        <v>549</v>
      </c>
      <c r="B58" s="2" t="s">
        <v>221</v>
      </c>
      <c r="C58" s="2" t="s">
        <v>108</v>
      </c>
      <c r="D58" s="2" t="s">
        <v>127</v>
      </c>
      <c r="E58" s="2" t="s">
        <v>224</v>
      </c>
      <c r="F58" s="2" t="s">
        <v>225</v>
      </c>
      <c r="G58" t="s">
        <v>81</v>
      </c>
      <c r="H58" s="2" t="s">
        <v>226</v>
      </c>
      <c r="I58"/>
      <c r="J58" s="25" t="s">
        <v>113</v>
      </c>
      <c r="K58" s="127"/>
      <c r="L58" s="85"/>
      <c r="M58" s="21" t="s">
        <v>113</v>
      </c>
    </row>
    <row r="59" spans="1:16" s="2" customFormat="1" x14ac:dyDescent="0.3">
      <c r="A59" s="4" t="s">
        <v>549</v>
      </c>
      <c r="B59" s="2" t="s">
        <v>221</v>
      </c>
      <c r="C59" s="2" t="s">
        <v>108</v>
      </c>
      <c r="D59" s="2" t="s">
        <v>127</v>
      </c>
      <c r="F59" s="2" t="s">
        <v>119</v>
      </c>
      <c r="G59" t="s">
        <v>81</v>
      </c>
      <c r="H59" s="2" t="s">
        <v>129</v>
      </c>
      <c r="I59"/>
      <c r="J59" s="25" t="s">
        <v>113</v>
      </c>
      <c r="K59" s="127"/>
      <c r="L59" s="85"/>
      <c r="M59" s="21" t="s">
        <v>113</v>
      </c>
    </row>
    <row r="60" spans="1:16" s="4" customFormat="1" x14ac:dyDescent="0.3">
      <c r="A60" s="4" t="s">
        <v>549</v>
      </c>
      <c r="B60" s="4" t="s">
        <v>227</v>
      </c>
      <c r="C60" s="4" t="s">
        <v>108</v>
      </c>
      <c r="D60" s="4" t="s">
        <v>127</v>
      </c>
      <c r="E60" s="4" t="s">
        <v>115</v>
      </c>
      <c r="F60" s="4" t="s">
        <v>116</v>
      </c>
      <c r="G60" s="15" t="s">
        <v>58</v>
      </c>
      <c r="H60" s="4" t="s">
        <v>129</v>
      </c>
      <c r="I60" s="15"/>
      <c r="J60" s="15" t="s">
        <v>113</v>
      </c>
      <c r="K60" s="125" t="s">
        <v>228</v>
      </c>
      <c r="L60" s="87"/>
      <c r="M60" s="19" t="s">
        <v>113</v>
      </c>
      <c r="N60" s="2"/>
      <c r="O60" s="2"/>
      <c r="P60" s="2"/>
    </row>
    <row r="61" spans="1:16" s="2" customFormat="1" ht="43.2" x14ac:dyDescent="0.3">
      <c r="A61" s="4" t="s">
        <v>549</v>
      </c>
      <c r="B61" s="2" t="s">
        <v>227</v>
      </c>
      <c r="C61" s="2" t="s">
        <v>108</v>
      </c>
      <c r="D61" s="2" t="s">
        <v>127</v>
      </c>
      <c r="E61" s="2" t="s">
        <v>229</v>
      </c>
      <c r="F61" s="2" t="s">
        <v>164</v>
      </c>
      <c r="G61" s="10" t="s">
        <v>58</v>
      </c>
      <c r="H61" s="2" t="s">
        <v>226</v>
      </c>
      <c r="I61" s="10"/>
      <c r="J61" s="10" t="s">
        <v>113</v>
      </c>
      <c r="K61" s="116"/>
      <c r="L61" s="85" t="s">
        <v>230</v>
      </c>
      <c r="M61" s="20" t="s">
        <v>113</v>
      </c>
    </row>
    <row r="62" spans="1:16" s="2" customFormat="1" x14ac:dyDescent="0.3">
      <c r="A62" s="4" t="s">
        <v>549</v>
      </c>
      <c r="B62" s="2" t="s">
        <v>227</v>
      </c>
      <c r="C62" s="2" t="s">
        <v>108</v>
      </c>
      <c r="D62" s="2" t="s">
        <v>127</v>
      </c>
      <c r="E62" s="2" t="s">
        <v>163</v>
      </c>
      <c r="F62" s="2" t="s">
        <v>231</v>
      </c>
      <c r="G62" s="7" t="s">
        <v>58</v>
      </c>
      <c r="H62" s="2" t="s">
        <v>129</v>
      </c>
      <c r="I62" s="7"/>
      <c r="J62" s="25" t="s">
        <v>113</v>
      </c>
      <c r="K62" s="116"/>
      <c r="L62" s="85" t="s">
        <v>232</v>
      </c>
      <c r="M62" s="20" t="s">
        <v>113</v>
      </c>
    </row>
    <row r="63" spans="1:16" s="2" customFormat="1" x14ac:dyDescent="0.3">
      <c r="A63" s="4" t="s">
        <v>549</v>
      </c>
      <c r="B63" s="2" t="s">
        <v>227</v>
      </c>
      <c r="C63" s="2" t="s">
        <v>108</v>
      </c>
      <c r="D63" s="2" t="s">
        <v>114</v>
      </c>
      <c r="E63" s="2" t="s">
        <v>115</v>
      </c>
      <c r="F63" s="2" t="s">
        <v>116</v>
      </c>
      <c r="G63" s="7" t="s">
        <v>65</v>
      </c>
      <c r="H63" s="2" t="s">
        <v>129</v>
      </c>
      <c r="I63" s="7"/>
      <c r="J63" s="38" t="s">
        <v>113</v>
      </c>
      <c r="K63" s="127"/>
      <c r="L63" s="85"/>
      <c r="M63" s="20" t="s">
        <v>113</v>
      </c>
    </row>
    <row r="64" spans="1:16" s="2" customFormat="1" x14ac:dyDescent="0.3">
      <c r="A64" s="4" t="s">
        <v>549</v>
      </c>
      <c r="B64" s="2" t="s">
        <v>227</v>
      </c>
      <c r="C64" s="2" t="s">
        <v>108</v>
      </c>
      <c r="D64" s="2" t="s">
        <v>114</v>
      </c>
      <c r="E64" s="2" t="s">
        <v>229</v>
      </c>
      <c r="F64" s="2" t="s">
        <v>164</v>
      </c>
      <c r="G64" s="7" t="s">
        <v>65</v>
      </c>
      <c r="H64" s="2" t="s">
        <v>226</v>
      </c>
      <c r="I64" s="7"/>
      <c r="J64" s="38" t="s">
        <v>113</v>
      </c>
      <c r="K64" s="127"/>
      <c r="L64" s="85"/>
      <c r="M64" s="20" t="s">
        <v>113</v>
      </c>
    </row>
    <row r="65" spans="1:16" s="2" customFormat="1" x14ac:dyDescent="0.3">
      <c r="A65" s="4" t="s">
        <v>549</v>
      </c>
      <c r="B65" s="2" t="s">
        <v>227</v>
      </c>
      <c r="C65" s="2" t="s">
        <v>108</v>
      </c>
      <c r="D65" s="2" t="s">
        <v>114</v>
      </c>
      <c r="E65" s="2" t="s">
        <v>163</v>
      </c>
      <c r="F65" s="2" t="s">
        <v>231</v>
      </c>
      <c r="G65" s="7" t="s">
        <v>65</v>
      </c>
      <c r="H65" s="2" t="s">
        <v>129</v>
      </c>
      <c r="I65" s="7"/>
      <c r="J65" s="38" t="s">
        <v>113</v>
      </c>
      <c r="K65" s="127"/>
      <c r="L65" s="85" t="s">
        <v>232</v>
      </c>
      <c r="M65" s="20" t="s">
        <v>113</v>
      </c>
    </row>
    <row r="66" spans="1:16" s="3" customFormat="1" x14ac:dyDescent="0.3">
      <c r="A66" s="4" t="s">
        <v>549</v>
      </c>
      <c r="B66" s="2" t="s">
        <v>227</v>
      </c>
      <c r="C66" s="2" t="s">
        <v>108</v>
      </c>
      <c r="D66" s="2" t="s">
        <v>114</v>
      </c>
      <c r="E66" s="2"/>
      <c r="F66" s="2" t="s">
        <v>119</v>
      </c>
      <c r="G66" s="7" t="s">
        <v>65</v>
      </c>
      <c r="H66" s="2" t="s">
        <v>129</v>
      </c>
      <c r="I66" s="7"/>
      <c r="J66" s="38" t="s">
        <v>113</v>
      </c>
      <c r="K66" s="127"/>
      <c r="L66" s="44"/>
      <c r="M66" s="45" t="s">
        <v>113</v>
      </c>
      <c r="N66" s="2"/>
      <c r="O66" s="2"/>
      <c r="P66" s="2"/>
    </row>
    <row r="67" spans="1:16" s="2" customFormat="1" x14ac:dyDescent="0.3">
      <c r="A67" s="4" t="s">
        <v>549</v>
      </c>
      <c r="B67" s="3" t="s">
        <v>233</v>
      </c>
      <c r="C67" s="3" t="s">
        <v>108</v>
      </c>
      <c r="D67" s="3" t="s">
        <v>157</v>
      </c>
      <c r="E67" s="3" t="s">
        <v>234</v>
      </c>
      <c r="F67" s="3" t="s">
        <v>159</v>
      </c>
      <c r="G67" s="8" t="s">
        <v>60</v>
      </c>
      <c r="H67" s="3" t="s">
        <v>129</v>
      </c>
      <c r="I67" s="8"/>
      <c r="J67" s="8" t="s">
        <v>113</v>
      </c>
      <c r="K67" s="39"/>
      <c r="L67" s="91"/>
      <c r="M67" s="20" t="s">
        <v>113</v>
      </c>
    </row>
    <row r="68" spans="1:16" s="5" customFormat="1" x14ac:dyDescent="0.3">
      <c r="A68" s="4" t="s">
        <v>549</v>
      </c>
      <c r="B68" s="3" t="s">
        <v>235</v>
      </c>
      <c r="C68" s="3" t="s">
        <v>148</v>
      </c>
      <c r="D68" s="3" t="s">
        <v>114</v>
      </c>
      <c r="E68" s="3" t="s">
        <v>236</v>
      </c>
      <c r="F68" s="3" t="s">
        <v>150</v>
      </c>
      <c r="G68" s="8" t="s">
        <v>64</v>
      </c>
      <c r="H68" s="3" t="s">
        <v>204</v>
      </c>
      <c r="I68" s="8"/>
      <c r="J68" s="34" t="s">
        <v>113</v>
      </c>
      <c r="K68" s="26"/>
      <c r="L68" s="88"/>
      <c r="M68" s="23" t="s">
        <v>113</v>
      </c>
      <c r="N68" s="2"/>
      <c r="O68" s="2"/>
      <c r="P68" s="2"/>
    </row>
    <row r="69" spans="1:16" s="2" customFormat="1" ht="28.8" x14ac:dyDescent="0.3">
      <c r="A69" s="4" t="s">
        <v>549</v>
      </c>
      <c r="B69" s="2" t="s">
        <v>237</v>
      </c>
      <c r="C69" s="2" t="s">
        <v>108</v>
      </c>
      <c r="D69" s="2" t="s">
        <v>127</v>
      </c>
      <c r="E69" s="2" t="s">
        <v>142</v>
      </c>
      <c r="F69" s="2" t="s">
        <v>143</v>
      </c>
      <c r="G69" s="7" t="s">
        <v>68</v>
      </c>
      <c r="H69" s="2" t="s">
        <v>129</v>
      </c>
      <c r="I69" s="7"/>
      <c r="J69" s="25" t="s">
        <v>113</v>
      </c>
      <c r="K69" s="127" t="s">
        <v>144</v>
      </c>
      <c r="L69" s="85" t="s">
        <v>145</v>
      </c>
      <c r="M69" s="23" t="s">
        <v>113</v>
      </c>
    </row>
    <row r="70" spans="1:16" s="2" customFormat="1" x14ac:dyDescent="0.3">
      <c r="A70" s="4" t="s">
        <v>549</v>
      </c>
      <c r="B70" s="2" t="s">
        <v>237</v>
      </c>
      <c r="C70" s="2" t="s">
        <v>108</v>
      </c>
      <c r="D70" s="2" t="s">
        <v>114</v>
      </c>
      <c r="E70" s="2" t="s">
        <v>140</v>
      </c>
      <c r="F70" s="2" t="s">
        <v>124</v>
      </c>
      <c r="G70" s="7" t="s">
        <v>70</v>
      </c>
      <c r="H70" s="2" t="s">
        <v>112</v>
      </c>
      <c r="I70" s="7"/>
      <c r="J70" s="25" t="s">
        <v>113</v>
      </c>
      <c r="K70" s="127"/>
      <c r="L70" s="85"/>
      <c r="M70" s="21" t="s">
        <v>113</v>
      </c>
    </row>
    <row r="71" spans="1:16" s="4" customFormat="1" ht="28.8" x14ac:dyDescent="0.3">
      <c r="A71" s="4" t="s">
        <v>549</v>
      </c>
      <c r="B71" s="4" t="s">
        <v>72</v>
      </c>
      <c r="C71" s="4" t="s">
        <v>238</v>
      </c>
      <c r="E71" s="4" t="s">
        <v>239</v>
      </c>
      <c r="F71" s="4" t="s">
        <v>240</v>
      </c>
      <c r="G71" s="14" t="s">
        <v>71</v>
      </c>
      <c r="H71" s="4" t="s">
        <v>73</v>
      </c>
      <c r="I71" s="14"/>
      <c r="J71" s="24" t="s">
        <v>113</v>
      </c>
      <c r="K71" s="92" t="s">
        <v>241</v>
      </c>
      <c r="L71" s="87" t="s">
        <v>242</v>
      </c>
      <c r="M71" s="19" t="s">
        <v>113</v>
      </c>
      <c r="N71" s="2"/>
      <c r="O71" s="2"/>
      <c r="P71" s="2"/>
    </row>
    <row r="72" spans="1:16" s="2" customFormat="1" x14ac:dyDescent="0.3">
      <c r="A72" s="4" t="s">
        <v>549</v>
      </c>
      <c r="B72" s="2" t="s">
        <v>72</v>
      </c>
      <c r="C72" s="2" t="s">
        <v>108</v>
      </c>
      <c r="D72" s="2" t="s">
        <v>109</v>
      </c>
      <c r="E72" s="2" t="s">
        <v>239</v>
      </c>
      <c r="F72" s="2" t="s">
        <v>243</v>
      </c>
      <c r="G72" s="7" t="s">
        <v>71</v>
      </c>
      <c r="H72" s="2" t="s">
        <v>244</v>
      </c>
      <c r="I72" s="7"/>
      <c r="J72" s="25" t="s">
        <v>113</v>
      </c>
      <c r="K72" s="127"/>
      <c r="L72" s="85"/>
      <c r="M72" s="21" t="s">
        <v>113</v>
      </c>
    </row>
    <row r="73" spans="1:16" s="2" customFormat="1" x14ac:dyDescent="0.3">
      <c r="A73" s="4" t="s">
        <v>549</v>
      </c>
      <c r="B73" s="2" t="s">
        <v>72</v>
      </c>
      <c r="C73" s="2" t="s">
        <v>108</v>
      </c>
      <c r="D73" s="2" t="s">
        <v>109</v>
      </c>
      <c r="F73" s="2" t="s">
        <v>245</v>
      </c>
      <c r="G73" s="7" t="s">
        <v>71</v>
      </c>
      <c r="H73" s="2" t="s">
        <v>244</v>
      </c>
      <c r="I73" s="7"/>
      <c r="J73" s="25" t="s">
        <v>113</v>
      </c>
      <c r="K73" s="127"/>
      <c r="L73" s="85"/>
      <c r="M73" s="21" t="s">
        <v>113</v>
      </c>
    </row>
    <row r="74" spans="1:16" s="2" customFormat="1" x14ac:dyDescent="0.3">
      <c r="A74" s="4" t="s">
        <v>549</v>
      </c>
      <c r="B74" s="2" t="s">
        <v>72</v>
      </c>
      <c r="C74" s="2" t="s">
        <v>108</v>
      </c>
      <c r="E74" s="2" t="s">
        <v>239</v>
      </c>
      <c r="F74" s="2" t="s">
        <v>246</v>
      </c>
      <c r="G74" s="7" t="s">
        <v>71</v>
      </c>
      <c r="H74" s="2" t="s">
        <v>73</v>
      </c>
      <c r="I74" s="7"/>
      <c r="J74" s="25" t="s">
        <v>113</v>
      </c>
      <c r="K74" s="127"/>
      <c r="L74" s="85"/>
      <c r="M74" s="21" t="s">
        <v>113</v>
      </c>
    </row>
    <row r="75" spans="1:16" s="3" customFormat="1" x14ac:dyDescent="0.3">
      <c r="A75" s="4" t="s">
        <v>549</v>
      </c>
      <c r="B75" s="3" t="s">
        <v>72</v>
      </c>
      <c r="C75" s="3" t="s">
        <v>108</v>
      </c>
      <c r="F75" s="3" t="s">
        <v>247</v>
      </c>
      <c r="G75" s="8" t="s">
        <v>71</v>
      </c>
      <c r="H75" s="3" t="s">
        <v>73</v>
      </c>
      <c r="I75" s="8"/>
      <c r="J75" s="34" t="s">
        <v>113</v>
      </c>
      <c r="K75" s="139"/>
      <c r="L75" s="88"/>
      <c r="M75" s="21" t="s">
        <v>113</v>
      </c>
      <c r="N75" s="2"/>
      <c r="O75" s="2"/>
      <c r="P75" s="2"/>
    </row>
    <row r="76" spans="1:16" s="2" customFormat="1" x14ac:dyDescent="0.3">
      <c r="A76" s="4" t="s">
        <v>549</v>
      </c>
      <c r="B76" s="2" t="s">
        <v>248</v>
      </c>
      <c r="C76" s="2" t="s">
        <v>108</v>
      </c>
      <c r="D76" s="2" t="s">
        <v>114</v>
      </c>
      <c r="E76" s="2" t="s">
        <v>140</v>
      </c>
      <c r="F76" s="2" t="s">
        <v>124</v>
      </c>
      <c r="G76" s="7" t="s">
        <v>74</v>
      </c>
      <c r="H76" s="2" t="s">
        <v>129</v>
      </c>
      <c r="I76" s="7"/>
      <c r="J76" s="25" t="s">
        <v>113</v>
      </c>
      <c r="K76" s="89"/>
      <c r="L76" s="85"/>
      <c r="M76" s="23" t="s">
        <v>113</v>
      </c>
    </row>
    <row r="77" spans="1:16" s="4" customFormat="1" x14ac:dyDescent="0.3">
      <c r="A77" s="4" t="s">
        <v>549</v>
      </c>
      <c r="B77" s="4" t="s">
        <v>249</v>
      </c>
      <c r="C77" s="4" t="s">
        <v>108</v>
      </c>
      <c r="D77" s="4" t="s">
        <v>127</v>
      </c>
      <c r="E77" s="4" t="s">
        <v>163</v>
      </c>
      <c r="F77" s="4" t="s">
        <v>164</v>
      </c>
      <c r="G77" s="14" t="s">
        <v>651</v>
      </c>
      <c r="H77" s="4" t="s">
        <v>112</v>
      </c>
      <c r="I77" s="101" t="s">
        <v>649</v>
      </c>
      <c r="J77" s="24" t="s">
        <v>113</v>
      </c>
      <c r="K77" s="123" t="s">
        <v>250</v>
      </c>
      <c r="L77" s="128" t="s">
        <v>251</v>
      </c>
      <c r="M77" s="19" t="s">
        <v>113</v>
      </c>
      <c r="N77" s="2"/>
      <c r="O77" s="2"/>
      <c r="P77" s="2"/>
    </row>
    <row r="78" spans="1:16" s="3" customFormat="1" x14ac:dyDescent="0.3">
      <c r="A78" s="4" t="s">
        <v>549</v>
      </c>
      <c r="B78" s="2" t="s">
        <v>249</v>
      </c>
      <c r="C78" s="2" t="s">
        <v>108</v>
      </c>
      <c r="D78" s="2" t="s">
        <v>114</v>
      </c>
      <c r="E78" s="2" t="s">
        <v>163</v>
      </c>
      <c r="F78" s="2" t="s">
        <v>196</v>
      </c>
      <c r="G78" s="14" t="s">
        <v>651</v>
      </c>
      <c r="H78" s="2" t="s">
        <v>112</v>
      </c>
      <c r="I78" s="101" t="s">
        <v>649</v>
      </c>
      <c r="J78" s="25" t="s">
        <v>113</v>
      </c>
      <c r="K78" s="124"/>
      <c r="L78" s="129"/>
      <c r="M78" s="45" t="s">
        <v>113</v>
      </c>
      <c r="N78" s="2"/>
      <c r="O78" s="2"/>
      <c r="P78" s="2"/>
    </row>
    <row r="79" spans="1:16" s="2" customFormat="1" ht="43.2" x14ac:dyDescent="0.3">
      <c r="A79" s="4" t="s">
        <v>549</v>
      </c>
      <c r="B79" s="2" t="s">
        <v>252</v>
      </c>
      <c r="C79" s="2" t="s">
        <v>108</v>
      </c>
      <c r="D79" s="2" t="s">
        <v>127</v>
      </c>
      <c r="E79" s="2" t="s">
        <v>115</v>
      </c>
      <c r="F79" s="2" t="s">
        <v>116</v>
      </c>
      <c r="G79" s="14" t="s">
        <v>651</v>
      </c>
      <c r="H79" s="2" t="s">
        <v>112</v>
      </c>
      <c r="I79" s="46"/>
      <c r="J79" s="25" t="s">
        <v>113</v>
      </c>
      <c r="K79" s="85" t="s">
        <v>253</v>
      </c>
      <c r="L79" s="129"/>
      <c r="M79" s="45" t="s">
        <v>113</v>
      </c>
    </row>
    <row r="80" spans="1:16" s="5" customFormat="1" ht="43.2" x14ac:dyDescent="0.3">
      <c r="A80" s="4" t="s">
        <v>549</v>
      </c>
      <c r="B80" s="3" t="s">
        <v>254</v>
      </c>
      <c r="C80" s="3" t="s">
        <v>108</v>
      </c>
      <c r="D80" s="3" t="s">
        <v>127</v>
      </c>
      <c r="E80" s="3"/>
      <c r="F80" s="3" t="s">
        <v>119</v>
      </c>
      <c r="G80" s="14" t="s">
        <v>651</v>
      </c>
      <c r="H80" s="3" t="s">
        <v>112</v>
      </c>
      <c r="I80" s="101" t="s">
        <v>649</v>
      </c>
      <c r="J80" s="34" t="s">
        <v>113</v>
      </c>
      <c r="K80" s="85" t="s">
        <v>253</v>
      </c>
      <c r="L80" s="130"/>
      <c r="M80" s="20" t="s">
        <v>113</v>
      </c>
      <c r="N80" s="2"/>
      <c r="O80" s="2"/>
      <c r="P80" s="2"/>
    </row>
    <row r="81" spans="1:16" s="2" customFormat="1" ht="28.8" x14ac:dyDescent="0.3">
      <c r="A81" s="4" t="s">
        <v>549</v>
      </c>
      <c r="B81" s="2" t="s">
        <v>255</v>
      </c>
      <c r="C81" s="2" t="s">
        <v>108</v>
      </c>
      <c r="D81" s="2" t="s">
        <v>127</v>
      </c>
      <c r="E81" s="2" t="s">
        <v>142</v>
      </c>
      <c r="F81" s="2" t="s">
        <v>143</v>
      </c>
      <c r="G81" s="7" t="s">
        <v>76</v>
      </c>
      <c r="H81" s="2" t="s">
        <v>129</v>
      </c>
      <c r="I81" s="7"/>
      <c r="J81" s="25" t="s">
        <v>113</v>
      </c>
      <c r="K81" s="127" t="s">
        <v>144</v>
      </c>
      <c r="L81" s="85" t="s">
        <v>145</v>
      </c>
      <c r="M81" s="23" t="s">
        <v>113</v>
      </c>
    </row>
    <row r="82" spans="1:16" s="2" customFormat="1" x14ac:dyDescent="0.3">
      <c r="A82" s="4" t="s">
        <v>549</v>
      </c>
      <c r="B82" s="2" t="s">
        <v>255</v>
      </c>
      <c r="C82" s="2" t="s">
        <v>108</v>
      </c>
      <c r="D82" s="2" t="s">
        <v>114</v>
      </c>
      <c r="E82" s="2" t="s">
        <v>140</v>
      </c>
      <c r="F82" s="2" t="s">
        <v>146</v>
      </c>
      <c r="G82" s="7" t="s">
        <v>78</v>
      </c>
      <c r="H82" s="2" t="s">
        <v>112</v>
      </c>
      <c r="I82" s="7"/>
      <c r="J82" s="25" t="s">
        <v>113</v>
      </c>
      <c r="K82" s="127"/>
      <c r="L82" s="85"/>
      <c r="M82" s="21" t="s">
        <v>113</v>
      </c>
    </row>
    <row r="83" spans="1:16" s="5" customFormat="1" ht="28.8" x14ac:dyDescent="0.3">
      <c r="A83" s="4" t="s">
        <v>549</v>
      </c>
      <c r="B83" s="5" t="s">
        <v>256</v>
      </c>
      <c r="C83" s="5" t="s">
        <v>108</v>
      </c>
      <c r="D83" s="5" t="s">
        <v>157</v>
      </c>
      <c r="E83" s="5" t="s">
        <v>257</v>
      </c>
      <c r="F83" s="5" t="s">
        <v>159</v>
      </c>
      <c r="G83" s="79" t="s">
        <v>86</v>
      </c>
      <c r="H83" s="5" t="s">
        <v>112</v>
      </c>
      <c r="I83" s="16"/>
      <c r="J83" s="33" t="s">
        <v>113</v>
      </c>
      <c r="K83" s="80" t="s">
        <v>258</v>
      </c>
      <c r="L83" s="27"/>
      <c r="M83" s="37" t="s">
        <v>259</v>
      </c>
      <c r="N83" s="2"/>
      <c r="O83" s="2"/>
      <c r="P83" s="2"/>
    </row>
    <row r="84" spans="1:16" s="7" customFormat="1" x14ac:dyDescent="0.3">
      <c r="A84" s="4" t="s">
        <v>549</v>
      </c>
      <c r="B84" s="7" t="s">
        <v>84</v>
      </c>
      <c r="C84" s="7" t="s">
        <v>238</v>
      </c>
      <c r="D84" s="7" t="s">
        <v>109</v>
      </c>
      <c r="E84" s="7" t="s">
        <v>260</v>
      </c>
      <c r="F84" s="7" t="s">
        <v>261</v>
      </c>
      <c r="G84" s="7" t="s">
        <v>135</v>
      </c>
      <c r="H84" s="7" t="s">
        <v>85</v>
      </c>
      <c r="J84" s="25" t="s">
        <v>113</v>
      </c>
      <c r="K84" s="89" t="s">
        <v>262</v>
      </c>
      <c r="L84" s="85" t="s">
        <v>263</v>
      </c>
      <c r="M84" s="19" t="s">
        <v>113</v>
      </c>
    </row>
    <row r="85" spans="1:16" s="2" customFormat="1" x14ac:dyDescent="0.3">
      <c r="A85" s="4" t="s">
        <v>549</v>
      </c>
      <c r="B85" s="2" t="s">
        <v>84</v>
      </c>
      <c r="C85" s="2" t="s">
        <v>108</v>
      </c>
      <c r="D85" s="2" t="s">
        <v>109</v>
      </c>
      <c r="E85" s="2" t="s">
        <v>115</v>
      </c>
      <c r="F85" s="2" t="s">
        <v>222</v>
      </c>
      <c r="G85" s="2" t="s">
        <v>83</v>
      </c>
      <c r="H85" s="2" t="s">
        <v>85</v>
      </c>
      <c r="J85" s="32" t="s">
        <v>113</v>
      </c>
      <c r="K85" s="127" t="s">
        <v>264</v>
      </c>
      <c r="L85" s="28"/>
      <c r="M85" s="21" t="s">
        <v>113</v>
      </c>
    </row>
    <row r="86" spans="1:16" s="2" customFormat="1" x14ac:dyDescent="0.3">
      <c r="A86" s="4" t="s">
        <v>549</v>
      </c>
      <c r="B86" s="2" t="s">
        <v>84</v>
      </c>
      <c r="C86" s="2" t="s">
        <v>108</v>
      </c>
      <c r="D86" s="2" t="s">
        <v>109</v>
      </c>
      <c r="E86" s="2" t="s">
        <v>132</v>
      </c>
      <c r="F86" s="2" t="s">
        <v>265</v>
      </c>
      <c r="G86" s="2" t="s">
        <v>83</v>
      </c>
      <c r="H86" s="2" t="s">
        <v>85</v>
      </c>
      <c r="J86" s="32" t="s">
        <v>113</v>
      </c>
      <c r="K86" s="127"/>
      <c r="L86" s="28"/>
      <c r="M86" s="21" t="s">
        <v>113</v>
      </c>
    </row>
    <row r="87" spans="1:16" s="2" customFormat="1" x14ac:dyDescent="0.3">
      <c r="A87" s="4" t="s">
        <v>549</v>
      </c>
      <c r="B87" s="2" t="s">
        <v>84</v>
      </c>
      <c r="C87" s="2" t="s">
        <v>108</v>
      </c>
      <c r="D87" s="2" t="s">
        <v>109</v>
      </c>
      <c r="E87" s="2" t="s">
        <v>260</v>
      </c>
      <c r="F87" s="2" t="s">
        <v>261</v>
      </c>
      <c r="G87" s="2" t="s">
        <v>83</v>
      </c>
      <c r="H87" s="2" t="s">
        <v>85</v>
      </c>
      <c r="J87" s="32" t="s">
        <v>113</v>
      </c>
      <c r="K87" s="127"/>
      <c r="L87" s="28"/>
      <c r="M87" s="21" t="s">
        <v>113</v>
      </c>
    </row>
    <row r="88" spans="1:16" s="2" customFormat="1" x14ac:dyDescent="0.3">
      <c r="A88" s="4" t="s">
        <v>549</v>
      </c>
      <c r="B88" s="2" t="s">
        <v>84</v>
      </c>
      <c r="C88" s="2" t="s">
        <v>108</v>
      </c>
      <c r="D88" s="2" t="s">
        <v>109</v>
      </c>
      <c r="F88" s="2" t="s">
        <v>266</v>
      </c>
      <c r="G88" s="2" t="s">
        <v>83</v>
      </c>
      <c r="H88" s="2" t="s">
        <v>85</v>
      </c>
      <c r="J88" s="32" t="s">
        <v>113</v>
      </c>
      <c r="K88" s="127"/>
      <c r="L88" s="28"/>
      <c r="M88" s="21" t="s">
        <v>113</v>
      </c>
    </row>
    <row r="89" spans="1:16" s="2" customFormat="1" x14ac:dyDescent="0.3">
      <c r="A89" s="4" t="s">
        <v>549</v>
      </c>
      <c r="B89" s="2" t="s">
        <v>84</v>
      </c>
      <c r="C89" s="2" t="s">
        <v>108</v>
      </c>
      <c r="D89" s="2" t="s">
        <v>114</v>
      </c>
      <c r="E89" s="2" t="s">
        <v>115</v>
      </c>
      <c r="F89" s="2" t="s">
        <v>267</v>
      </c>
      <c r="G89" s="2" t="s">
        <v>83</v>
      </c>
      <c r="H89" s="2" t="s">
        <v>85</v>
      </c>
      <c r="J89" s="32" t="s">
        <v>113</v>
      </c>
      <c r="K89" s="127"/>
      <c r="L89" s="28"/>
      <c r="M89" s="21" t="s">
        <v>113</v>
      </c>
    </row>
    <row r="90" spans="1:16" s="2" customFormat="1" x14ac:dyDescent="0.3">
      <c r="A90" s="4" t="s">
        <v>549</v>
      </c>
      <c r="B90" s="2" t="s">
        <v>84</v>
      </c>
      <c r="C90" s="2" t="s">
        <v>108</v>
      </c>
      <c r="D90" s="2" t="s">
        <v>114</v>
      </c>
      <c r="E90" s="2" t="s">
        <v>110</v>
      </c>
      <c r="F90" s="2" t="s">
        <v>268</v>
      </c>
      <c r="G90" s="2" t="s">
        <v>83</v>
      </c>
      <c r="H90" s="2" t="s">
        <v>85</v>
      </c>
      <c r="J90" s="36" t="s">
        <v>113</v>
      </c>
      <c r="K90" s="127"/>
      <c r="L90" s="28"/>
      <c r="M90" s="21" t="s">
        <v>113</v>
      </c>
    </row>
    <row r="91" spans="1:16" s="4" customFormat="1" x14ac:dyDescent="0.3">
      <c r="A91" s="4" t="s">
        <v>549</v>
      </c>
      <c r="B91" s="4" t="s">
        <v>269</v>
      </c>
      <c r="C91" s="4" t="s">
        <v>108</v>
      </c>
      <c r="D91" s="4" t="s">
        <v>109</v>
      </c>
      <c r="E91" s="4" t="s">
        <v>110</v>
      </c>
      <c r="F91" s="4" t="s">
        <v>111</v>
      </c>
      <c r="G91" s="4" t="s">
        <v>91</v>
      </c>
      <c r="H91" s="4" t="s">
        <v>93</v>
      </c>
      <c r="I91" s="2"/>
      <c r="J91" s="32" t="s">
        <v>113</v>
      </c>
      <c r="K91" s="117" t="s">
        <v>270</v>
      </c>
      <c r="L91" s="136" t="s">
        <v>271</v>
      </c>
      <c r="M91" s="23" t="s">
        <v>113</v>
      </c>
      <c r="N91" s="2"/>
      <c r="O91" s="2"/>
      <c r="P91" s="2"/>
    </row>
    <row r="92" spans="1:16" s="2" customFormat="1" ht="72.45" customHeight="1" x14ac:dyDescent="0.3">
      <c r="A92" s="4" t="s">
        <v>549</v>
      </c>
      <c r="B92" s="2" t="s">
        <v>269</v>
      </c>
      <c r="C92" s="2" t="s">
        <v>108</v>
      </c>
      <c r="D92" s="2" t="s">
        <v>114</v>
      </c>
      <c r="E92" s="2" t="s">
        <v>115</v>
      </c>
      <c r="F92" s="2" t="s">
        <v>116</v>
      </c>
      <c r="G92" s="9" t="s">
        <v>88</v>
      </c>
      <c r="H92" s="2" t="s">
        <v>90</v>
      </c>
      <c r="I92" s="9"/>
      <c r="J92" s="9" t="s">
        <v>113</v>
      </c>
      <c r="K92" s="118"/>
      <c r="L92" s="137"/>
      <c r="M92" s="21" t="s">
        <v>113</v>
      </c>
    </row>
    <row r="93" spans="1:16" s="2" customFormat="1" x14ac:dyDescent="0.3">
      <c r="A93" s="4" t="s">
        <v>549</v>
      </c>
      <c r="B93" s="2" t="s">
        <v>269</v>
      </c>
      <c r="C93" s="2" t="s">
        <v>108</v>
      </c>
      <c r="D93" s="2" t="s">
        <v>114</v>
      </c>
      <c r="E93" s="2" t="s">
        <v>110</v>
      </c>
      <c r="F93" s="2" t="s">
        <v>117</v>
      </c>
      <c r="G93" s="9" t="s">
        <v>91</v>
      </c>
      <c r="H93" s="2" t="s">
        <v>272</v>
      </c>
      <c r="I93" s="9"/>
      <c r="J93" s="9" t="s">
        <v>113</v>
      </c>
      <c r="K93" s="118"/>
      <c r="L93" s="137"/>
      <c r="M93" s="21" t="s">
        <v>113</v>
      </c>
    </row>
    <row r="94" spans="1:16" s="3" customFormat="1" x14ac:dyDescent="0.3">
      <c r="A94" s="4" t="s">
        <v>549</v>
      </c>
      <c r="B94" s="3" t="s">
        <v>269</v>
      </c>
      <c r="C94" s="3" t="s">
        <v>108</v>
      </c>
      <c r="D94" s="3" t="s">
        <v>114</v>
      </c>
      <c r="F94" s="3" t="s">
        <v>119</v>
      </c>
      <c r="G94" s="6" t="s">
        <v>91</v>
      </c>
      <c r="H94" s="3" t="s">
        <v>93</v>
      </c>
      <c r="I94" s="6"/>
      <c r="J94" s="36" t="s">
        <v>113</v>
      </c>
      <c r="K94" s="119"/>
      <c r="L94" s="138"/>
      <c r="M94" s="21" t="s">
        <v>113</v>
      </c>
      <c r="N94" s="2"/>
      <c r="O94" s="2"/>
      <c r="P94" s="2"/>
    </row>
    <row r="95" spans="1:16" s="2" customFormat="1" x14ac:dyDescent="0.3">
      <c r="A95" s="4" t="s">
        <v>549</v>
      </c>
      <c r="B95" s="2" t="s">
        <v>56</v>
      </c>
      <c r="C95" s="2" t="s">
        <v>108</v>
      </c>
      <c r="D95" s="2" t="s">
        <v>109</v>
      </c>
      <c r="E95" s="2" t="s">
        <v>115</v>
      </c>
      <c r="F95" s="2" t="s">
        <v>273</v>
      </c>
      <c r="G95" s="2" t="s">
        <v>56</v>
      </c>
      <c r="H95" s="2" t="s">
        <v>274</v>
      </c>
      <c r="J95" s="32" t="s">
        <v>113</v>
      </c>
      <c r="K95" s="120"/>
      <c r="L95" s="28"/>
      <c r="M95" s="23" t="s">
        <v>113</v>
      </c>
    </row>
    <row r="96" spans="1:16" s="2" customFormat="1" x14ac:dyDescent="0.3">
      <c r="A96" s="4" t="s">
        <v>549</v>
      </c>
      <c r="B96" s="2" t="s">
        <v>56</v>
      </c>
      <c r="C96" s="2" t="s">
        <v>108</v>
      </c>
      <c r="D96" s="2" t="s">
        <v>109</v>
      </c>
      <c r="E96" s="2" t="s">
        <v>110</v>
      </c>
      <c r="F96" s="2" t="s">
        <v>111</v>
      </c>
      <c r="G96" s="2" t="s">
        <v>56</v>
      </c>
      <c r="H96" s="2" t="s">
        <v>274</v>
      </c>
      <c r="J96" s="32" t="s">
        <v>113</v>
      </c>
      <c r="K96" s="121"/>
      <c r="L96" s="28"/>
      <c r="M96" s="23" t="s">
        <v>113</v>
      </c>
    </row>
    <row r="97" spans="1:16" s="2" customFormat="1" x14ac:dyDescent="0.3">
      <c r="A97" s="4" t="s">
        <v>549</v>
      </c>
      <c r="B97" s="2" t="s">
        <v>56</v>
      </c>
      <c r="C97" s="2" t="s">
        <v>108</v>
      </c>
      <c r="D97" s="2" t="s">
        <v>114</v>
      </c>
      <c r="E97" s="2" t="s">
        <v>115</v>
      </c>
      <c r="F97" s="2" t="s">
        <v>116</v>
      </c>
      <c r="G97" s="2" t="s">
        <v>56</v>
      </c>
      <c r="H97" s="2" t="s">
        <v>274</v>
      </c>
      <c r="J97" s="32" t="s">
        <v>113</v>
      </c>
      <c r="K97" s="121"/>
      <c r="L97" s="28"/>
      <c r="M97" s="23" t="s">
        <v>113</v>
      </c>
    </row>
    <row r="98" spans="1:16" s="2" customFormat="1" x14ac:dyDescent="0.3">
      <c r="A98" s="4" t="s">
        <v>549</v>
      </c>
      <c r="B98" s="2" t="s">
        <v>56</v>
      </c>
      <c r="C98" s="2" t="s">
        <v>108</v>
      </c>
      <c r="D98" s="2" t="s">
        <v>114</v>
      </c>
      <c r="E98" s="2" t="s">
        <v>110</v>
      </c>
      <c r="F98" s="2" t="s">
        <v>117</v>
      </c>
      <c r="G98" s="2" t="s">
        <v>56</v>
      </c>
      <c r="H98" s="2" t="s">
        <v>274</v>
      </c>
      <c r="J98" s="32" t="s">
        <v>113</v>
      </c>
      <c r="K98" s="121"/>
      <c r="L98" s="28"/>
      <c r="M98" s="23" t="s">
        <v>113</v>
      </c>
    </row>
    <row r="99" spans="1:16" s="3" customFormat="1" x14ac:dyDescent="0.3">
      <c r="A99" s="4" t="s">
        <v>549</v>
      </c>
      <c r="B99" s="2" t="s">
        <v>56</v>
      </c>
      <c r="C99" s="2" t="s">
        <v>108</v>
      </c>
      <c r="D99" s="2" t="s">
        <v>114</v>
      </c>
      <c r="E99" s="2"/>
      <c r="F99" s="2" t="s">
        <v>119</v>
      </c>
      <c r="G99" s="2" t="s">
        <v>56</v>
      </c>
      <c r="H99" s="2" t="s">
        <v>274</v>
      </c>
      <c r="I99" s="2"/>
      <c r="J99" s="36" t="s">
        <v>113</v>
      </c>
      <c r="K99" s="122"/>
      <c r="L99" s="86"/>
      <c r="M99" s="30" t="s">
        <v>113</v>
      </c>
      <c r="N99" s="2"/>
      <c r="O99" s="2"/>
      <c r="P99" s="2"/>
    </row>
    <row r="100" spans="1:16" x14ac:dyDescent="0.3">
      <c r="A100" s="7"/>
      <c r="B100" s="4"/>
      <c r="C100" s="4"/>
      <c r="D100" s="4"/>
      <c r="E100" s="4"/>
      <c r="F100" s="4"/>
      <c r="G100" s="4"/>
      <c r="H100" s="4"/>
    </row>
  </sheetData>
  <mergeCells count="30">
    <mergeCell ref="L6:L8"/>
    <mergeCell ref="L2:L5"/>
    <mergeCell ref="K6:K8"/>
    <mergeCell ref="K2:K5"/>
    <mergeCell ref="L91:L94"/>
    <mergeCell ref="K18:K19"/>
    <mergeCell ref="K20:K24"/>
    <mergeCell ref="K25:K28"/>
    <mergeCell ref="K9:K11"/>
    <mergeCell ref="K72:K75"/>
    <mergeCell ref="K29:K32"/>
    <mergeCell ref="K33:K34"/>
    <mergeCell ref="K35:K36"/>
    <mergeCell ref="K42:K47"/>
    <mergeCell ref="K50:K54"/>
    <mergeCell ref="K57:K59"/>
    <mergeCell ref="L9:L11"/>
    <mergeCell ref="L20:L24"/>
    <mergeCell ref="K91:K94"/>
    <mergeCell ref="K95:K99"/>
    <mergeCell ref="K77:K78"/>
    <mergeCell ref="L25:L28"/>
    <mergeCell ref="L39:L40"/>
    <mergeCell ref="L42:L47"/>
    <mergeCell ref="K60:K62"/>
    <mergeCell ref="K63:K66"/>
    <mergeCell ref="K69:K70"/>
    <mergeCell ref="K81:K82"/>
    <mergeCell ref="K85:K90"/>
    <mergeCell ref="L77:L80"/>
  </mergeCells>
  <phoneticPr fontId="2" type="noConversion"/>
  <conditionalFormatting sqref="M7:M8 M3:M5 L40 L91 M86:M94 M78:M80 J55:K55 J77:M77 M55 J78:K80 I1:M2 B1:H37 I6:M6 I3:J5 I9:M37 I39:L39 I40:J40 I95:M99 I91:K94 I7:J8 I41:M54 I81:M90 I56:M76 B39:H99">
    <cfRule type="expression" priority="2">
      <formula>EXACT($M1, n)</formula>
    </cfRule>
  </conditionalFormatting>
  <conditionalFormatting sqref="M38:M40 B38:L38">
    <cfRule type="expression" priority="4">
      <formula>EXACT(#REF!, n)</formula>
    </cfRule>
  </conditionalFormatting>
  <conditionalFormatting sqref="K41">
    <cfRule type="expression" priority="6">
      <formula>EXACT($M40, n)</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A470-E9FD-4B9E-9B22-248C44E6286A}">
  <dimension ref="A1:J48"/>
  <sheetViews>
    <sheetView workbookViewId="0">
      <selection activeCell="D17" sqref="D17"/>
    </sheetView>
  </sheetViews>
  <sheetFormatPr defaultRowHeight="14.4" x14ac:dyDescent="0.3"/>
  <cols>
    <col min="1" max="2" width="28.5546875" bestFit="1" customWidth="1"/>
    <col min="3" max="3" width="8" bestFit="1" customWidth="1"/>
    <col min="4" max="4" width="99.88671875" bestFit="1" customWidth="1"/>
    <col min="5" max="5" width="138.88671875" bestFit="1" customWidth="1"/>
    <col min="6" max="6" width="4" bestFit="1" customWidth="1"/>
    <col min="7" max="7" width="11.109375" bestFit="1" customWidth="1"/>
    <col min="8" max="8" width="10.5546875" bestFit="1" customWidth="1"/>
    <col min="9" max="9" width="26.109375" bestFit="1" customWidth="1"/>
    <col min="10" max="10" width="117.88671875" bestFit="1" customWidth="1"/>
  </cols>
  <sheetData>
    <row r="1" spans="1:10" x14ac:dyDescent="0.3">
      <c r="A1" t="s">
        <v>96</v>
      </c>
      <c r="B1" t="s">
        <v>275</v>
      </c>
      <c r="C1" t="s">
        <v>728</v>
      </c>
      <c r="D1" t="s">
        <v>729</v>
      </c>
      <c r="E1" t="s">
        <v>730</v>
      </c>
      <c r="F1" t="s">
        <v>726</v>
      </c>
      <c r="G1" t="s">
        <v>731</v>
      </c>
      <c r="H1" t="s">
        <v>568</v>
      </c>
      <c r="I1" t="s">
        <v>732</v>
      </c>
      <c r="J1" t="s">
        <v>733</v>
      </c>
    </row>
    <row r="2" spans="1:10" x14ac:dyDescent="0.3">
      <c r="A2" t="s">
        <v>333</v>
      </c>
      <c r="B2" t="s">
        <v>57</v>
      </c>
      <c r="C2" t="s">
        <v>734</v>
      </c>
      <c r="D2" t="s">
        <v>735</v>
      </c>
      <c r="E2" t="s">
        <v>736</v>
      </c>
      <c r="F2">
        <v>133</v>
      </c>
      <c r="G2" t="s">
        <v>737</v>
      </c>
      <c r="H2">
        <v>2010</v>
      </c>
      <c r="I2" t="s">
        <v>738</v>
      </c>
      <c r="J2" t="s">
        <v>739</v>
      </c>
    </row>
    <row r="3" spans="1:10" x14ac:dyDescent="0.3">
      <c r="A3" t="s">
        <v>283</v>
      </c>
      <c r="B3" t="s">
        <v>283</v>
      </c>
      <c r="C3" t="s">
        <v>740</v>
      </c>
      <c r="D3" t="s">
        <v>741</v>
      </c>
      <c r="E3" t="s">
        <v>57</v>
      </c>
      <c r="F3">
        <v>370</v>
      </c>
      <c r="G3" t="s">
        <v>737</v>
      </c>
      <c r="H3">
        <v>2010</v>
      </c>
      <c r="I3" t="s">
        <v>742</v>
      </c>
    </row>
    <row r="4" spans="1:10" x14ac:dyDescent="0.3">
      <c r="A4" t="s">
        <v>298</v>
      </c>
      <c r="B4" t="s">
        <v>298</v>
      </c>
      <c r="C4" t="s">
        <v>740</v>
      </c>
      <c r="D4" t="s">
        <v>741</v>
      </c>
      <c r="E4" t="s">
        <v>57</v>
      </c>
      <c r="F4">
        <v>30</v>
      </c>
      <c r="G4" t="s">
        <v>737</v>
      </c>
      <c r="H4">
        <v>2010</v>
      </c>
      <c r="I4" t="s">
        <v>742</v>
      </c>
    </row>
    <row r="5" spans="1:10" x14ac:dyDescent="0.3">
      <c r="A5" t="s">
        <v>277</v>
      </c>
      <c r="B5" t="s">
        <v>277</v>
      </c>
      <c r="C5" t="s">
        <v>743</v>
      </c>
      <c r="D5" t="s">
        <v>744</v>
      </c>
      <c r="E5" t="s">
        <v>57</v>
      </c>
      <c r="F5">
        <v>26</v>
      </c>
      <c r="G5" t="s">
        <v>737</v>
      </c>
      <c r="H5">
        <v>2010</v>
      </c>
      <c r="I5" t="s">
        <v>745</v>
      </c>
      <c r="J5" t="s">
        <v>746</v>
      </c>
    </row>
    <row r="6" spans="1:10" x14ac:dyDescent="0.3">
      <c r="A6" t="s">
        <v>277</v>
      </c>
      <c r="B6" t="s">
        <v>277</v>
      </c>
      <c r="C6" t="s">
        <v>747</v>
      </c>
      <c r="D6" t="s">
        <v>748</v>
      </c>
      <c r="E6" t="s">
        <v>57</v>
      </c>
      <c r="F6">
        <v>73</v>
      </c>
      <c r="G6" t="s">
        <v>737</v>
      </c>
      <c r="H6">
        <v>2010</v>
      </c>
      <c r="I6" t="s">
        <v>749</v>
      </c>
      <c r="J6" t="s">
        <v>750</v>
      </c>
    </row>
    <row r="7" spans="1:10" x14ac:dyDescent="0.3">
      <c r="A7" t="s">
        <v>290</v>
      </c>
      <c r="B7" t="s">
        <v>290</v>
      </c>
      <c r="C7" t="s">
        <v>747</v>
      </c>
      <c r="D7" t="s">
        <v>748</v>
      </c>
      <c r="E7" t="s">
        <v>57</v>
      </c>
      <c r="F7">
        <v>27</v>
      </c>
      <c r="G7" t="s">
        <v>737</v>
      </c>
      <c r="H7">
        <v>2010</v>
      </c>
      <c r="I7" t="s">
        <v>749</v>
      </c>
      <c r="J7" t="s">
        <v>750</v>
      </c>
    </row>
    <row r="8" spans="1:10" x14ac:dyDescent="0.3">
      <c r="A8" t="s">
        <v>300</v>
      </c>
      <c r="B8" t="s">
        <v>300</v>
      </c>
      <c r="C8" t="s">
        <v>747</v>
      </c>
      <c r="D8" t="s">
        <v>748</v>
      </c>
      <c r="E8" t="s">
        <v>57</v>
      </c>
      <c r="F8">
        <v>87</v>
      </c>
      <c r="G8" t="s">
        <v>737</v>
      </c>
      <c r="H8">
        <v>2010</v>
      </c>
      <c r="I8" t="s">
        <v>749</v>
      </c>
      <c r="J8" t="s">
        <v>750</v>
      </c>
    </row>
    <row r="9" spans="1:10" x14ac:dyDescent="0.3">
      <c r="A9" t="s">
        <v>277</v>
      </c>
      <c r="B9" t="s">
        <v>277</v>
      </c>
      <c r="C9" t="s">
        <v>259</v>
      </c>
      <c r="D9" t="s">
        <v>751</v>
      </c>
      <c r="E9" t="s">
        <v>57</v>
      </c>
      <c r="F9">
        <v>31</v>
      </c>
      <c r="G9" t="s">
        <v>737</v>
      </c>
      <c r="H9">
        <v>2010</v>
      </c>
      <c r="I9" t="s">
        <v>745</v>
      </c>
      <c r="J9" t="s">
        <v>746</v>
      </c>
    </row>
    <row r="10" spans="1:10" x14ac:dyDescent="0.3">
      <c r="A10" t="s">
        <v>283</v>
      </c>
      <c r="B10" t="s">
        <v>283</v>
      </c>
      <c r="C10" t="s">
        <v>259</v>
      </c>
      <c r="D10" t="s">
        <v>751</v>
      </c>
      <c r="E10" t="s">
        <v>57</v>
      </c>
      <c r="F10">
        <v>5</v>
      </c>
      <c r="G10" t="s">
        <v>737</v>
      </c>
      <c r="H10">
        <v>2010</v>
      </c>
      <c r="I10" t="s">
        <v>745</v>
      </c>
      <c r="J10" t="s">
        <v>746</v>
      </c>
    </row>
    <row r="11" spans="1:10" x14ac:dyDescent="0.3">
      <c r="A11" t="s">
        <v>286</v>
      </c>
      <c r="B11" t="s">
        <v>286</v>
      </c>
      <c r="C11" t="s">
        <v>259</v>
      </c>
      <c r="D11" t="s">
        <v>751</v>
      </c>
      <c r="E11" t="s">
        <v>57</v>
      </c>
      <c r="F11">
        <v>3</v>
      </c>
      <c r="G11" t="s">
        <v>737</v>
      </c>
      <c r="H11">
        <v>2010</v>
      </c>
      <c r="I11" t="s">
        <v>745</v>
      </c>
      <c r="J11" t="s">
        <v>746</v>
      </c>
    </row>
    <row r="12" spans="1:10" x14ac:dyDescent="0.3">
      <c r="A12" t="s">
        <v>290</v>
      </c>
      <c r="B12" t="s">
        <v>290</v>
      </c>
      <c r="C12" t="s">
        <v>259</v>
      </c>
      <c r="D12" t="s">
        <v>751</v>
      </c>
      <c r="E12" t="s">
        <v>57</v>
      </c>
      <c r="F12">
        <v>35</v>
      </c>
      <c r="G12" t="s">
        <v>737</v>
      </c>
      <c r="H12">
        <v>2010</v>
      </c>
      <c r="I12" t="s">
        <v>745</v>
      </c>
      <c r="J12" t="s">
        <v>746</v>
      </c>
    </row>
    <row r="13" spans="1:10" x14ac:dyDescent="0.3">
      <c r="A13" t="s">
        <v>292</v>
      </c>
      <c r="B13" t="s">
        <v>292</v>
      </c>
      <c r="C13" t="s">
        <v>259</v>
      </c>
      <c r="D13" t="s">
        <v>751</v>
      </c>
      <c r="E13" t="s">
        <v>57</v>
      </c>
      <c r="F13">
        <v>21</v>
      </c>
      <c r="G13" t="s">
        <v>737</v>
      </c>
      <c r="H13">
        <v>2010</v>
      </c>
      <c r="I13" t="s">
        <v>745</v>
      </c>
      <c r="J13" t="s">
        <v>746</v>
      </c>
    </row>
    <row r="14" spans="1:10" x14ac:dyDescent="0.3">
      <c r="A14" t="s">
        <v>294</v>
      </c>
      <c r="B14" t="s">
        <v>294</v>
      </c>
      <c r="C14" t="s">
        <v>259</v>
      </c>
      <c r="D14" t="s">
        <v>751</v>
      </c>
      <c r="E14" t="s">
        <v>57</v>
      </c>
      <c r="F14">
        <v>9</v>
      </c>
      <c r="G14" t="s">
        <v>737</v>
      </c>
      <c r="H14">
        <v>2010</v>
      </c>
      <c r="I14" t="s">
        <v>745</v>
      </c>
      <c r="J14" t="s">
        <v>746</v>
      </c>
    </row>
    <row r="15" spans="1:10" x14ac:dyDescent="0.3">
      <c r="A15" t="s">
        <v>300</v>
      </c>
      <c r="B15" t="s">
        <v>300</v>
      </c>
      <c r="C15" t="s">
        <v>259</v>
      </c>
      <c r="D15" t="s">
        <v>751</v>
      </c>
      <c r="E15" t="s">
        <v>57</v>
      </c>
      <c r="F15">
        <v>59</v>
      </c>
      <c r="G15" t="s">
        <v>737</v>
      </c>
      <c r="H15">
        <v>2010</v>
      </c>
      <c r="I15" t="s">
        <v>745</v>
      </c>
      <c r="J15" t="s">
        <v>746</v>
      </c>
    </row>
    <row r="16" spans="1:10" x14ac:dyDescent="0.3">
      <c r="A16" t="s">
        <v>654</v>
      </c>
      <c r="B16" t="s">
        <v>57</v>
      </c>
      <c r="C16" t="s">
        <v>57</v>
      </c>
      <c r="D16" t="s">
        <v>57</v>
      </c>
      <c r="E16" t="s">
        <v>57</v>
      </c>
      <c r="F16">
        <v>48</v>
      </c>
      <c r="G16" t="s">
        <v>737</v>
      </c>
      <c r="H16">
        <v>2010</v>
      </c>
      <c r="I16" t="s">
        <v>742</v>
      </c>
    </row>
    <row r="17" spans="1:10" x14ac:dyDescent="0.3">
      <c r="A17" t="s">
        <v>173</v>
      </c>
      <c r="B17" t="s">
        <v>57</v>
      </c>
      <c r="C17" t="s">
        <v>752</v>
      </c>
      <c r="D17" t="s">
        <v>753</v>
      </c>
      <c r="E17" t="s">
        <v>57</v>
      </c>
      <c r="F17">
        <v>15</v>
      </c>
      <c r="G17" t="s">
        <v>737</v>
      </c>
      <c r="H17">
        <v>2010</v>
      </c>
      <c r="I17" t="s">
        <v>135</v>
      </c>
    </row>
    <row r="18" spans="1:10" x14ac:dyDescent="0.3">
      <c r="A18" t="s">
        <v>754</v>
      </c>
      <c r="B18" t="s">
        <v>57</v>
      </c>
      <c r="C18" t="s">
        <v>752</v>
      </c>
      <c r="D18" t="s">
        <v>753</v>
      </c>
      <c r="E18" t="s">
        <v>57</v>
      </c>
      <c r="F18">
        <v>13</v>
      </c>
      <c r="G18" t="s">
        <v>737</v>
      </c>
      <c r="H18">
        <v>2010</v>
      </c>
      <c r="I18" t="s">
        <v>135</v>
      </c>
    </row>
    <row r="19" spans="1:10" x14ac:dyDescent="0.3">
      <c r="A19" t="s">
        <v>333</v>
      </c>
      <c r="B19" t="s">
        <v>57</v>
      </c>
      <c r="C19" t="s">
        <v>752</v>
      </c>
      <c r="D19" t="s">
        <v>753</v>
      </c>
      <c r="E19" t="s">
        <v>57</v>
      </c>
      <c r="F19">
        <v>4</v>
      </c>
      <c r="G19" t="s">
        <v>737</v>
      </c>
      <c r="H19">
        <v>2010</v>
      </c>
      <c r="I19" t="s">
        <v>135</v>
      </c>
    </row>
    <row r="20" spans="1:10" x14ac:dyDescent="0.3">
      <c r="A20" t="s">
        <v>56</v>
      </c>
      <c r="B20" t="s">
        <v>57</v>
      </c>
      <c r="C20" t="s">
        <v>752</v>
      </c>
      <c r="D20" t="s">
        <v>753</v>
      </c>
      <c r="E20" t="s">
        <v>57</v>
      </c>
      <c r="F20">
        <v>15</v>
      </c>
      <c r="G20" t="s">
        <v>737</v>
      </c>
      <c r="H20">
        <v>2010</v>
      </c>
      <c r="I20" t="s">
        <v>135</v>
      </c>
    </row>
    <row r="21" spans="1:10" x14ac:dyDescent="0.3">
      <c r="A21" t="s">
        <v>292</v>
      </c>
      <c r="B21" t="s">
        <v>292</v>
      </c>
      <c r="C21" t="s">
        <v>755</v>
      </c>
      <c r="D21" t="s">
        <v>756</v>
      </c>
      <c r="E21" t="s">
        <v>57</v>
      </c>
      <c r="F21">
        <v>2</v>
      </c>
      <c r="G21" t="s">
        <v>737</v>
      </c>
      <c r="H21">
        <v>2010</v>
      </c>
      <c r="I21" t="s">
        <v>742</v>
      </c>
    </row>
    <row r="22" spans="1:10" x14ac:dyDescent="0.3">
      <c r="A22" t="s">
        <v>300</v>
      </c>
      <c r="B22" t="s">
        <v>300</v>
      </c>
      <c r="C22" t="s">
        <v>755</v>
      </c>
      <c r="D22" t="s">
        <v>756</v>
      </c>
      <c r="E22" t="s">
        <v>57</v>
      </c>
      <c r="F22">
        <v>14</v>
      </c>
      <c r="G22" t="s">
        <v>737</v>
      </c>
      <c r="H22">
        <v>2010</v>
      </c>
      <c r="I22" t="s">
        <v>742</v>
      </c>
    </row>
    <row r="23" spans="1:10" x14ac:dyDescent="0.3">
      <c r="A23" t="s">
        <v>654</v>
      </c>
      <c r="B23" t="s">
        <v>57</v>
      </c>
      <c r="C23" t="s">
        <v>757</v>
      </c>
      <c r="D23" t="s">
        <v>758</v>
      </c>
      <c r="E23" t="s">
        <v>759</v>
      </c>
      <c r="F23">
        <v>4</v>
      </c>
      <c r="G23" t="s">
        <v>737</v>
      </c>
      <c r="H23">
        <v>2010</v>
      </c>
      <c r="I23" t="s">
        <v>135</v>
      </c>
    </row>
    <row r="24" spans="1:10" x14ac:dyDescent="0.3">
      <c r="A24" t="s">
        <v>333</v>
      </c>
      <c r="B24" t="s">
        <v>57</v>
      </c>
      <c r="C24" t="s">
        <v>757</v>
      </c>
      <c r="D24" t="s">
        <v>758</v>
      </c>
      <c r="E24" t="s">
        <v>759</v>
      </c>
      <c r="F24">
        <v>4</v>
      </c>
      <c r="G24" t="s">
        <v>737</v>
      </c>
      <c r="H24">
        <v>2010</v>
      </c>
      <c r="I24" t="s">
        <v>135</v>
      </c>
    </row>
    <row r="25" spans="1:10" x14ac:dyDescent="0.3">
      <c r="A25" t="s">
        <v>654</v>
      </c>
      <c r="B25" t="s">
        <v>57</v>
      </c>
      <c r="C25" t="s">
        <v>760</v>
      </c>
      <c r="D25" t="s">
        <v>761</v>
      </c>
      <c r="E25" t="s">
        <v>762</v>
      </c>
      <c r="F25">
        <v>262</v>
      </c>
      <c r="G25" t="s">
        <v>737</v>
      </c>
      <c r="H25">
        <v>2010</v>
      </c>
      <c r="I25" s="114" t="s">
        <v>763</v>
      </c>
      <c r="J25" s="115" t="s">
        <v>764</v>
      </c>
    </row>
    <row r="26" spans="1:10" x14ac:dyDescent="0.3">
      <c r="A26" t="s">
        <v>286</v>
      </c>
      <c r="B26" t="s">
        <v>286</v>
      </c>
      <c r="C26" t="s">
        <v>765</v>
      </c>
      <c r="D26" t="s">
        <v>766</v>
      </c>
      <c r="E26" t="s">
        <v>57</v>
      </c>
      <c r="F26">
        <v>402</v>
      </c>
      <c r="G26" t="s">
        <v>737</v>
      </c>
      <c r="H26">
        <v>2010</v>
      </c>
      <c r="I26" t="s">
        <v>742</v>
      </c>
    </row>
    <row r="27" spans="1:10" x14ac:dyDescent="0.3">
      <c r="A27" t="s">
        <v>298</v>
      </c>
      <c r="B27" t="s">
        <v>298</v>
      </c>
      <c r="C27" t="s">
        <v>765</v>
      </c>
      <c r="D27" t="s">
        <v>766</v>
      </c>
      <c r="E27" t="s">
        <v>57</v>
      </c>
      <c r="F27">
        <v>4</v>
      </c>
      <c r="G27" t="s">
        <v>737</v>
      </c>
      <c r="H27">
        <v>2010</v>
      </c>
      <c r="I27" t="s">
        <v>742</v>
      </c>
    </row>
    <row r="28" spans="1:10" x14ac:dyDescent="0.3">
      <c r="A28" t="s">
        <v>173</v>
      </c>
      <c r="B28" t="s">
        <v>57</v>
      </c>
      <c r="C28" t="s">
        <v>767</v>
      </c>
      <c r="D28" t="s">
        <v>768</v>
      </c>
      <c r="E28" t="s">
        <v>769</v>
      </c>
      <c r="F28">
        <v>19</v>
      </c>
      <c r="G28" t="s">
        <v>737</v>
      </c>
      <c r="H28">
        <v>2010</v>
      </c>
      <c r="I28" t="s">
        <v>135</v>
      </c>
    </row>
    <row r="29" spans="1:10" x14ac:dyDescent="0.3">
      <c r="A29" t="s">
        <v>754</v>
      </c>
      <c r="B29" t="s">
        <v>57</v>
      </c>
      <c r="C29" t="s">
        <v>767</v>
      </c>
      <c r="D29" t="s">
        <v>768</v>
      </c>
      <c r="E29" t="s">
        <v>769</v>
      </c>
      <c r="F29">
        <v>13</v>
      </c>
      <c r="G29" t="s">
        <v>737</v>
      </c>
      <c r="H29">
        <v>2010</v>
      </c>
      <c r="I29" t="s">
        <v>135</v>
      </c>
    </row>
    <row r="30" spans="1:10" x14ac:dyDescent="0.3">
      <c r="A30" t="s">
        <v>333</v>
      </c>
      <c r="B30" t="s">
        <v>57</v>
      </c>
      <c r="C30" t="s">
        <v>767</v>
      </c>
      <c r="D30" t="s">
        <v>768</v>
      </c>
      <c r="E30" t="s">
        <v>769</v>
      </c>
      <c r="F30">
        <v>4</v>
      </c>
      <c r="G30" t="s">
        <v>737</v>
      </c>
      <c r="H30">
        <v>2010</v>
      </c>
      <c r="I30" t="s">
        <v>135</v>
      </c>
    </row>
    <row r="31" spans="1:10" x14ac:dyDescent="0.3">
      <c r="A31" t="s">
        <v>56</v>
      </c>
      <c r="B31" t="s">
        <v>57</v>
      </c>
      <c r="C31" t="s">
        <v>767</v>
      </c>
      <c r="D31" t="s">
        <v>768</v>
      </c>
      <c r="E31" t="s">
        <v>769</v>
      </c>
      <c r="F31">
        <v>16</v>
      </c>
      <c r="G31" t="s">
        <v>737</v>
      </c>
      <c r="H31">
        <v>2010</v>
      </c>
      <c r="I31" t="s">
        <v>135</v>
      </c>
    </row>
    <row r="32" spans="1:10" x14ac:dyDescent="0.3">
      <c r="A32" t="s">
        <v>57</v>
      </c>
      <c r="B32" t="s">
        <v>299</v>
      </c>
      <c r="C32" t="s">
        <v>770</v>
      </c>
      <c r="D32" t="s">
        <v>771</v>
      </c>
      <c r="E32" t="s">
        <v>57</v>
      </c>
      <c r="F32">
        <v>3</v>
      </c>
      <c r="G32" t="s">
        <v>737</v>
      </c>
      <c r="H32">
        <v>2015</v>
      </c>
      <c r="I32" t="s">
        <v>742</v>
      </c>
    </row>
    <row r="33" spans="1:10" x14ac:dyDescent="0.3">
      <c r="A33" t="s">
        <v>57</v>
      </c>
      <c r="B33" t="s">
        <v>81</v>
      </c>
      <c r="C33" t="s">
        <v>770</v>
      </c>
      <c r="D33" t="s">
        <v>771</v>
      </c>
      <c r="E33" t="s">
        <v>57</v>
      </c>
      <c r="F33">
        <v>23</v>
      </c>
      <c r="G33" t="s">
        <v>737</v>
      </c>
      <c r="H33">
        <v>2015</v>
      </c>
      <c r="I33" t="s">
        <v>742</v>
      </c>
    </row>
    <row r="34" spans="1:10" x14ac:dyDescent="0.3">
      <c r="A34" t="s">
        <v>57</v>
      </c>
      <c r="B34" t="s">
        <v>308</v>
      </c>
      <c r="C34" t="s">
        <v>770</v>
      </c>
      <c r="D34" t="s">
        <v>771</v>
      </c>
      <c r="E34" t="s">
        <v>57</v>
      </c>
      <c r="F34">
        <v>7</v>
      </c>
      <c r="G34" t="s">
        <v>737</v>
      </c>
      <c r="H34">
        <v>2015</v>
      </c>
      <c r="I34" t="s">
        <v>742</v>
      </c>
    </row>
    <row r="35" spans="1:10" x14ac:dyDescent="0.3">
      <c r="A35" t="s">
        <v>57</v>
      </c>
      <c r="B35" t="s">
        <v>302</v>
      </c>
      <c r="C35" t="s">
        <v>770</v>
      </c>
      <c r="D35" t="s">
        <v>771</v>
      </c>
      <c r="E35" t="s">
        <v>57</v>
      </c>
      <c r="F35">
        <v>5</v>
      </c>
      <c r="G35" t="s">
        <v>737</v>
      </c>
      <c r="H35">
        <v>2015</v>
      </c>
      <c r="I35" t="s">
        <v>742</v>
      </c>
    </row>
    <row r="36" spans="1:10" x14ac:dyDescent="0.3">
      <c r="A36" t="s">
        <v>57</v>
      </c>
      <c r="B36" t="s">
        <v>326</v>
      </c>
      <c r="C36" t="s">
        <v>770</v>
      </c>
      <c r="D36" t="s">
        <v>771</v>
      </c>
      <c r="E36" t="s">
        <v>57</v>
      </c>
      <c r="F36">
        <v>7</v>
      </c>
      <c r="G36" t="s">
        <v>737</v>
      </c>
      <c r="H36">
        <v>2015</v>
      </c>
      <c r="I36" t="s">
        <v>742</v>
      </c>
    </row>
    <row r="37" spans="1:10" x14ac:dyDescent="0.3">
      <c r="A37" t="s">
        <v>57</v>
      </c>
      <c r="B37" t="s">
        <v>495</v>
      </c>
      <c r="C37" t="s">
        <v>770</v>
      </c>
      <c r="D37" t="s">
        <v>771</v>
      </c>
      <c r="E37" t="s">
        <v>57</v>
      </c>
      <c r="F37">
        <v>5</v>
      </c>
      <c r="G37" t="s">
        <v>737</v>
      </c>
      <c r="H37">
        <v>2015</v>
      </c>
      <c r="I37" t="s">
        <v>742</v>
      </c>
    </row>
    <row r="38" spans="1:10" x14ac:dyDescent="0.3">
      <c r="A38" t="s">
        <v>57</v>
      </c>
      <c r="B38" t="s">
        <v>301</v>
      </c>
      <c r="C38" t="s">
        <v>772</v>
      </c>
      <c r="D38" t="s">
        <v>773</v>
      </c>
      <c r="E38" t="s">
        <v>57</v>
      </c>
      <c r="F38">
        <v>15</v>
      </c>
      <c r="G38" t="s">
        <v>737</v>
      </c>
      <c r="H38">
        <v>2015</v>
      </c>
      <c r="I38" t="s">
        <v>749</v>
      </c>
      <c r="J38" t="s">
        <v>750</v>
      </c>
    </row>
    <row r="39" spans="1:10" x14ac:dyDescent="0.3">
      <c r="A39" t="s">
        <v>57</v>
      </c>
      <c r="B39" t="s">
        <v>302</v>
      </c>
      <c r="C39" t="s">
        <v>774</v>
      </c>
      <c r="D39" t="s">
        <v>57</v>
      </c>
      <c r="E39" t="s">
        <v>57</v>
      </c>
      <c r="F39">
        <v>72</v>
      </c>
      <c r="G39" t="s">
        <v>737</v>
      </c>
      <c r="H39">
        <v>2015</v>
      </c>
      <c r="I39" t="s">
        <v>745</v>
      </c>
      <c r="J39" t="s">
        <v>746</v>
      </c>
    </row>
    <row r="40" spans="1:10" x14ac:dyDescent="0.3">
      <c r="A40" t="s">
        <v>57</v>
      </c>
      <c r="B40" t="s">
        <v>495</v>
      </c>
      <c r="C40" t="s">
        <v>774</v>
      </c>
      <c r="D40" t="s">
        <v>57</v>
      </c>
      <c r="E40" t="s">
        <v>57</v>
      </c>
      <c r="F40">
        <v>13</v>
      </c>
      <c r="G40" t="s">
        <v>737</v>
      </c>
      <c r="H40">
        <v>2015</v>
      </c>
      <c r="I40" t="s">
        <v>745</v>
      </c>
      <c r="J40" t="s">
        <v>746</v>
      </c>
    </row>
    <row r="41" spans="1:10" x14ac:dyDescent="0.3">
      <c r="A41" t="s">
        <v>57</v>
      </c>
      <c r="B41" t="s">
        <v>81</v>
      </c>
      <c r="C41" t="s">
        <v>774</v>
      </c>
      <c r="D41" t="s">
        <v>57</v>
      </c>
      <c r="E41" t="s">
        <v>57</v>
      </c>
      <c r="F41">
        <v>15</v>
      </c>
      <c r="G41" t="s">
        <v>737</v>
      </c>
      <c r="H41">
        <v>2015</v>
      </c>
      <c r="I41" t="s">
        <v>745</v>
      </c>
      <c r="J41" t="s">
        <v>746</v>
      </c>
    </row>
    <row r="42" spans="1:10" x14ac:dyDescent="0.3">
      <c r="A42" t="s">
        <v>57</v>
      </c>
      <c r="B42" t="s">
        <v>301</v>
      </c>
      <c r="C42" t="s">
        <v>774</v>
      </c>
      <c r="D42" t="s">
        <v>57</v>
      </c>
      <c r="E42" t="s">
        <v>57</v>
      </c>
      <c r="F42">
        <v>4</v>
      </c>
      <c r="G42" t="s">
        <v>737</v>
      </c>
      <c r="H42">
        <v>2015</v>
      </c>
      <c r="I42" t="s">
        <v>745</v>
      </c>
      <c r="J42" t="s">
        <v>746</v>
      </c>
    </row>
    <row r="43" spans="1:10" x14ac:dyDescent="0.3">
      <c r="A43" t="s">
        <v>57</v>
      </c>
      <c r="B43" t="s">
        <v>302</v>
      </c>
      <c r="C43" t="s">
        <v>775</v>
      </c>
      <c r="D43" t="s">
        <v>57</v>
      </c>
      <c r="E43" t="s">
        <v>57</v>
      </c>
      <c r="F43">
        <v>2</v>
      </c>
      <c r="G43" t="s">
        <v>737</v>
      </c>
      <c r="H43">
        <v>2015</v>
      </c>
      <c r="I43" t="s">
        <v>745</v>
      </c>
      <c r="J43" t="s">
        <v>746</v>
      </c>
    </row>
    <row r="44" spans="1:10" x14ac:dyDescent="0.3">
      <c r="A44" t="s">
        <v>57</v>
      </c>
      <c r="B44" t="s">
        <v>495</v>
      </c>
      <c r="C44" t="s">
        <v>775</v>
      </c>
      <c r="D44" t="s">
        <v>57</v>
      </c>
      <c r="E44" t="s">
        <v>57</v>
      </c>
      <c r="F44">
        <v>2</v>
      </c>
      <c r="G44" t="s">
        <v>737</v>
      </c>
      <c r="H44">
        <v>2015</v>
      </c>
      <c r="I44" t="s">
        <v>745</v>
      </c>
      <c r="J44" t="s">
        <v>746</v>
      </c>
    </row>
    <row r="45" spans="1:10" x14ac:dyDescent="0.3">
      <c r="A45" t="s">
        <v>57</v>
      </c>
      <c r="B45" t="s">
        <v>301</v>
      </c>
      <c r="C45" t="s">
        <v>776</v>
      </c>
      <c r="D45" t="s">
        <v>57</v>
      </c>
      <c r="E45" t="s">
        <v>57</v>
      </c>
      <c r="F45">
        <v>1</v>
      </c>
      <c r="G45" t="s">
        <v>737</v>
      </c>
      <c r="H45">
        <v>2015</v>
      </c>
      <c r="I45" t="s">
        <v>745</v>
      </c>
      <c r="J45" t="s">
        <v>777</v>
      </c>
    </row>
    <row r="46" spans="1:10" x14ac:dyDescent="0.3">
      <c r="A46" t="s">
        <v>57</v>
      </c>
      <c r="B46" t="s">
        <v>284</v>
      </c>
      <c r="C46" t="s">
        <v>778</v>
      </c>
      <c r="D46" t="s">
        <v>779</v>
      </c>
      <c r="E46" t="s">
        <v>780</v>
      </c>
      <c r="F46">
        <v>23</v>
      </c>
      <c r="G46" t="s">
        <v>737</v>
      </c>
      <c r="H46">
        <v>2015</v>
      </c>
      <c r="I46" t="s">
        <v>135</v>
      </c>
      <c r="J46" t="s">
        <v>781</v>
      </c>
    </row>
    <row r="47" spans="1:10" x14ac:dyDescent="0.3">
      <c r="A47" t="s">
        <v>57</v>
      </c>
      <c r="B47" t="s">
        <v>299</v>
      </c>
      <c r="C47" t="s">
        <v>778</v>
      </c>
      <c r="D47" t="s">
        <v>779</v>
      </c>
      <c r="E47" t="s">
        <v>780</v>
      </c>
      <c r="F47">
        <v>6</v>
      </c>
      <c r="G47" t="s">
        <v>737</v>
      </c>
      <c r="H47">
        <v>2015</v>
      </c>
      <c r="I47" t="s">
        <v>742</v>
      </c>
      <c r="J47" t="s">
        <v>782</v>
      </c>
    </row>
    <row r="48" spans="1:10" x14ac:dyDescent="0.3">
      <c r="A48" t="s">
        <v>57</v>
      </c>
      <c r="B48" t="s">
        <v>301</v>
      </c>
      <c r="C48" t="s">
        <v>778</v>
      </c>
      <c r="D48" t="s">
        <v>779</v>
      </c>
      <c r="E48" t="s">
        <v>780</v>
      </c>
      <c r="F48">
        <v>2</v>
      </c>
      <c r="G48" t="s">
        <v>737</v>
      </c>
      <c r="H48">
        <v>2015</v>
      </c>
      <c r="I48" t="s">
        <v>742</v>
      </c>
      <c r="J48" t="s">
        <v>782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47D60-F5BD-4B70-8BD4-AACDA2240B32}">
  <dimension ref="A1:B5"/>
  <sheetViews>
    <sheetView workbookViewId="0">
      <selection activeCell="C3" sqref="C3"/>
    </sheetView>
  </sheetViews>
  <sheetFormatPr defaultRowHeight="14.4" x14ac:dyDescent="0.3"/>
  <cols>
    <col min="1" max="1" width="25.88671875" bestFit="1" customWidth="1"/>
  </cols>
  <sheetData>
    <row r="1" spans="1:2" x14ac:dyDescent="0.3">
      <c r="A1" t="s">
        <v>708</v>
      </c>
      <c r="B1" t="s">
        <v>96</v>
      </c>
    </row>
    <row r="2" spans="1:2" x14ac:dyDescent="0.3">
      <c r="A2" t="s">
        <v>710</v>
      </c>
      <c r="B2" s="46" t="s">
        <v>651</v>
      </c>
    </row>
    <row r="3" spans="1:2" x14ac:dyDescent="0.3">
      <c r="A3" t="s">
        <v>709</v>
      </c>
      <c r="B3" s="46" t="s">
        <v>52</v>
      </c>
    </row>
    <row r="4" spans="1:2" x14ac:dyDescent="0.3">
      <c r="A4" t="s">
        <v>626</v>
      </c>
      <c r="B4" s="46" t="s">
        <v>58</v>
      </c>
    </row>
    <row r="5" spans="1:2" x14ac:dyDescent="0.3">
      <c r="A5" t="s">
        <v>300</v>
      </c>
      <c r="B5" s="46" t="s">
        <v>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EC745-1C42-40B9-92E4-E24697825377}">
  <dimension ref="A1:C6"/>
  <sheetViews>
    <sheetView workbookViewId="0">
      <selection activeCell="D7" sqref="D7"/>
    </sheetView>
  </sheetViews>
  <sheetFormatPr defaultRowHeight="14.4" x14ac:dyDescent="0.3"/>
  <cols>
    <col min="2" max="2" width="17.44140625" bestFit="1" customWidth="1"/>
    <col min="3" max="3" width="10.109375" bestFit="1" customWidth="1"/>
  </cols>
  <sheetData>
    <row r="1" spans="1:3" x14ac:dyDescent="0.3">
      <c r="A1" t="s">
        <v>586</v>
      </c>
      <c r="B1" t="s">
        <v>96</v>
      </c>
      <c r="C1" t="s">
        <v>0</v>
      </c>
    </row>
    <row r="2" spans="1:3" x14ac:dyDescent="0.3">
      <c r="A2" t="s">
        <v>692</v>
      </c>
      <c r="B2" t="s">
        <v>693</v>
      </c>
      <c r="C2" s="46" t="s">
        <v>83</v>
      </c>
    </row>
    <row r="3" spans="1:3" x14ac:dyDescent="0.3">
      <c r="A3" t="s">
        <v>692</v>
      </c>
      <c r="B3" t="s">
        <v>694</v>
      </c>
      <c r="C3" t="s">
        <v>135</v>
      </c>
    </row>
    <row r="4" spans="1:3" x14ac:dyDescent="0.3">
      <c r="A4" t="s">
        <v>692</v>
      </c>
      <c r="B4" t="s">
        <v>695</v>
      </c>
      <c r="C4" t="s">
        <v>54</v>
      </c>
    </row>
    <row r="5" spans="1:3" x14ac:dyDescent="0.3">
      <c r="A5" t="s">
        <v>692</v>
      </c>
      <c r="B5" t="s">
        <v>700</v>
      </c>
      <c r="C5" t="s">
        <v>25</v>
      </c>
    </row>
    <row r="6" spans="1:3" x14ac:dyDescent="0.3">
      <c r="A6" t="s">
        <v>692</v>
      </c>
      <c r="B6" t="s">
        <v>712</v>
      </c>
      <c r="C6"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B136-B663-43F8-8265-AB28C3254826}">
  <dimension ref="A1:W52"/>
  <sheetViews>
    <sheetView tabSelected="1" workbookViewId="0">
      <pane ySplit="1" topLeftCell="A31" activePane="bottomLeft" state="frozen"/>
      <selection pane="bottomLeft" activeCell="B44" sqref="B44"/>
    </sheetView>
  </sheetViews>
  <sheetFormatPr defaultRowHeight="14.4" x14ac:dyDescent="0.3"/>
  <cols>
    <col min="1" max="1" width="18.33203125" bestFit="1" customWidth="1"/>
    <col min="2" max="2" width="26.109375" bestFit="1" customWidth="1"/>
    <col min="3" max="3" width="12.109375" customWidth="1"/>
    <col min="4" max="4" width="11.33203125" customWidth="1"/>
    <col min="5" max="5" width="10.44140625" customWidth="1"/>
    <col min="6" max="6" width="16.33203125" bestFit="1" customWidth="1"/>
    <col min="7" max="7" width="11" style="9" customWidth="1"/>
    <col min="8" max="8" width="11" customWidth="1"/>
    <col min="9" max="9" width="55.6640625" style="59" bestFit="1" customWidth="1"/>
    <col min="10" max="10" width="34.33203125" style="59" bestFit="1" customWidth="1"/>
    <col min="11" max="11" width="8.33203125" bestFit="1" customWidth="1"/>
    <col min="12" max="12" width="41.44140625"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66" customFormat="1" x14ac:dyDescent="0.3">
      <c r="A1" s="62" t="s">
        <v>586</v>
      </c>
      <c r="B1" s="62" t="s">
        <v>96</v>
      </c>
      <c r="C1" s="62" t="s">
        <v>275</v>
      </c>
      <c r="D1" s="62" t="s">
        <v>276</v>
      </c>
      <c r="E1" s="63" t="s">
        <v>100</v>
      </c>
      <c r="F1" s="63" t="s">
        <v>1</v>
      </c>
      <c r="G1" s="64" t="s">
        <v>0</v>
      </c>
      <c r="H1" s="48" t="s">
        <v>703</v>
      </c>
      <c r="I1" s="65" t="s">
        <v>704</v>
      </c>
      <c r="J1" s="49" t="s">
        <v>105</v>
      </c>
      <c r="K1" s="48" t="s">
        <v>106</v>
      </c>
      <c r="M1" s="62"/>
      <c r="N1" s="62"/>
      <c r="R1" s="48"/>
      <c r="S1" s="48"/>
    </row>
    <row r="2" spans="1:23" x14ac:dyDescent="0.3">
      <c r="A2" s="2" t="s">
        <v>647</v>
      </c>
      <c r="B2" s="2" t="s">
        <v>330</v>
      </c>
      <c r="C2" s="2"/>
      <c r="D2" s="2"/>
      <c r="E2" s="2" t="s">
        <v>279</v>
      </c>
      <c r="F2" s="2" t="s">
        <v>331</v>
      </c>
      <c r="G2" s="10" t="s">
        <v>57</v>
      </c>
      <c r="H2" s="2"/>
      <c r="I2" s="83" t="s">
        <v>332</v>
      </c>
      <c r="J2" s="82"/>
      <c r="K2" s="2"/>
      <c r="L2" s="2"/>
      <c r="M2" s="2"/>
      <c r="N2" s="2"/>
      <c r="O2" s="2"/>
      <c r="P2" s="2"/>
      <c r="Q2" s="2"/>
      <c r="R2" s="2"/>
      <c r="S2" s="2"/>
      <c r="T2" s="2"/>
      <c r="U2" s="2"/>
      <c r="V2" s="2"/>
      <c r="W2" s="2"/>
    </row>
    <row r="3" spans="1:23" ht="43.2" x14ac:dyDescent="0.3">
      <c r="A3" t="s">
        <v>647</v>
      </c>
      <c r="B3" t="s">
        <v>339</v>
      </c>
      <c r="E3" t="s">
        <v>279</v>
      </c>
      <c r="F3" t="s">
        <v>340</v>
      </c>
      <c r="G3" s="10" t="s">
        <v>135</v>
      </c>
      <c r="I3" s="67" t="s">
        <v>341</v>
      </c>
    </row>
    <row r="4" spans="1:23" ht="28.8" x14ac:dyDescent="0.3">
      <c r="A4" t="s">
        <v>647</v>
      </c>
      <c r="B4" t="s">
        <v>344</v>
      </c>
      <c r="E4" t="s">
        <v>279</v>
      </c>
      <c r="F4" s="46" t="s">
        <v>345</v>
      </c>
      <c r="G4" s="9" t="s">
        <v>25</v>
      </c>
      <c r="I4" s="67" t="s">
        <v>346</v>
      </c>
      <c r="J4" s="67" t="s">
        <v>659</v>
      </c>
    </row>
    <row r="5" spans="1:23" x14ac:dyDescent="0.3">
      <c r="A5" s="46" t="s">
        <v>647</v>
      </c>
      <c r="B5" t="s">
        <v>654</v>
      </c>
      <c r="G5" s="9" t="s">
        <v>66</v>
      </c>
      <c r="I5" s="82" t="s">
        <v>702</v>
      </c>
    </row>
    <row r="6" spans="1:23" x14ac:dyDescent="0.3">
      <c r="A6" s="2" t="s">
        <v>647</v>
      </c>
      <c r="B6" s="2" t="s">
        <v>328</v>
      </c>
      <c r="C6" s="2"/>
      <c r="D6" s="2"/>
      <c r="E6" s="2" t="s">
        <v>279</v>
      </c>
      <c r="F6" s="2" t="s">
        <v>329</v>
      </c>
      <c r="G6" s="9" t="s">
        <v>54</v>
      </c>
      <c r="H6" s="2"/>
      <c r="I6" s="82"/>
      <c r="J6" s="82"/>
      <c r="K6" s="2"/>
      <c r="L6" s="2"/>
      <c r="M6" s="2"/>
      <c r="N6" s="2"/>
      <c r="O6" s="2"/>
      <c r="P6" s="2"/>
      <c r="Q6" s="2"/>
      <c r="R6" s="2"/>
      <c r="S6" s="2"/>
      <c r="T6" s="2"/>
      <c r="U6" s="2"/>
      <c r="V6" s="2"/>
      <c r="W6" s="2"/>
    </row>
    <row r="7" spans="1:23" x14ac:dyDescent="0.3">
      <c r="A7" t="s">
        <v>647</v>
      </c>
      <c r="B7" t="s">
        <v>333</v>
      </c>
      <c r="E7" t="s">
        <v>279</v>
      </c>
      <c r="F7" s="46" t="s">
        <v>73</v>
      </c>
      <c r="G7" s="10" t="s">
        <v>71</v>
      </c>
      <c r="H7" s="46"/>
      <c r="I7" s="67" t="s">
        <v>342</v>
      </c>
      <c r="J7" s="59" t="s">
        <v>343</v>
      </c>
    </row>
    <row r="8" spans="1:23" x14ac:dyDescent="0.3">
      <c r="A8" s="7" t="s">
        <v>647</v>
      </c>
      <c r="B8" s="2" t="s">
        <v>56</v>
      </c>
      <c r="C8" s="2"/>
      <c r="D8" s="2"/>
      <c r="E8" s="2" t="s">
        <v>279</v>
      </c>
      <c r="F8" s="2"/>
      <c r="G8" s="9" t="s">
        <v>56</v>
      </c>
      <c r="H8" s="2"/>
      <c r="I8" s="82"/>
      <c r="J8" s="82"/>
      <c r="K8" s="2"/>
      <c r="L8" s="2"/>
      <c r="M8" s="2"/>
      <c r="N8" s="2"/>
      <c r="O8" s="2"/>
      <c r="P8" s="2"/>
      <c r="Q8" s="2"/>
      <c r="R8" s="2"/>
      <c r="S8" s="2"/>
      <c r="T8" s="2"/>
      <c r="U8" s="2"/>
      <c r="V8" s="2"/>
      <c r="W8" s="2"/>
    </row>
    <row r="9" spans="1:23" ht="28.8" x14ac:dyDescent="0.3">
      <c r="A9" t="s">
        <v>647</v>
      </c>
      <c r="B9" t="s">
        <v>335</v>
      </c>
      <c r="E9" t="s">
        <v>279</v>
      </c>
      <c r="F9" t="s">
        <v>336</v>
      </c>
      <c r="G9" s="10" t="s">
        <v>135</v>
      </c>
      <c r="I9" s="67" t="s">
        <v>337</v>
      </c>
      <c r="J9" s="59" t="s">
        <v>338</v>
      </c>
    </row>
    <row r="10" spans="1:23" s="4" customFormat="1" x14ac:dyDescent="0.3">
      <c r="A10" t="s">
        <v>647</v>
      </c>
      <c r="B10" s="4" t="s">
        <v>84</v>
      </c>
      <c r="E10" s="4" t="s">
        <v>279</v>
      </c>
      <c r="F10" s="4" t="s">
        <v>85</v>
      </c>
      <c r="G10" s="75" t="s">
        <v>83</v>
      </c>
      <c r="I10" s="73"/>
      <c r="J10" s="59"/>
    </row>
    <row r="11" spans="1:23" ht="43.2" x14ac:dyDescent="0.3">
      <c r="A11" t="s">
        <v>647</v>
      </c>
      <c r="B11" s="2" t="s">
        <v>269</v>
      </c>
      <c r="C11" s="2"/>
      <c r="D11" s="2"/>
      <c r="E11" s="2" t="s">
        <v>279</v>
      </c>
      <c r="F11" s="7" t="s">
        <v>57</v>
      </c>
      <c r="G11" s="9" t="s">
        <v>135</v>
      </c>
      <c r="H11" s="2"/>
      <c r="I11" s="84" t="s">
        <v>347</v>
      </c>
      <c r="J11" s="59" t="s">
        <v>660</v>
      </c>
    </row>
    <row r="12" spans="1:23" x14ac:dyDescent="0.3">
      <c r="A12" t="s">
        <v>647</v>
      </c>
      <c r="B12" t="s">
        <v>334</v>
      </c>
      <c r="E12" t="s">
        <v>279</v>
      </c>
      <c r="F12" t="s">
        <v>331</v>
      </c>
      <c r="G12" s="10" t="s">
        <v>57</v>
      </c>
      <c r="I12" s="83" t="s">
        <v>332</v>
      </c>
    </row>
    <row r="13" spans="1:23" ht="28.8" x14ac:dyDescent="0.3">
      <c r="A13" t="s">
        <v>646</v>
      </c>
      <c r="B13" t="s">
        <v>354</v>
      </c>
      <c r="E13" t="s">
        <v>304</v>
      </c>
      <c r="F13" s="46" t="s">
        <v>355</v>
      </c>
      <c r="G13" s="9" t="s">
        <v>25</v>
      </c>
      <c r="I13" s="67" t="s">
        <v>346</v>
      </c>
      <c r="J13" s="67" t="s">
        <v>659</v>
      </c>
    </row>
    <row r="14" spans="1:23" x14ac:dyDescent="0.3">
      <c r="A14" s="46" t="s">
        <v>646</v>
      </c>
      <c r="B14" t="s">
        <v>654</v>
      </c>
      <c r="G14" s="9" t="s">
        <v>66</v>
      </c>
      <c r="I14" s="82" t="s">
        <v>702</v>
      </c>
    </row>
    <row r="15" spans="1:23" x14ac:dyDescent="0.3">
      <c r="A15" t="s">
        <v>646</v>
      </c>
      <c r="B15" t="s">
        <v>352</v>
      </c>
      <c r="E15" t="s">
        <v>304</v>
      </c>
      <c r="F15" s="46" t="s">
        <v>73</v>
      </c>
      <c r="G15" s="9" t="s">
        <v>135</v>
      </c>
      <c r="I15" s="59" t="s">
        <v>353</v>
      </c>
    </row>
    <row r="16" spans="1:23" x14ac:dyDescent="0.3">
      <c r="A16" t="s">
        <v>646</v>
      </c>
      <c r="B16" t="s">
        <v>54</v>
      </c>
      <c r="E16" t="s">
        <v>304</v>
      </c>
      <c r="F16" s="46" t="s">
        <v>329</v>
      </c>
      <c r="G16" s="9" t="s">
        <v>54</v>
      </c>
      <c r="J16" s="59" t="s">
        <v>356</v>
      </c>
    </row>
    <row r="17" spans="1:23" x14ac:dyDescent="0.3">
      <c r="A17" t="s">
        <v>646</v>
      </c>
      <c r="B17" t="s">
        <v>360</v>
      </c>
      <c r="E17" t="s">
        <v>304</v>
      </c>
      <c r="F17" s="46" t="s">
        <v>331</v>
      </c>
      <c r="G17" s="10" t="s">
        <v>135</v>
      </c>
      <c r="I17" s="67" t="s">
        <v>332</v>
      </c>
      <c r="J17" s="59" t="s">
        <v>356</v>
      </c>
    </row>
    <row r="18" spans="1:23" x14ac:dyDescent="0.3">
      <c r="A18" t="s">
        <v>646</v>
      </c>
      <c r="B18" t="s">
        <v>361</v>
      </c>
      <c r="E18" t="s">
        <v>304</v>
      </c>
      <c r="F18" s="46" t="s">
        <v>331</v>
      </c>
      <c r="G18" s="10" t="s">
        <v>135</v>
      </c>
      <c r="I18" s="67" t="s">
        <v>332</v>
      </c>
      <c r="J18" s="59" t="s">
        <v>356</v>
      </c>
    </row>
    <row r="19" spans="1:23" x14ac:dyDescent="0.3">
      <c r="A19" t="s">
        <v>646</v>
      </c>
      <c r="B19" t="s">
        <v>316</v>
      </c>
      <c r="E19" t="s">
        <v>304</v>
      </c>
      <c r="F19" s="46" t="s">
        <v>57</v>
      </c>
      <c r="G19" s="9" t="s">
        <v>56</v>
      </c>
      <c r="J19" s="59" t="s">
        <v>356</v>
      </c>
    </row>
    <row r="20" spans="1:23" ht="28.8" x14ac:dyDescent="0.3">
      <c r="A20" t="s">
        <v>646</v>
      </c>
      <c r="B20" t="s">
        <v>357</v>
      </c>
      <c r="E20" t="s">
        <v>304</v>
      </c>
      <c r="F20" t="s">
        <v>358</v>
      </c>
      <c r="G20" s="9" t="s">
        <v>135</v>
      </c>
      <c r="I20" s="67" t="s">
        <v>337</v>
      </c>
      <c r="J20" s="59" t="s">
        <v>359</v>
      </c>
    </row>
    <row r="21" spans="1:23" x14ac:dyDescent="0.3">
      <c r="A21" t="s">
        <v>646</v>
      </c>
      <c r="B21" t="s">
        <v>362</v>
      </c>
      <c r="E21" t="s">
        <v>304</v>
      </c>
      <c r="F21" s="46" t="s">
        <v>85</v>
      </c>
      <c r="G21" s="9" t="s">
        <v>83</v>
      </c>
      <c r="J21" s="59" t="s">
        <v>356</v>
      </c>
    </row>
    <row r="22" spans="1:23" ht="28.8" x14ac:dyDescent="0.3">
      <c r="A22" t="s">
        <v>646</v>
      </c>
      <c r="B22" s="2" t="s">
        <v>348</v>
      </c>
      <c r="C22" s="2"/>
      <c r="D22" s="2"/>
      <c r="E22" s="2" t="s">
        <v>304</v>
      </c>
      <c r="F22" s="7" t="s">
        <v>349</v>
      </c>
      <c r="G22" s="9" t="s">
        <v>135</v>
      </c>
      <c r="H22" s="2"/>
      <c r="I22" s="82" t="s">
        <v>350</v>
      </c>
      <c r="J22" s="82" t="s">
        <v>351</v>
      </c>
      <c r="K22" s="2"/>
      <c r="L22" s="2"/>
      <c r="M22" s="2"/>
      <c r="N22" s="2"/>
      <c r="O22" s="2"/>
      <c r="P22" s="2"/>
      <c r="Q22" s="2"/>
      <c r="R22" s="2"/>
      <c r="S22" s="2"/>
      <c r="T22" s="2"/>
      <c r="U22" s="2"/>
      <c r="V22" s="2"/>
      <c r="W22" s="2"/>
    </row>
    <row r="23" spans="1:23" x14ac:dyDescent="0.3">
      <c r="A23" s="46" t="s">
        <v>655</v>
      </c>
      <c r="B23" t="s">
        <v>71</v>
      </c>
      <c r="G23" s="9" t="s">
        <v>71</v>
      </c>
      <c r="I23" s="82"/>
    </row>
    <row r="24" spans="1:23" x14ac:dyDescent="0.3">
      <c r="A24" s="7" t="s">
        <v>701</v>
      </c>
      <c r="B24" s="2" t="s">
        <v>277</v>
      </c>
      <c r="C24" s="2" t="s">
        <v>278</v>
      </c>
      <c r="D24" s="2"/>
      <c r="E24" s="2" t="s">
        <v>279</v>
      </c>
      <c r="F24" s="2" t="s">
        <v>280</v>
      </c>
      <c r="G24" s="9" t="s">
        <v>7</v>
      </c>
      <c r="H24" s="2"/>
      <c r="I24" s="83" t="s">
        <v>281</v>
      </c>
      <c r="J24" s="82" t="s">
        <v>282</v>
      </c>
      <c r="K24" s="2"/>
      <c r="O24" s="52"/>
      <c r="P24" s="52"/>
      <c r="Q24" s="52"/>
      <c r="R24" s="52"/>
      <c r="S24" s="52"/>
      <c r="T24" s="52"/>
      <c r="U24" s="52"/>
      <c r="V24" s="52"/>
      <c r="W24" s="52"/>
    </row>
    <row r="25" spans="1:23" x14ac:dyDescent="0.3">
      <c r="A25" s="7" t="s">
        <v>701</v>
      </c>
      <c r="B25" t="s">
        <v>283</v>
      </c>
      <c r="C25" t="s">
        <v>284</v>
      </c>
      <c r="E25" t="s">
        <v>279</v>
      </c>
      <c r="F25" t="s">
        <v>285</v>
      </c>
      <c r="G25" s="9" t="s">
        <v>23</v>
      </c>
      <c r="O25" s="52"/>
      <c r="P25" s="52"/>
      <c r="Q25" s="52"/>
      <c r="R25" s="52"/>
      <c r="S25" s="52"/>
      <c r="T25" s="52"/>
      <c r="U25" s="52"/>
      <c r="V25" s="52"/>
      <c r="W25" s="54"/>
    </row>
    <row r="26" spans="1:23" ht="43.2" x14ac:dyDescent="0.3">
      <c r="A26" s="7" t="s">
        <v>701</v>
      </c>
      <c r="B26" t="s">
        <v>286</v>
      </c>
      <c r="C26" t="s">
        <v>29</v>
      </c>
      <c r="E26" t="s">
        <v>279</v>
      </c>
      <c r="F26" t="s">
        <v>287</v>
      </c>
      <c r="G26" s="10" t="s">
        <v>135</v>
      </c>
      <c r="I26" s="67" t="s">
        <v>288</v>
      </c>
      <c r="J26" s="59" t="s">
        <v>289</v>
      </c>
      <c r="O26" s="52"/>
      <c r="P26" s="52"/>
      <c r="Q26" s="52"/>
      <c r="R26" s="52"/>
      <c r="S26" s="52"/>
      <c r="T26" s="52"/>
      <c r="U26" s="52"/>
      <c r="V26" s="52"/>
      <c r="W26" s="52"/>
    </row>
    <row r="27" spans="1:23" x14ac:dyDescent="0.3">
      <c r="A27" s="7" t="s">
        <v>701</v>
      </c>
      <c r="B27" t="s">
        <v>290</v>
      </c>
      <c r="C27" t="s">
        <v>81</v>
      </c>
      <c r="E27" t="s">
        <v>279</v>
      </c>
      <c r="F27" t="s">
        <v>291</v>
      </c>
      <c r="G27" s="10" t="s">
        <v>81</v>
      </c>
      <c r="O27" s="52"/>
      <c r="P27" s="52"/>
      <c r="Q27" s="52"/>
      <c r="R27" s="52"/>
      <c r="S27" s="52"/>
      <c r="T27" s="52"/>
      <c r="U27" s="52"/>
      <c r="V27" s="52"/>
      <c r="W27" s="54"/>
    </row>
    <row r="28" spans="1:23" x14ac:dyDescent="0.3">
      <c r="A28" s="7" t="s">
        <v>701</v>
      </c>
      <c r="B28" t="s">
        <v>292</v>
      </c>
      <c r="C28" t="s">
        <v>293</v>
      </c>
      <c r="E28" t="s">
        <v>279</v>
      </c>
      <c r="F28" t="s">
        <v>287</v>
      </c>
      <c r="G28" s="10" t="s">
        <v>52</v>
      </c>
      <c r="O28" s="52"/>
      <c r="P28" s="52"/>
      <c r="Q28" s="52"/>
      <c r="R28" s="52"/>
      <c r="S28" s="52"/>
      <c r="T28" s="52"/>
      <c r="U28" s="52"/>
      <c r="V28" s="52"/>
      <c r="W28" s="54"/>
    </row>
    <row r="29" spans="1:23" s="4" customFormat="1" ht="57.6" x14ac:dyDescent="0.3">
      <c r="A29" s="7" t="s">
        <v>701</v>
      </c>
      <c r="B29" s="4" t="s">
        <v>294</v>
      </c>
      <c r="C29" s="4" t="s">
        <v>295</v>
      </c>
      <c r="E29" s="4" t="s">
        <v>279</v>
      </c>
      <c r="F29" s="4" t="s">
        <v>287</v>
      </c>
      <c r="G29" s="15" t="s">
        <v>135</v>
      </c>
      <c r="I29" s="84" t="s">
        <v>296</v>
      </c>
      <c r="J29" s="73" t="s">
        <v>297</v>
      </c>
      <c r="O29" s="74"/>
      <c r="P29" s="74"/>
      <c r="Q29" s="74"/>
      <c r="R29" s="74"/>
      <c r="S29" s="74"/>
      <c r="T29" s="74"/>
      <c r="U29" s="74"/>
      <c r="V29" s="74"/>
      <c r="W29" s="74"/>
    </row>
    <row r="30" spans="1:23" x14ac:dyDescent="0.3">
      <c r="A30" s="7" t="s">
        <v>701</v>
      </c>
      <c r="B30" s="2" t="s">
        <v>298</v>
      </c>
      <c r="C30" s="2" t="s">
        <v>299</v>
      </c>
      <c r="D30" s="2"/>
      <c r="E30" s="2" t="s">
        <v>279</v>
      </c>
      <c r="F30" s="2" t="s">
        <v>280</v>
      </c>
      <c r="G30" s="9" t="s">
        <v>46</v>
      </c>
      <c r="H30" s="2"/>
      <c r="I30" s="82"/>
      <c r="J30" s="82"/>
      <c r="K30" s="2"/>
      <c r="L30" s="2"/>
      <c r="M30" s="2"/>
      <c r="N30" s="2"/>
      <c r="O30" s="108"/>
      <c r="P30" s="108"/>
      <c r="Q30" s="108"/>
      <c r="R30" s="108"/>
      <c r="S30" s="108"/>
      <c r="T30" s="108"/>
      <c r="U30" s="108"/>
      <c r="V30" s="108"/>
      <c r="W30" s="113"/>
    </row>
    <row r="31" spans="1:23" x14ac:dyDescent="0.3">
      <c r="A31" s="7" t="s">
        <v>701</v>
      </c>
      <c r="B31" t="s">
        <v>300</v>
      </c>
      <c r="C31" t="s">
        <v>301</v>
      </c>
      <c r="E31" t="s">
        <v>279</v>
      </c>
      <c r="F31" t="s">
        <v>291</v>
      </c>
      <c r="G31" s="9" t="s">
        <v>65</v>
      </c>
      <c r="O31" s="52"/>
      <c r="P31" s="52"/>
      <c r="Q31" s="52"/>
      <c r="R31" s="52"/>
      <c r="S31" s="52"/>
      <c r="T31" s="52"/>
      <c r="U31" s="52"/>
      <c r="V31" s="52"/>
      <c r="W31" s="52"/>
    </row>
    <row r="32" spans="1:23" x14ac:dyDescent="0.3">
      <c r="A32" t="s">
        <v>705</v>
      </c>
      <c r="B32" s="2"/>
      <c r="C32" s="2" t="s">
        <v>302</v>
      </c>
      <c r="D32" s="2" t="s">
        <v>303</v>
      </c>
      <c r="E32" s="2" t="s">
        <v>304</v>
      </c>
      <c r="F32" s="2" t="s">
        <v>305</v>
      </c>
      <c r="G32" s="9" t="s">
        <v>7</v>
      </c>
      <c r="H32" s="2"/>
      <c r="I32" s="83" t="s">
        <v>281</v>
      </c>
      <c r="J32" s="59" t="s">
        <v>282</v>
      </c>
      <c r="K32" s="2"/>
      <c r="L32" s="2"/>
      <c r="M32" s="2"/>
      <c r="N32" s="2"/>
      <c r="O32" s="108"/>
      <c r="P32" s="108"/>
      <c r="Q32" s="108"/>
      <c r="R32" s="108"/>
      <c r="S32" s="108"/>
      <c r="T32" s="108"/>
      <c r="U32" s="108"/>
      <c r="V32" s="108"/>
      <c r="W32" s="108"/>
    </row>
    <row r="33" spans="1:23" x14ac:dyDescent="0.3">
      <c r="A33" t="s">
        <v>705</v>
      </c>
      <c r="C33" t="s">
        <v>302</v>
      </c>
      <c r="E33" t="s">
        <v>304</v>
      </c>
      <c r="F33" t="s">
        <v>305</v>
      </c>
      <c r="G33" s="9" t="s">
        <v>7</v>
      </c>
      <c r="I33" s="83" t="s">
        <v>281</v>
      </c>
      <c r="J33" s="59" t="s">
        <v>282</v>
      </c>
      <c r="O33" s="52"/>
      <c r="P33" s="52"/>
      <c r="Q33" s="52"/>
      <c r="R33" s="52"/>
      <c r="S33" s="52"/>
      <c r="T33" s="52"/>
      <c r="U33" s="52"/>
      <c r="V33" s="52"/>
      <c r="W33" s="52"/>
    </row>
    <row r="34" spans="1:23" x14ac:dyDescent="0.3">
      <c r="A34" t="s">
        <v>705</v>
      </c>
      <c r="C34" t="s">
        <v>284</v>
      </c>
      <c r="D34" t="s">
        <v>306</v>
      </c>
      <c r="E34" t="s">
        <v>304</v>
      </c>
      <c r="F34" t="s">
        <v>307</v>
      </c>
      <c r="G34" s="9" t="s">
        <v>23</v>
      </c>
      <c r="O34" s="52"/>
      <c r="P34" s="52"/>
      <c r="Q34" s="52"/>
      <c r="R34" s="52"/>
      <c r="S34" s="52"/>
      <c r="T34" s="52"/>
      <c r="U34" s="52"/>
      <c r="V34" s="52"/>
      <c r="W34" s="52"/>
    </row>
    <row r="35" spans="1:23" x14ac:dyDescent="0.3">
      <c r="A35" t="s">
        <v>705</v>
      </c>
      <c r="C35" t="s">
        <v>284</v>
      </c>
      <c r="E35" t="s">
        <v>304</v>
      </c>
      <c r="F35" t="s">
        <v>307</v>
      </c>
      <c r="G35" s="9" t="s">
        <v>23</v>
      </c>
      <c r="O35" s="52"/>
      <c r="P35" s="52"/>
      <c r="Q35" s="52"/>
      <c r="R35" s="52"/>
      <c r="S35" s="52"/>
      <c r="T35" s="52"/>
      <c r="U35" s="52"/>
      <c r="V35" s="52"/>
      <c r="W35" s="52"/>
    </row>
    <row r="36" spans="1:23" x14ac:dyDescent="0.3">
      <c r="A36" t="s">
        <v>705</v>
      </c>
      <c r="C36" t="s">
        <v>308</v>
      </c>
      <c r="E36" t="s">
        <v>304</v>
      </c>
      <c r="F36" t="s">
        <v>309</v>
      </c>
      <c r="G36" s="10" t="s">
        <v>21</v>
      </c>
      <c r="I36" s="67" t="s">
        <v>281</v>
      </c>
      <c r="J36" s="67" t="s">
        <v>282</v>
      </c>
      <c r="O36" s="52"/>
      <c r="P36" s="52"/>
      <c r="Q36" s="52"/>
      <c r="R36" s="52"/>
      <c r="S36" s="52"/>
      <c r="T36" s="52"/>
      <c r="U36" s="52"/>
      <c r="V36" s="52"/>
      <c r="W36" s="54"/>
    </row>
    <row r="37" spans="1:23" x14ac:dyDescent="0.3">
      <c r="A37" t="s">
        <v>705</v>
      </c>
      <c r="C37" t="s">
        <v>310</v>
      </c>
      <c r="E37" t="s">
        <v>304</v>
      </c>
      <c r="F37" t="s">
        <v>311</v>
      </c>
      <c r="G37" s="10" t="s">
        <v>135</v>
      </c>
      <c r="I37" s="59" t="s">
        <v>648</v>
      </c>
      <c r="O37" s="52"/>
      <c r="P37" s="52"/>
      <c r="Q37" s="52"/>
      <c r="R37" s="52"/>
      <c r="S37" s="52"/>
      <c r="T37" s="52"/>
      <c r="U37" s="52"/>
      <c r="V37" s="52"/>
      <c r="W37" s="52"/>
    </row>
    <row r="38" spans="1:23" s="4" customFormat="1" ht="43.2" x14ac:dyDescent="0.3">
      <c r="A38" t="s">
        <v>705</v>
      </c>
      <c r="C38" s="4" t="s">
        <v>29</v>
      </c>
      <c r="E38" s="4" t="s">
        <v>304</v>
      </c>
      <c r="F38" s="4" t="s">
        <v>309</v>
      </c>
      <c r="G38" s="15" t="s">
        <v>135</v>
      </c>
      <c r="I38" s="84" t="s">
        <v>288</v>
      </c>
      <c r="J38" s="73" t="s">
        <v>289</v>
      </c>
      <c r="O38" s="74"/>
      <c r="P38" s="74"/>
      <c r="Q38" s="74"/>
      <c r="R38" s="74"/>
      <c r="S38" s="74"/>
      <c r="T38" s="74"/>
      <c r="U38" s="74"/>
      <c r="V38" s="74"/>
      <c r="W38" s="74"/>
    </row>
    <row r="39" spans="1:23" x14ac:dyDescent="0.3">
      <c r="A39" t="s">
        <v>705</v>
      </c>
      <c r="B39" s="2"/>
      <c r="C39" s="2" t="s">
        <v>312</v>
      </c>
      <c r="D39" s="2" t="s">
        <v>313</v>
      </c>
      <c r="E39" s="2" t="s">
        <v>304</v>
      </c>
      <c r="F39" s="2" t="s">
        <v>314</v>
      </c>
      <c r="G39" s="10" t="s">
        <v>57</v>
      </c>
      <c r="H39" s="2"/>
      <c r="I39" s="83" t="s">
        <v>658</v>
      </c>
      <c r="J39" s="82" t="s">
        <v>282</v>
      </c>
      <c r="K39" s="2"/>
      <c r="L39" s="2"/>
      <c r="M39" s="2"/>
      <c r="N39" s="2"/>
      <c r="O39" s="108"/>
      <c r="P39" s="108"/>
      <c r="Q39" s="108"/>
      <c r="R39" s="108"/>
      <c r="S39" s="108"/>
      <c r="T39" s="108"/>
      <c r="U39" s="108"/>
      <c r="V39" s="108"/>
      <c r="W39" s="108"/>
    </row>
    <row r="40" spans="1:23" x14ac:dyDescent="0.3">
      <c r="A40" t="s">
        <v>705</v>
      </c>
      <c r="C40" t="s">
        <v>312</v>
      </c>
      <c r="E40" t="s">
        <v>304</v>
      </c>
      <c r="F40" t="s">
        <v>305</v>
      </c>
      <c r="G40" s="10" t="s">
        <v>57</v>
      </c>
      <c r="I40" s="67" t="s">
        <v>658</v>
      </c>
      <c r="J40" s="59" t="s">
        <v>282</v>
      </c>
      <c r="O40" s="52"/>
      <c r="P40" s="52"/>
      <c r="Q40" s="52"/>
      <c r="R40" s="52"/>
      <c r="S40" s="52"/>
      <c r="T40" s="52"/>
      <c r="U40" s="52"/>
      <c r="V40" s="52"/>
      <c r="W40" s="54"/>
    </row>
    <row r="41" spans="1:23" x14ac:dyDescent="0.3">
      <c r="A41" t="s">
        <v>705</v>
      </c>
      <c r="C41" t="s">
        <v>315</v>
      </c>
      <c r="E41" t="s">
        <v>304</v>
      </c>
      <c r="F41" t="s">
        <v>305</v>
      </c>
      <c r="G41" s="10" t="s">
        <v>57</v>
      </c>
      <c r="I41" s="67" t="s">
        <v>658</v>
      </c>
      <c r="J41" s="59" t="s">
        <v>282</v>
      </c>
      <c r="O41" s="52"/>
      <c r="P41" s="52"/>
      <c r="Q41" s="52"/>
      <c r="R41" s="52"/>
      <c r="S41" s="52"/>
      <c r="T41" s="52"/>
      <c r="U41" s="52"/>
      <c r="V41" s="52"/>
      <c r="W41" s="52"/>
    </row>
    <row r="42" spans="1:23" x14ac:dyDescent="0.3">
      <c r="A42" t="s">
        <v>705</v>
      </c>
      <c r="C42" t="s">
        <v>299</v>
      </c>
      <c r="D42" t="s">
        <v>313</v>
      </c>
      <c r="E42" t="s">
        <v>304</v>
      </c>
      <c r="F42" t="s">
        <v>309</v>
      </c>
      <c r="G42" s="10" t="s">
        <v>46</v>
      </c>
      <c r="O42" s="52"/>
      <c r="P42" s="52"/>
      <c r="Q42" s="52"/>
      <c r="R42" s="52"/>
      <c r="S42" s="52"/>
      <c r="T42" s="52"/>
      <c r="U42" s="52"/>
      <c r="V42" s="52"/>
      <c r="W42" s="52"/>
    </row>
    <row r="43" spans="1:23" x14ac:dyDescent="0.3">
      <c r="A43" t="s">
        <v>705</v>
      </c>
      <c r="C43" t="s">
        <v>299</v>
      </c>
      <c r="E43" t="s">
        <v>304</v>
      </c>
      <c r="F43" t="s">
        <v>309</v>
      </c>
      <c r="G43" s="10" t="s">
        <v>46</v>
      </c>
      <c r="O43" s="52"/>
      <c r="P43" s="52"/>
      <c r="Q43" s="52"/>
      <c r="R43" s="52"/>
      <c r="S43" s="52"/>
      <c r="T43" s="52"/>
      <c r="U43" s="52"/>
      <c r="V43" s="52"/>
      <c r="W43" s="52"/>
    </row>
    <row r="44" spans="1:23" x14ac:dyDescent="0.3">
      <c r="A44" t="s">
        <v>705</v>
      </c>
      <c r="C44" t="s">
        <v>316</v>
      </c>
      <c r="E44" t="s">
        <v>304</v>
      </c>
      <c r="F44" t="s">
        <v>317</v>
      </c>
      <c r="G44" s="10" t="s">
        <v>135</v>
      </c>
      <c r="I44" s="59" t="s">
        <v>648</v>
      </c>
      <c r="O44" s="52"/>
      <c r="P44" s="52"/>
      <c r="Q44" s="52"/>
      <c r="R44" s="52"/>
      <c r="S44" s="52"/>
      <c r="T44" s="52"/>
      <c r="U44" s="52"/>
      <c r="V44" s="52"/>
      <c r="W44" s="52"/>
    </row>
    <row r="45" spans="1:23" x14ac:dyDescent="0.3">
      <c r="A45" t="s">
        <v>705</v>
      </c>
      <c r="C45" t="s">
        <v>301</v>
      </c>
      <c r="D45" t="s">
        <v>318</v>
      </c>
      <c r="E45" t="s">
        <v>304</v>
      </c>
      <c r="F45" t="s">
        <v>319</v>
      </c>
      <c r="G45" s="10" t="s">
        <v>65</v>
      </c>
      <c r="O45" s="52"/>
      <c r="P45" s="52"/>
      <c r="Q45" s="52"/>
      <c r="R45" s="52"/>
      <c r="S45" s="52"/>
      <c r="T45" s="52"/>
      <c r="U45" s="52"/>
      <c r="V45" s="52"/>
      <c r="W45" s="52"/>
    </row>
    <row r="46" spans="1:23" x14ac:dyDescent="0.3">
      <c r="A46" t="s">
        <v>705</v>
      </c>
      <c r="C46" t="s">
        <v>301</v>
      </c>
      <c r="E46" t="s">
        <v>304</v>
      </c>
      <c r="F46" t="s">
        <v>309</v>
      </c>
      <c r="G46" s="10" t="s">
        <v>65</v>
      </c>
      <c r="O46" s="52"/>
      <c r="P46" s="52"/>
      <c r="Q46" s="52"/>
      <c r="R46" s="52"/>
      <c r="S46" s="52"/>
      <c r="T46" s="52"/>
      <c r="U46" s="52"/>
      <c r="V46" s="52"/>
      <c r="W46" s="52"/>
    </row>
    <row r="47" spans="1:23" s="102" customFormat="1" ht="28.8" x14ac:dyDescent="0.3">
      <c r="A47" t="s">
        <v>705</v>
      </c>
      <c r="C47" s="102" t="s">
        <v>320</v>
      </c>
      <c r="D47" s="102" t="s">
        <v>321</v>
      </c>
      <c r="E47" s="102" t="s">
        <v>304</v>
      </c>
      <c r="F47" s="102" t="s">
        <v>309</v>
      </c>
      <c r="G47" s="110" t="s">
        <v>651</v>
      </c>
      <c r="I47" s="111" t="s">
        <v>322</v>
      </c>
      <c r="J47" s="111" t="s">
        <v>656</v>
      </c>
      <c r="O47" s="112"/>
      <c r="P47" s="112"/>
      <c r="Q47" s="112"/>
      <c r="R47" s="112"/>
      <c r="S47" s="112"/>
      <c r="T47" s="112"/>
      <c r="U47" s="112"/>
      <c r="V47" s="112"/>
      <c r="W47" s="112"/>
    </row>
    <row r="48" spans="1:23" x14ac:dyDescent="0.3">
      <c r="A48" t="s">
        <v>705</v>
      </c>
      <c r="B48" s="2"/>
      <c r="C48" s="2" t="s">
        <v>81</v>
      </c>
      <c r="D48" s="2"/>
      <c r="E48" s="2" t="s">
        <v>304</v>
      </c>
      <c r="F48" s="2" t="s">
        <v>323</v>
      </c>
      <c r="G48" s="10" t="s">
        <v>81</v>
      </c>
      <c r="H48" s="2"/>
      <c r="I48" s="103"/>
      <c r="J48" s="82"/>
      <c r="K48" s="2"/>
      <c r="L48" s="2"/>
      <c r="M48" s="2"/>
      <c r="N48" s="2"/>
      <c r="O48" s="108"/>
      <c r="P48" s="108"/>
      <c r="Q48" s="108"/>
      <c r="R48" s="108"/>
      <c r="S48" s="108"/>
      <c r="T48" s="108"/>
      <c r="U48" s="108"/>
      <c r="V48" s="108"/>
      <c r="W48" s="108"/>
    </row>
    <row r="49" spans="1:23" x14ac:dyDescent="0.3">
      <c r="A49" t="s">
        <v>705</v>
      </c>
      <c r="C49" t="s">
        <v>81</v>
      </c>
      <c r="D49" t="s">
        <v>324</v>
      </c>
      <c r="E49" t="s">
        <v>304</v>
      </c>
      <c r="F49" s="2" t="s">
        <v>325</v>
      </c>
      <c r="G49" s="10" t="s">
        <v>81</v>
      </c>
      <c r="I49" s="103"/>
      <c r="O49" s="52"/>
      <c r="P49" s="52"/>
      <c r="Q49" s="52"/>
      <c r="R49" s="52"/>
      <c r="S49" s="52"/>
      <c r="T49" s="52"/>
      <c r="U49" s="52"/>
      <c r="V49" s="52"/>
      <c r="W49" s="52"/>
    </row>
    <row r="50" spans="1:23" x14ac:dyDescent="0.3">
      <c r="A50" t="s">
        <v>705</v>
      </c>
      <c r="C50" t="s">
        <v>326</v>
      </c>
      <c r="E50" t="s">
        <v>304</v>
      </c>
      <c r="F50" t="s">
        <v>309</v>
      </c>
      <c r="G50" s="10" t="s">
        <v>79</v>
      </c>
      <c r="H50" s="46"/>
      <c r="I50" s="111" t="s">
        <v>327</v>
      </c>
      <c r="J50" s="67" t="s">
        <v>657</v>
      </c>
      <c r="O50" s="52"/>
      <c r="P50" s="54"/>
      <c r="Q50" s="54"/>
      <c r="R50" s="54"/>
      <c r="S50" s="52"/>
      <c r="T50" s="52"/>
      <c r="U50" s="52"/>
      <c r="V50" s="52"/>
      <c r="W50" s="54"/>
    </row>
    <row r="51" spans="1:23" x14ac:dyDescent="0.3">
      <c r="A51" t="s">
        <v>705</v>
      </c>
      <c r="C51" t="s">
        <v>52</v>
      </c>
      <c r="D51" t="s">
        <v>313</v>
      </c>
      <c r="G51" s="9" t="s">
        <v>52</v>
      </c>
      <c r="I51" s="103" t="s">
        <v>702</v>
      </c>
    </row>
    <row r="52" spans="1:23" x14ac:dyDescent="0.3">
      <c r="A52" t="s">
        <v>705</v>
      </c>
      <c r="B52" s="2"/>
      <c r="C52" s="2" t="s">
        <v>52</v>
      </c>
      <c r="D52" s="2"/>
      <c r="E52" s="2"/>
      <c r="F52" s="2"/>
      <c r="G52" s="9" t="s">
        <v>52</v>
      </c>
      <c r="H52" s="2"/>
      <c r="I52" s="103" t="s">
        <v>702</v>
      </c>
      <c r="J52" s="82"/>
      <c r="K52" s="2"/>
      <c r="L52" s="2"/>
      <c r="M52" s="2"/>
      <c r="N52" s="2"/>
      <c r="O52" s="2"/>
      <c r="P52" s="2"/>
      <c r="Q52" s="2"/>
      <c r="R52" s="2"/>
      <c r="S52" s="2"/>
      <c r="T52" s="2"/>
      <c r="U52" s="2"/>
      <c r="V52" s="2"/>
      <c r="W52" s="2"/>
    </row>
  </sheetData>
  <sortState xmlns:xlrd2="http://schemas.microsoft.com/office/spreadsheetml/2017/richdata2" ref="A1:W52">
    <sortCondition ref="A2:A52"/>
    <sortCondition ref="B2:B52"/>
  </sortState>
  <phoneticPr fontId="2" type="noConversion"/>
  <conditionalFormatting sqref="H1:K1">
    <cfRule type="expression" priority="18">
      <formula>EXACT(#REF!, n)</formula>
    </cfRule>
  </conditionalFormatting>
  <conditionalFormatting sqref="R1:S1">
    <cfRule type="expression" priority="19">
      <formula>EXACT($H1, n)</formula>
    </cfRule>
  </conditionalFormatting>
  <conditionalFormatting sqref="G2 G10:G11">
    <cfRule type="expression" priority="4">
      <formula>EXACT($M2, 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7270-85D5-483E-AE4E-A5BD24F9C240}">
  <dimension ref="A1:E20"/>
  <sheetViews>
    <sheetView workbookViewId="0">
      <selection activeCell="B21" sqref="B21"/>
    </sheetView>
  </sheetViews>
  <sheetFormatPr defaultRowHeight="14.4" x14ac:dyDescent="0.3"/>
  <cols>
    <col min="1" max="2" width="16.5546875" bestFit="1" customWidth="1"/>
    <col min="3" max="3" width="15.44140625" bestFit="1" customWidth="1"/>
  </cols>
  <sheetData>
    <row r="1" spans="1:5" x14ac:dyDescent="0.3">
      <c r="A1" t="s">
        <v>527</v>
      </c>
      <c r="B1" t="s">
        <v>528</v>
      </c>
      <c r="C1" t="s">
        <v>529</v>
      </c>
      <c r="D1" t="s">
        <v>530</v>
      </c>
    </row>
    <row r="2" spans="1:5" x14ac:dyDescent="0.3">
      <c r="A2" t="s">
        <v>90</v>
      </c>
      <c r="B2" t="s">
        <v>93</v>
      </c>
      <c r="C2" t="s">
        <v>57</v>
      </c>
      <c r="D2" t="s">
        <v>531</v>
      </c>
    </row>
    <row r="3" spans="1:5" x14ac:dyDescent="0.3">
      <c r="A3" t="s">
        <v>45</v>
      </c>
      <c r="B3" t="s">
        <v>38</v>
      </c>
      <c r="C3">
        <v>1000</v>
      </c>
      <c r="D3" t="s">
        <v>421</v>
      </c>
    </row>
    <row r="4" spans="1:5" x14ac:dyDescent="0.3">
      <c r="A4" t="s">
        <v>5</v>
      </c>
      <c r="B4" t="s">
        <v>9</v>
      </c>
      <c r="C4">
        <v>1E-3</v>
      </c>
      <c r="D4" t="s">
        <v>421</v>
      </c>
    </row>
    <row r="5" spans="1:5" x14ac:dyDescent="0.3">
      <c r="A5" t="s">
        <v>93</v>
      </c>
      <c r="B5" t="s">
        <v>90</v>
      </c>
      <c r="C5" t="s">
        <v>57</v>
      </c>
      <c r="D5" t="s">
        <v>531</v>
      </c>
    </row>
    <row r="6" spans="1:5" x14ac:dyDescent="0.3">
      <c r="A6" t="s">
        <v>513</v>
      </c>
      <c r="B6" t="s">
        <v>5</v>
      </c>
      <c r="C6">
        <v>1000</v>
      </c>
      <c r="D6" t="s">
        <v>421</v>
      </c>
    </row>
    <row r="7" spans="1:5" x14ac:dyDescent="0.3">
      <c r="A7" t="s">
        <v>174</v>
      </c>
      <c r="B7" t="s">
        <v>27</v>
      </c>
      <c r="C7">
        <v>1</v>
      </c>
      <c r="D7" t="s">
        <v>532</v>
      </c>
      <c r="E7" s="109" t="s">
        <v>699</v>
      </c>
    </row>
    <row r="8" spans="1:5" x14ac:dyDescent="0.3">
      <c r="A8" s="7" t="s">
        <v>513</v>
      </c>
      <c r="B8" s="7" t="s">
        <v>681</v>
      </c>
      <c r="C8">
        <v>1</v>
      </c>
    </row>
    <row r="9" spans="1:5" x14ac:dyDescent="0.3">
      <c r="A9" s="7" t="s">
        <v>683</v>
      </c>
      <c r="B9" s="7" t="s">
        <v>682</v>
      </c>
      <c r="C9">
        <v>1</v>
      </c>
    </row>
    <row r="10" spans="1:5" x14ac:dyDescent="0.3">
      <c r="A10" s="7" t="s">
        <v>512</v>
      </c>
      <c r="B10" s="7" t="s">
        <v>684</v>
      </c>
      <c r="C10">
        <v>1</v>
      </c>
    </row>
    <row r="11" spans="1:5" x14ac:dyDescent="0.3">
      <c r="A11" s="7" t="s">
        <v>513</v>
      </c>
      <c r="B11" s="7" t="s">
        <v>685</v>
      </c>
      <c r="C11">
        <v>1</v>
      </c>
    </row>
    <row r="12" spans="1:5" x14ac:dyDescent="0.3">
      <c r="A12" s="7" t="s">
        <v>512</v>
      </c>
      <c r="B12" s="7" t="s">
        <v>513</v>
      </c>
      <c r="C12">
        <v>1E-3</v>
      </c>
    </row>
    <row r="13" spans="1:5" x14ac:dyDescent="0.3">
      <c r="A13" s="7" t="s">
        <v>27</v>
      </c>
      <c r="B13" s="46" t="s">
        <v>687</v>
      </c>
      <c r="C13">
        <v>1</v>
      </c>
    </row>
    <row r="14" spans="1:5" x14ac:dyDescent="0.3">
      <c r="A14" s="7" t="s">
        <v>513</v>
      </c>
      <c r="B14" s="7" t="s">
        <v>686</v>
      </c>
      <c r="C14">
        <v>1000</v>
      </c>
    </row>
    <row r="15" spans="1:5" x14ac:dyDescent="0.3">
      <c r="A15" s="7" t="s">
        <v>513</v>
      </c>
      <c r="B15" t="s">
        <v>512</v>
      </c>
      <c r="C15">
        <v>1000</v>
      </c>
    </row>
    <row r="16" spans="1:5" x14ac:dyDescent="0.3">
      <c r="A16" t="s">
        <v>688</v>
      </c>
      <c r="B16" t="s">
        <v>274</v>
      </c>
      <c r="C16">
        <v>1</v>
      </c>
    </row>
    <row r="17" spans="1:3" x14ac:dyDescent="0.3">
      <c r="A17" t="s">
        <v>27</v>
      </c>
      <c r="B17" t="s">
        <v>689</v>
      </c>
      <c r="C17">
        <v>1</v>
      </c>
    </row>
    <row r="18" spans="1:3" x14ac:dyDescent="0.3">
      <c r="A18" t="s">
        <v>27</v>
      </c>
      <c r="B18" t="s">
        <v>696</v>
      </c>
      <c r="C18">
        <v>1000</v>
      </c>
    </row>
    <row r="19" spans="1:3" x14ac:dyDescent="0.3">
      <c r="A19" t="s">
        <v>27</v>
      </c>
      <c r="B19" t="s">
        <v>697</v>
      </c>
      <c r="C19">
        <v>1000</v>
      </c>
    </row>
    <row r="20" spans="1:3" x14ac:dyDescent="0.3">
      <c r="A20" t="s">
        <v>513</v>
      </c>
      <c r="B20" t="s">
        <v>698</v>
      </c>
      <c r="C20">
        <v>1000</v>
      </c>
    </row>
  </sheetData>
  <sortState xmlns:xlrd2="http://schemas.microsoft.com/office/spreadsheetml/2017/richdata2" ref="A2:C37">
    <sortCondition ref="A2:A37"/>
    <sortCondition ref="B2:B37"/>
  </sortState>
  <conditionalFormatting sqref="A15 A8:B14">
    <cfRule type="expression" priority="3">
      <formula>EXACT($N8, n)</formula>
    </cfRule>
  </conditionalFormatting>
  <hyperlinks>
    <hyperlink ref="E7" r:id="rId1" display="https://www.unitconverters.net/electric-conductance/micromho-to-microsiemens.htm" xr:uid="{59575615-1F4E-4D79-BFA0-C8939590A18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19AB8A12910594B8F4D80F4ACA7D0E7" ma:contentTypeVersion="6" ma:contentTypeDescription="Create a new document." ma:contentTypeScope="" ma:versionID="9c71394a73500791d9f4b659570ff6f6">
  <xsd:schema xmlns:xsd="http://www.w3.org/2001/XMLSchema" xmlns:xs="http://www.w3.org/2001/XMLSchema" xmlns:p="http://schemas.microsoft.com/office/2006/metadata/properties" xmlns:ns2="a318c9bd-5828-4914-8ac9-a57d8c01df7a" xmlns:ns3="4da7f078-0f32-436f-b12a-21525bae5a0e" targetNamespace="http://schemas.microsoft.com/office/2006/metadata/properties" ma:root="true" ma:fieldsID="f0993cb8e7f28d1e7915cb051b812a71" ns2:_="" ns3:_="">
    <xsd:import namespace="a318c9bd-5828-4914-8ac9-a57d8c01df7a"/>
    <xsd:import namespace="4da7f078-0f32-436f-b12a-21525bae5a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18c9bd-5828-4914-8ac9-a57d8c01df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a7f078-0f32-436f-b12a-21525bae5a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3AD9E7-5ED9-4240-9E80-4B7BF5375D9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58B428F-6B5B-4315-8B12-5337C9BB45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18c9bd-5828-4914-8ac9-a57d8c01df7a"/>
    <ds:schemaRef ds:uri="4da7f078-0f32-436f-b12a-21525bae5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F7EAA9-3149-4D1D-AC50-D48674558E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Key!Extract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Coffman, Christian</dc:creator>
  <cp:keywords/>
  <dc:description/>
  <cp:lastModifiedBy>Coffman, Christian</cp:lastModifiedBy>
  <cp:revision/>
  <dcterms:created xsi:type="dcterms:W3CDTF">2024-01-10T19:12:28Z</dcterms:created>
  <dcterms:modified xsi:type="dcterms:W3CDTF">2024-08-14T13:53:50Z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0x010100919AB8A12910594B8F4D80F4ACA7D0E7</vt:lpwstr>
  </property>
</Properties>
</file>