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keeton_kansas_epa_gov/Documents/kansas/CSMI_2021/"/>
    </mc:Choice>
  </mc:AlternateContent>
  <xr:revisionPtr revIDLastSave="0" documentId="14_{C91FAC38-5A28-436A-9F77-8BC382A54B94}" xr6:coauthVersionLast="47" xr6:coauthVersionMax="47" xr10:uidLastSave="{00000000-0000-0000-0000-000000000000}"/>
  <bookViews>
    <workbookView xWindow="-108" yWindow="-108" windowWidth="23256" windowHeight="12576" xr2:uid="{1507983F-CF2C-4DB7-8596-596362DAE18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W2" i="2" l="1"/>
  <c r="LV2" i="2"/>
  <c r="LU2" i="2"/>
  <c r="LT2" i="2"/>
  <c r="LS2" i="2"/>
  <c r="LR2" i="2"/>
  <c r="LQ2" i="2"/>
  <c r="LP2" i="2"/>
  <c r="LO2" i="2"/>
  <c r="LN2" i="2"/>
  <c r="LM2" i="2"/>
  <c r="LL2" i="2"/>
  <c r="LK2" i="2"/>
  <c r="LJ2" i="2"/>
  <c r="LI2" i="2"/>
  <c r="LH2" i="2"/>
  <c r="LG2" i="2"/>
  <c r="LF2" i="2"/>
  <c r="LE2" i="2"/>
  <c r="LD2" i="2"/>
  <c r="LC2" i="2"/>
  <c r="LB2" i="2"/>
  <c r="LA2" i="2"/>
  <c r="KZ2" i="2"/>
  <c r="KY2" i="2"/>
  <c r="KX2" i="2"/>
  <c r="KW2" i="2"/>
  <c r="KV2" i="2"/>
  <c r="KU2" i="2"/>
  <c r="KT2" i="2"/>
  <c r="KS2" i="2"/>
  <c r="KR2" i="2"/>
  <c r="KQ2" i="2"/>
  <c r="KP2" i="2"/>
  <c r="KO2" i="2"/>
  <c r="KN2" i="2"/>
  <c r="KM2" i="2"/>
  <c r="KL2" i="2"/>
  <c r="KK2" i="2"/>
  <c r="KJ2" i="2"/>
  <c r="KI2" i="2"/>
  <c r="KH2" i="2"/>
  <c r="KG2" i="2"/>
  <c r="KF2" i="2"/>
  <c r="KE2" i="2"/>
  <c r="KD2" i="2"/>
  <c r="KC2" i="2"/>
  <c r="KB2" i="2"/>
  <c r="KA2" i="2"/>
  <c r="JZ2" i="2"/>
  <c r="JY2" i="2"/>
  <c r="JX2" i="2"/>
  <c r="JW2" i="2"/>
  <c r="JV2" i="2"/>
  <c r="JU2" i="2"/>
  <c r="JT2" i="2"/>
  <c r="JS2" i="2"/>
  <c r="JR2" i="2"/>
  <c r="JQ2" i="2"/>
  <c r="JP2" i="2"/>
  <c r="JO2" i="2"/>
  <c r="JN2" i="2"/>
  <c r="JM2" i="2"/>
  <c r="JL2" i="2"/>
  <c r="JK2" i="2"/>
  <c r="JJ2" i="2"/>
  <c r="JI2" i="2"/>
  <c r="JH2" i="2"/>
  <c r="JG2" i="2"/>
  <c r="JF2" i="2"/>
  <c r="JE2" i="2"/>
  <c r="JD2" i="2"/>
  <c r="JC2" i="2"/>
  <c r="JB2" i="2"/>
  <c r="JA2" i="2"/>
  <c r="IZ2" i="2"/>
  <c r="IY2" i="2"/>
  <c r="IX2" i="2"/>
  <c r="IW2" i="2"/>
  <c r="IV2" i="2"/>
  <c r="IU2" i="2"/>
  <c r="IT2" i="2"/>
  <c r="IS2" i="2"/>
  <c r="IR2" i="2"/>
  <c r="IQ2" i="2"/>
  <c r="IP2" i="2"/>
  <c r="IO2" i="2"/>
  <c r="IN2" i="2"/>
  <c r="IM2" i="2"/>
  <c r="IL2" i="2"/>
  <c r="IK2" i="2"/>
  <c r="IJ2" i="2"/>
  <c r="II2" i="2"/>
  <c r="IH2" i="2"/>
  <c r="IG2" i="2"/>
  <c r="IF2" i="2"/>
  <c r="IE2" i="2"/>
  <c r="ID2" i="2"/>
  <c r="IC2" i="2"/>
  <c r="IB2" i="2"/>
  <c r="IA2" i="2"/>
  <c r="HZ2" i="2"/>
  <c r="HY2" i="2"/>
  <c r="HX2" i="2"/>
  <c r="HW2" i="2"/>
  <c r="HV2" i="2"/>
  <c r="HU2" i="2"/>
  <c r="HT2" i="2"/>
  <c r="HS2" i="2"/>
  <c r="HR2" i="2"/>
  <c r="HQ2" i="2"/>
  <c r="HP2" i="2"/>
  <c r="HO2" i="2"/>
  <c r="HN2" i="2"/>
  <c r="HM2" i="2"/>
  <c r="HL2" i="2"/>
  <c r="HK2" i="2"/>
  <c r="HJ2" i="2"/>
  <c r="HI2" i="2"/>
  <c r="HH2" i="2"/>
  <c r="HG2" i="2"/>
  <c r="HF2" i="2"/>
  <c r="HE2" i="2"/>
  <c r="HD2" i="2"/>
  <c r="HC2" i="2"/>
  <c r="HB2" i="2"/>
  <c r="HA2" i="2"/>
  <c r="GZ2" i="2"/>
  <c r="GY2" i="2"/>
  <c r="GW2" i="2"/>
  <c r="GV2" i="2"/>
  <c r="GU2" i="2"/>
  <c r="GT2" i="2"/>
  <c r="GS2" i="2"/>
  <c r="GR2" i="2"/>
  <c r="GQ2" i="2"/>
  <c r="GP2" i="2"/>
  <c r="GO2" i="2"/>
  <c r="GN2" i="2"/>
  <c r="GM2" i="2"/>
  <c r="GL2" i="2"/>
  <c r="GK2" i="2"/>
  <c r="GJ2" i="2"/>
  <c r="GI2" i="2"/>
  <c r="GH2" i="2"/>
  <c r="GG2" i="2"/>
  <c r="GF2" i="2"/>
  <c r="GE2" i="2"/>
  <c r="GD2" i="2"/>
  <c r="GC2" i="2"/>
  <c r="GB2" i="2"/>
  <c r="GA2" i="2"/>
  <c r="FZ2" i="2"/>
  <c r="FX2" i="2"/>
  <c r="FW2" i="2"/>
  <c r="FV2" i="2"/>
  <c r="FT2" i="2"/>
  <c r="FS2" i="2"/>
  <c r="FR2" i="2"/>
  <c r="FP2" i="2"/>
  <c r="FO2" i="2"/>
  <c r="FN2" i="2"/>
  <c r="FL2" i="2"/>
  <c r="FK2" i="2"/>
  <c r="FJ2" i="2"/>
  <c r="FH2" i="2"/>
  <c r="FG2" i="2"/>
  <c r="FF2" i="2"/>
  <c r="FD2" i="2"/>
  <c r="FC2" i="2"/>
  <c r="FB2" i="2"/>
  <c r="EZ2" i="2"/>
  <c r="EY2" i="2"/>
  <c r="EW2" i="2"/>
  <c r="EV2" i="2"/>
  <c r="EU2" i="2"/>
  <c r="ES2" i="2"/>
  <c r="ER2" i="2"/>
  <c r="EQ2" i="2"/>
  <c r="EO2" i="2"/>
  <c r="EN2" i="2"/>
  <c r="EM2" i="2"/>
  <c r="EK2" i="2"/>
  <c r="EJ2" i="2"/>
  <c r="EH2" i="2"/>
  <c r="EG2" i="2"/>
  <c r="EE2" i="2"/>
  <c r="ED2" i="2"/>
  <c r="EB2" i="2"/>
  <c r="EA2" i="2"/>
  <c r="DY2" i="2"/>
  <c r="DX2" i="2"/>
  <c r="DV2" i="2"/>
  <c r="DU2" i="2"/>
  <c r="DS2" i="2"/>
  <c r="DR2" i="2"/>
  <c r="DP2" i="2"/>
  <c r="DO2" i="2"/>
  <c r="DM2" i="2"/>
  <c r="DL2" i="2"/>
  <c r="DK2" i="2"/>
  <c r="DI2" i="2"/>
  <c r="DG2" i="2"/>
  <c r="DF2" i="2"/>
  <c r="DD2" i="2"/>
  <c r="DC2" i="2"/>
  <c r="DA2" i="2"/>
  <c r="CZ2" i="2"/>
  <c r="CY2" i="2"/>
  <c r="CW2" i="2"/>
  <c r="CV2" i="2"/>
  <c r="CU2" i="2"/>
  <c r="CT2" i="2"/>
  <c r="CS2" i="2"/>
  <c r="CR2" i="2"/>
  <c r="CQ2" i="2"/>
  <c r="CP2" i="2"/>
  <c r="CO2" i="2"/>
  <c r="CN2" i="2"/>
  <c r="CM2" i="2"/>
  <c r="CL2" i="2"/>
  <c r="CK2" i="2"/>
  <c r="CJ2" i="2"/>
  <c r="CI2" i="2"/>
  <c r="CH2" i="2"/>
  <c r="CG2" i="2"/>
  <c r="CF2" i="2"/>
  <c r="CE2" i="2"/>
  <c r="CD2" i="2"/>
  <c r="CC2" i="2"/>
  <c r="CB2" i="2"/>
  <c r="CA2" i="2"/>
  <c r="BZ2" i="2"/>
  <c r="BY2" i="2"/>
  <c r="BX2" i="2"/>
  <c r="BW2" i="2"/>
  <c r="BV2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M75" i="1" l="1"/>
  <c r="K75" i="1"/>
  <c r="N75" i="1" s="1"/>
  <c r="M74" i="1"/>
  <c r="K74" i="1"/>
  <c r="N74" i="1" s="1"/>
  <c r="M73" i="1"/>
  <c r="M72" i="1"/>
  <c r="K72" i="1"/>
  <c r="N72" i="1" s="1"/>
  <c r="M71" i="1"/>
  <c r="K71" i="1"/>
  <c r="L71" i="1" s="1"/>
  <c r="M70" i="1"/>
  <c r="N53" i="1"/>
  <c r="M53" i="1"/>
  <c r="L53" i="1"/>
  <c r="K53" i="1"/>
  <c r="N52" i="1"/>
  <c r="M52" i="1"/>
  <c r="K52" i="1"/>
  <c r="L52" i="1" s="1"/>
  <c r="M51" i="1"/>
  <c r="K51" i="1"/>
  <c r="L51" i="1" s="1"/>
  <c r="M50" i="1"/>
  <c r="N57" i="1"/>
  <c r="M57" i="1"/>
  <c r="K57" i="1"/>
  <c r="L57" i="1" s="1"/>
  <c r="M56" i="1"/>
  <c r="K56" i="1"/>
  <c r="N55" i="1"/>
  <c r="M55" i="1"/>
  <c r="K55" i="1"/>
  <c r="L55" i="1" s="1"/>
  <c r="M54" i="1"/>
  <c r="M61" i="1"/>
  <c r="K61" i="1"/>
  <c r="N60" i="1"/>
  <c r="M60" i="1"/>
  <c r="L60" i="1"/>
  <c r="K60" i="1"/>
  <c r="M59" i="1"/>
  <c r="K59" i="1"/>
  <c r="N59" i="1" s="1"/>
  <c r="M58" i="1"/>
  <c r="M65" i="1"/>
  <c r="L65" i="1"/>
  <c r="K65" i="1"/>
  <c r="M64" i="1"/>
  <c r="K64" i="1"/>
  <c r="L64" i="1" s="1"/>
  <c r="M63" i="1"/>
  <c r="L63" i="1"/>
  <c r="K63" i="1"/>
  <c r="N63" i="1" s="1"/>
  <c r="M62" i="1"/>
  <c r="M69" i="1"/>
  <c r="L69" i="1"/>
  <c r="K69" i="1"/>
  <c r="M68" i="1"/>
  <c r="K68" i="1"/>
  <c r="N68" i="1" s="1"/>
  <c r="M67" i="1"/>
  <c r="K67" i="1"/>
  <c r="L67" i="1" s="1"/>
  <c r="M66" i="1"/>
  <c r="M376" i="1"/>
  <c r="K376" i="1"/>
  <c r="N375" i="1"/>
  <c r="M375" i="1"/>
  <c r="K375" i="1"/>
  <c r="L375" i="1" s="1"/>
  <c r="M374" i="1"/>
  <c r="K374" i="1"/>
  <c r="M373" i="1"/>
  <c r="K373" i="1"/>
  <c r="L373" i="1" s="1"/>
  <c r="M372" i="1"/>
  <c r="K372" i="1"/>
  <c r="M371" i="1"/>
  <c r="K371" i="1"/>
  <c r="L371" i="1" s="1"/>
  <c r="M370" i="1"/>
  <c r="K370" i="1"/>
  <c r="M369" i="1"/>
  <c r="K369" i="1"/>
  <c r="L369" i="1" s="1"/>
  <c r="M368" i="1"/>
  <c r="K368" i="1"/>
  <c r="N367" i="1"/>
  <c r="M367" i="1"/>
  <c r="K367" i="1"/>
  <c r="L367" i="1" s="1"/>
  <c r="M366" i="1"/>
  <c r="K366" i="1"/>
  <c r="M365" i="1"/>
  <c r="K365" i="1"/>
  <c r="L365" i="1" s="1"/>
  <c r="M364" i="1"/>
  <c r="K364" i="1"/>
  <c r="M363" i="1"/>
  <c r="K363" i="1"/>
  <c r="L363" i="1" s="1"/>
  <c r="M362" i="1"/>
  <c r="K362" i="1"/>
  <c r="M361" i="1"/>
  <c r="K361" i="1"/>
  <c r="L361" i="1" s="1"/>
  <c r="M360" i="1"/>
  <c r="K360" i="1"/>
  <c r="M359" i="1"/>
  <c r="K359" i="1"/>
  <c r="L359" i="1" s="1"/>
  <c r="M358" i="1"/>
  <c r="K358" i="1"/>
  <c r="M357" i="1"/>
  <c r="N357" i="1" s="1"/>
  <c r="K357" i="1"/>
  <c r="L357" i="1" s="1"/>
  <c r="M356" i="1"/>
  <c r="K356" i="1"/>
  <c r="N355" i="1"/>
  <c r="M355" i="1"/>
  <c r="K355" i="1"/>
  <c r="L355" i="1" s="1"/>
  <c r="M354" i="1"/>
  <c r="K354" i="1"/>
  <c r="N353" i="1"/>
  <c r="M353" i="1"/>
  <c r="K353" i="1"/>
  <c r="L353" i="1" s="1"/>
  <c r="M352" i="1"/>
  <c r="K352" i="1"/>
  <c r="M351" i="1"/>
  <c r="K351" i="1"/>
  <c r="L351" i="1" s="1"/>
  <c r="M26" i="1"/>
  <c r="K26" i="1"/>
  <c r="M25" i="1"/>
  <c r="N25" i="1" s="1"/>
  <c r="K25" i="1"/>
  <c r="L25" i="1" s="1"/>
  <c r="M24" i="1"/>
  <c r="M23" i="1"/>
  <c r="K23" i="1"/>
  <c r="N23" i="1" s="1"/>
  <c r="M22" i="1"/>
  <c r="K22" i="1"/>
  <c r="N22" i="1" s="1"/>
  <c r="M21" i="1"/>
  <c r="M8" i="1"/>
  <c r="L8" i="1"/>
  <c r="K8" i="1"/>
  <c r="M7" i="1"/>
  <c r="K7" i="1"/>
  <c r="M6" i="1"/>
  <c r="K6" i="1"/>
  <c r="L6" i="1" s="1"/>
  <c r="M5" i="1"/>
  <c r="M12" i="1"/>
  <c r="N12" i="1" s="1"/>
  <c r="L12" i="1"/>
  <c r="K12" i="1"/>
  <c r="M11" i="1"/>
  <c r="N11" i="1" s="1"/>
  <c r="L11" i="1"/>
  <c r="K11" i="1"/>
  <c r="N10" i="1"/>
  <c r="M10" i="1"/>
  <c r="L10" i="1"/>
  <c r="K10" i="1"/>
  <c r="M9" i="1"/>
  <c r="M16" i="1"/>
  <c r="K16" i="1"/>
  <c r="L16" i="1" s="1"/>
  <c r="M15" i="1"/>
  <c r="K15" i="1"/>
  <c r="M14" i="1"/>
  <c r="K14" i="1"/>
  <c r="L14" i="1" s="1"/>
  <c r="M13" i="1"/>
  <c r="M4" i="1"/>
  <c r="M3" i="1"/>
  <c r="L3" i="1"/>
  <c r="K3" i="1"/>
  <c r="M2" i="1"/>
  <c r="K2" i="1"/>
  <c r="M20" i="1"/>
  <c r="K20" i="1"/>
  <c r="L20" i="1" s="1"/>
  <c r="M19" i="1"/>
  <c r="K19" i="1"/>
  <c r="M18" i="1"/>
  <c r="L18" i="1"/>
  <c r="K18" i="1"/>
  <c r="M17" i="1"/>
  <c r="M158" i="1"/>
  <c r="K158" i="1"/>
  <c r="N158" i="1" s="1"/>
  <c r="M157" i="1"/>
  <c r="K157" i="1"/>
  <c r="N157" i="1" s="1"/>
  <c r="M156" i="1"/>
  <c r="L156" i="1"/>
  <c r="K156" i="1"/>
  <c r="N156" i="1" s="1"/>
  <c r="M155" i="1"/>
  <c r="M154" i="1"/>
  <c r="K154" i="1"/>
  <c r="L154" i="1" s="1"/>
  <c r="M153" i="1"/>
  <c r="M167" i="1"/>
  <c r="K167" i="1"/>
  <c r="N166" i="1"/>
  <c r="M166" i="1"/>
  <c r="L166" i="1"/>
  <c r="K166" i="1"/>
  <c r="M165" i="1"/>
  <c r="M170" i="1"/>
  <c r="L170" i="1"/>
  <c r="K170" i="1"/>
  <c r="N170" i="1" s="1"/>
  <c r="M169" i="1"/>
  <c r="K169" i="1"/>
  <c r="N169" i="1" s="1"/>
  <c r="M168" i="1"/>
  <c r="M173" i="1"/>
  <c r="K173" i="1"/>
  <c r="N173" i="1" s="1"/>
  <c r="M172" i="1"/>
  <c r="K172" i="1"/>
  <c r="N172" i="1" s="1"/>
  <c r="M171" i="1"/>
  <c r="N164" i="1"/>
  <c r="M164" i="1"/>
  <c r="K164" i="1"/>
  <c r="L164" i="1" s="1"/>
  <c r="M163" i="1"/>
  <c r="K163" i="1"/>
  <c r="M162" i="1"/>
  <c r="M161" i="1"/>
  <c r="L161" i="1"/>
  <c r="K161" i="1"/>
  <c r="N161" i="1" s="1"/>
  <c r="M160" i="1"/>
  <c r="K160" i="1"/>
  <c r="N160" i="1" s="1"/>
  <c r="M159" i="1"/>
  <c r="M350" i="1"/>
  <c r="K350" i="1"/>
  <c r="M349" i="1"/>
  <c r="K349" i="1"/>
  <c r="M348" i="1"/>
  <c r="K348" i="1"/>
  <c r="M347" i="1"/>
  <c r="L347" i="1"/>
  <c r="K347" i="1"/>
  <c r="M346" i="1"/>
  <c r="K346" i="1"/>
  <c r="M345" i="1"/>
  <c r="K345" i="1"/>
  <c r="L345" i="1" s="1"/>
  <c r="M344" i="1"/>
  <c r="K344" i="1"/>
  <c r="N344" i="1" s="1"/>
  <c r="M343" i="1"/>
  <c r="L343" i="1"/>
  <c r="K343" i="1"/>
  <c r="M342" i="1"/>
  <c r="K342" i="1"/>
  <c r="M341" i="1"/>
  <c r="L341" i="1"/>
  <c r="K341" i="1"/>
  <c r="M340" i="1"/>
  <c r="K340" i="1"/>
  <c r="N340" i="1" s="1"/>
  <c r="M339" i="1"/>
  <c r="L339" i="1"/>
  <c r="K339" i="1"/>
  <c r="M338" i="1"/>
  <c r="K338" i="1"/>
  <c r="M337" i="1"/>
  <c r="K337" i="1"/>
  <c r="M336" i="1"/>
  <c r="K336" i="1"/>
  <c r="N336" i="1" s="1"/>
  <c r="M335" i="1"/>
  <c r="K335" i="1"/>
  <c r="L335" i="1" s="1"/>
  <c r="M334" i="1"/>
  <c r="K334" i="1"/>
  <c r="M333" i="1"/>
  <c r="K333" i="1"/>
  <c r="N333" i="1" s="1"/>
  <c r="M332" i="1"/>
  <c r="K332" i="1"/>
  <c r="N332" i="1" s="1"/>
  <c r="M331" i="1"/>
  <c r="L331" i="1"/>
  <c r="K331" i="1"/>
  <c r="N331" i="1" s="1"/>
  <c r="M330" i="1"/>
  <c r="K330" i="1"/>
  <c r="M329" i="1"/>
  <c r="L329" i="1"/>
  <c r="K329" i="1"/>
  <c r="M328" i="1"/>
  <c r="K328" i="1"/>
  <c r="M327" i="1"/>
  <c r="L327" i="1"/>
  <c r="K327" i="1"/>
  <c r="M326" i="1"/>
  <c r="K326" i="1"/>
  <c r="M325" i="1"/>
  <c r="K325" i="1"/>
  <c r="L325" i="1" s="1"/>
  <c r="M81" i="1"/>
  <c r="K81" i="1"/>
  <c r="N81" i="1" s="1"/>
  <c r="M80" i="1"/>
  <c r="L80" i="1"/>
  <c r="K80" i="1"/>
  <c r="N80" i="1" s="1"/>
  <c r="M79" i="1"/>
  <c r="N100" i="1"/>
  <c r="M100" i="1"/>
  <c r="K100" i="1"/>
  <c r="L100" i="1" s="1"/>
  <c r="M99" i="1"/>
  <c r="N99" i="1" s="1"/>
  <c r="L99" i="1"/>
  <c r="K99" i="1"/>
  <c r="M98" i="1"/>
  <c r="M85" i="1"/>
  <c r="K85" i="1"/>
  <c r="M84" i="1"/>
  <c r="N84" i="1" s="1"/>
  <c r="K84" i="1"/>
  <c r="L84" i="1" s="1"/>
  <c r="M83" i="1"/>
  <c r="K83" i="1"/>
  <c r="M82" i="1"/>
  <c r="M89" i="1"/>
  <c r="M88" i="1"/>
  <c r="K88" i="1"/>
  <c r="M87" i="1"/>
  <c r="K87" i="1"/>
  <c r="N87" i="1" s="1"/>
  <c r="M86" i="1"/>
  <c r="N93" i="1"/>
  <c r="M93" i="1"/>
  <c r="L93" i="1"/>
  <c r="K93" i="1"/>
  <c r="M92" i="1"/>
  <c r="N92" i="1" s="1"/>
  <c r="K92" i="1"/>
  <c r="L92" i="1" s="1"/>
  <c r="N91" i="1"/>
  <c r="M91" i="1"/>
  <c r="L91" i="1"/>
  <c r="K91" i="1"/>
  <c r="M90" i="1"/>
  <c r="M97" i="1"/>
  <c r="N97" i="1" s="1"/>
  <c r="K97" i="1"/>
  <c r="L97" i="1" s="1"/>
  <c r="M96" i="1"/>
  <c r="K96" i="1"/>
  <c r="M95" i="1"/>
  <c r="K95" i="1"/>
  <c r="L95" i="1" s="1"/>
  <c r="M94" i="1"/>
  <c r="M78" i="1"/>
  <c r="K78" i="1"/>
  <c r="N77" i="1"/>
  <c r="M77" i="1"/>
  <c r="L77" i="1"/>
  <c r="K77" i="1"/>
  <c r="M76" i="1"/>
  <c r="M135" i="1"/>
  <c r="K135" i="1"/>
  <c r="L135" i="1" s="1"/>
  <c r="M134" i="1"/>
  <c r="K134" i="1"/>
  <c r="N134" i="1" s="1"/>
  <c r="M133" i="1"/>
  <c r="K133" i="1"/>
  <c r="N133" i="1" s="1"/>
  <c r="M132" i="1"/>
  <c r="N131" i="1"/>
  <c r="M131" i="1"/>
  <c r="L131" i="1"/>
  <c r="K131" i="1"/>
  <c r="M130" i="1"/>
  <c r="L130" i="1"/>
  <c r="K130" i="1"/>
  <c r="M129" i="1"/>
  <c r="M152" i="1"/>
  <c r="K152" i="1"/>
  <c r="N151" i="1"/>
  <c r="M151" i="1"/>
  <c r="K151" i="1"/>
  <c r="L151" i="1" s="1"/>
  <c r="M150" i="1"/>
  <c r="M149" i="1"/>
  <c r="K149" i="1"/>
  <c r="M148" i="1"/>
  <c r="L148" i="1"/>
  <c r="K148" i="1"/>
  <c r="N148" i="1" s="1"/>
  <c r="M147" i="1"/>
  <c r="M146" i="1"/>
  <c r="K146" i="1"/>
  <c r="L146" i="1" s="1"/>
  <c r="M145" i="1"/>
  <c r="K145" i="1"/>
  <c r="N145" i="1" s="1"/>
  <c r="M144" i="1"/>
  <c r="K144" i="1"/>
  <c r="N144" i="1" s="1"/>
  <c r="M143" i="1"/>
  <c r="N142" i="1"/>
  <c r="M142" i="1"/>
  <c r="L142" i="1"/>
  <c r="K142" i="1"/>
  <c r="M141" i="1"/>
  <c r="N141" i="1" s="1"/>
  <c r="L141" i="1"/>
  <c r="K141" i="1"/>
  <c r="N140" i="1"/>
  <c r="M140" i="1"/>
  <c r="K140" i="1"/>
  <c r="L140" i="1" s="1"/>
  <c r="M139" i="1"/>
  <c r="M138" i="1"/>
  <c r="K138" i="1"/>
  <c r="L138" i="1" s="1"/>
  <c r="M137" i="1"/>
  <c r="K137" i="1"/>
  <c r="M136" i="1"/>
  <c r="M324" i="1"/>
  <c r="K324" i="1"/>
  <c r="L324" i="1" s="1"/>
  <c r="M323" i="1"/>
  <c r="K323" i="1"/>
  <c r="N323" i="1" s="1"/>
  <c r="M322" i="1"/>
  <c r="L322" i="1"/>
  <c r="K322" i="1"/>
  <c r="N322" i="1" s="1"/>
  <c r="M321" i="1"/>
  <c r="K321" i="1"/>
  <c r="M320" i="1"/>
  <c r="K320" i="1"/>
  <c r="N320" i="1" s="1"/>
  <c r="M319" i="1"/>
  <c r="K319" i="1"/>
  <c r="N319" i="1" s="1"/>
  <c r="N318" i="1"/>
  <c r="M318" i="1"/>
  <c r="L318" i="1"/>
  <c r="K318" i="1"/>
  <c r="M317" i="1"/>
  <c r="K317" i="1"/>
  <c r="N317" i="1" s="1"/>
  <c r="M316" i="1"/>
  <c r="K316" i="1"/>
  <c r="N316" i="1" s="1"/>
  <c r="M315" i="1"/>
  <c r="K315" i="1"/>
  <c r="N315" i="1" s="1"/>
  <c r="M314" i="1"/>
  <c r="K314" i="1"/>
  <c r="L314" i="1" s="1"/>
  <c r="M313" i="1"/>
  <c r="K313" i="1"/>
  <c r="N313" i="1" s="1"/>
  <c r="M312" i="1"/>
  <c r="L312" i="1"/>
  <c r="K312" i="1"/>
  <c r="N312" i="1" s="1"/>
  <c r="M311" i="1"/>
  <c r="K311" i="1"/>
  <c r="N310" i="1"/>
  <c r="M310" i="1"/>
  <c r="L310" i="1"/>
  <c r="K310" i="1"/>
  <c r="M309" i="1"/>
  <c r="K309" i="1"/>
  <c r="M308" i="1"/>
  <c r="K308" i="1"/>
  <c r="N308" i="1" s="1"/>
  <c r="M307" i="1"/>
  <c r="K307" i="1"/>
  <c r="N307" i="1" s="1"/>
  <c r="M306" i="1"/>
  <c r="K306" i="1"/>
  <c r="N306" i="1" s="1"/>
  <c r="M305" i="1"/>
  <c r="L305" i="1"/>
  <c r="K305" i="1"/>
  <c r="N305" i="1" s="1"/>
  <c r="N304" i="1"/>
  <c r="M304" i="1"/>
  <c r="L304" i="1"/>
  <c r="K304" i="1"/>
  <c r="M303" i="1"/>
  <c r="K303" i="1"/>
  <c r="N303" i="1" s="1"/>
  <c r="M302" i="1"/>
  <c r="L302" i="1"/>
  <c r="K302" i="1"/>
  <c r="N302" i="1" s="1"/>
  <c r="M301" i="1"/>
  <c r="K301" i="1"/>
  <c r="N35" i="1"/>
  <c r="M35" i="1"/>
  <c r="L35" i="1"/>
  <c r="K35" i="1"/>
  <c r="M34" i="1"/>
  <c r="K34" i="1"/>
  <c r="M33" i="1"/>
  <c r="M32" i="1"/>
  <c r="K32" i="1"/>
  <c r="M31" i="1"/>
  <c r="K31" i="1"/>
  <c r="M30" i="1"/>
  <c r="N49" i="1"/>
  <c r="M49" i="1"/>
  <c r="L49" i="1"/>
  <c r="K49" i="1"/>
  <c r="M48" i="1"/>
  <c r="K48" i="1"/>
  <c r="L48" i="1" s="1"/>
  <c r="M47" i="1"/>
  <c r="K47" i="1"/>
  <c r="L47" i="1" s="1"/>
  <c r="M46" i="1"/>
  <c r="M45" i="1"/>
  <c r="K45" i="1"/>
  <c r="L45" i="1" s="1"/>
  <c r="M44" i="1"/>
  <c r="K44" i="1"/>
  <c r="M43" i="1"/>
  <c r="K43" i="1"/>
  <c r="L43" i="1" s="1"/>
  <c r="M42" i="1"/>
  <c r="M41" i="1"/>
  <c r="K41" i="1"/>
  <c r="N40" i="1"/>
  <c r="M40" i="1"/>
  <c r="L40" i="1"/>
  <c r="K40" i="1"/>
  <c r="M39" i="1"/>
  <c r="M29" i="1"/>
  <c r="K29" i="1"/>
  <c r="M28" i="1"/>
  <c r="K28" i="1"/>
  <c r="M27" i="1"/>
  <c r="M38" i="1"/>
  <c r="K38" i="1"/>
  <c r="L38" i="1" s="1"/>
  <c r="M37" i="1"/>
  <c r="K37" i="1"/>
  <c r="N37" i="1" s="1"/>
  <c r="M36" i="1"/>
  <c r="M179" i="1"/>
  <c r="K179" i="1"/>
  <c r="L179" i="1" s="1"/>
  <c r="M178" i="1"/>
  <c r="K178" i="1"/>
  <c r="M177" i="1"/>
  <c r="N176" i="1"/>
  <c r="M176" i="1"/>
  <c r="K176" i="1"/>
  <c r="L176" i="1" s="1"/>
  <c r="M175" i="1"/>
  <c r="K175" i="1"/>
  <c r="N175" i="1" s="1"/>
  <c r="M174" i="1"/>
  <c r="M197" i="1"/>
  <c r="K197" i="1"/>
  <c r="M196" i="1"/>
  <c r="K196" i="1"/>
  <c r="M195" i="1"/>
  <c r="M194" i="1"/>
  <c r="K194" i="1"/>
  <c r="N194" i="1" s="1"/>
  <c r="M193" i="1"/>
  <c r="K193" i="1"/>
  <c r="L193" i="1" s="1"/>
  <c r="M192" i="1"/>
  <c r="K192" i="1"/>
  <c r="N192" i="1" s="1"/>
  <c r="M191" i="1"/>
  <c r="M190" i="1"/>
  <c r="K190" i="1"/>
  <c r="L190" i="1" s="1"/>
  <c r="M189" i="1"/>
  <c r="K189" i="1"/>
  <c r="N188" i="1"/>
  <c r="M188" i="1"/>
  <c r="K188" i="1"/>
  <c r="L188" i="1" s="1"/>
  <c r="M187" i="1"/>
  <c r="M186" i="1"/>
  <c r="K186" i="1"/>
  <c r="N185" i="1"/>
  <c r="M185" i="1"/>
  <c r="L185" i="1"/>
  <c r="K185" i="1"/>
  <c r="M184" i="1"/>
  <c r="K184" i="1"/>
  <c r="M183" i="1"/>
  <c r="M182" i="1"/>
  <c r="K182" i="1"/>
  <c r="M181" i="1"/>
  <c r="K181" i="1"/>
  <c r="N181" i="1" s="1"/>
  <c r="M180" i="1"/>
  <c r="M205" i="1"/>
  <c r="N205" i="1" s="1"/>
  <c r="L205" i="1"/>
  <c r="K205" i="1"/>
  <c r="M204" i="1"/>
  <c r="K204" i="1"/>
  <c r="L204" i="1" s="1"/>
  <c r="M203" i="1"/>
  <c r="K203" i="1"/>
  <c r="N203" i="1" s="1"/>
  <c r="M202" i="1"/>
  <c r="M201" i="1"/>
  <c r="K201" i="1"/>
  <c r="L201" i="1" s="1"/>
  <c r="M200" i="1"/>
  <c r="K200" i="1"/>
  <c r="M199" i="1"/>
  <c r="K199" i="1"/>
  <c r="L199" i="1" s="1"/>
  <c r="M198" i="1"/>
  <c r="M225" i="1"/>
  <c r="K225" i="1"/>
  <c r="N224" i="1"/>
  <c r="M224" i="1"/>
  <c r="L224" i="1"/>
  <c r="K224" i="1"/>
  <c r="M223" i="1"/>
  <c r="K223" i="1"/>
  <c r="M222" i="1"/>
  <c r="M221" i="1"/>
  <c r="K221" i="1"/>
  <c r="M220" i="1"/>
  <c r="L220" i="1"/>
  <c r="K220" i="1"/>
  <c r="M219" i="1"/>
  <c r="K219" i="1"/>
  <c r="M218" i="1"/>
  <c r="M217" i="1"/>
  <c r="N217" i="1" s="1"/>
  <c r="K217" i="1"/>
  <c r="L217" i="1" s="1"/>
  <c r="M216" i="1"/>
  <c r="K216" i="1"/>
  <c r="N216" i="1" s="1"/>
  <c r="M215" i="1"/>
  <c r="L215" i="1"/>
  <c r="K215" i="1"/>
  <c r="M214" i="1"/>
  <c r="M213" i="1"/>
  <c r="K213" i="1"/>
  <c r="M212" i="1"/>
  <c r="K212" i="1"/>
  <c r="L212" i="1" s="1"/>
  <c r="M211" i="1"/>
  <c r="N211" i="1" s="1"/>
  <c r="K211" i="1"/>
  <c r="L211" i="1" s="1"/>
  <c r="M210" i="1"/>
  <c r="M209" i="1"/>
  <c r="K209" i="1"/>
  <c r="N209" i="1" s="1"/>
  <c r="M208" i="1"/>
  <c r="N208" i="1" s="1"/>
  <c r="K208" i="1"/>
  <c r="L208" i="1" s="1"/>
  <c r="M207" i="1"/>
  <c r="K207" i="1"/>
  <c r="M206" i="1"/>
  <c r="M300" i="1"/>
  <c r="K300" i="1"/>
  <c r="M299" i="1"/>
  <c r="K299" i="1"/>
  <c r="N299" i="1" s="1"/>
  <c r="M298" i="1"/>
  <c r="L298" i="1"/>
  <c r="K298" i="1"/>
  <c r="M297" i="1"/>
  <c r="K297" i="1"/>
  <c r="N297" i="1" s="1"/>
  <c r="M296" i="1"/>
  <c r="K296" i="1"/>
  <c r="N296" i="1" s="1"/>
  <c r="M295" i="1"/>
  <c r="K295" i="1"/>
  <c r="M294" i="1"/>
  <c r="K294" i="1"/>
  <c r="M293" i="1"/>
  <c r="L293" i="1"/>
  <c r="K293" i="1"/>
  <c r="M292" i="1"/>
  <c r="K292" i="1"/>
  <c r="M291" i="1"/>
  <c r="K291" i="1"/>
  <c r="M290" i="1"/>
  <c r="K290" i="1"/>
  <c r="L290" i="1" s="1"/>
  <c r="M289" i="1"/>
  <c r="L289" i="1"/>
  <c r="K289" i="1"/>
  <c r="N289" i="1" s="1"/>
  <c r="M288" i="1"/>
  <c r="K288" i="1"/>
  <c r="M287" i="1"/>
  <c r="K287" i="1"/>
  <c r="M286" i="1"/>
  <c r="K286" i="1"/>
  <c r="M285" i="1"/>
  <c r="K285" i="1"/>
  <c r="L285" i="1" s="1"/>
  <c r="M284" i="1"/>
  <c r="K284" i="1"/>
  <c r="N284" i="1" s="1"/>
  <c r="M283" i="1"/>
  <c r="K283" i="1"/>
  <c r="N283" i="1" s="1"/>
  <c r="M282" i="1"/>
  <c r="L282" i="1"/>
  <c r="K282" i="1"/>
  <c r="M281" i="1"/>
  <c r="L281" i="1"/>
  <c r="K281" i="1"/>
  <c r="M280" i="1"/>
  <c r="K280" i="1"/>
  <c r="M279" i="1"/>
  <c r="K279" i="1"/>
  <c r="M278" i="1"/>
  <c r="K278" i="1"/>
  <c r="M277" i="1"/>
  <c r="L277" i="1"/>
  <c r="K277" i="1"/>
  <c r="M276" i="1"/>
  <c r="K276" i="1"/>
  <c r="M108" i="1"/>
  <c r="K108" i="1"/>
  <c r="M107" i="1"/>
  <c r="L107" i="1"/>
  <c r="K107" i="1"/>
  <c r="M106" i="1"/>
  <c r="L106" i="1"/>
  <c r="K106" i="1"/>
  <c r="M105" i="1"/>
  <c r="M104" i="1"/>
  <c r="N104" i="1" s="1"/>
  <c r="L104" i="1"/>
  <c r="K104" i="1"/>
  <c r="M103" i="1"/>
  <c r="K103" i="1"/>
  <c r="L103" i="1" s="1"/>
  <c r="M102" i="1"/>
  <c r="L102" i="1"/>
  <c r="K102" i="1"/>
  <c r="M101" i="1"/>
  <c r="M120" i="1"/>
  <c r="K120" i="1"/>
  <c r="L120" i="1" s="1"/>
  <c r="M119" i="1"/>
  <c r="N119" i="1" s="1"/>
  <c r="K119" i="1"/>
  <c r="L119" i="1" s="1"/>
  <c r="M118" i="1"/>
  <c r="K118" i="1"/>
  <c r="L118" i="1" s="1"/>
  <c r="M117" i="1"/>
  <c r="M124" i="1"/>
  <c r="L124" i="1"/>
  <c r="K124" i="1"/>
  <c r="M123" i="1"/>
  <c r="K123" i="1"/>
  <c r="M122" i="1"/>
  <c r="L122" i="1"/>
  <c r="K122" i="1"/>
  <c r="N122" i="1" s="1"/>
  <c r="M121" i="1"/>
  <c r="M128" i="1"/>
  <c r="L128" i="1"/>
  <c r="K128" i="1"/>
  <c r="M127" i="1"/>
  <c r="K127" i="1"/>
  <c r="M126" i="1"/>
  <c r="K126" i="1"/>
  <c r="M125" i="1"/>
  <c r="M116" i="1"/>
  <c r="L116" i="1"/>
  <c r="K116" i="1"/>
  <c r="N115" i="1"/>
  <c r="M115" i="1"/>
  <c r="L115" i="1"/>
  <c r="K115" i="1"/>
  <c r="M114" i="1"/>
  <c r="L114" i="1"/>
  <c r="K114" i="1"/>
  <c r="M113" i="1"/>
  <c r="M112" i="1"/>
  <c r="K112" i="1"/>
  <c r="L112" i="1" s="1"/>
  <c r="M111" i="1"/>
  <c r="K111" i="1"/>
  <c r="L111" i="1" s="1"/>
  <c r="M110" i="1"/>
  <c r="K110" i="1"/>
  <c r="L110" i="1" s="1"/>
  <c r="M109" i="1"/>
  <c r="M275" i="1"/>
  <c r="K275" i="1"/>
  <c r="N274" i="1"/>
  <c r="M274" i="1"/>
  <c r="K274" i="1"/>
  <c r="L274" i="1" s="1"/>
  <c r="M273" i="1"/>
  <c r="K273" i="1"/>
  <c r="M272" i="1"/>
  <c r="K272" i="1"/>
  <c r="L272" i="1" s="1"/>
  <c r="M271" i="1"/>
  <c r="K271" i="1"/>
  <c r="M270" i="1"/>
  <c r="K270" i="1"/>
  <c r="L270" i="1" s="1"/>
  <c r="M269" i="1"/>
  <c r="K269" i="1"/>
  <c r="N269" i="1" s="1"/>
  <c r="M268" i="1"/>
  <c r="N268" i="1" s="1"/>
  <c r="K268" i="1"/>
  <c r="L268" i="1" s="1"/>
  <c r="M267" i="1"/>
  <c r="K267" i="1"/>
  <c r="N267" i="1" s="1"/>
  <c r="M266" i="1"/>
  <c r="K266" i="1"/>
  <c r="L266" i="1" s="1"/>
  <c r="M265" i="1"/>
  <c r="K265" i="1"/>
  <c r="N265" i="1" s="1"/>
  <c r="M264" i="1"/>
  <c r="N264" i="1" s="1"/>
  <c r="K264" i="1"/>
  <c r="L264" i="1" s="1"/>
  <c r="M263" i="1"/>
  <c r="K263" i="1"/>
  <c r="N262" i="1"/>
  <c r="M262" i="1"/>
  <c r="K262" i="1"/>
  <c r="L262" i="1" s="1"/>
  <c r="M261" i="1"/>
  <c r="K261" i="1"/>
  <c r="N260" i="1"/>
  <c r="M260" i="1"/>
  <c r="K260" i="1"/>
  <c r="L260" i="1" s="1"/>
  <c r="M259" i="1"/>
  <c r="K259" i="1"/>
  <c r="N259" i="1" s="1"/>
  <c r="N258" i="1"/>
  <c r="M258" i="1"/>
  <c r="K258" i="1"/>
  <c r="L258" i="1" s="1"/>
  <c r="M257" i="1"/>
  <c r="K257" i="1"/>
  <c r="N257" i="1" s="1"/>
  <c r="M256" i="1"/>
  <c r="K256" i="1"/>
  <c r="L256" i="1" s="1"/>
  <c r="M255" i="1"/>
  <c r="K255" i="1"/>
  <c r="M254" i="1"/>
  <c r="K254" i="1"/>
  <c r="L254" i="1" s="1"/>
  <c r="M253" i="1"/>
  <c r="K253" i="1"/>
  <c r="N253" i="1" s="1"/>
  <c r="M252" i="1"/>
  <c r="N252" i="1" s="1"/>
  <c r="K252" i="1"/>
  <c r="L252" i="1" s="1"/>
  <c r="M251" i="1"/>
  <c r="K251" i="1"/>
  <c r="N250" i="1"/>
  <c r="M250" i="1"/>
  <c r="K250" i="1"/>
  <c r="L250" i="1" s="1"/>
  <c r="M249" i="1"/>
  <c r="K249" i="1"/>
  <c r="N249" i="1" s="1"/>
  <c r="M248" i="1"/>
  <c r="K248" i="1"/>
  <c r="L248" i="1" s="1"/>
  <c r="M247" i="1"/>
  <c r="M246" i="1"/>
  <c r="K246" i="1"/>
  <c r="N246" i="1" s="1"/>
  <c r="M245" i="1"/>
  <c r="L245" i="1"/>
  <c r="K245" i="1"/>
  <c r="M244" i="1"/>
  <c r="K244" i="1"/>
  <c r="L244" i="1" s="1"/>
  <c r="M243" i="1"/>
  <c r="K243" i="1"/>
  <c r="N243" i="1" s="1"/>
  <c r="M242" i="1"/>
  <c r="K242" i="1"/>
  <c r="M241" i="1"/>
  <c r="K241" i="1"/>
  <c r="M240" i="1"/>
  <c r="L240" i="1"/>
  <c r="K240" i="1"/>
  <c r="M239" i="1"/>
  <c r="K239" i="1"/>
  <c r="N239" i="1" s="1"/>
  <c r="M238" i="1"/>
  <c r="K238" i="1"/>
  <c r="M237" i="1"/>
  <c r="K237" i="1"/>
  <c r="L237" i="1" s="1"/>
  <c r="M236" i="1"/>
  <c r="K236" i="1"/>
  <c r="N236" i="1" s="1"/>
  <c r="M235" i="1"/>
  <c r="K235" i="1"/>
  <c r="L235" i="1" s="1"/>
  <c r="M234" i="1"/>
  <c r="K234" i="1"/>
  <c r="N234" i="1" s="1"/>
  <c r="M233" i="1"/>
  <c r="K233" i="1"/>
  <c r="L233" i="1" s="1"/>
  <c r="M232" i="1"/>
  <c r="K232" i="1"/>
  <c r="N232" i="1" s="1"/>
  <c r="M231" i="1"/>
  <c r="N231" i="1" s="1"/>
  <c r="K231" i="1"/>
  <c r="L231" i="1" s="1"/>
  <c r="M230" i="1"/>
  <c r="K230" i="1"/>
  <c r="N229" i="1"/>
  <c r="M229" i="1"/>
  <c r="K229" i="1"/>
  <c r="L229" i="1" s="1"/>
  <c r="M228" i="1"/>
  <c r="K228" i="1"/>
  <c r="N227" i="1"/>
  <c r="M227" i="1"/>
  <c r="K227" i="1"/>
  <c r="L227" i="1" s="1"/>
  <c r="M226" i="1"/>
  <c r="K226" i="1"/>
  <c r="N226" i="1" s="1"/>
  <c r="N223" i="1" l="1"/>
  <c r="N196" i="1"/>
  <c r="N149" i="1"/>
  <c r="N337" i="1"/>
  <c r="N51" i="1"/>
  <c r="N123" i="1"/>
  <c r="N230" i="1"/>
  <c r="N256" i="1"/>
  <c r="N263" i="1"/>
  <c r="L123" i="1"/>
  <c r="N102" i="1"/>
  <c r="N276" i="1"/>
  <c r="L216" i="1"/>
  <c r="L223" i="1"/>
  <c r="L196" i="1"/>
  <c r="N47" i="1"/>
  <c r="N314" i="1"/>
  <c r="L320" i="1"/>
  <c r="N324" i="1"/>
  <c r="L149" i="1"/>
  <c r="L337" i="1"/>
  <c r="N350" i="1"/>
  <c r="L157" i="1"/>
  <c r="N2" i="1"/>
  <c r="N7" i="1"/>
  <c r="N61" i="1"/>
  <c r="N251" i="1"/>
  <c r="N116" i="1"/>
  <c r="N124" i="1"/>
  <c r="L297" i="1"/>
  <c r="L203" i="1"/>
  <c r="N184" i="1"/>
  <c r="L37" i="1"/>
  <c r="N41" i="1"/>
  <c r="N338" i="1"/>
  <c r="L172" i="1"/>
  <c r="N369" i="1"/>
  <c r="N237" i="1"/>
  <c r="N270" i="1"/>
  <c r="N110" i="1"/>
  <c r="N48" i="1"/>
  <c r="N321" i="1"/>
  <c r="N95" i="1"/>
  <c r="N363" i="1"/>
  <c r="L75" i="1"/>
  <c r="N103" i="1"/>
  <c r="N238" i="1"/>
  <c r="N271" i="1"/>
  <c r="N291" i="1"/>
  <c r="L192" i="1"/>
  <c r="N301" i="1"/>
  <c r="L306" i="1"/>
  <c r="N311" i="1"/>
  <c r="L316" i="1"/>
  <c r="L321" i="1"/>
  <c r="N326" i="1"/>
  <c r="N339" i="1"/>
  <c r="L160" i="1"/>
  <c r="N167" i="1"/>
  <c r="L158" i="1"/>
  <c r="N351" i="1"/>
  <c r="N127" i="1"/>
  <c r="N292" i="1"/>
  <c r="N225" i="1"/>
  <c r="L87" i="1"/>
  <c r="L333" i="1"/>
  <c r="N346" i="1"/>
  <c r="L173" i="1"/>
  <c r="N65" i="1"/>
  <c r="N204" i="1"/>
  <c r="N38" i="1"/>
  <c r="N43" i="1"/>
  <c r="L22" i="1"/>
  <c r="N371" i="1"/>
  <c r="N67" i="1"/>
  <c r="N272" i="1"/>
  <c r="N128" i="1"/>
  <c r="N106" i="1"/>
  <c r="N186" i="1"/>
  <c r="L307" i="1"/>
  <c r="N88" i="1"/>
  <c r="N334" i="1"/>
  <c r="N347" i="1"/>
  <c r="N365" i="1"/>
  <c r="N233" i="1"/>
  <c r="N266" i="1"/>
  <c r="N273" i="1"/>
  <c r="N280" i="1"/>
  <c r="N300" i="1"/>
  <c r="N193" i="1"/>
  <c r="N28" i="1"/>
  <c r="N31" i="1"/>
  <c r="N328" i="1"/>
  <c r="N154" i="1"/>
  <c r="N14" i="1"/>
  <c r="N359" i="1"/>
  <c r="L68" i="1"/>
  <c r="N228" i="1"/>
  <c r="N254" i="1"/>
  <c r="N261" i="1"/>
  <c r="N114" i="1"/>
  <c r="N281" i="1"/>
  <c r="N199" i="1"/>
  <c r="L194" i="1"/>
  <c r="N29" i="1"/>
  <c r="L308" i="1"/>
  <c r="L313" i="1"/>
  <c r="L323" i="1"/>
  <c r="N130" i="1"/>
  <c r="N348" i="1"/>
  <c r="N19" i="1"/>
  <c r="L23" i="1"/>
  <c r="N248" i="1"/>
  <c r="N255" i="1"/>
  <c r="N120" i="1"/>
  <c r="N288" i="1"/>
  <c r="N207" i="1"/>
  <c r="N221" i="1"/>
  <c r="N342" i="1"/>
  <c r="N373" i="1"/>
  <c r="N78" i="1"/>
  <c r="N349" i="1"/>
  <c r="L72" i="1"/>
  <c r="N235" i="1"/>
  <c r="N275" i="1"/>
  <c r="N108" i="1"/>
  <c r="N215" i="1"/>
  <c r="N34" i="1"/>
  <c r="N309" i="1"/>
  <c r="L78" i="1"/>
  <c r="N330" i="1"/>
  <c r="L349" i="1"/>
  <c r="N16" i="1"/>
  <c r="N361" i="1"/>
  <c r="N69" i="1"/>
  <c r="L127" i="1"/>
  <c r="L280" i="1"/>
  <c r="N364" i="1"/>
  <c r="L364" i="1"/>
  <c r="L209" i="1"/>
  <c r="N200" i="1"/>
  <c r="L200" i="1"/>
  <c r="N178" i="1"/>
  <c r="L178" i="1"/>
  <c r="L303" i="1"/>
  <c r="L226" i="1"/>
  <c r="L228" i="1"/>
  <c r="L230" i="1"/>
  <c r="L232" i="1"/>
  <c r="L234" i="1"/>
  <c r="L236" i="1"/>
  <c r="L238" i="1"/>
  <c r="N241" i="1"/>
  <c r="L246" i="1"/>
  <c r="L249" i="1"/>
  <c r="L251" i="1"/>
  <c r="L253" i="1"/>
  <c r="L255" i="1"/>
  <c r="L257" i="1"/>
  <c r="L259" i="1"/>
  <c r="L261" i="1"/>
  <c r="L263" i="1"/>
  <c r="L265" i="1"/>
  <c r="L267" i="1"/>
  <c r="L269" i="1"/>
  <c r="L271" i="1"/>
  <c r="L273" i="1"/>
  <c r="L275" i="1"/>
  <c r="L108" i="1"/>
  <c r="N278" i="1"/>
  <c r="L283" i="1"/>
  <c r="N286" i="1"/>
  <c r="L291" i="1"/>
  <c r="N294" i="1"/>
  <c r="L299" i="1"/>
  <c r="N212" i="1"/>
  <c r="L186" i="1"/>
  <c r="L175" i="1"/>
  <c r="L301" i="1"/>
  <c r="L317" i="1"/>
  <c r="N138" i="1"/>
  <c r="L144" i="1"/>
  <c r="L133" i="1"/>
  <c r="N327" i="1"/>
  <c r="N343" i="1"/>
  <c r="N20" i="1"/>
  <c r="N6" i="1"/>
  <c r="N358" i="1"/>
  <c r="L358" i="1"/>
  <c r="N374" i="1"/>
  <c r="L374" i="1"/>
  <c r="N64" i="1"/>
  <c r="L59" i="1"/>
  <c r="N71" i="1"/>
  <c r="L74" i="1"/>
  <c r="L288" i="1"/>
  <c r="L207" i="1"/>
  <c r="L241" i="1"/>
  <c r="N244" i="1"/>
  <c r="N111" i="1"/>
  <c r="L278" i="1"/>
  <c r="L286" i="1"/>
  <c r="L294" i="1"/>
  <c r="N213" i="1"/>
  <c r="L213" i="1"/>
  <c r="N219" i="1"/>
  <c r="L225" i="1"/>
  <c r="L184" i="1"/>
  <c r="L29" i="1"/>
  <c r="L41" i="1"/>
  <c r="L34" i="1"/>
  <c r="L315" i="1"/>
  <c r="N352" i="1"/>
  <c r="L352" i="1"/>
  <c r="N368" i="1"/>
  <c r="L368" i="1"/>
  <c r="N189" i="1"/>
  <c r="L189" i="1"/>
  <c r="N370" i="1"/>
  <c r="L370" i="1"/>
  <c r="L243" i="1"/>
  <c r="L167" i="1"/>
  <c r="N190" i="1"/>
  <c r="N85" i="1"/>
  <c r="L85" i="1"/>
  <c r="N362" i="1"/>
  <c r="L362" i="1"/>
  <c r="L296" i="1"/>
  <c r="L319" i="1"/>
  <c r="L61" i="1"/>
  <c r="L239" i="1"/>
  <c r="N242" i="1"/>
  <c r="N126" i="1"/>
  <c r="L276" i="1"/>
  <c r="N279" i="1"/>
  <c r="L284" i="1"/>
  <c r="N287" i="1"/>
  <c r="L292" i="1"/>
  <c r="N295" i="1"/>
  <c r="L300" i="1"/>
  <c r="N220" i="1"/>
  <c r="N201" i="1"/>
  <c r="L181" i="1"/>
  <c r="N179" i="1"/>
  <c r="N45" i="1"/>
  <c r="L31" i="1"/>
  <c r="L311" i="1"/>
  <c r="N152" i="1"/>
  <c r="L152" i="1"/>
  <c r="N96" i="1"/>
  <c r="L96" i="1"/>
  <c r="N325" i="1"/>
  <c r="N341" i="1"/>
  <c r="N18" i="1"/>
  <c r="N356" i="1"/>
  <c r="L356" i="1"/>
  <c r="N372" i="1"/>
  <c r="L372" i="1"/>
  <c r="N44" i="1"/>
  <c r="L44" i="1"/>
  <c r="L242" i="1"/>
  <c r="N245" i="1"/>
  <c r="N112" i="1"/>
  <c r="L126" i="1"/>
  <c r="N118" i="1"/>
  <c r="N107" i="1"/>
  <c r="L279" i="1"/>
  <c r="N282" i="1"/>
  <c r="L287" i="1"/>
  <c r="N290" i="1"/>
  <c r="L295" i="1"/>
  <c r="N298" i="1"/>
  <c r="N197" i="1"/>
  <c r="L309" i="1"/>
  <c r="N137" i="1"/>
  <c r="L137" i="1"/>
  <c r="N146" i="1"/>
  <c r="N135" i="1"/>
  <c r="N335" i="1"/>
  <c r="N26" i="1"/>
  <c r="L26" i="1"/>
  <c r="N366" i="1"/>
  <c r="L366" i="1"/>
  <c r="N354" i="1"/>
  <c r="L354" i="1"/>
  <c r="N240" i="1"/>
  <c r="N277" i="1"/>
  <c r="N285" i="1"/>
  <c r="N293" i="1"/>
  <c r="N182" i="1"/>
  <c r="N32" i="1"/>
  <c r="N83" i="1"/>
  <c r="L83" i="1"/>
  <c r="N329" i="1"/>
  <c r="N345" i="1"/>
  <c r="N163" i="1"/>
  <c r="L163" i="1"/>
  <c r="N3" i="1"/>
  <c r="N15" i="1"/>
  <c r="L15" i="1"/>
  <c r="N8" i="1"/>
  <c r="N360" i="1"/>
  <c r="L360" i="1"/>
  <c r="N376" i="1"/>
  <c r="L376" i="1"/>
  <c r="N56" i="1"/>
  <c r="L56" i="1"/>
  <c r="L219" i="1"/>
  <c r="L221" i="1"/>
  <c r="L182" i="1"/>
  <c r="L197" i="1"/>
  <c r="L28" i="1"/>
  <c r="L32" i="1"/>
  <c r="L145" i="1"/>
  <c r="L134" i="1"/>
  <c r="L88" i="1"/>
  <c r="L81" i="1"/>
  <c r="L326" i="1"/>
  <c r="L328" i="1"/>
  <c r="L330" i="1"/>
  <c r="L332" i="1"/>
  <c r="L334" i="1"/>
  <c r="L336" i="1"/>
  <c r="L338" i="1"/>
  <c r="L340" i="1"/>
  <c r="L342" i="1"/>
  <c r="L344" i="1"/>
  <c r="L346" i="1"/>
  <c r="L348" i="1"/>
  <c r="L350" i="1"/>
  <c r="L169" i="1"/>
  <c r="L19" i="1"/>
  <c r="L2" i="1"/>
  <c r="L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Bunnell, David</author>
  </authors>
  <commentList>
    <comment ref="F1" authorId="0" shapeId="0" xr:uid="{6DB2A884-DC88-4E9B-889A-F126CF57005A}">
      <text>
        <r>
          <rPr>
            <b/>
            <sz val="9"/>
            <color indexed="81"/>
            <rFont val="Tahoma"/>
            <charset val="1"/>
          </rPr>
          <t>Bunnell, David:</t>
        </r>
        <r>
          <rPr>
            <sz val="9"/>
            <color indexed="81"/>
            <rFont val="Tahoma"/>
            <charset val="1"/>
          </rPr>
          <t xml:space="preserve">
Intended minimum depth of the tow </t>
        </r>
      </text>
    </comment>
    <comment ref="G1" authorId="0" shapeId="0" xr:uid="{72E3DAA2-3B13-4390-B71D-94F79FE22896}">
      <text>
        <r>
          <rPr>
            <b/>
            <sz val="9"/>
            <color indexed="81"/>
            <rFont val="Tahoma"/>
            <charset val="1"/>
          </rPr>
          <t>Bunnell, David:</t>
        </r>
        <r>
          <rPr>
            <sz val="9"/>
            <color indexed="81"/>
            <rFont val="Tahoma"/>
            <charset val="1"/>
          </rPr>
          <t xml:space="preserve">
Intended maximum depth of the tow</t>
        </r>
      </text>
    </comment>
    <comment ref="J1" authorId="0" shapeId="0" xr:uid="{4AF73E37-E1E6-4CF6-82B1-7C65A7B4C178}">
      <text>
        <r>
          <rPr>
            <b/>
            <sz val="9"/>
            <color indexed="81"/>
            <rFont val="Tahoma"/>
            <charset val="1"/>
          </rPr>
          <t>Bunnell, David:</t>
        </r>
        <r>
          <rPr>
            <sz val="9"/>
            <color indexed="81"/>
            <rFont val="Tahoma"/>
            <charset val="1"/>
          </rPr>
          <t xml:space="preserve">
calibration coefficient for the flowmeter</t>
        </r>
      </text>
    </comment>
  </commentList>
</comments>
</file>

<file path=xl/sharedStrings.xml><?xml version="1.0" encoding="utf-8"?>
<sst xmlns="http://schemas.openxmlformats.org/spreadsheetml/2006/main" count="1867" uniqueCount="139">
  <si>
    <t>AGENCY</t>
  </si>
  <si>
    <t>SERIAL</t>
  </si>
  <si>
    <t>STIS#</t>
  </si>
  <si>
    <t>OP_DATE</t>
  </si>
  <si>
    <t>TRANSECT</t>
  </si>
  <si>
    <t>STRAT_MIN</t>
  </si>
  <si>
    <t>STRAT_MAX</t>
  </si>
  <si>
    <t>BEG_FLOWMETER</t>
  </si>
  <si>
    <t>END_FLOWMETER</t>
  </si>
  <si>
    <t>DIST_PARAMETER</t>
  </si>
  <si>
    <t>Calculated distance</t>
  </si>
  <si>
    <t>Volume_m3</t>
  </si>
  <si>
    <t>Intended distance</t>
  </si>
  <si>
    <t>Net efficiency</t>
  </si>
  <si>
    <t>Sample Type</t>
  </si>
  <si>
    <t>REMARK</t>
  </si>
  <si>
    <t>EPA</t>
  </si>
  <si>
    <t>n/a</t>
  </si>
  <si>
    <t>EAS05</t>
  </si>
  <si>
    <t>ztax shallow</t>
  </si>
  <si>
    <t>ztax deep</t>
  </si>
  <si>
    <t>ziso</t>
  </si>
  <si>
    <t>EAS08</t>
  </si>
  <si>
    <t>EAS12</t>
  </si>
  <si>
    <t>EAS17</t>
  </si>
  <si>
    <t>EAS23</t>
  </si>
  <si>
    <t xml:space="preserve">ztax deep </t>
  </si>
  <si>
    <t>ztax deep split end</t>
  </si>
  <si>
    <t>EAS30</t>
  </si>
  <si>
    <t>EAS38</t>
  </si>
  <si>
    <t>Ztax deep flowmeter did not spin</t>
  </si>
  <si>
    <t>EMP05</t>
  </si>
  <si>
    <t>EMP08</t>
  </si>
  <si>
    <t>EMP12</t>
  </si>
  <si>
    <t>EMP17</t>
  </si>
  <si>
    <t>EMP23</t>
  </si>
  <si>
    <t>EMP30</t>
  </si>
  <si>
    <t>EMP38</t>
  </si>
  <si>
    <t>USGS</t>
  </si>
  <si>
    <t>gh12</t>
  </si>
  <si>
    <t/>
  </si>
  <si>
    <t>gh17</t>
  </si>
  <si>
    <t>gh23</t>
  </si>
  <si>
    <t>gh30</t>
  </si>
  <si>
    <t>gh38</t>
  </si>
  <si>
    <t>gh5</t>
  </si>
  <si>
    <t>gh8</t>
  </si>
  <si>
    <t>GTB05</t>
  </si>
  <si>
    <t>GTB08</t>
  </si>
  <si>
    <t>GTB12</t>
  </si>
  <si>
    <t>GTB17</t>
  </si>
  <si>
    <t>Ziso meter crooked in net</t>
  </si>
  <si>
    <t>GTB23</t>
  </si>
  <si>
    <t>GTB30</t>
  </si>
  <si>
    <t>GTB38</t>
  </si>
  <si>
    <t>lud12</t>
  </si>
  <si>
    <t>lud17</t>
  </si>
  <si>
    <t>lud23</t>
  </si>
  <si>
    <t>lud30</t>
  </si>
  <si>
    <t>lud38</t>
  </si>
  <si>
    <t>lud5</t>
  </si>
  <si>
    <t>lud8</t>
  </si>
  <si>
    <t>man12</t>
  </si>
  <si>
    <t>man17</t>
  </si>
  <si>
    <t>man23</t>
  </si>
  <si>
    <t>man30</t>
  </si>
  <si>
    <t>man38</t>
  </si>
  <si>
    <t>man5</t>
  </si>
  <si>
    <t>man8</t>
  </si>
  <si>
    <t xml:space="preserve">ziso </t>
  </si>
  <si>
    <t>Tow went down to 14 m but was supposed to be 13 m. Didn't catch this right away, so ZP oblique tow also went down to 14 m.</t>
  </si>
  <si>
    <t>Tow should have only gone down to 13 m.</t>
  </si>
  <si>
    <t>mic12</t>
  </si>
  <si>
    <t>mic17</t>
  </si>
  <si>
    <t>mic23</t>
  </si>
  <si>
    <t>mic30</t>
  </si>
  <si>
    <t>mic38</t>
  </si>
  <si>
    <t>mic5</t>
  </si>
  <si>
    <t>mic8</t>
  </si>
  <si>
    <t>MNQ05</t>
  </si>
  <si>
    <t>MNQ08</t>
  </si>
  <si>
    <t>MNQ12</t>
  </si>
  <si>
    <t>MNQ17</t>
  </si>
  <si>
    <t>forgot to split Ztax deep</t>
  </si>
  <si>
    <t>MNQ23</t>
  </si>
  <si>
    <t>MNQ30</t>
  </si>
  <si>
    <t>MNQ38</t>
  </si>
  <si>
    <t>pw12</t>
  </si>
  <si>
    <t>pw17</t>
  </si>
  <si>
    <t>pw23</t>
  </si>
  <si>
    <t>pw30</t>
  </si>
  <si>
    <t>pw38</t>
  </si>
  <si>
    <t>pw5</t>
  </si>
  <si>
    <t>pw8</t>
  </si>
  <si>
    <t>rac12</t>
  </si>
  <si>
    <t>rac17</t>
  </si>
  <si>
    <t>rac23</t>
  </si>
  <si>
    <t>rac30</t>
  </si>
  <si>
    <t xml:space="preserve">flowmeter did not spin for some reason. </t>
  </si>
  <si>
    <t>rac38</t>
  </si>
  <si>
    <t>rac5</t>
  </si>
  <si>
    <t>rac8</t>
  </si>
  <si>
    <t>ROW05</t>
  </si>
  <si>
    <t>ROW08</t>
  </si>
  <si>
    <t>Ztax shallow picked up ship slime</t>
  </si>
  <si>
    <t>ROW12</t>
  </si>
  <si>
    <t>ROW17</t>
  </si>
  <si>
    <t>ROW23</t>
  </si>
  <si>
    <t>ROW30</t>
  </si>
  <si>
    <t>ROW38</t>
  </si>
  <si>
    <t>shb12</t>
  </si>
  <si>
    <t>shb17</t>
  </si>
  <si>
    <t>shb23</t>
  </si>
  <si>
    <t>shb30</t>
  </si>
  <si>
    <t>shb38</t>
  </si>
  <si>
    <t>shb5</t>
  </si>
  <si>
    <t>shb8</t>
  </si>
  <si>
    <t>stj12</t>
  </si>
  <si>
    <t>stj17</t>
  </si>
  <si>
    <t>stj23</t>
  </si>
  <si>
    <t>stj30</t>
  </si>
  <si>
    <t>stj38</t>
  </si>
  <si>
    <t>stj5</t>
  </si>
  <si>
    <t>stj8</t>
  </si>
  <si>
    <t>STU05</t>
  </si>
  <si>
    <t>STU08</t>
  </si>
  <si>
    <t>STU12</t>
  </si>
  <si>
    <t>STU17</t>
  </si>
  <si>
    <t>too rough to split Ztax - need to get done</t>
  </si>
  <si>
    <t>STU23</t>
  </si>
  <si>
    <t>STU30</t>
  </si>
  <si>
    <t>STU38</t>
  </si>
  <si>
    <t>wau12</t>
  </si>
  <si>
    <t>wau17</t>
  </si>
  <si>
    <t>wau23</t>
  </si>
  <si>
    <t>wau30</t>
  </si>
  <si>
    <t>wau38</t>
  </si>
  <si>
    <t>wau5</t>
  </si>
  <si>
    <t>wau8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</si>
</sst>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"/>
    <numFmt numFmtId="166" formatCode="mm/dd/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2" borderId="1" xfId="0" applyFill="1" applyBorder="1" applyAlignment="1">
      <alignment horizontal="left"/>
    </xf>
    <xf numFmtId="14" fontId="0" fillId="2" borderId="1" xfId="0" applyNumberFormat="1" applyFill="1" applyBorder="1" applyAlignment="1">
      <alignment horizontal="left"/>
    </xf>
    <xf numFmtId="0" fontId="0" fillId="2" borderId="1" xfId="0" applyFill="1" applyBorder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1" applyNumberFormat="1" applyFont="1" applyAlignment="1">
      <alignment horizontal="left"/>
    </xf>
    <xf numFmtId="4" fontId="1" fillId="0" borderId="0" xfId="0" applyNumberFormat="1" applyFont="1" applyAlignment="1">
      <alignment horizontal="left"/>
    </xf>
    <xf numFmtId="1" fontId="1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4" fontId="2" fillId="0" borderId="0" xfId="0" applyNumberFormat="1" applyFont="1" applyAlignment="1">
      <alignment horizontal="left"/>
    </xf>
    <xf numFmtId="166" fontId="2" fillId="0" borderId="0" xfId="0" applyNumberFormat="1" applyFont="1" applyAlignment="1">
      <alignment horizontal="left"/>
    </xf>
    <xf numFmtId="164" fontId="0" fillId="0" borderId="0" xfId="1" applyNumberFormat="1" applyFont="1" applyFill="1" applyAlignment="1">
      <alignment horizontal="left"/>
    </xf>
    <xf numFmtId="0" fontId="3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1EC57-E9DB-4DC8-BB75-4386C88E414E}">
  <dimension ref="A1:P376"/>
  <sheetViews>
    <sheetView tabSelected="1" zoomScaleNormal="100" workbookViewId="0">
      <selection activeCell="L2" sqref="L2:L376"/>
    </sheetView>
  </sheetViews>
  <sheetFormatPr defaultRowHeight="14.4" x14ac:dyDescent="0.3"/>
  <cols>
    <col min="1" max="3" width="9.109375" style="4"/>
    <col min="4" max="4" width="11.44140625" style="5" bestFit="1" customWidth="1"/>
    <col min="5" max="5" width="9.109375" style="4"/>
    <col min="6" max="6" width="11.44140625" style="4" customWidth="1"/>
    <col min="7" max="7" width="11.6640625" style="4" customWidth="1"/>
    <col min="8" max="8" width="16.5546875" style="4" bestFit="1" customWidth="1"/>
    <col min="9" max="9" width="16.88671875" style="4" bestFit="1" customWidth="1"/>
    <col min="10" max="10" width="16.6640625" style="4" bestFit="1" customWidth="1"/>
    <col min="11" max="11" width="18.44140625" style="4" bestFit="1" customWidth="1"/>
    <col min="12" max="12" width="13.6640625" style="4" customWidth="1"/>
    <col min="13" max="13" width="17.33203125" style="4" bestFit="1" customWidth="1"/>
    <col min="14" max="14" width="13.33203125" style="4" customWidth="1"/>
    <col min="15" max="15" width="42.44140625" style="4" customWidth="1"/>
    <col min="16" max="16" width="9.109375" style="4"/>
  </cols>
  <sheetData>
    <row r="1" spans="1:16" s="3" customFormat="1" ht="21.75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">
      <c r="A2" s="4" t="s">
        <v>38</v>
      </c>
      <c r="B2" s="18">
        <v>166</v>
      </c>
      <c r="C2" s="4" t="s">
        <v>17</v>
      </c>
      <c r="D2" s="5">
        <v>44381</v>
      </c>
      <c r="E2" s="4" t="s">
        <v>118</v>
      </c>
      <c r="F2" s="18">
        <v>0</v>
      </c>
      <c r="G2" s="18">
        <v>4</v>
      </c>
      <c r="H2" s="18">
        <v>33385</v>
      </c>
      <c r="I2" s="18">
        <v>33577</v>
      </c>
      <c r="J2" s="18">
        <v>1.5640000000000001E-2</v>
      </c>
      <c r="K2" s="4">
        <f>(I2-H2)*J2</f>
        <v>3.0028800000000002</v>
      </c>
      <c r="L2" s="4">
        <f>0.5^2*PI()*K2</f>
        <v>2.3584564369029297</v>
      </c>
      <c r="M2" s="4">
        <f>G2-F2</f>
        <v>4</v>
      </c>
      <c r="N2" s="6">
        <f>K2/M2</f>
        <v>0.75072000000000005</v>
      </c>
      <c r="O2" s="4" t="s">
        <v>19</v>
      </c>
    </row>
    <row r="3" spans="1:16" x14ac:dyDescent="0.3">
      <c r="A3" s="4" t="s">
        <v>38</v>
      </c>
      <c r="B3" s="18">
        <v>167</v>
      </c>
      <c r="C3" s="4" t="s">
        <v>17</v>
      </c>
      <c r="D3" s="5">
        <v>44381</v>
      </c>
      <c r="E3" s="4" t="s">
        <v>118</v>
      </c>
      <c r="F3" s="18">
        <v>4</v>
      </c>
      <c r="G3" s="18">
        <v>42</v>
      </c>
      <c r="H3" s="18">
        <v>33575</v>
      </c>
      <c r="I3" s="18">
        <v>34772</v>
      </c>
      <c r="J3" s="18">
        <v>1.5640000000000001E-2</v>
      </c>
      <c r="K3" s="4">
        <f>(I3-H3)*J3</f>
        <v>18.721080000000001</v>
      </c>
      <c r="L3" s="4">
        <f>0.5^2*PI()*K3</f>
        <v>14.703501848816702</v>
      </c>
      <c r="M3" s="4">
        <f>G3-F3</f>
        <v>38</v>
      </c>
      <c r="N3" s="6">
        <f>K3/M3</f>
        <v>0.49266000000000004</v>
      </c>
      <c r="O3" s="4" t="s">
        <v>20</v>
      </c>
    </row>
    <row r="4" spans="1:16" x14ac:dyDescent="0.3">
      <c r="A4" s="4" t="s">
        <v>38</v>
      </c>
      <c r="B4" s="18">
        <v>168</v>
      </c>
      <c r="C4" s="4" t="s">
        <v>17</v>
      </c>
      <c r="D4" s="5">
        <v>44381</v>
      </c>
      <c r="E4" s="4" t="s">
        <v>118</v>
      </c>
      <c r="F4" s="18">
        <v>0</v>
      </c>
      <c r="G4" s="18">
        <v>42</v>
      </c>
      <c r="H4" s="4" t="s">
        <v>40</v>
      </c>
      <c r="I4" s="4" t="s">
        <v>40</v>
      </c>
      <c r="J4" s="4" t="s">
        <v>40</v>
      </c>
      <c r="M4" s="4">
        <f>G4-F4</f>
        <v>42</v>
      </c>
      <c r="N4" s="6"/>
      <c r="O4" s="4" t="s">
        <v>21</v>
      </c>
    </row>
    <row r="5" spans="1:16" x14ac:dyDescent="0.3">
      <c r="A5" s="4" t="s">
        <v>38</v>
      </c>
      <c r="B5" s="18">
        <v>176</v>
      </c>
      <c r="C5" s="4" t="s">
        <v>17</v>
      </c>
      <c r="D5" s="5">
        <v>44382</v>
      </c>
      <c r="E5" s="4" t="s">
        <v>121</v>
      </c>
      <c r="F5" s="18">
        <v>0</v>
      </c>
      <c r="G5" s="18">
        <v>40</v>
      </c>
      <c r="H5" s="4" t="s">
        <v>40</v>
      </c>
      <c r="I5" s="4" t="s">
        <v>40</v>
      </c>
      <c r="J5" s="4" t="s">
        <v>40</v>
      </c>
      <c r="M5" s="4">
        <f>G5-F5</f>
        <v>40</v>
      </c>
      <c r="N5" s="6"/>
      <c r="O5" s="4" t="s">
        <v>21</v>
      </c>
    </row>
    <row r="6" spans="1:16" x14ac:dyDescent="0.3">
      <c r="A6" s="4" t="s">
        <v>38</v>
      </c>
      <c r="B6" s="18">
        <v>177</v>
      </c>
      <c r="C6" s="4" t="s">
        <v>17</v>
      </c>
      <c r="D6" s="5">
        <v>44382</v>
      </c>
      <c r="E6" s="4" t="s">
        <v>121</v>
      </c>
      <c r="F6" s="18">
        <v>25</v>
      </c>
      <c r="G6" s="18">
        <v>40</v>
      </c>
      <c r="H6" s="18">
        <v>37188</v>
      </c>
      <c r="I6" s="18">
        <v>37436</v>
      </c>
      <c r="J6" s="18">
        <v>1.5640000000000001E-2</v>
      </c>
      <c r="K6" s="4">
        <f>(I6-H6)*J6</f>
        <v>3.8787200000000004</v>
      </c>
      <c r="L6" s="4">
        <f>0.5^2*PI()*K6</f>
        <v>3.0463395643329507</v>
      </c>
      <c r="M6" s="4">
        <f>G6-F6</f>
        <v>15</v>
      </c>
      <c r="N6" s="6">
        <f>K6/M6</f>
        <v>0.25858133333333339</v>
      </c>
      <c r="O6" s="4" t="s">
        <v>27</v>
      </c>
    </row>
    <row r="7" spans="1:16" x14ac:dyDescent="0.3">
      <c r="A7" s="4" t="s">
        <v>38</v>
      </c>
      <c r="B7" s="18">
        <v>178</v>
      </c>
      <c r="C7" s="4" t="s">
        <v>17</v>
      </c>
      <c r="D7" s="5">
        <v>44382</v>
      </c>
      <c r="E7" s="4" t="s">
        <v>121</v>
      </c>
      <c r="F7" s="18">
        <v>9</v>
      </c>
      <c r="G7" s="18">
        <v>25</v>
      </c>
      <c r="H7" s="18">
        <v>37444</v>
      </c>
      <c r="I7" s="18">
        <v>37671</v>
      </c>
      <c r="J7" s="18">
        <v>1.5640000000000001E-2</v>
      </c>
      <c r="K7" s="4">
        <f>(I7-H7)*J7</f>
        <v>3.5502800000000003</v>
      </c>
      <c r="L7" s="4">
        <f>0.5^2*PI()*K7</f>
        <v>2.7883833915466929</v>
      </c>
      <c r="M7" s="4">
        <f>G7-F7</f>
        <v>16</v>
      </c>
      <c r="N7" s="6">
        <f>K7/M7</f>
        <v>0.22189250000000002</v>
      </c>
      <c r="O7" s="4" t="s">
        <v>20</v>
      </c>
    </row>
    <row r="8" spans="1:16" x14ac:dyDescent="0.3">
      <c r="A8" s="4" t="s">
        <v>38</v>
      </c>
      <c r="B8" s="18">
        <v>179</v>
      </c>
      <c r="C8" s="4" t="s">
        <v>17</v>
      </c>
      <c r="D8" s="5">
        <v>44382</v>
      </c>
      <c r="E8" s="4" t="s">
        <v>121</v>
      </c>
      <c r="F8" s="18">
        <v>0</v>
      </c>
      <c r="G8" s="18">
        <v>9</v>
      </c>
      <c r="H8" s="18">
        <v>37663</v>
      </c>
      <c r="I8" s="18">
        <v>38040</v>
      </c>
      <c r="J8" s="18">
        <v>1.5640000000000001E-2</v>
      </c>
      <c r="K8" s="4">
        <f>(I8-H8)*J8</f>
        <v>5.8962800000000009</v>
      </c>
      <c r="L8" s="4">
        <f>0.5^2*PI()*K8</f>
        <v>4.630927482877107</v>
      </c>
      <c r="M8" s="4">
        <f>G8-F8</f>
        <v>9</v>
      </c>
      <c r="N8" s="6">
        <f>K8/M8</f>
        <v>0.65514222222222229</v>
      </c>
      <c r="O8" s="4" t="s">
        <v>19</v>
      </c>
    </row>
    <row r="9" spans="1:16" x14ac:dyDescent="0.3">
      <c r="A9" s="4" t="s">
        <v>38</v>
      </c>
      <c r="B9" s="18">
        <v>185</v>
      </c>
      <c r="C9" s="4" t="s">
        <v>17</v>
      </c>
      <c r="D9" s="5">
        <v>44382</v>
      </c>
      <c r="E9" s="4" t="s">
        <v>120</v>
      </c>
      <c r="F9" s="18">
        <v>0</v>
      </c>
      <c r="G9" s="18">
        <v>42</v>
      </c>
      <c r="H9" s="4" t="s">
        <v>40</v>
      </c>
      <c r="I9" s="4" t="s">
        <v>40</v>
      </c>
      <c r="J9" s="4" t="s">
        <v>40</v>
      </c>
      <c r="M9" s="4">
        <f>G9-F9</f>
        <v>42</v>
      </c>
      <c r="N9" s="6"/>
      <c r="O9" s="4" t="s">
        <v>21</v>
      </c>
    </row>
    <row r="10" spans="1:16" x14ac:dyDescent="0.3">
      <c r="A10" s="4" t="s">
        <v>38</v>
      </c>
      <c r="B10" s="18">
        <v>186</v>
      </c>
      <c r="C10" s="4" t="s">
        <v>17</v>
      </c>
      <c r="D10" s="5">
        <v>44382</v>
      </c>
      <c r="E10" s="4" t="s">
        <v>120</v>
      </c>
      <c r="F10" s="18">
        <v>24</v>
      </c>
      <c r="G10" s="18">
        <v>42</v>
      </c>
      <c r="H10" s="18">
        <v>39478</v>
      </c>
      <c r="I10" s="18">
        <v>40189</v>
      </c>
      <c r="J10" s="18">
        <v>1.5640000000000001E-2</v>
      </c>
      <c r="K10" s="4">
        <f>(I10-H10)*J10</f>
        <v>11.120040000000001</v>
      </c>
      <c r="L10" s="4">
        <f>0.5^2*PI()*K10</f>
        <v>8.733658992906161</v>
      </c>
      <c r="M10" s="4">
        <f>G10-F10</f>
        <v>18</v>
      </c>
      <c r="N10" s="6">
        <f>K10/M10</f>
        <v>0.61778000000000011</v>
      </c>
      <c r="O10" s="4" t="s">
        <v>27</v>
      </c>
    </row>
    <row r="11" spans="1:16" x14ac:dyDescent="0.3">
      <c r="A11" s="4" t="s">
        <v>38</v>
      </c>
      <c r="B11" s="18">
        <v>187</v>
      </c>
      <c r="C11" s="4" t="s">
        <v>17</v>
      </c>
      <c r="D11" s="5">
        <v>44382</v>
      </c>
      <c r="E11" s="4" t="s">
        <v>120</v>
      </c>
      <c r="F11" s="18">
        <v>10</v>
      </c>
      <c r="G11" s="18">
        <v>24</v>
      </c>
      <c r="H11" s="18">
        <v>40198</v>
      </c>
      <c r="I11" s="18">
        <v>40973</v>
      </c>
      <c r="J11" s="18">
        <v>1.5640000000000001E-2</v>
      </c>
      <c r="K11" s="4">
        <f>(I11-H11)*J11</f>
        <v>12.121</v>
      </c>
      <c r="L11" s="4">
        <f>0.5^2*PI()*K11</f>
        <v>9.5198111385404705</v>
      </c>
      <c r="M11" s="4">
        <f>G11-F11</f>
        <v>14</v>
      </c>
      <c r="N11" s="6">
        <f>K11/M11</f>
        <v>0.86578571428571427</v>
      </c>
      <c r="O11" s="4" t="s">
        <v>20</v>
      </c>
    </row>
    <row r="12" spans="1:16" x14ac:dyDescent="0.3">
      <c r="A12" s="4" t="s">
        <v>38</v>
      </c>
      <c r="B12" s="18">
        <v>188</v>
      </c>
      <c r="C12" s="4" t="s">
        <v>17</v>
      </c>
      <c r="D12" s="5">
        <v>44382</v>
      </c>
      <c r="E12" s="4" t="s">
        <v>120</v>
      </c>
      <c r="F12" s="18">
        <v>0</v>
      </c>
      <c r="G12" s="18">
        <v>9</v>
      </c>
      <c r="H12" s="18">
        <v>40968</v>
      </c>
      <c r="I12" s="18">
        <v>41457</v>
      </c>
      <c r="J12" s="18">
        <v>1.5640000000000001E-2</v>
      </c>
      <c r="K12" s="4">
        <f>(I12-H12)*J12</f>
        <v>7.6479600000000003</v>
      </c>
      <c r="L12" s="4">
        <f>0.5^2*PI()*K12</f>
        <v>6.006693737737149</v>
      </c>
      <c r="M12" s="4">
        <f>G12-F12</f>
        <v>9</v>
      </c>
      <c r="N12" s="6">
        <f>K12/M12</f>
        <v>0.84977333333333338</v>
      </c>
      <c r="O12" s="4" t="s">
        <v>19</v>
      </c>
    </row>
    <row r="13" spans="1:16" x14ac:dyDescent="0.3">
      <c r="A13" s="4" t="s">
        <v>38</v>
      </c>
      <c r="B13" s="18">
        <v>194</v>
      </c>
      <c r="C13" s="4" t="s">
        <v>17</v>
      </c>
      <c r="D13" s="5">
        <v>44382</v>
      </c>
      <c r="E13" s="4" t="s">
        <v>119</v>
      </c>
      <c r="F13" s="18">
        <v>0</v>
      </c>
      <c r="G13" s="18">
        <v>40</v>
      </c>
      <c r="H13" s="4" t="s">
        <v>40</v>
      </c>
      <c r="I13" s="4" t="s">
        <v>40</v>
      </c>
      <c r="J13" s="4" t="s">
        <v>40</v>
      </c>
      <c r="M13" s="4">
        <f>G13-F13</f>
        <v>40</v>
      </c>
      <c r="N13" s="6"/>
      <c r="O13" s="4" t="s">
        <v>21</v>
      </c>
    </row>
    <row r="14" spans="1:16" x14ac:dyDescent="0.3">
      <c r="A14" s="4" t="s">
        <v>38</v>
      </c>
      <c r="B14" s="18">
        <v>195</v>
      </c>
      <c r="C14" s="4" t="s">
        <v>17</v>
      </c>
      <c r="D14" s="5">
        <v>44382</v>
      </c>
      <c r="E14" s="4" t="s">
        <v>119</v>
      </c>
      <c r="F14" s="18">
        <v>24</v>
      </c>
      <c r="G14" s="18">
        <v>40</v>
      </c>
      <c r="H14" s="18">
        <v>42563</v>
      </c>
      <c r="I14" s="18">
        <v>43352</v>
      </c>
      <c r="J14" s="18">
        <v>1.5640000000000001E-2</v>
      </c>
      <c r="K14" s="4">
        <f>(I14-H14)*J14</f>
        <v>12.339960000000001</v>
      </c>
      <c r="L14" s="4">
        <f>0.5^2*PI()*K14</f>
        <v>9.6917819203979771</v>
      </c>
      <c r="M14" s="4">
        <f>G14-F14</f>
        <v>16</v>
      </c>
      <c r="N14" s="6">
        <f>K14/M14</f>
        <v>0.77124750000000009</v>
      </c>
      <c r="O14" s="4" t="s">
        <v>27</v>
      </c>
    </row>
    <row r="15" spans="1:16" x14ac:dyDescent="0.3">
      <c r="A15" s="4" t="s">
        <v>38</v>
      </c>
      <c r="B15" s="18">
        <v>196</v>
      </c>
      <c r="C15" s="4" t="s">
        <v>17</v>
      </c>
      <c r="D15" s="5">
        <v>44382</v>
      </c>
      <c r="E15" s="4" t="s">
        <v>119</v>
      </c>
      <c r="F15" s="18">
        <v>8</v>
      </c>
      <c r="G15" s="18">
        <v>24</v>
      </c>
      <c r="H15" s="18">
        <v>43347</v>
      </c>
      <c r="I15" s="18">
        <v>44095</v>
      </c>
      <c r="J15" s="18">
        <v>1.5640000000000001E-2</v>
      </c>
      <c r="K15" s="4">
        <f>(I15-H15)*J15</f>
        <v>11.698720000000002</v>
      </c>
      <c r="L15" s="4">
        <f>0.5^2*PI()*K15</f>
        <v>9.1881532021009971</v>
      </c>
      <c r="M15" s="4">
        <f>G15-F15</f>
        <v>16</v>
      </c>
      <c r="N15" s="6">
        <f>K15/M15</f>
        <v>0.7311700000000001</v>
      </c>
      <c r="O15" s="4" t="s">
        <v>20</v>
      </c>
    </row>
    <row r="16" spans="1:16" x14ac:dyDescent="0.3">
      <c r="A16" s="4" t="s">
        <v>38</v>
      </c>
      <c r="B16" s="18">
        <v>197</v>
      </c>
      <c r="C16" s="4" t="s">
        <v>17</v>
      </c>
      <c r="D16" s="5">
        <v>44382</v>
      </c>
      <c r="E16" s="4" t="s">
        <v>119</v>
      </c>
      <c r="F16" s="18">
        <v>0</v>
      </c>
      <c r="G16" s="18">
        <v>8</v>
      </c>
      <c r="H16" s="18">
        <v>44086</v>
      </c>
      <c r="I16" s="18">
        <v>44467</v>
      </c>
      <c r="J16" s="18">
        <v>1.5640000000000001E-2</v>
      </c>
      <c r="K16" s="4">
        <f>(I16-H16)*J16</f>
        <v>5.9588400000000004</v>
      </c>
      <c r="L16" s="4">
        <f>0.5^2*PI()*K16</f>
        <v>4.680061991979251</v>
      </c>
      <c r="M16" s="4">
        <f>G16-F16</f>
        <v>8</v>
      </c>
      <c r="N16" s="6">
        <f>K16/M16</f>
        <v>0.74485500000000004</v>
      </c>
      <c r="O16" s="4" t="s">
        <v>19</v>
      </c>
    </row>
    <row r="17" spans="1:15" x14ac:dyDescent="0.3">
      <c r="A17" s="4" t="s">
        <v>38</v>
      </c>
      <c r="B17" s="18">
        <v>206</v>
      </c>
      <c r="C17" s="4" t="s">
        <v>17</v>
      </c>
      <c r="D17" s="5">
        <v>44382</v>
      </c>
      <c r="E17" s="4" t="s">
        <v>117</v>
      </c>
      <c r="F17" s="18">
        <v>0</v>
      </c>
      <c r="G17" s="18">
        <v>30</v>
      </c>
      <c r="H17" s="4" t="s">
        <v>40</v>
      </c>
      <c r="I17" s="4" t="s">
        <v>40</v>
      </c>
      <c r="J17" s="4" t="s">
        <v>40</v>
      </c>
      <c r="M17" s="4">
        <f>G17-F17</f>
        <v>30</v>
      </c>
      <c r="N17" s="6"/>
      <c r="O17" s="4" t="s">
        <v>21</v>
      </c>
    </row>
    <row r="18" spans="1:15" x14ac:dyDescent="0.3">
      <c r="A18" s="4" t="s">
        <v>38</v>
      </c>
      <c r="B18" s="18">
        <v>207</v>
      </c>
      <c r="C18" s="4" t="s">
        <v>17</v>
      </c>
      <c r="D18" s="5">
        <v>44382</v>
      </c>
      <c r="E18" s="4" t="s">
        <v>117</v>
      </c>
      <c r="F18" s="18">
        <v>18</v>
      </c>
      <c r="G18" s="18">
        <v>30</v>
      </c>
      <c r="H18" s="18">
        <v>45553</v>
      </c>
      <c r="I18" s="18">
        <v>45905</v>
      </c>
      <c r="J18" s="18">
        <v>1.5640000000000001E-2</v>
      </c>
      <c r="K18" s="4">
        <f>(I18-H18)*J18</f>
        <v>5.5052800000000008</v>
      </c>
      <c r="L18" s="4">
        <f>0.5^2*PI()*K18</f>
        <v>4.3238368009887047</v>
      </c>
      <c r="M18" s="4">
        <f>G18-F18</f>
        <v>12</v>
      </c>
      <c r="N18" s="6">
        <f>K18/M18</f>
        <v>0.45877333333333342</v>
      </c>
      <c r="O18" s="4" t="s">
        <v>27</v>
      </c>
    </row>
    <row r="19" spans="1:15" x14ac:dyDescent="0.3">
      <c r="A19" s="4" t="s">
        <v>38</v>
      </c>
      <c r="B19" s="18">
        <v>208</v>
      </c>
      <c r="C19" s="4" t="s">
        <v>17</v>
      </c>
      <c r="D19" s="5">
        <v>44382</v>
      </c>
      <c r="E19" s="4" t="s">
        <v>117</v>
      </c>
      <c r="F19" s="18">
        <v>7</v>
      </c>
      <c r="G19" s="18">
        <v>18</v>
      </c>
      <c r="H19" s="18">
        <v>45918</v>
      </c>
      <c r="I19" s="18">
        <v>46439</v>
      </c>
      <c r="J19" s="18">
        <v>1.5640000000000001E-2</v>
      </c>
      <c r="K19" s="4">
        <f>(I19-H19)*J19</f>
        <v>8.1484400000000008</v>
      </c>
      <c r="L19" s="4">
        <f>0.5^2*PI()*K19</f>
        <v>6.3997698105543037</v>
      </c>
      <c r="M19" s="4">
        <f>G19-F19</f>
        <v>11</v>
      </c>
      <c r="N19" s="6">
        <f>K19/M19</f>
        <v>0.74076727272727283</v>
      </c>
      <c r="O19" s="4" t="s">
        <v>20</v>
      </c>
    </row>
    <row r="20" spans="1:15" x14ac:dyDescent="0.3">
      <c r="A20" s="4" t="s">
        <v>38</v>
      </c>
      <c r="B20" s="18">
        <v>209</v>
      </c>
      <c r="C20" s="4" t="s">
        <v>17</v>
      </c>
      <c r="D20" s="5">
        <v>44382</v>
      </c>
      <c r="E20" s="4" t="s">
        <v>117</v>
      </c>
      <c r="F20" s="18">
        <v>0</v>
      </c>
      <c r="G20" s="18">
        <v>7</v>
      </c>
      <c r="H20" s="18">
        <v>46435</v>
      </c>
      <c r="I20" s="18">
        <v>46900</v>
      </c>
      <c r="J20" s="18">
        <v>1.5640000000000001E-2</v>
      </c>
      <c r="K20" s="4">
        <f>(I20-H20)*J20</f>
        <v>7.2726000000000006</v>
      </c>
      <c r="L20" s="4">
        <f>0.5^2*PI()*K20</f>
        <v>5.7118866831242832</v>
      </c>
      <c r="M20" s="4">
        <f>G20-F20</f>
        <v>7</v>
      </c>
      <c r="N20" s="6">
        <f>K20/M20</f>
        <v>1.0389428571428572</v>
      </c>
      <c r="O20" s="4" t="s">
        <v>19</v>
      </c>
    </row>
    <row r="21" spans="1:15" x14ac:dyDescent="0.3">
      <c r="A21" s="4" t="s">
        <v>38</v>
      </c>
      <c r="B21" s="18">
        <v>214</v>
      </c>
      <c r="C21" s="4" t="s">
        <v>17</v>
      </c>
      <c r="D21" s="5">
        <v>44383</v>
      </c>
      <c r="E21" s="4" t="s">
        <v>122</v>
      </c>
      <c r="F21" s="18">
        <v>0</v>
      </c>
      <c r="G21" s="18">
        <v>18</v>
      </c>
      <c r="H21" s="4" t="s">
        <v>40</v>
      </c>
      <c r="I21" s="4" t="s">
        <v>40</v>
      </c>
      <c r="J21" s="4" t="s">
        <v>40</v>
      </c>
      <c r="M21" s="4">
        <f>G21-F21</f>
        <v>18</v>
      </c>
      <c r="N21" s="6"/>
      <c r="O21" s="4" t="s">
        <v>21</v>
      </c>
    </row>
    <row r="22" spans="1:15" x14ac:dyDescent="0.3">
      <c r="A22" s="4" t="s">
        <v>38</v>
      </c>
      <c r="B22" s="18">
        <v>215</v>
      </c>
      <c r="C22" s="4" t="s">
        <v>17</v>
      </c>
      <c r="D22" s="5">
        <v>44383</v>
      </c>
      <c r="E22" s="4" t="s">
        <v>122</v>
      </c>
      <c r="F22" s="18">
        <v>0</v>
      </c>
      <c r="G22" s="18">
        <v>4</v>
      </c>
      <c r="H22" s="18">
        <v>47678</v>
      </c>
      <c r="I22" s="18">
        <v>47864</v>
      </c>
      <c r="J22" s="18">
        <v>1.5640000000000001E-2</v>
      </c>
      <c r="K22" s="4">
        <f>(I22-H22)*J22</f>
        <v>2.9090400000000001</v>
      </c>
      <c r="L22" s="4">
        <f>0.5^2*PI()*K22</f>
        <v>2.2847546732497128</v>
      </c>
      <c r="M22" s="4">
        <f>G22-F22</f>
        <v>4</v>
      </c>
      <c r="N22" s="6">
        <f>K22/M22</f>
        <v>0.72726000000000002</v>
      </c>
      <c r="O22" s="4" t="s">
        <v>19</v>
      </c>
    </row>
    <row r="23" spans="1:15" x14ac:dyDescent="0.3">
      <c r="A23" s="4" t="s">
        <v>38</v>
      </c>
      <c r="B23" s="18">
        <v>216</v>
      </c>
      <c r="C23" s="4" t="s">
        <v>17</v>
      </c>
      <c r="D23" s="5">
        <v>44383</v>
      </c>
      <c r="E23" s="4" t="s">
        <v>122</v>
      </c>
      <c r="F23" s="18">
        <v>4</v>
      </c>
      <c r="G23" s="18">
        <v>18</v>
      </c>
      <c r="H23" s="18">
        <v>47863</v>
      </c>
      <c r="I23" s="18">
        <v>48632</v>
      </c>
      <c r="J23" s="18">
        <v>1.5640000000000001E-2</v>
      </c>
      <c r="K23" s="4">
        <f>(I23-H23)*J23</f>
        <v>12.02716</v>
      </c>
      <c r="L23" s="4">
        <f>0.5^2*PI()*K23</f>
        <v>9.4461093748872536</v>
      </c>
      <c r="M23" s="4">
        <f>G23-F23</f>
        <v>14</v>
      </c>
      <c r="N23" s="6">
        <f>K23/M23</f>
        <v>0.85908285714285715</v>
      </c>
      <c r="O23" s="4" t="s">
        <v>20</v>
      </c>
    </row>
    <row r="24" spans="1:15" x14ac:dyDescent="0.3">
      <c r="A24" s="4" t="s">
        <v>38</v>
      </c>
      <c r="B24" s="18">
        <v>222</v>
      </c>
      <c r="C24" s="4" t="s">
        <v>17</v>
      </c>
      <c r="D24" s="5">
        <v>44383</v>
      </c>
      <c r="E24" s="4" t="s">
        <v>123</v>
      </c>
      <c r="F24" s="18">
        <v>0</v>
      </c>
      <c r="G24" s="18">
        <v>22</v>
      </c>
      <c r="H24" s="4" t="s">
        <v>40</v>
      </c>
      <c r="I24" s="4" t="s">
        <v>40</v>
      </c>
      <c r="J24" s="4" t="s">
        <v>40</v>
      </c>
      <c r="M24" s="4">
        <f>G24-F24</f>
        <v>22</v>
      </c>
      <c r="N24" s="6"/>
      <c r="O24" s="4" t="s">
        <v>21</v>
      </c>
    </row>
    <row r="25" spans="1:15" x14ac:dyDescent="0.3">
      <c r="A25" s="4" t="s">
        <v>38</v>
      </c>
      <c r="B25" s="18">
        <v>223</v>
      </c>
      <c r="C25" s="4" t="s">
        <v>17</v>
      </c>
      <c r="D25" s="5">
        <v>44383</v>
      </c>
      <c r="E25" s="4" t="s">
        <v>123</v>
      </c>
      <c r="F25" s="18">
        <v>0</v>
      </c>
      <c r="G25" s="18">
        <v>6</v>
      </c>
      <c r="H25" s="18">
        <v>49533</v>
      </c>
      <c r="I25" s="18">
        <v>49782</v>
      </c>
      <c r="J25" s="18">
        <v>1.5640000000000001E-2</v>
      </c>
      <c r="K25" s="4">
        <f>(I25-H25)*J25</f>
        <v>3.8943600000000003</v>
      </c>
      <c r="L25" s="4">
        <f>0.5^2*PI()*K25</f>
        <v>3.0586231916084867</v>
      </c>
      <c r="M25" s="4">
        <f>G25-F25</f>
        <v>6</v>
      </c>
      <c r="N25" s="6">
        <f>K25/M25</f>
        <v>0.64906000000000008</v>
      </c>
      <c r="O25" s="4" t="s">
        <v>19</v>
      </c>
    </row>
    <row r="26" spans="1:15" x14ac:dyDescent="0.3">
      <c r="A26" s="4" t="s">
        <v>38</v>
      </c>
      <c r="B26" s="18">
        <v>224</v>
      </c>
      <c r="C26" s="4" t="s">
        <v>17</v>
      </c>
      <c r="D26" s="5">
        <v>44383</v>
      </c>
      <c r="E26" s="4" t="s">
        <v>123</v>
      </c>
      <c r="F26" s="18">
        <v>6</v>
      </c>
      <c r="G26" s="18">
        <v>22</v>
      </c>
      <c r="H26" s="18">
        <v>49782</v>
      </c>
      <c r="I26" s="18">
        <v>50379</v>
      </c>
      <c r="J26" s="18">
        <v>1.5640000000000001E-2</v>
      </c>
      <c r="K26" s="4">
        <f>(I26-H26)*J26</f>
        <v>9.3370800000000003</v>
      </c>
      <c r="L26" s="4">
        <f>0.5^2*PI()*K26</f>
        <v>7.333325483495047</v>
      </c>
      <c r="M26" s="4">
        <f>G26-F26</f>
        <v>16</v>
      </c>
      <c r="N26" s="6">
        <f>K26/M26</f>
        <v>0.58356750000000002</v>
      </c>
      <c r="O26" s="4" t="s">
        <v>20</v>
      </c>
    </row>
    <row r="27" spans="1:15" x14ac:dyDescent="0.3">
      <c r="A27" s="4" t="s">
        <v>38</v>
      </c>
      <c r="B27" s="18">
        <v>235</v>
      </c>
      <c r="C27" s="4" t="s">
        <v>17</v>
      </c>
      <c r="D27" s="5">
        <v>44383</v>
      </c>
      <c r="E27" s="4" t="s">
        <v>73</v>
      </c>
      <c r="F27" s="18">
        <v>0</v>
      </c>
      <c r="G27" s="18">
        <v>31</v>
      </c>
      <c r="H27" s="4" t="s">
        <v>40</v>
      </c>
      <c r="I27" s="4" t="s">
        <v>40</v>
      </c>
      <c r="J27" s="4" t="s">
        <v>40</v>
      </c>
      <c r="M27" s="4">
        <f>G27-F27</f>
        <v>31</v>
      </c>
      <c r="N27" s="6"/>
      <c r="O27" s="4" t="s">
        <v>21</v>
      </c>
    </row>
    <row r="28" spans="1:15" x14ac:dyDescent="0.3">
      <c r="A28" s="4" t="s">
        <v>38</v>
      </c>
      <c r="B28" s="18">
        <v>236</v>
      </c>
      <c r="C28" s="4" t="s">
        <v>17</v>
      </c>
      <c r="D28" s="5">
        <v>44383</v>
      </c>
      <c r="E28" s="4" t="s">
        <v>73</v>
      </c>
      <c r="F28" s="18">
        <v>0</v>
      </c>
      <c r="G28" s="18">
        <v>8</v>
      </c>
      <c r="H28" s="18">
        <v>51480</v>
      </c>
      <c r="I28" s="18">
        <v>51808</v>
      </c>
      <c r="J28" s="18">
        <v>1.5640000000000001E-2</v>
      </c>
      <c r="K28" s="4">
        <f>(I28-H28)*J28</f>
        <v>5.1299200000000003</v>
      </c>
      <c r="L28" s="4">
        <f>0.5^2*PI()*K28</f>
        <v>4.029029746375838</v>
      </c>
      <c r="M28" s="4">
        <f>G28-F28</f>
        <v>8</v>
      </c>
      <c r="N28" s="6">
        <f>K28/M28</f>
        <v>0.64124000000000003</v>
      </c>
      <c r="O28" s="4" t="s">
        <v>19</v>
      </c>
    </row>
    <row r="29" spans="1:15" x14ac:dyDescent="0.3">
      <c r="A29" s="4" t="s">
        <v>38</v>
      </c>
      <c r="B29" s="18">
        <v>237</v>
      </c>
      <c r="C29" s="4" t="s">
        <v>17</v>
      </c>
      <c r="D29" s="5">
        <v>44383</v>
      </c>
      <c r="E29" s="4" t="s">
        <v>73</v>
      </c>
      <c r="F29" s="18">
        <v>8</v>
      </c>
      <c r="G29" s="18">
        <v>31</v>
      </c>
      <c r="H29" s="18">
        <v>51818</v>
      </c>
      <c r="I29" s="18">
        <v>52640</v>
      </c>
      <c r="J29" s="18">
        <v>1.5640000000000001E-2</v>
      </c>
      <c r="K29" s="4">
        <f>(I29-H29)*J29</f>
        <v>12.85608</v>
      </c>
      <c r="L29" s="4">
        <f>0.5^2*PI()*K29</f>
        <v>10.097141620490667</v>
      </c>
      <c r="M29" s="4">
        <f>G29-F29</f>
        <v>23</v>
      </c>
      <c r="N29" s="6">
        <f>K29/M29</f>
        <v>0.55896000000000001</v>
      </c>
      <c r="O29" s="4" t="s">
        <v>20</v>
      </c>
    </row>
    <row r="30" spans="1:15" x14ac:dyDescent="0.3">
      <c r="A30" s="4" t="s">
        <v>38</v>
      </c>
      <c r="B30" s="18">
        <v>242</v>
      </c>
      <c r="C30" s="4" t="s">
        <v>17</v>
      </c>
      <c r="D30" s="5">
        <v>44384</v>
      </c>
      <c r="E30" s="4" t="s">
        <v>77</v>
      </c>
      <c r="F30" s="18">
        <v>0</v>
      </c>
      <c r="G30" s="18">
        <v>16</v>
      </c>
      <c r="H30" s="4" t="s">
        <v>40</v>
      </c>
      <c r="I30" s="4" t="s">
        <v>40</v>
      </c>
      <c r="J30" s="4" t="s">
        <v>40</v>
      </c>
      <c r="M30" s="4">
        <f>G30-F30</f>
        <v>16</v>
      </c>
      <c r="N30" s="6"/>
      <c r="O30" s="4" t="s">
        <v>21</v>
      </c>
    </row>
    <row r="31" spans="1:15" x14ac:dyDescent="0.3">
      <c r="A31" s="4" t="s">
        <v>38</v>
      </c>
      <c r="B31" s="18">
        <v>243</v>
      </c>
      <c r="C31" s="4" t="s">
        <v>17</v>
      </c>
      <c r="D31" s="5">
        <v>44384</v>
      </c>
      <c r="E31" s="4" t="s">
        <v>77</v>
      </c>
      <c r="F31" s="18">
        <v>0</v>
      </c>
      <c r="G31" s="18">
        <v>6</v>
      </c>
      <c r="H31" s="18">
        <v>53145</v>
      </c>
      <c r="I31" s="18">
        <v>53398</v>
      </c>
      <c r="J31" s="18">
        <v>1.5640000000000001E-2</v>
      </c>
      <c r="K31" s="4">
        <f>(I31-H31)*J31</f>
        <v>3.9569200000000002</v>
      </c>
      <c r="L31" s="4">
        <f>0.5^2*PI()*K31</f>
        <v>3.1077577007106312</v>
      </c>
      <c r="M31" s="4">
        <f>G31-F31</f>
        <v>6</v>
      </c>
      <c r="N31" s="6">
        <f>K31/M31</f>
        <v>0.65948666666666667</v>
      </c>
      <c r="O31" s="4" t="s">
        <v>19</v>
      </c>
    </row>
    <row r="32" spans="1:15" x14ac:dyDescent="0.3">
      <c r="A32" s="4" t="s">
        <v>38</v>
      </c>
      <c r="B32" s="18">
        <v>244</v>
      </c>
      <c r="C32" s="4" t="s">
        <v>17</v>
      </c>
      <c r="D32" s="5">
        <v>44384</v>
      </c>
      <c r="E32" s="4" t="s">
        <v>77</v>
      </c>
      <c r="F32" s="18">
        <v>6</v>
      </c>
      <c r="G32" s="18">
        <v>16</v>
      </c>
      <c r="H32" s="18">
        <v>53394</v>
      </c>
      <c r="I32" s="18">
        <v>53827</v>
      </c>
      <c r="J32" s="18">
        <v>1.5640000000000001E-2</v>
      </c>
      <c r="K32" s="4">
        <f>(I32-H32)*J32</f>
        <v>6.7721200000000001</v>
      </c>
      <c r="L32" s="4">
        <f>0.5^2*PI()*K32</f>
        <v>5.3188106103071275</v>
      </c>
      <c r="M32" s="4">
        <f>G32-F32</f>
        <v>10</v>
      </c>
      <c r="N32" s="6">
        <f>K32/M32</f>
        <v>0.67721200000000004</v>
      </c>
      <c r="O32" s="4" t="s">
        <v>20</v>
      </c>
    </row>
    <row r="33" spans="1:15" x14ac:dyDescent="0.3">
      <c r="A33" s="4" t="s">
        <v>38</v>
      </c>
      <c r="B33" s="18">
        <v>250</v>
      </c>
      <c r="C33" s="4" t="s">
        <v>17</v>
      </c>
      <c r="D33" s="5">
        <v>44384</v>
      </c>
      <c r="E33" s="4" t="s">
        <v>78</v>
      </c>
      <c r="F33" s="18">
        <v>0</v>
      </c>
      <c r="G33" s="18">
        <v>14</v>
      </c>
      <c r="H33" s="4" t="s">
        <v>40</v>
      </c>
      <c r="I33" s="4" t="s">
        <v>40</v>
      </c>
      <c r="J33" s="4" t="s">
        <v>40</v>
      </c>
      <c r="M33" s="4">
        <f>G33-F33</f>
        <v>14</v>
      </c>
      <c r="N33" s="6"/>
      <c r="O33" s="4" t="s">
        <v>21</v>
      </c>
    </row>
    <row r="34" spans="1:15" x14ac:dyDescent="0.3">
      <c r="A34" s="4" t="s">
        <v>38</v>
      </c>
      <c r="B34" s="18">
        <v>251</v>
      </c>
      <c r="C34" s="4" t="s">
        <v>17</v>
      </c>
      <c r="D34" s="5">
        <v>44384</v>
      </c>
      <c r="E34" s="4" t="s">
        <v>78</v>
      </c>
      <c r="F34" s="18">
        <v>0</v>
      </c>
      <c r="G34" s="18">
        <v>5</v>
      </c>
      <c r="H34" s="18">
        <v>54413</v>
      </c>
      <c r="I34" s="18">
        <v>54640</v>
      </c>
      <c r="J34" s="18">
        <v>1.5640000000000001E-2</v>
      </c>
      <c r="K34" s="4">
        <f>(I34-H34)*J34</f>
        <v>3.5502800000000003</v>
      </c>
      <c r="L34" s="4">
        <f>0.5^2*PI()*K34</f>
        <v>2.7883833915466929</v>
      </c>
      <c r="M34" s="4">
        <f>G34-F34</f>
        <v>5</v>
      </c>
      <c r="N34" s="6">
        <f>K34/M34</f>
        <v>0.71005600000000002</v>
      </c>
      <c r="O34" s="4" t="s">
        <v>19</v>
      </c>
    </row>
    <row r="35" spans="1:15" x14ac:dyDescent="0.3">
      <c r="A35" s="4" t="s">
        <v>38</v>
      </c>
      <c r="B35" s="18">
        <v>252</v>
      </c>
      <c r="C35" s="4" t="s">
        <v>17</v>
      </c>
      <c r="D35" s="5">
        <v>44384</v>
      </c>
      <c r="E35" s="4" t="s">
        <v>78</v>
      </c>
      <c r="F35" s="18">
        <v>5</v>
      </c>
      <c r="G35" s="18">
        <v>14</v>
      </c>
      <c r="H35" s="18">
        <v>54641</v>
      </c>
      <c r="I35" s="18">
        <v>55026</v>
      </c>
      <c r="J35" s="18">
        <v>1.5640000000000001E-2</v>
      </c>
      <c r="K35" s="4">
        <f>(I35-H35)*J35</f>
        <v>6.0214000000000008</v>
      </c>
      <c r="L35" s="4">
        <f>0.5^2*PI()*K35</f>
        <v>4.7291965010813959</v>
      </c>
      <c r="M35" s="4">
        <f>G35-F35</f>
        <v>9</v>
      </c>
      <c r="N35" s="6">
        <f>K35/M35</f>
        <v>0.66904444444444455</v>
      </c>
      <c r="O35" s="4" t="s">
        <v>20</v>
      </c>
    </row>
    <row r="36" spans="1:15" x14ac:dyDescent="0.3">
      <c r="A36" s="4" t="s">
        <v>38</v>
      </c>
      <c r="B36" s="18">
        <v>257</v>
      </c>
      <c r="C36" s="4" t="s">
        <v>17</v>
      </c>
      <c r="D36" s="5">
        <v>44384</v>
      </c>
      <c r="E36" s="4" t="s">
        <v>72</v>
      </c>
      <c r="F36" s="18">
        <v>0</v>
      </c>
      <c r="G36" s="18">
        <v>21</v>
      </c>
      <c r="H36" s="4" t="s">
        <v>40</v>
      </c>
      <c r="I36" s="4" t="s">
        <v>40</v>
      </c>
      <c r="J36" s="4" t="s">
        <v>40</v>
      </c>
      <c r="M36" s="4">
        <f>G36-F36</f>
        <v>21</v>
      </c>
      <c r="N36" s="6"/>
      <c r="O36" s="4" t="s">
        <v>21</v>
      </c>
    </row>
    <row r="37" spans="1:15" x14ac:dyDescent="0.3">
      <c r="A37" s="4" t="s">
        <v>38</v>
      </c>
      <c r="B37" s="18">
        <v>258</v>
      </c>
      <c r="C37" s="4" t="s">
        <v>17</v>
      </c>
      <c r="D37" s="5">
        <v>44384</v>
      </c>
      <c r="E37" s="4" t="s">
        <v>72</v>
      </c>
      <c r="F37" s="18">
        <v>0</v>
      </c>
      <c r="G37" s="18">
        <v>5</v>
      </c>
      <c r="H37" s="18">
        <v>55753</v>
      </c>
      <c r="I37" s="18">
        <v>56038</v>
      </c>
      <c r="J37" s="18">
        <v>1.5640000000000001E-2</v>
      </c>
      <c r="K37" s="4">
        <f>(I37-H37)*J37</f>
        <v>4.4574000000000007</v>
      </c>
      <c r="L37" s="4">
        <f>0.5^2*PI()*K37</f>
        <v>3.5008337735277864</v>
      </c>
      <c r="M37" s="4">
        <f>G37-F37</f>
        <v>5</v>
      </c>
      <c r="N37" s="6">
        <f>K37/M37</f>
        <v>0.89148000000000016</v>
      </c>
      <c r="O37" s="4" t="s">
        <v>19</v>
      </c>
    </row>
    <row r="38" spans="1:15" x14ac:dyDescent="0.3">
      <c r="A38" s="4" t="s">
        <v>38</v>
      </c>
      <c r="B38" s="18">
        <v>259</v>
      </c>
      <c r="C38" s="4" t="s">
        <v>17</v>
      </c>
      <c r="D38" s="5">
        <v>44384</v>
      </c>
      <c r="E38" s="4" t="s">
        <v>72</v>
      </c>
      <c r="F38" s="18">
        <v>5</v>
      </c>
      <c r="G38" s="18">
        <v>21</v>
      </c>
      <c r="H38" s="18">
        <v>56039</v>
      </c>
      <c r="I38" s="18">
        <v>56899</v>
      </c>
      <c r="J38" s="18">
        <v>1.5640000000000001E-2</v>
      </c>
      <c r="K38" s="4">
        <f>(I38-H38)*J38</f>
        <v>13.4504</v>
      </c>
      <c r="L38" s="4">
        <f>0.5^2*PI()*K38</f>
        <v>10.563919456961038</v>
      </c>
      <c r="M38" s="4">
        <f>G38-F38</f>
        <v>16</v>
      </c>
      <c r="N38" s="6">
        <f>K38/M38</f>
        <v>0.84065000000000001</v>
      </c>
      <c r="O38" s="4" t="s">
        <v>20</v>
      </c>
    </row>
    <row r="39" spans="1:15" x14ac:dyDescent="0.3">
      <c r="A39" s="4" t="s">
        <v>38</v>
      </c>
      <c r="B39" s="18">
        <v>265</v>
      </c>
      <c r="C39" s="4" t="s">
        <v>17</v>
      </c>
      <c r="D39" s="5">
        <v>44384</v>
      </c>
      <c r="E39" s="4" t="s">
        <v>74</v>
      </c>
      <c r="F39" s="18">
        <v>0</v>
      </c>
      <c r="G39" s="18">
        <v>38</v>
      </c>
      <c r="H39" s="4" t="s">
        <v>40</v>
      </c>
      <c r="I39" s="4" t="s">
        <v>40</v>
      </c>
      <c r="J39" s="4" t="s">
        <v>40</v>
      </c>
      <c r="M39" s="4">
        <f>G39-F39</f>
        <v>38</v>
      </c>
      <c r="N39" s="6"/>
      <c r="O39" s="4" t="s">
        <v>21</v>
      </c>
    </row>
    <row r="40" spans="1:15" x14ac:dyDescent="0.3">
      <c r="A40" s="4" t="s">
        <v>38</v>
      </c>
      <c r="B40" s="18">
        <v>266</v>
      </c>
      <c r="C40" s="4" t="s">
        <v>17</v>
      </c>
      <c r="D40" s="5">
        <v>44384</v>
      </c>
      <c r="E40" s="4" t="s">
        <v>74</v>
      </c>
      <c r="F40" s="18">
        <v>0</v>
      </c>
      <c r="G40" s="18">
        <v>9</v>
      </c>
      <c r="H40" s="18">
        <v>58440</v>
      </c>
      <c r="I40" s="18">
        <v>58800</v>
      </c>
      <c r="J40" s="18">
        <v>1.5640000000000001E-2</v>
      </c>
      <c r="K40" s="4">
        <f>(I40-H40)*J40</f>
        <v>5.6304000000000007</v>
      </c>
      <c r="L40" s="4">
        <f>0.5^2*PI()*K40</f>
        <v>4.4221058191929936</v>
      </c>
      <c r="M40" s="4">
        <f>G40-F40</f>
        <v>9</v>
      </c>
      <c r="N40" s="6">
        <f>K40/M40</f>
        <v>0.62560000000000004</v>
      </c>
      <c r="O40" s="4" t="s">
        <v>19</v>
      </c>
    </row>
    <row r="41" spans="1:15" x14ac:dyDescent="0.3">
      <c r="A41" s="4" t="s">
        <v>38</v>
      </c>
      <c r="B41" s="18">
        <v>267</v>
      </c>
      <c r="C41" s="4" t="s">
        <v>17</v>
      </c>
      <c r="D41" s="5">
        <v>44384</v>
      </c>
      <c r="E41" s="4" t="s">
        <v>74</v>
      </c>
      <c r="F41" s="18">
        <v>9</v>
      </c>
      <c r="G41" s="18">
        <v>38</v>
      </c>
      <c r="H41" s="18">
        <v>58799</v>
      </c>
      <c r="I41" s="18">
        <v>59908</v>
      </c>
      <c r="J41" s="18">
        <v>1.5640000000000001E-2</v>
      </c>
      <c r="K41" s="4">
        <f>(I41-H41)*J41</f>
        <v>17.344760000000001</v>
      </c>
      <c r="L41" s="4">
        <f>0.5^2*PI()*K41</f>
        <v>13.622542648569526</v>
      </c>
      <c r="M41" s="4">
        <f>G41-F41</f>
        <v>29</v>
      </c>
      <c r="N41" s="6">
        <f>K41/M41</f>
        <v>0.59809517241379317</v>
      </c>
      <c r="O41" s="4" t="s">
        <v>20</v>
      </c>
    </row>
    <row r="42" spans="1:15" x14ac:dyDescent="0.3">
      <c r="A42" s="4" t="s">
        <v>38</v>
      </c>
      <c r="B42" s="18">
        <v>273</v>
      </c>
      <c r="C42" s="4" t="s">
        <v>17</v>
      </c>
      <c r="D42" s="5">
        <v>44387</v>
      </c>
      <c r="E42" s="4" t="s">
        <v>75</v>
      </c>
      <c r="F42" s="18">
        <v>0</v>
      </c>
      <c r="G42" s="18">
        <v>37</v>
      </c>
      <c r="H42" s="4" t="s">
        <v>40</v>
      </c>
      <c r="I42" s="4" t="s">
        <v>40</v>
      </c>
      <c r="J42" s="4" t="s">
        <v>40</v>
      </c>
      <c r="M42" s="4">
        <f>G42-F42</f>
        <v>37</v>
      </c>
      <c r="N42" s="6"/>
      <c r="O42" s="4" t="s">
        <v>21</v>
      </c>
    </row>
    <row r="43" spans="1:15" x14ac:dyDescent="0.3">
      <c r="A43" s="4" t="s">
        <v>38</v>
      </c>
      <c r="B43" s="18">
        <v>274</v>
      </c>
      <c r="C43" s="4" t="s">
        <v>17</v>
      </c>
      <c r="D43" s="5">
        <v>44387</v>
      </c>
      <c r="E43" s="4" t="s">
        <v>75</v>
      </c>
      <c r="F43" s="18">
        <v>0</v>
      </c>
      <c r="G43" s="18">
        <v>7</v>
      </c>
      <c r="H43" s="18">
        <v>61026</v>
      </c>
      <c r="I43" s="18">
        <v>61314</v>
      </c>
      <c r="J43" s="18">
        <v>1.5640000000000001E-2</v>
      </c>
      <c r="K43" s="4">
        <f>(I43-H43)*J43</f>
        <v>4.5043199999999999</v>
      </c>
      <c r="L43" s="4">
        <f>0.5^2*PI()*K43</f>
        <v>3.5376846553543944</v>
      </c>
      <c r="M43" s="4">
        <f>G43-F43</f>
        <v>7</v>
      </c>
      <c r="N43" s="6">
        <f>K43/M43</f>
        <v>0.64347428571428567</v>
      </c>
      <c r="O43" s="4" t="s">
        <v>19</v>
      </c>
    </row>
    <row r="44" spans="1:15" x14ac:dyDescent="0.3">
      <c r="A44" s="4" t="s">
        <v>38</v>
      </c>
      <c r="B44" s="18">
        <v>275</v>
      </c>
      <c r="C44" s="4" t="s">
        <v>17</v>
      </c>
      <c r="D44" s="5">
        <v>44387</v>
      </c>
      <c r="E44" s="4" t="s">
        <v>75</v>
      </c>
      <c r="F44" s="18">
        <v>22</v>
      </c>
      <c r="G44" s="18">
        <v>37</v>
      </c>
      <c r="H44" s="18">
        <v>61315</v>
      </c>
      <c r="I44" s="18">
        <v>62015</v>
      </c>
      <c r="J44" s="18">
        <v>1.5640000000000001E-2</v>
      </c>
      <c r="K44" s="4">
        <f>(I44-H44)*J44</f>
        <v>10.948</v>
      </c>
      <c r="L44" s="4">
        <f>0.5^2*PI()*K44</f>
        <v>8.5985390928752636</v>
      </c>
      <c r="M44" s="4">
        <f>G44-F44</f>
        <v>15</v>
      </c>
      <c r="N44" s="6">
        <f>K44/M44</f>
        <v>0.72986666666666666</v>
      </c>
      <c r="O44" s="4" t="s">
        <v>27</v>
      </c>
    </row>
    <row r="45" spans="1:15" x14ac:dyDescent="0.3">
      <c r="A45" s="4" t="s">
        <v>38</v>
      </c>
      <c r="B45" s="18">
        <v>276</v>
      </c>
      <c r="C45" s="4" t="s">
        <v>17</v>
      </c>
      <c r="D45" s="5">
        <v>44387</v>
      </c>
      <c r="E45" s="4" t="s">
        <v>75</v>
      </c>
      <c r="F45" s="18">
        <v>7</v>
      </c>
      <c r="G45" s="18">
        <v>22</v>
      </c>
      <c r="H45" s="18">
        <v>62005</v>
      </c>
      <c r="I45" s="18">
        <v>62711</v>
      </c>
      <c r="J45" s="18">
        <v>1.5640000000000001E-2</v>
      </c>
      <c r="K45" s="4">
        <f>(I45-H45)*J45</f>
        <v>11.041840000000001</v>
      </c>
      <c r="L45" s="4">
        <f>0.5^2*PI()*K45</f>
        <v>8.6722408565284805</v>
      </c>
      <c r="M45" s="4">
        <f>G45-F45</f>
        <v>15</v>
      </c>
      <c r="N45" s="6">
        <f>K45/M45</f>
        <v>0.7361226666666667</v>
      </c>
      <c r="O45" s="4" t="s">
        <v>20</v>
      </c>
    </row>
    <row r="46" spans="1:15" x14ac:dyDescent="0.3">
      <c r="A46" s="4" t="s">
        <v>38</v>
      </c>
      <c r="B46" s="18">
        <v>283</v>
      </c>
      <c r="C46" s="4" t="s">
        <v>17</v>
      </c>
      <c r="D46" s="5">
        <v>44387</v>
      </c>
      <c r="E46" s="4" t="s">
        <v>76</v>
      </c>
      <c r="F46" s="18">
        <v>0</v>
      </c>
      <c r="G46" s="18">
        <v>35</v>
      </c>
      <c r="H46" s="4" t="s">
        <v>40</v>
      </c>
      <c r="I46" s="4" t="s">
        <v>40</v>
      </c>
      <c r="J46" s="4" t="s">
        <v>40</v>
      </c>
      <c r="M46" s="4">
        <f>G46-F46</f>
        <v>35</v>
      </c>
      <c r="N46" s="6"/>
      <c r="O46" s="4" t="s">
        <v>21</v>
      </c>
    </row>
    <row r="47" spans="1:15" x14ac:dyDescent="0.3">
      <c r="A47" s="4" t="s">
        <v>38</v>
      </c>
      <c r="B47" s="18">
        <v>284</v>
      </c>
      <c r="C47" s="4" t="s">
        <v>17</v>
      </c>
      <c r="D47" s="5">
        <v>44387</v>
      </c>
      <c r="E47" s="4" t="s">
        <v>76</v>
      </c>
      <c r="F47" s="18">
        <v>0</v>
      </c>
      <c r="G47" s="18">
        <v>8</v>
      </c>
      <c r="H47" s="18">
        <v>63469</v>
      </c>
      <c r="I47" s="18">
        <v>63940</v>
      </c>
      <c r="J47" s="18">
        <v>1.5640000000000001E-2</v>
      </c>
      <c r="K47" s="4">
        <f>(I47-H47)*J47</f>
        <v>7.3664400000000008</v>
      </c>
      <c r="L47" s="4">
        <f>0.5^2*PI()*K47</f>
        <v>5.7855884467774992</v>
      </c>
      <c r="M47" s="4">
        <f>G47-F47</f>
        <v>8</v>
      </c>
      <c r="N47" s="6">
        <f>K47/M47</f>
        <v>0.9208050000000001</v>
      </c>
      <c r="O47" s="4" t="s">
        <v>19</v>
      </c>
    </row>
    <row r="48" spans="1:15" x14ac:dyDescent="0.3">
      <c r="A48" s="4" t="s">
        <v>38</v>
      </c>
      <c r="B48" s="18">
        <v>285</v>
      </c>
      <c r="C48" s="4" t="s">
        <v>17</v>
      </c>
      <c r="D48" s="5">
        <v>44387</v>
      </c>
      <c r="E48" s="4" t="s">
        <v>76</v>
      </c>
      <c r="F48" s="18">
        <v>20</v>
      </c>
      <c r="G48" s="18">
        <v>35</v>
      </c>
      <c r="H48" s="18">
        <v>63941</v>
      </c>
      <c r="I48" s="18">
        <v>64519</v>
      </c>
      <c r="J48" s="18">
        <v>1.5640000000000001E-2</v>
      </c>
      <c r="K48" s="4">
        <f>(I48-H48)*J48</f>
        <v>9.0399200000000004</v>
      </c>
      <c r="L48" s="4">
        <f>0.5^2*PI()*K48</f>
        <v>7.0999365652598607</v>
      </c>
      <c r="M48" s="4">
        <f>G48-F48</f>
        <v>15</v>
      </c>
      <c r="N48" s="6">
        <f>K48/M48</f>
        <v>0.60266133333333338</v>
      </c>
      <c r="O48" s="4" t="s">
        <v>27</v>
      </c>
    </row>
    <row r="49" spans="1:15" x14ac:dyDescent="0.3">
      <c r="A49" s="4" t="s">
        <v>38</v>
      </c>
      <c r="B49" s="18">
        <v>286</v>
      </c>
      <c r="C49" s="4" t="s">
        <v>17</v>
      </c>
      <c r="D49" s="5">
        <v>44387</v>
      </c>
      <c r="E49" s="4" t="s">
        <v>76</v>
      </c>
      <c r="F49" s="18">
        <v>8</v>
      </c>
      <c r="G49" s="18">
        <v>20</v>
      </c>
      <c r="H49" s="18">
        <v>64519</v>
      </c>
      <c r="I49" s="18">
        <v>65068</v>
      </c>
      <c r="J49" s="18">
        <v>1.5640000000000001E-2</v>
      </c>
      <c r="K49" s="4">
        <f>(I49-H49)*J49</f>
        <v>8.5863600000000009</v>
      </c>
      <c r="L49" s="4">
        <f>0.5^2*PI()*K49</f>
        <v>6.7437113742693144</v>
      </c>
      <c r="M49" s="4">
        <f>G49-F49</f>
        <v>12</v>
      </c>
      <c r="N49" s="6">
        <f>K49/M49</f>
        <v>0.71553000000000011</v>
      </c>
      <c r="O49" s="4" t="s">
        <v>20</v>
      </c>
    </row>
    <row r="50" spans="1:15" x14ac:dyDescent="0.3">
      <c r="A50" s="4" t="s">
        <v>38</v>
      </c>
      <c r="B50" s="18">
        <v>298</v>
      </c>
      <c r="C50" s="4" t="s">
        <v>17</v>
      </c>
      <c r="D50" s="5">
        <v>44387</v>
      </c>
      <c r="E50" s="4" t="s">
        <v>136</v>
      </c>
      <c r="F50" s="18">
        <v>0</v>
      </c>
      <c r="G50" s="18">
        <v>38</v>
      </c>
      <c r="H50" s="4" t="s">
        <v>40</v>
      </c>
      <c r="I50" s="4" t="s">
        <v>40</v>
      </c>
      <c r="J50" s="4" t="s">
        <v>40</v>
      </c>
      <c r="M50" s="4">
        <f>G50-F50</f>
        <v>38</v>
      </c>
      <c r="N50" s="6"/>
      <c r="O50" s="4" t="s">
        <v>21</v>
      </c>
    </row>
    <row r="51" spans="1:15" x14ac:dyDescent="0.3">
      <c r="A51" s="4" t="s">
        <v>38</v>
      </c>
      <c r="B51" s="18">
        <v>299</v>
      </c>
      <c r="C51" s="4" t="s">
        <v>17</v>
      </c>
      <c r="D51" s="5">
        <v>44387</v>
      </c>
      <c r="E51" s="4" t="s">
        <v>136</v>
      </c>
      <c r="F51" s="18">
        <v>0</v>
      </c>
      <c r="G51" s="18">
        <v>9</v>
      </c>
      <c r="H51" s="18">
        <v>66246</v>
      </c>
      <c r="I51" s="18">
        <v>66618</v>
      </c>
      <c r="J51" s="18">
        <v>1.5640000000000001E-2</v>
      </c>
      <c r="K51" s="4">
        <f>(I51-H51)*J51</f>
        <v>5.8180800000000001</v>
      </c>
      <c r="L51" s="4">
        <f>0.5^2*PI()*K51</f>
        <v>4.5695093464994256</v>
      </c>
      <c r="M51" s="4">
        <f>G51-F51</f>
        <v>9</v>
      </c>
      <c r="N51" s="6">
        <f>K51/M51</f>
        <v>0.64645333333333332</v>
      </c>
      <c r="O51" s="4" t="s">
        <v>19</v>
      </c>
    </row>
    <row r="52" spans="1:15" x14ac:dyDescent="0.3">
      <c r="A52" s="4" t="s">
        <v>38</v>
      </c>
      <c r="B52" s="18">
        <v>300</v>
      </c>
      <c r="C52" s="4" t="s">
        <v>17</v>
      </c>
      <c r="D52" s="5">
        <v>44387</v>
      </c>
      <c r="E52" s="4" t="s">
        <v>136</v>
      </c>
      <c r="F52" s="18">
        <v>20</v>
      </c>
      <c r="G52" s="18">
        <v>38</v>
      </c>
      <c r="H52" s="18">
        <v>66618</v>
      </c>
      <c r="I52" s="18">
        <v>67472</v>
      </c>
      <c r="J52" s="18">
        <v>1.5640000000000001E-2</v>
      </c>
      <c r="K52" s="4">
        <f>(I52-H52)*J52</f>
        <v>13.356560000000002</v>
      </c>
      <c r="L52" s="4">
        <f>0.5^2*PI()*K52</f>
        <v>10.490217693307823</v>
      </c>
      <c r="M52" s="4">
        <f>G52-F52</f>
        <v>18</v>
      </c>
      <c r="N52" s="6">
        <f>K52/M52</f>
        <v>0.7420311111111112</v>
      </c>
      <c r="O52" s="4" t="s">
        <v>27</v>
      </c>
    </row>
    <row r="53" spans="1:15" x14ac:dyDescent="0.3">
      <c r="A53" s="4" t="s">
        <v>38</v>
      </c>
      <c r="B53" s="18">
        <v>301</v>
      </c>
      <c r="C53" s="4" t="s">
        <v>17</v>
      </c>
      <c r="D53" s="5">
        <v>44387</v>
      </c>
      <c r="E53" s="4" t="s">
        <v>136</v>
      </c>
      <c r="F53" s="18">
        <v>9</v>
      </c>
      <c r="G53" s="18">
        <v>20</v>
      </c>
      <c r="H53" s="18">
        <v>67472</v>
      </c>
      <c r="I53" s="18">
        <v>68084</v>
      </c>
      <c r="J53" s="18">
        <v>1.5640000000000001E-2</v>
      </c>
      <c r="K53" s="4">
        <f>(I53-H53)*J53</f>
        <v>9.5716800000000006</v>
      </c>
      <c r="L53" s="4">
        <f>0.5^2*PI()*K53</f>
        <v>7.5175798926280883</v>
      </c>
      <c r="M53" s="4">
        <f>G53-F53</f>
        <v>11</v>
      </c>
      <c r="N53" s="6">
        <f>K53/M53</f>
        <v>0.8701527272727273</v>
      </c>
      <c r="O53" s="4" t="s">
        <v>20</v>
      </c>
    </row>
    <row r="54" spans="1:15" x14ac:dyDescent="0.3">
      <c r="A54" s="4" t="s">
        <v>38</v>
      </c>
      <c r="B54" s="18">
        <v>304</v>
      </c>
      <c r="C54" s="4" t="s">
        <v>17</v>
      </c>
      <c r="D54" s="5">
        <v>44389</v>
      </c>
      <c r="E54" s="4" t="s">
        <v>135</v>
      </c>
      <c r="F54" s="18">
        <v>0</v>
      </c>
      <c r="G54" s="18">
        <v>41</v>
      </c>
      <c r="H54" s="4" t="s">
        <v>40</v>
      </c>
      <c r="I54" s="4" t="s">
        <v>40</v>
      </c>
      <c r="J54" s="4" t="s">
        <v>40</v>
      </c>
      <c r="M54" s="4">
        <f>G54-F54</f>
        <v>41</v>
      </c>
      <c r="N54" s="6"/>
      <c r="O54" s="4" t="s">
        <v>21</v>
      </c>
    </row>
    <row r="55" spans="1:15" x14ac:dyDescent="0.3">
      <c r="A55" s="4" t="s">
        <v>38</v>
      </c>
      <c r="B55" s="18">
        <v>305</v>
      </c>
      <c r="C55" s="4" t="s">
        <v>17</v>
      </c>
      <c r="D55" s="5">
        <v>44389</v>
      </c>
      <c r="E55" s="4" t="s">
        <v>135</v>
      </c>
      <c r="F55" s="18">
        <v>0</v>
      </c>
      <c r="G55" s="18">
        <v>8</v>
      </c>
      <c r="H55" s="18">
        <v>69453</v>
      </c>
      <c r="I55" s="18">
        <v>69861</v>
      </c>
      <c r="J55" s="18">
        <v>1.5640000000000001E-2</v>
      </c>
      <c r="K55" s="4">
        <f>(I55-H55)*J55</f>
        <v>6.3811200000000001</v>
      </c>
      <c r="L55" s="4">
        <f>0.5^2*PI()*K55</f>
        <v>5.0117199284187253</v>
      </c>
      <c r="M55" s="4">
        <f>G55-F55</f>
        <v>8</v>
      </c>
      <c r="N55" s="6">
        <f>K55/M55</f>
        <v>0.79764000000000002</v>
      </c>
      <c r="O55" s="4" t="s">
        <v>19</v>
      </c>
    </row>
    <row r="56" spans="1:15" x14ac:dyDescent="0.3">
      <c r="A56" s="4" t="s">
        <v>38</v>
      </c>
      <c r="B56" s="18">
        <v>306</v>
      </c>
      <c r="C56" s="4" t="s">
        <v>17</v>
      </c>
      <c r="D56" s="5">
        <v>44389</v>
      </c>
      <c r="E56" s="4" t="s">
        <v>135</v>
      </c>
      <c r="F56" s="18">
        <v>23</v>
      </c>
      <c r="G56" s="18">
        <v>41</v>
      </c>
      <c r="H56" s="18">
        <v>69851</v>
      </c>
      <c r="I56" s="18">
        <v>70630</v>
      </c>
      <c r="J56" s="18">
        <v>1.5640000000000001E-2</v>
      </c>
      <c r="K56" s="4">
        <f>(I56-H56)*J56</f>
        <v>12.183560000000002</v>
      </c>
      <c r="L56" s="4">
        <f>0.5^2*PI()*K56</f>
        <v>9.5689456476426162</v>
      </c>
      <c r="M56" s="4">
        <f>G56-F56</f>
        <v>18</v>
      </c>
      <c r="N56" s="6">
        <f>K56/M56</f>
        <v>0.67686444444444449</v>
      </c>
      <c r="O56" s="4" t="s">
        <v>27</v>
      </c>
    </row>
    <row r="57" spans="1:15" x14ac:dyDescent="0.3">
      <c r="A57" s="4" t="s">
        <v>38</v>
      </c>
      <c r="B57" s="18">
        <v>307</v>
      </c>
      <c r="C57" s="4" t="s">
        <v>17</v>
      </c>
      <c r="D57" s="5">
        <v>44389</v>
      </c>
      <c r="E57" s="4" t="s">
        <v>135</v>
      </c>
      <c r="F57" s="18">
        <v>8</v>
      </c>
      <c r="G57" s="18">
        <v>23</v>
      </c>
      <c r="H57" s="18">
        <v>70618</v>
      </c>
      <c r="I57" s="18">
        <v>71255</v>
      </c>
      <c r="J57" s="18">
        <v>1.5640000000000001E-2</v>
      </c>
      <c r="K57" s="4">
        <f>(I57-H57)*J57</f>
        <v>9.9626800000000006</v>
      </c>
      <c r="L57" s="4">
        <f>0.5^2*PI()*K57</f>
        <v>7.8246705745164906</v>
      </c>
      <c r="M57" s="4">
        <f>G57-F57</f>
        <v>15</v>
      </c>
      <c r="N57" s="6">
        <f>K57/M57</f>
        <v>0.66417866666666669</v>
      </c>
      <c r="O57" s="4" t="s">
        <v>20</v>
      </c>
    </row>
    <row r="58" spans="1:15" x14ac:dyDescent="0.3">
      <c r="A58" s="4" t="s">
        <v>38</v>
      </c>
      <c r="B58" s="18">
        <v>313</v>
      </c>
      <c r="C58" s="4" t="s">
        <v>17</v>
      </c>
      <c r="D58" s="5">
        <v>44389</v>
      </c>
      <c r="E58" s="4" t="s">
        <v>134</v>
      </c>
      <c r="F58" s="18">
        <v>0</v>
      </c>
      <c r="G58" s="18">
        <v>39</v>
      </c>
      <c r="H58" s="4" t="s">
        <v>40</v>
      </c>
      <c r="I58" s="4" t="s">
        <v>40</v>
      </c>
      <c r="J58" s="4" t="s">
        <v>40</v>
      </c>
      <c r="M58" s="4">
        <f>G58-F58</f>
        <v>39</v>
      </c>
      <c r="N58" s="6"/>
      <c r="O58" s="4" t="s">
        <v>21</v>
      </c>
    </row>
    <row r="59" spans="1:15" x14ac:dyDescent="0.3">
      <c r="A59" s="4" t="s">
        <v>38</v>
      </c>
      <c r="B59" s="18">
        <v>314</v>
      </c>
      <c r="C59" s="4" t="s">
        <v>17</v>
      </c>
      <c r="D59" s="5">
        <v>44389</v>
      </c>
      <c r="E59" s="4" t="s">
        <v>134</v>
      </c>
      <c r="F59" s="18">
        <v>0</v>
      </c>
      <c r="G59" s="18">
        <v>9</v>
      </c>
      <c r="H59" s="18">
        <v>75838</v>
      </c>
      <c r="I59" s="18">
        <v>76292</v>
      </c>
      <c r="J59" s="18">
        <v>1.5640000000000001E-2</v>
      </c>
      <c r="K59" s="4">
        <f>(I59-H59)*J59</f>
        <v>7.1005600000000006</v>
      </c>
      <c r="L59" s="4">
        <f>0.5^2*PI()*K59</f>
        <v>5.5767667830933858</v>
      </c>
      <c r="M59" s="4">
        <f>G59-F59</f>
        <v>9</v>
      </c>
      <c r="N59" s="6">
        <f>K59/M59</f>
        <v>0.78895111111111116</v>
      </c>
      <c r="O59" s="4" t="s">
        <v>19</v>
      </c>
    </row>
    <row r="60" spans="1:15" x14ac:dyDescent="0.3">
      <c r="A60" s="4" t="s">
        <v>38</v>
      </c>
      <c r="B60" s="18">
        <v>315</v>
      </c>
      <c r="C60" s="4" t="s">
        <v>17</v>
      </c>
      <c r="D60" s="5">
        <v>44389</v>
      </c>
      <c r="E60" s="4" t="s">
        <v>134</v>
      </c>
      <c r="F60" s="18">
        <v>21</v>
      </c>
      <c r="G60" s="18">
        <v>39</v>
      </c>
      <c r="H60" s="18">
        <v>76292</v>
      </c>
      <c r="I60" s="18">
        <v>76711</v>
      </c>
      <c r="J60" s="18">
        <v>1.5640000000000001E-2</v>
      </c>
      <c r="K60" s="4">
        <f>(I60-H60)*J60</f>
        <v>6.5531600000000001</v>
      </c>
      <c r="L60" s="4">
        <f>0.5^2*PI()*K60</f>
        <v>5.1468398284496226</v>
      </c>
      <c r="M60" s="4">
        <f>G60-F60</f>
        <v>18</v>
      </c>
      <c r="N60" s="6">
        <f>K60/M60</f>
        <v>0.36406444444444447</v>
      </c>
      <c r="O60" s="4" t="s">
        <v>27</v>
      </c>
    </row>
    <row r="61" spans="1:15" x14ac:dyDescent="0.3">
      <c r="A61" s="4" t="s">
        <v>38</v>
      </c>
      <c r="B61" s="18">
        <v>316</v>
      </c>
      <c r="C61" s="4" t="s">
        <v>17</v>
      </c>
      <c r="D61" s="5">
        <v>44389</v>
      </c>
      <c r="E61" s="4" t="s">
        <v>134</v>
      </c>
      <c r="F61" s="18">
        <v>9</v>
      </c>
      <c r="G61" s="18">
        <v>21</v>
      </c>
      <c r="H61" s="18">
        <v>76719</v>
      </c>
      <c r="I61" s="18">
        <v>77273</v>
      </c>
      <c r="J61" s="18">
        <v>1.5640000000000001E-2</v>
      </c>
      <c r="K61" s="4">
        <f>(I61-H61)*J61</f>
        <v>8.6645599999999998</v>
      </c>
      <c r="L61" s="4">
        <f>0.5^2*PI()*K61</f>
        <v>6.805129510646994</v>
      </c>
      <c r="M61" s="4">
        <f>G61-F61</f>
        <v>12</v>
      </c>
      <c r="N61" s="6">
        <f>K61/M61</f>
        <v>0.72204666666666661</v>
      </c>
      <c r="O61" s="4" t="s">
        <v>20</v>
      </c>
    </row>
    <row r="62" spans="1:15" x14ac:dyDescent="0.3">
      <c r="A62" s="4" t="s">
        <v>38</v>
      </c>
      <c r="B62" s="18">
        <v>324</v>
      </c>
      <c r="C62" s="4" t="s">
        <v>17</v>
      </c>
      <c r="D62" s="5">
        <v>44389</v>
      </c>
      <c r="E62" s="4" t="s">
        <v>133</v>
      </c>
      <c r="F62" s="18">
        <v>0</v>
      </c>
      <c r="G62" s="18">
        <v>40</v>
      </c>
      <c r="H62" s="4" t="s">
        <v>40</v>
      </c>
      <c r="I62" s="4" t="s">
        <v>40</v>
      </c>
      <c r="J62" s="4" t="s">
        <v>40</v>
      </c>
      <c r="M62" s="4">
        <f>G62-F62</f>
        <v>40</v>
      </c>
      <c r="N62" s="6"/>
      <c r="O62" s="4" t="s">
        <v>21</v>
      </c>
    </row>
    <row r="63" spans="1:15" x14ac:dyDescent="0.3">
      <c r="A63" s="4" t="s">
        <v>38</v>
      </c>
      <c r="B63" s="18">
        <v>325</v>
      </c>
      <c r="C63" s="4" t="s">
        <v>17</v>
      </c>
      <c r="D63" s="5">
        <v>44389</v>
      </c>
      <c r="E63" s="4" t="s">
        <v>133</v>
      </c>
      <c r="F63" s="18">
        <v>0</v>
      </c>
      <c r="G63" s="18">
        <v>8</v>
      </c>
      <c r="H63" s="18">
        <v>78733</v>
      </c>
      <c r="I63" s="18">
        <v>79093</v>
      </c>
      <c r="J63" s="18">
        <v>1.5640000000000001E-2</v>
      </c>
      <c r="K63" s="4">
        <f>(I63-H63)*J63</f>
        <v>5.6304000000000007</v>
      </c>
      <c r="L63" s="4">
        <f>0.5^2*PI()*K63</f>
        <v>4.4221058191929936</v>
      </c>
      <c r="M63" s="4">
        <f>G63-F63</f>
        <v>8</v>
      </c>
      <c r="N63" s="6">
        <f>K63/M63</f>
        <v>0.70380000000000009</v>
      </c>
      <c r="O63" s="4" t="s">
        <v>19</v>
      </c>
    </row>
    <row r="64" spans="1:15" x14ac:dyDescent="0.3">
      <c r="A64" s="4" t="s">
        <v>38</v>
      </c>
      <c r="B64" s="18">
        <v>326</v>
      </c>
      <c r="C64" s="4" t="s">
        <v>17</v>
      </c>
      <c r="D64" s="5">
        <v>44389</v>
      </c>
      <c r="E64" s="4" t="s">
        <v>133</v>
      </c>
      <c r="F64" s="18">
        <v>22</v>
      </c>
      <c r="G64" s="18">
        <v>40</v>
      </c>
      <c r="H64" s="18">
        <v>79089</v>
      </c>
      <c r="I64" s="18">
        <v>79978</v>
      </c>
      <c r="J64" s="18">
        <v>1.5640000000000001E-2</v>
      </c>
      <c r="K64" s="4">
        <f>(I64-H64)*J64</f>
        <v>13.903960000000001</v>
      </c>
      <c r="L64" s="4">
        <f>0.5^2*PI()*K64</f>
        <v>10.920144647951586</v>
      </c>
      <c r="M64" s="4">
        <f>G64-F64</f>
        <v>18</v>
      </c>
      <c r="N64" s="6">
        <f>K64/M64</f>
        <v>0.77244222222222225</v>
      </c>
      <c r="O64" s="4" t="s">
        <v>27</v>
      </c>
    </row>
    <row r="65" spans="1:15" x14ac:dyDescent="0.3">
      <c r="A65" s="4" t="s">
        <v>38</v>
      </c>
      <c r="B65" s="18">
        <v>327</v>
      </c>
      <c r="C65" s="4" t="s">
        <v>17</v>
      </c>
      <c r="D65" s="5">
        <v>44389</v>
      </c>
      <c r="E65" s="4" t="s">
        <v>133</v>
      </c>
      <c r="F65" s="18">
        <v>8</v>
      </c>
      <c r="G65" s="18">
        <v>22</v>
      </c>
      <c r="H65" s="18">
        <v>79979</v>
      </c>
      <c r="I65" s="18">
        <v>80663</v>
      </c>
      <c r="J65" s="18">
        <v>1.5640000000000001E-2</v>
      </c>
      <c r="K65" s="4">
        <f>(I65-H65)*J65</f>
        <v>10.697760000000001</v>
      </c>
      <c r="L65" s="4">
        <f>0.5^2*PI()*K65</f>
        <v>8.4020010564666876</v>
      </c>
      <c r="M65" s="4">
        <f>G65-F65</f>
        <v>14</v>
      </c>
      <c r="N65" s="6">
        <f>K65/M65</f>
        <v>0.7641257142857143</v>
      </c>
      <c r="O65" s="4" t="s">
        <v>20</v>
      </c>
    </row>
    <row r="66" spans="1:15" x14ac:dyDescent="0.3">
      <c r="A66" s="4" t="s">
        <v>38</v>
      </c>
      <c r="B66" s="18">
        <v>336</v>
      </c>
      <c r="C66" s="4" t="s">
        <v>17</v>
      </c>
      <c r="D66" s="5">
        <v>44389</v>
      </c>
      <c r="E66" s="4" t="s">
        <v>132</v>
      </c>
      <c r="F66" s="18">
        <v>0</v>
      </c>
      <c r="G66" s="18">
        <v>39</v>
      </c>
      <c r="H66" s="4" t="s">
        <v>40</v>
      </c>
      <c r="I66" s="4" t="s">
        <v>40</v>
      </c>
      <c r="J66" s="4" t="s">
        <v>40</v>
      </c>
      <c r="M66" s="4">
        <f>G66-F66</f>
        <v>39</v>
      </c>
      <c r="N66" s="6"/>
      <c r="O66" s="4" t="s">
        <v>21</v>
      </c>
    </row>
    <row r="67" spans="1:15" x14ac:dyDescent="0.3">
      <c r="A67" s="4" t="s">
        <v>38</v>
      </c>
      <c r="B67" s="18">
        <v>337</v>
      </c>
      <c r="C67" s="4" t="s">
        <v>17</v>
      </c>
      <c r="D67" s="5">
        <v>44389</v>
      </c>
      <c r="E67" s="4" t="s">
        <v>132</v>
      </c>
      <c r="F67" s="18">
        <v>0</v>
      </c>
      <c r="G67" s="18">
        <v>6</v>
      </c>
      <c r="H67" s="18">
        <v>82051</v>
      </c>
      <c r="I67" s="18">
        <v>82345</v>
      </c>
      <c r="J67" s="18">
        <v>1.5640000000000001E-2</v>
      </c>
      <c r="K67" s="4">
        <f>(I67-H67)*J67</f>
        <v>4.59816</v>
      </c>
      <c r="L67" s="4">
        <f>0.5^2*PI()*K67</f>
        <v>3.6113864190076108</v>
      </c>
      <c r="M67" s="4">
        <f>G67-F67</f>
        <v>6</v>
      </c>
      <c r="N67" s="6">
        <f>K67/M67</f>
        <v>0.76636000000000004</v>
      </c>
      <c r="O67" s="4" t="s">
        <v>19</v>
      </c>
    </row>
    <row r="68" spans="1:15" x14ac:dyDescent="0.3">
      <c r="A68" s="4" t="s">
        <v>38</v>
      </c>
      <c r="B68" s="18">
        <v>338</v>
      </c>
      <c r="C68" s="4" t="s">
        <v>17</v>
      </c>
      <c r="D68" s="5">
        <v>44389</v>
      </c>
      <c r="E68" s="4" t="s">
        <v>132</v>
      </c>
      <c r="F68" s="18">
        <v>23</v>
      </c>
      <c r="G68" s="18">
        <v>39</v>
      </c>
      <c r="H68" s="18">
        <v>82339</v>
      </c>
      <c r="I68" s="18">
        <v>83136</v>
      </c>
      <c r="J68" s="18">
        <v>1.5640000000000001E-2</v>
      </c>
      <c r="K68" s="4">
        <f>(I68-H68)*J68</f>
        <v>12.46508</v>
      </c>
      <c r="L68" s="4">
        <f>0.5^2*PI()*K68</f>
        <v>9.7900509386022652</v>
      </c>
      <c r="M68" s="4">
        <f>G68-F68</f>
        <v>16</v>
      </c>
      <c r="N68" s="6">
        <f>K68/M68</f>
        <v>0.77906750000000002</v>
      </c>
      <c r="O68" s="4" t="s">
        <v>27</v>
      </c>
    </row>
    <row r="69" spans="1:15" x14ac:dyDescent="0.3">
      <c r="A69" s="4" t="s">
        <v>38</v>
      </c>
      <c r="B69" s="18">
        <v>339</v>
      </c>
      <c r="C69" s="4" t="s">
        <v>17</v>
      </c>
      <c r="D69" s="5">
        <v>44389</v>
      </c>
      <c r="E69" s="4" t="s">
        <v>132</v>
      </c>
      <c r="F69" s="18">
        <v>6</v>
      </c>
      <c r="G69" s="18">
        <v>23</v>
      </c>
      <c r="H69" s="18">
        <v>83144</v>
      </c>
      <c r="I69" s="18">
        <v>83884</v>
      </c>
      <c r="J69" s="18">
        <v>1.5640000000000001E-2</v>
      </c>
      <c r="K69" s="4">
        <f>(I69-H69)*J69</f>
        <v>11.573600000000001</v>
      </c>
      <c r="L69" s="4">
        <f>0.5^2*PI()*K69</f>
        <v>9.0898841838967073</v>
      </c>
      <c r="M69" s="4">
        <f>G69-F69</f>
        <v>17</v>
      </c>
      <c r="N69" s="6">
        <f>K69/M69</f>
        <v>0.68080000000000007</v>
      </c>
      <c r="O69" s="4" t="s">
        <v>20</v>
      </c>
    </row>
    <row r="70" spans="1:15" x14ac:dyDescent="0.3">
      <c r="A70" s="4" t="s">
        <v>38</v>
      </c>
      <c r="B70" s="18">
        <v>344</v>
      </c>
      <c r="C70" s="4" t="s">
        <v>17</v>
      </c>
      <c r="D70" s="5">
        <v>44390</v>
      </c>
      <c r="E70" s="4" t="s">
        <v>137</v>
      </c>
      <c r="F70" s="18">
        <v>0</v>
      </c>
      <c r="G70" s="18">
        <v>16</v>
      </c>
      <c r="H70" s="4" t="s">
        <v>40</v>
      </c>
      <c r="I70" s="4" t="s">
        <v>40</v>
      </c>
      <c r="J70" s="4" t="s">
        <v>40</v>
      </c>
      <c r="M70" s="4">
        <f>G70-F70</f>
        <v>16</v>
      </c>
      <c r="N70" s="6"/>
      <c r="O70" s="4" t="s">
        <v>21</v>
      </c>
    </row>
    <row r="71" spans="1:15" x14ac:dyDescent="0.3">
      <c r="A71" s="4" t="s">
        <v>38</v>
      </c>
      <c r="B71" s="18">
        <v>345</v>
      </c>
      <c r="C71" s="4" t="s">
        <v>17</v>
      </c>
      <c r="D71" s="5">
        <v>44390</v>
      </c>
      <c r="E71" s="4" t="s">
        <v>137</v>
      </c>
      <c r="F71" s="18">
        <v>0</v>
      </c>
      <c r="G71" s="18">
        <v>6</v>
      </c>
      <c r="H71" s="18">
        <v>84407</v>
      </c>
      <c r="I71" s="18">
        <v>84658</v>
      </c>
      <c r="J71" s="18">
        <v>1.5640000000000001E-2</v>
      </c>
      <c r="K71" s="4">
        <f>(I71-H71)*J71</f>
        <v>3.9256400000000005</v>
      </c>
      <c r="L71" s="4">
        <f>0.5^2*PI()*K71</f>
        <v>3.0831904461595592</v>
      </c>
      <c r="M71" s="4">
        <f>G71-F71</f>
        <v>6</v>
      </c>
      <c r="N71" s="6">
        <f>K71/M71</f>
        <v>0.65427333333333337</v>
      </c>
      <c r="O71" s="4" t="s">
        <v>19</v>
      </c>
    </row>
    <row r="72" spans="1:15" x14ac:dyDescent="0.3">
      <c r="A72" s="4" t="s">
        <v>38</v>
      </c>
      <c r="B72" s="18">
        <v>346</v>
      </c>
      <c r="C72" s="4" t="s">
        <v>17</v>
      </c>
      <c r="D72" s="5">
        <v>44390</v>
      </c>
      <c r="E72" s="4" t="s">
        <v>137</v>
      </c>
      <c r="F72" s="18">
        <v>6</v>
      </c>
      <c r="G72" s="18">
        <v>16</v>
      </c>
      <c r="H72" s="18">
        <v>84657</v>
      </c>
      <c r="I72" s="18">
        <v>85096</v>
      </c>
      <c r="J72" s="18">
        <v>1.5640000000000001E-2</v>
      </c>
      <c r="K72" s="4">
        <f>(I72-H72)*J72</f>
        <v>6.8659600000000003</v>
      </c>
      <c r="L72" s="4">
        <f>0.5^2*PI()*K72</f>
        <v>5.3925123739603444</v>
      </c>
      <c r="M72" s="4">
        <f>G72-F72</f>
        <v>10</v>
      </c>
      <c r="N72" s="6">
        <f>K72/M72</f>
        <v>0.68659599999999998</v>
      </c>
      <c r="O72" s="4" t="s">
        <v>20</v>
      </c>
    </row>
    <row r="73" spans="1:15" x14ac:dyDescent="0.3">
      <c r="A73" s="4" t="s">
        <v>38</v>
      </c>
      <c r="B73" s="18">
        <v>352</v>
      </c>
      <c r="C73" s="4" t="s">
        <v>17</v>
      </c>
      <c r="D73" s="5">
        <v>44390</v>
      </c>
      <c r="E73" s="4" t="s">
        <v>138</v>
      </c>
      <c r="F73" s="18">
        <v>0</v>
      </c>
      <c r="G73" s="18">
        <v>26</v>
      </c>
      <c r="H73" s="4" t="s">
        <v>40</v>
      </c>
      <c r="I73" s="4" t="s">
        <v>40</v>
      </c>
      <c r="J73" s="4" t="s">
        <v>40</v>
      </c>
      <c r="M73" s="4">
        <f>G73-F73</f>
        <v>26</v>
      </c>
      <c r="N73" s="6"/>
      <c r="O73" s="4" t="s">
        <v>21</v>
      </c>
    </row>
    <row r="74" spans="1:15" x14ac:dyDescent="0.3">
      <c r="A74" s="4" t="s">
        <v>38</v>
      </c>
      <c r="B74" s="18">
        <v>353</v>
      </c>
      <c r="C74" s="4" t="s">
        <v>17</v>
      </c>
      <c r="D74" s="5">
        <v>44390</v>
      </c>
      <c r="E74" s="4" t="s">
        <v>138</v>
      </c>
      <c r="F74" s="18">
        <v>0</v>
      </c>
      <c r="G74" s="18">
        <v>5</v>
      </c>
      <c r="H74" s="18">
        <v>85940</v>
      </c>
      <c r="I74" s="18">
        <v>86144</v>
      </c>
      <c r="J74" s="18">
        <v>1.5640000000000001E-2</v>
      </c>
      <c r="K74" s="4">
        <f>(I74-H74)*J74</f>
        <v>3.1905600000000001</v>
      </c>
      <c r="L74" s="4">
        <f>0.5^2*PI()*K74</f>
        <v>2.5058599642093626</v>
      </c>
      <c r="M74" s="4">
        <f>G74-F74</f>
        <v>5</v>
      </c>
      <c r="N74" s="6">
        <f>K74/M74</f>
        <v>0.63811200000000001</v>
      </c>
      <c r="O74" s="4" t="s">
        <v>19</v>
      </c>
    </row>
    <row r="75" spans="1:15" x14ac:dyDescent="0.3">
      <c r="A75" s="4" t="s">
        <v>38</v>
      </c>
      <c r="B75" s="18">
        <v>354</v>
      </c>
      <c r="C75" s="4" t="s">
        <v>17</v>
      </c>
      <c r="D75" s="5">
        <v>44390</v>
      </c>
      <c r="E75" s="4" t="s">
        <v>138</v>
      </c>
      <c r="F75" s="18">
        <v>5</v>
      </c>
      <c r="G75" s="18">
        <v>26</v>
      </c>
      <c r="H75" s="18">
        <v>86144</v>
      </c>
      <c r="I75" s="18">
        <v>86906</v>
      </c>
      <c r="J75" s="18">
        <v>1.5640000000000001E-2</v>
      </c>
      <c r="K75" s="4">
        <f>(I75-H75)*J75</f>
        <v>11.917680000000001</v>
      </c>
      <c r="L75" s="4">
        <f>0.5^2*PI()*K75</f>
        <v>9.360123983958502</v>
      </c>
      <c r="M75" s="4">
        <f>G75-F75</f>
        <v>21</v>
      </c>
      <c r="N75" s="6">
        <f>K75/M75</f>
        <v>0.56750857142857147</v>
      </c>
      <c r="O75" s="4" t="s">
        <v>20</v>
      </c>
    </row>
    <row r="76" spans="1:15" x14ac:dyDescent="0.3">
      <c r="A76" s="4" t="s">
        <v>38</v>
      </c>
      <c r="B76" s="18">
        <v>363</v>
      </c>
      <c r="C76" s="4" t="s">
        <v>17</v>
      </c>
      <c r="D76" s="5">
        <v>44390</v>
      </c>
      <c r="E76" s="4" t="s">
        <v>94</v>
      </c>
      <c r="F76" s="18">
        <v>0</v>
      </c>
      <c r="G76" s="18">
        <v>22</v>
      </c>
      <c r="H76" s="4" t="s">
        <v>40</v>
      </c>
      <c r="I76" s="4" t="s">
        <v>40</v>
      </c>
      <c r="J76" s="4" t="s">
        <v>40</v>
      </c>
      <c r="M76" s="4">
        <f>G76-F76</f>
        <v>22</v>
      </c>
      <c r="N76" s="6"/>
      <c r="O76" s="4" t="s">
        <v>21</v>
      </c>
    </row>
    <row r="77" spans="1:15" x14ac:dyDescent="0.3">
      <c r="A77" s="4" t="s">
        <v>38</v>
      </c>
      <c r="B77" s="18">
        <v>364</v>
      </c>
      <c r="C77" s="4" t="s">
        <v>17</v>
      </c>
      <c r="D77" s="5">
        <v>44390</v>
      </c>
      <c r="E77" s="4" t="s">
        <v>94</v>
      </c>
      <c r="F77" s="18">
        <v>0</v>
      </c>
      <c r="G77" s="18">
        <v>4</v>
      </c>
      <c r="H77" s="18">
        <v>87554</v>
      </c>
      <c r="I77" s="18">
        <v>87719</v>
      </c>
      <c r="J77" s="18">
        <v>1.5640000000000001E-2</v>
      </c>
      <c r="K77" s="4">
        <f>(I77-H77)*J77</f>
        <v>2.5806</v>
      </c>
      <c r="L77" s="4">
        <f>0.5^2*PI()*K77</f>
        <v>2.026798500463455</v>
      </c>
      <c r="M77" s="4">
        <f>G77-F77</f>
        <v>4</v>
      </c>
      <c r="N77" s="6">
        <f>K77/M77</f>
        <v>0.64515</v>
      </c>
      <c r="O77" s="4" t="s">
        <v>19</v>
      </c>
    </row>
    <row r="78" spans="1:15" x14ac:dyDescent="0.3">
      <c r="A78" s="4" t="s">
        <v>38</v>
      </c>
      <c r="B78" s="18">
        <v>365</v>
      </c>
      <c r="C78" s="4" t="s">
        <v>17</v>
      </c>
      <c r="D78" s="5">
        <v>44390</v>
      </c>
      <c r="E78" s="4" t="s">
        <v>94</v>
      </c>
      <c r="F78" s="18">
        <v>4</v>
      </c>
      <c r="G78" s="18">
        <v>22</v>
      </c>
      <c r="H78" s="18">
        <v>87709</v>
      </c>
      <c r="I78" s="18">
        <v>88326</v>
      </c>
      <c r="J78" s="18">
        <v>1.5640000000000001E-2</v>
      </c>
      <c r="K78" s="4">
        <f>(I78-H78)*J78</f>
        <v>9.6498800000000013</v>
      </c>
      <c r="L78" s="4">
        <f>0.5^2*PI()*K78</f>
        <v>7.5789980290057697</v>
      </c>
      <c r="M78" s="4">
        <f>G78-F78</f>
        <v>18</v>
      </c>
      <c r="N78" s="6">
        <f>K78/M78</f>
        <v>0.53610444444444449</v>
      </c>
      <c r="O78" s="4" t="s">
        <v>20</v>
      </c>
    </row>
    <row r="79" spans="1:15" x14ac:dyDescent="0.3">
      <c r="A79" s="4" t="s">
        <v>38</v>
      </c>
      <c r="B79" s="18">
        <v>371</v>
      </c>
      <c r="C79" s="4" t="s">
        <v>17</v>
      </c>
      <c r="D79" s="5">
        <v>44390</v>
      </c>
      <c r="E79" s="4" t="s">
        <v>101</v>
      </c>
      <c r="F79" s="18">
        <v>0</v>
      </c>
      <c r="G79" s="18">
        <v>17</v>
      </c>
      <c r="H79" s="4" t="s">
        <v>40</v>
      </c>
      <c r="I79" s="4" t="s">
        <v>40</v>
      </c>
      <c r="J79" s="4" t="s">
        <v>40</v>
      </c>
      <c r="M79" s="4">
        <f>G79-F79</f>
        <v>17</v>
      </c>
      <c r="N79" s="6"/>
      <c r="O79" s="4" t="s">
        <v>21</v>
      </c>
    </row>
    <row r="80" spans="1:15" x14ac:dyDescent="0.3">
      <c r="A80" s="4" t="s">
        <v>38</v>
      </c>
      <c r="B80" s="18">
        <v>372</v>
      </c>
      <c r="C80" s="4" t="s">
        <v>17</v>
      </c>
      <c r="D80" s="5">
        <v>44390</v>
      </c>
      <c r="E80" s="4" t="s">
        <v>101</v>
      </c>
      <c r="F80" s="18">
        <v>0</v>
      </c>
      <c r="G80" s="18">
        <v>6</v>
      </c>
      <c r="H80" s="18">
        <v>88936</v>
      </c>
      <c r="I80" s="18">
        <v>89147</v>
      </c>
      <c r="J80" s="18">
        <v>1.5640000000000001E-2</v>
      </c>
      <c r="K80" s="4">
        <f>(I80-H80)*J80</f>
        <v>3.3000400000000001</v>
      </c>
      <c r="L80" s="4">
        <f>0.5^2*PI()*K80</f>
        <v>2.5918453551381151</v>
      </c>
      <c r="M80" s="4">
        <f>G80-F80</f>
        <v>6</v>
      </c>
      <c r="N80" s="6">
        <f>K80/M80</f>
        <v>0.55000666666666664</v>
      </c>
      <c r="O80" s="4" t="s">
        <v>19</v>
      </c>
    </row>
    <row r="81" spans="1:16" x14ac:dyDescent="0.3">
      <c r="A81" s="4" t="s">
        <v>38</v>
      </c>
      <c r="B81" s="18">
        <v>373</v>
      </c>
      <c r="C81" s="4" t="s">
        <v>17</v>
      </c>
      <c r="D81" s="5">
        <v>44390</v>
      </c>
      <c r="E81" s="4" t="s">
        <v>101</v>
      </c>
      <c r="F81" s="18">
        <v>6</v>
      </c>
      <c r="G81" s="18">
        <v>17</v>
      </c>
      <c r="H81" s="18">
        <v>89143</v>
      </c>
      <c r="I81" s="18">
        <v>89623</v>
      </c>
      <c r="J81" s="18">
        <v>1.5640000000000001E-2</v>
      </c>
      <c r="K81" s="4">
        <f>(I81-H81)*J81</f>
        <v>7.507200000000001</v>
      </c>
      <c r="L81" s="4">
        <f>0.5^2*PI()*K81</f>
        <v>5.8961410922573245</v>
      </c>
      <c r="M81" s="4">
        <f>G81-F81</f>
        <v>11</v>
      </c>
      <c r="N81" s="6">
        <f>K81/M81</f>
        <v>0.68247272727272734</v>
      </c>
      <c r="O81" s="4" t="s">
        <v>20</v>
      </c>
    </row>
    <row r="82" spans="1:16" x14ac:dyDescent="0.3">
      <c r="A82" s="4" t="s">
        <v>38</v>
      </c>
      <c r="B82" s="18">
        <v>378</v>
      </c>
      <c r="C82" s="4" t="s">
        <v>17</v>
      </c>
      <c r="D82" s="5">
        <v>44391</v>
      </c>
      <c r="E82" s="4" t="s">
        <v>99</v>
      </c>
      <c r="F82" s="18">
        <v>0</v>
      </c>
      <c r="G82" s="18">
        <v>37</v>
      </c>
      <c r="H82" s="4" t="s">
        <v>40</v>
      </c>
      <c r="I82" s="4" t="s">
        <v>40</v>
      </c>
      <c r="J82" s="4" t="s">
        <v>40</v>
      </c>
      <c r="M82" s="4">
        <f>G82-F82</f>
        <v>37</v>
      </c>
      <c r="N82" s="6"/>
      <c r="O82" s="4" t="s">
        <v>21</v>
      </c>
    </row>
    <row r="83" spans="1:16" x14ac:dyDescent="0.3">
      <c r="A83" s="4" t="s">
        <v>38</v>
      </c>
      <c r="B83" s="18">
        <v>379</v>
      </c>
      <c r="C83" s="4" t="s">
        <v>17</v>
      </c>
      <c r="D83" s="5">
        <v>44391</v>
      </c>
      <c r="E83" s="4" t="s">
        <v>99</v>
      </c>
      <c r="F83" s="18">
        <v>0</v>
      </c>
      <c r="G83" s="18">
        <v>10</v>
      </c>
      <c r="H83" s="18">
        <v>90730</v>
      </c>
      <c r="I83" s="18">
        <v>91042</v>
      </c>
      <c r="J83" s="18">
        <v>1.5640000000000001E-2</v>
      </c>
      <c r="K83" s="4">
        <f>(I83-H83)*J83</f>
        <v>4.8796800000000005</v>
      </c>
      <c r="L83" s="4">
        <f>0.5^2*PI()*K83</f>
        <v>3.8324917099672606</v>
      </c>
      <c r="M83" s="4">
        <f>G83-F83</f>
        <v>10</v>
      </c>
      <c r="N83" s="6">
        <f>K83/M83</f>
        <v>0.48796800000000007</v>
      </c>
      <c r="O83" s="4" t="s">
        <v>19</v>
      </c>
    </row>
    <row r="84" spans="1:16" x14ac:dyDescent="0.3">
      <c r="A84" s="4" t="s">
        <v>38</v>
      </c>
      <c r="B84" s="18">
        <v>380</v>
      </c>
      <c r="C84" s="4" t="s">
        <v>17</v>
      </c>
      <c r="D84" s="5">
        <v>44391</v>
      </c>
      <c r="E84" s="4" t="s">
        <v>99</v>
      </c>
      <c r="F84" s="18">
        <v>22</v>
      </c>
      <c r="G84" s="18">
        <v>37</v>
      </c>
      <c r="H84" s="18">
        <v>91043</v>
      </c>
      <c r="I84" s="18">
        <v>91370</v>
      </c>
      <c r="J84" s="18">
        <v>1.5640000000000001E-2</v>
      </c>
      <c r="K84" s="4">
        <f>(I84-H84)*J84</f>
        <v>5.1142799999999999</v>
      </c>
      <c r="L84" s="4">
        <f>0.5^2*PI()*K84</f>
        <v>4.0167461191003015</v>
      </c>
      <c r="M84" s="4">
        <f>G84-F84</f>
        <v>15</v>
      </c>
      <c r="N84" s="6">
        <f>K84/M84</f>
        <v>0.34095199999999998</v>
      </c>
      <c r="O84" s="4" t="s">
        <v>27</v>
      </c>
    </row>
    <row r="85" spans="1:16" x14ac:dyDescent="0.3">
      <c r="A85" s="4" t="s">
        <v>38</v>
      </c>
      <c r="B85" s="18">
        <v>381</v>
      </c>
      <c r="C85" s="4" t="s">
        <v>17</v>
      </c>
      <c r="D85" s="5">
        <v>44391</v>
      </c>
      <c r="E85" s="4" t="s">
        <v>99</v>
      </c>
      <c r="F85" s="18">
        <v>10</v>
      </c>
      <c r="G85" s="18">
        <v>22</v>
      </c>
      <c r="H85" s="18">
        <v>91377</v>
      </c>
      <c r="I85" s="18">
        <v>91803</v>
      </c>
      <c r="J85" s="18">
        <v>1.5640000000000001E-2</v>
      </c>
      <c r="K85" s="4">
        <f>(I85-H85)*J85</f>
        <v>6.6626400000000006</v>
      </c>
      <c r="L85" s="4">
        <f>0.5^2*PI()*K85</f>
        <v>5.2328252193783751</v>
      </c>
      <c r="M85" s="4">
        <f>G85-F85</f>
        <v>12</v>
      </c>
      <c r="N85" s="6">
        <f>K85/M85</f>
        <v>0.55522000000000005</v>
      </c>
      <c r="O85" s="4" t="s">
        <v>20</v>
      </c>
    </row>
    <row r="86" spans="1:16" x14ac:dyDescent="0.3">
      <c r="A86" s="4" t="s">
        <v>38</v>
      </c>
      <c r="B86" s="18">
        <v>387</v>
      </c>
      <c r="C86" s="4" t="s">
        <v>17</v>
      </c>
      <c r="D86" s="5">
        <v>44391</v>
      </c>
      <c r="E86" s="4" t="s">
        <v>97</v>
      </c>
      <c r="F86" s="18">
        <v>0</v>
      </c>
      <c r="G86" s="18">
        <v>37</v>
      </c>
      <c r="H86" s="4" t="s">
        <v>40</v>
      </c>
      <c r="I86" s="4" t="s">
        <v>40</v>
      </c>
      <c r="J86" s="4" t="s">
        <v>40</v>
      </c>
      <c r="M86" s="4">
        <f>G86-F86</f>
        <v>37</v>
      </c>
      <c r="N86" s="6"/>
      <c r="O86" s="4" t="s">
        <v>21</v>
      </c>
    </row>
    <row r="87" spans="1:16" x14ac:dyDescent="0.3">
      <c r="A87" s="4" t="s">
        <v>38</v>
      </c>
      <c r="B87" s="18">
        <v>388</v>
      </c>
      <c r="C87" s="4" t="s">
        <v>17</v>
      </c>
      <c r="D87" s="5">
        <v>44391</v>
      </c>
      <c r="E87" s="4" t="s">
        <v>97</v>
      </c>
      <c r="F87" s="18">
        <v>0</v>
      </c>
      <c r="G87" s="18">
        <v>9</v>
      </c>
      <c r="H87" s="18">
        <v>93085</v>
      </c>
      <c r="I87" s="18">
        <v>93403</v>
      </c>
      <c r="J87" s="18">
        <v>1.5640000000000001E-2</v>
      </c>
      <c r="K87" s="4">
        <f>(I87-H87)*J87</f>
        <v>4.9735200000000006</v>
      </c>
      <c r="L87" s="4">
        <f>0.5^2*PI()*K87</f>
        <v>3.9061934736204775</v>
      </c>
      <c r="M87" s="4">
        <f>G87-F87</f>
        <v>9</v>
      </c>
      <c r="N87" s="6">
        <f>K87/M87</f>
        <v>0.5526133333333334</v>
      </c>
      <c r="O87" s="4" t="s">
        <v>19</v>
      </c>
    </row>
    <row r="88" spans="1:16" x14ac:dyDescent="0.3">
      <c r="A88" s="4" t="s">
        <v>38</v>
      </c>
      <c r="B88" s="18">
        <v>389</v>
      </c>
      <c r="C88" s="4" t="s">
        <v>17</v>
      </c>
      <c r="D88" s="5">
        <v>44391</v>
      </c>
      <c r="E88" s="4" t="s">
        <v>97</v>
      </c>
      <c r="F88" s="18">
        <v>22</v>
      </c>
      <c r="G88" s="18">
        <v>37</v>
      </c>
      <c r="H88" s="18">
        <v>93399</v>
      </c>
      <c r="I88" s="18">
        <v>94016</v>
      </c>
      <c r="J88" s="18">
        <v>1.5640000000000001E-2</v>
      </c>
      <c r="K88" s="4">
        <f>(I88-H88)*J88</f>
        <v>9.6498800000000013</v>
      </c>
      <c r="L88" s="4">
        <f>0.5^2*PI()*K88</f>
        <v>7.5789980290057697</v>
      </c>
      <c r="M88" s="4">
        <f>G88-F88</f>
        <v>15</v>
      </c>
      <c r="N88" s="6">
        <f>K88/M88</f>
        <v>0.64332533333333342</v>
      </c>
      <c r="O88" s="4" t="s">
        <v>27</v>
      </c>
    </row>
    <row r="89" spans="1:16" x14ac:dyDescent="0.3">
      <c r="A89" s="4" t="s">
        <v>38</v>
      </c>
      <c r="B89" s="18">
        <v>390</v>
      </c>
      <c r="C89" s="4" t="s">
        <v>17</v>
      </c>
      <c r="D89" s="5">
        <v>44391</v>
      </c>
      <c r="E89" s="4" t="s">
        <v>97</v>
      </c>
      <c r="F89" s="18">
        <v>9</v>
      </c>
      <c r="G89" s="18">
        <v>22</v>
      </c>
      <c r="H89" s="4" t="s">
        <v>40</v>
      </c>
      <c r="I89" s="4" t="s">
        <v>40</v>
      </c>
      <c r="J89" s="4" t="s">
        <v>40</v>
      </c>
      <c r="M89" s="4">
        <f>G89-F89</f>
        <v>13</v>
      </c>
      <c r="N89" s="17"/>
      <c r="O89" s="4" t="s">
        <v>20</v>
      </c>
      <c r="P89" s="4" t="s">
        <v>98</v>
      </c>
    </row>
    <row r="90" spans="1:16" x14ac:dyDescent="0.3">
      <c r="A90" s="4" t="s">
        <v>38</v>
      </c>
      <c r="B90" s="18">
        <v>396</v>
      </c>
      <c r="C90" s="4" t="s">
        <v>17</v>
      </c>
      <c r="D90" s="5">
        <v>44391</v>
      </c>
      <c r="E90" s="4" t="s">
        <v>96</v>
      </c>
      <c r="F90" s="18">
        <v>0</v>
      </c>
      <c r="G90" s="18">
        <v>38</v>
      </c>
      <c r="H90" s="4" t="s">
        <v>40</v>
      </c>
      <c r="I90" s="4" t="s">
        <v>40</v>
      </c>
      <c r="J90" s="4" t="s">
        <v>40</v>
      </c>
      <c r="M90" s="4">
        <f>G90-F90</f>
        <v>38</v>
      </c>
      <c r="N90" s="6"/>
      <c r="O90" s="4" t="s">
        <v>21</v>
      </c>
    </row>
    <row r="91" spans="1:16" x14ac:dyDescent="0.3">
      <c r="A91" s="4" t="s">
        <v>38</v>
      </c>
      <c r="B91" s="18">
        <v>397</v>
      </c>
      <c r="C91" s="4" t="s">
        <v>17</v>
      </c>
      <c r="D91" s="5">
        <v>44391</v>
      </c>
      <c r="E91" s="4" t="s">
        <v>96</v>
      </c>
      <c r="F91" s="18">
        <v>0</v>
      </c>
      <c r="G91" s="18">
        <v>8</v>
      </c>
      <c r="H91" s="18">
        <v>95348</v>
      </c>
      <c r="I91" s="18">
        <v>95587</v>
      </c>
      <c r="J91" s="18">
        <v>1.5640000000000001E-2</v>
      </c>
      <c r="K91" s="4">
        <f>(I91-H91)*J91</f>
        <v>3.7379600000000002</v>
      </c>
      <c r="L91" s="4">
        <f>0.5^2*PI()*K91</f>
        <v>2.9357869188531258</v>
      </c>
      <c r="M91" s="4">
        <f>G91-F91</f>
        <v>8</v>
      </c>
      <c r="N91" s="6">
        <f>K91/M91</f>
        <v>0.46724500000000002</v>
      </c>
      <c r="O91" s="4" t="s">
        <v>19</v>
      </c>
    </row>
    <row r="92" spans="1:16" x14ac:dyDescent="0.3">
      <c r="A92" s="4" t="s">
        <v>38</v>
      </c>
      <c r="B92" s="18">
        <v>398</v>
      </c>
      <c r="C92" s="4" t="s">
        <v>17</v>
      </c>
      <c r="D92" s="5">
        <v>44391</v>
      </c>
      <c r="E92" s="4" t="s">
        <v>96</v>
      </c>
      <c r="F92" s="18">
        <v>22</v>
      </c>
      <c r="G92" s="18">
        <v>38</v>
      </c>
      <c r="H92" s="18">
        <v>95586</v>
      </c>
      <c r="I92" s="18">
        <v>96145</v>
      </c>
      <c r="J92" s="18">
        <v>1.5640000000000001E-2</v>
      </c>
      <c r="K92" s="4">
        <f>(I92-H92)*J92</f>
        <v>8.7427600000000005</v>
      </c>
      <c r="L92" s="4">
        <f>0.5^2*PI()*K92</f>
        <v>6.8665476470246753</v>
      </c>
      <c r="M92" s="4">
        <f>G92-F92</f>
        <v>16</v>
      </c>
      <c r="N92" s="6">
        <f>K92/M92</f>
        <v>0.54642250000000003</v>
      </c>
      <c r="O92" s="4" t="s">
        <v>27</v>
      </c>
    </row>
    <row r="93" spans="1:16" x14ac:dyDescent="0.3">
      <c r="A93" s="4" t="s">
        <v>38</v>
      </c>
      <c r="B93" s="18">
        <v>399</v>
      </c>
      <c r="C93" s="4" t="s">
        <v>17</v>
      </c>
      <c r="D93" s="5">
        <v>44391</v>
      </c>
      <c r="E93" s="4" t="s">
        <v>96</v>
      </c>
      <c r="F93" s="18">
        <v>8</v>
      </c>
      <c r="G93" s="18">
        <v>22</v>
      </c>
      <c r="H93" s="18">
        <v>96142</v>
      </c>
      <c r="I93" s="18">
        <v>96759</v>
      </c>
      <c r="J93" s="18">
        <v>1.5640000000000001E-2</v>
      </c>
      <c r="K93" s="4">
        <f>(I93-H93)*J93</f>
        <v>9.6498800000000013</v>
      </c>
      <c r="L93" s="4">
        <f>0.5^2*PI()*K93</f>
        <v>7.5789980290057697</v>
      </c>
      <c r="M93" s="4">
        <f>G93-F93</f>
        <v>14</v>
      </c>
      <c r="N93" s="6">
        <f>K93/M93</f>
        <v>0.68927714285714292</v>
      </c>
      <c r="O93" s="4" t="s">
        <v>20</v>
      </c>
    </row>
    <row r="94" spans="1:16" x14ac:dyDescent="0.3">
      <c r="A94" s="4" t="s">
        <v>38</v>
      </c>
      <c r="B94" s="18">
        <v>407</v>
      </c>
      <c r="C94" s="4" t="s">
        <v>17</v>
      </c>
      <c r="D94" s="5">
        <v>44391</v>
      </c>
      <c r="E94" s="4" t="s">
        <v>95</v>
      </c>
      <c r="F94" s="18">
        <v>0</v>
      </c>
      <c r="G94" s="18">
        <v>40</v>
      </c>
      <c r="H94" s="4" t="s">
        <v>40</v>
      </c>
      <c r="I94" s="4" t="s">
        <v>40</v>
      </c>
      <c r="J94" s="4" t="s">
        <v>40</v>
      </c>
      <c r="M94" s="4">
        <f>G94-F94</f>
        <v>40</v>
      </c>
      <c r="N94" s="6"/>
      <c r="O94" s="4" t="s">
        <v>21</v>
      </c>
    </row>
    <row r="95" spans="1:16" x14ac:dyDescent="0.3">
      <c r="A95" s="4" t="s">
        <v>38</v>
      </c>
      <c r="B95" s="18">
        <v>408</v>
      </c>
      <c r="C95" s="4" t="s">
        <v>17</v>
      </c>
      <c r="D95" s="5">
        <v>44391</v>
      </c>
      <c r="E95" s="4" t="s">
        <v>95</v>
      </c>
      <c r="F95" s="18">
        <v>0</v>
      </c>
      <c r="G95" s="18">
        <v>7</v>
      </c>
      <c r="H95" s="18">
        <v>98197</v>
      </c>
      <c r="I95" s="18">
        <v>98475</v>
      </c>
      <c r="J95" s="18">
        <v>1.5640000000000001E-2</v>
      </c>
      <c r="K95" s="4">
        <f>(I95-H95)*J95</f>
        <v>4.3479200000000002</v>
      </c>
      <c r="L95" s="4">
        <f>0.5^2*PI()*K95</f>
        <v>3.4148483825990334</v>
      </c>
      <c r="M95" s="4">
        <f>G95-F95</f>
        <v>7</v>
      </c>
      <c r="N95" s="6">
        <f>K95/M95</f>
        <v>0.62113142857142856</v>
      </c>
      <c r="O95" s="4" t="s">
        <v>19</v>
      </c>
    </row>
    <row r="96" spans="1:16" x14ac:dyDescent="0.3">
      <c r="A96" s="4" t="s">
        <v>38</v>
      </c>
      <c r="B96" s="18">
        <v>409</v>
      </c>
      <c r="C96" s="4" t="s">
        <v>17</v>
      </c>
      <c r="D96" s="5">
        <v>44391</v>
      </c>
      <c r="E96" s="4" t="s">
        <v>95</v>
      </c>
      <c r="F96" s="18">
        <v>22</v>
      </c>
      <c r="G96" s="18">
        <v>40</v>
      </c>
      <c r="H96" s="18">
        <v>98476</v>
      </c>
      <c r="I96" s="18">
        <v>99344</v>
      </c>
      <c r="J96" s="18">
        <v>1.5640000000000001E-2</v>
      </c>
      <c r="K96" s="4">
        <f>(I96-H96)*J96</f>
        <v>13.575520000000001</v>
      </c>
      <c r="L96" s="4">
        <f>0.5^2*PI()*K96</f>
        <v>10.662188475165328</v>
      </c>
      <c r="M96" s="4">
        <f>G96-F96</f>
        <v>18</v>
      </c>
      <c r="N96" s="6">
        <f>K96/M96</f>
        <v>0.75419555555555562</v>
      </c>
      <c r="O96" s="4" t="s">
        <v>27</v>
      </c>
    </row>
    <row r="97" spans="1:15" x14ac:dyDescent="0.3">
      <c r="A97" s="4" t="s">
        <v>38</v>
      </c>
      <c r="B97" s="18">
        <v>410</v>
      </c>
      <c r="C97" s="4" t="s">
        <v>17</v>
      </c>
      <c r="D97" s="5">
        <v>44391</v>
      </c>
      <c r="E97" s="4" t="s">
        <v>95</v>
      </c>
      <c r="F97" s="18">
        <v>7</v>
      </c>
      <c r="G97" s="18">
        <v>22</v>
      </c>
      <c r="H97" s="18">
        <v>99317</v>
      </c>
      <c r="I97" s="18">
        <v>99895</v>
      </c>
      <c r="J97" s="18">
        <v>1.5640000000000001E-2</v>
      </c>
      <c r="K97" s="4">
        <f>(I97-H97)*J97</f>
        <v>9.0399200000000004</v>
      </c>
      <c r="L97" s="4">
        <f>0.5^2*PI()*K97</f>
        <v>7.0999365652598607</v>
      </c>
      <c r="M97" s="4">
        <f>G97-F97</f>
        <v>15</v>
      </c>
      <c r="N97" s="6">
        <f>K97/M97</f>
        <v>0.60266133333333338</v>
      </c>
      <c r="O97" s="4" t="s">
        <v>20</v>
      </c>
    </row>
    <row r="98" spans="1:15" x14ac:dyDescent="0.3">
      <c r="A98" s="4" t="s">
        <v>38</v>
      </c>
      <c r="B98" s="18">
        <v>418</v>
      </c>
      <c r="C98" s="4" t="s">
        <v>17</v>
      </c>
      <c r="D98" s="5">
        <v>44392</v>
      </c>
      <c r="E98" s="4" t="s">
        <v>100</v>
      </c>
      <c r="F98" s="18">
        <v>0</v>
      </c>
      <c r="G98" s="18">
        <v>9</v>
      </c>
      <c r="H98" s="4" t="s">
        <v>40</v>
      </c>
      <c r="I98" s="4" t="s">
        <v>40</v>
      </c>
      <c r="J98" s="4" t="s">
        <v>40</v>
      </c>
      <c r="M98" s="4">
        <f>G98-F98</f>
        <v>9</v>
      </c>
      <c r="N98" s="6"/>
      <c r="O98" s="4" t="s">
        <v>21</v>
      </c>
    </row>
    <row r="99" spans="1:15" x14ac:dyDescent="0.3">
      <c r="A99" s="4" t="s">
        <v>38</v>
      </c>
      <c r="B99" s="18">
        <v>419</v>
      </c>
      <c r="C99" s="4" t="s">
        <v>17</v>
      </c>
      <c r="D99" s="5">
        <v>44392</v>
      </c>
      <c r="E99" s="4" t="s">
        <v>100</v>
      </c>
      <c r="F99" s="18">
        <v>0</v>
      </c>
      <c r="G99" s="18">
        <v>5</v>
      </c>
      <c r="H99" s="18">
        <v>100360</v>
      </c>
      <c r="I99" s="18">
        <v>100551</v>
      </c>
      <c r="J99" s="18">
        <v>1.5640000000000001E-2</v>
      </c>
      <c r="K99" s="4">
        <f>(I99-H99)*J99</f>
        <v>2.9872400000000003</v>
      </c>
      <c r="L99" s="4">
        <f>0.5^2*PI()*K99</f>
        <v>2.3461728096273937</v>
      </c>
      <c r="M99" s="4">
        <f>G99-F99</f>
        <v>5</v>
      </c>
      <c r="N99" s="6">
        <f>K99/M99</f>
        <v>0.59744800000000009</v>
      </c>
      <c r="O99" s="4" t="s">
        <v>19</v>
      </c>
    </row>
    <row r="100" spans="1:15" x14ac:dyDescent="0.3">
      <c r="A100" s="4" t="s">
        <v>38</v>
      </c>
      <c r="B100" s="18">
        <v>420</v>
      </c>
      <c r="C100" s="4" t="s">
        <v>17</v>
      </c>
      <c r="D100" s="5">
        <v>44392</v>
      </c>
      <c r="E100" s="4" t="s">
        <v>100</v>
      </c>
      <c r="F100" s="18">
        <v>5</v>
      </c>
      <c r="G100" s="18">
        <v>9</v>
      </c>
      <c r="H100" s="18">
        <v>100551</v>
      </c>
      <c r="I100" s="18">
        <v>100737</v>
      </c>
      <c r="J100" s="18">
        <v>1.5640000000000001E-2</v>
      </c>
      <c r="K100" s="4">
        <f>(I100-H100)*J100</f>
        <v>2.9090400000000001</v>
      </c>
      <c r="L100" s="4">
        <f>0.5^2*PI()*K100</f>
        <v>2.2847546732497128</v>
      </c>
      <c r="M100" s="4">
        <f>G100-F100</f>
        <v>4</v>
      </c>
      <c r="N100" s="6">
        <f>K100/M100</f>
        <v>0.72726000000000002</v>
      </c>
      <c r="O100" s="4" t="s">
        <v>20</v>
      </c>
    </row>
    <row r="101" spans="1:15" x14ac:dyDescent="0.3">
      <c r="A101" s="4" t="s">
        <v>38</v>
      </c>
      <c r="B101" s="18">
        <v>428</v>
      </c>
      <c r="C101" s="4" t="s">
        <v>17</v>
      </c>
      <c r="D101" s="5">
        <v>44393</v>
      </c>
      <c r="E101" s="4" t="s">
        <v>45</v>
      </c>
      <c r="F101" s="18">
        <v>0</v>
      </c>
      <c r="G101" s="18">
        <v>29</v>
      </c>
      <c r="H101" s="4" t="s">
        <v>40</v>
      </c>
      <c r="I101" s="4" t="s">
        <v>40</v>
      </c>
      <c r="J101" s="4" t="s">
        <v>40</v>
      </c>
      <c r="M101" s="4">
        <f>G101-F101</f>
        <v>29</v>
      </c>
      <c r="N101" s="6"/>
      <c r="O101" s="4" t="s">
        <v>21</v>
      </c>
    </row>
    <row r="102" spans="1:15" x14ac:dyDescent="0.3">
      <c r="A102" s="4" t="s">
        <v>38</v>
      </c>
      <c r="B102" s="18">
        <v>429</v>
      </c>
      <c r="C102" s="4" t="s">
        <v>17</v>
      </c>
      <c r="D102" s="5">
        <v>44393</v>
      </c>
      <c r="E102" s="4" t="s">
        <v>45</v>
      </c>
      <c r="F102" s="18">
        <v>0</v>
      </c>
      <c r="G102" s="18">
        <v>3</v>
      </c>
      <c r="H102" s="18">
        <v>101784</v>
      </c>
      <c r="I102" s="18">
        <v>102016</v>
      </c>
      <c r="J102" s="18">
        <v>1.5640000000000001E-2</v>
      </c>
      <c r="K102" s="4">
        <f>(I102-H102)*J102</f>
        <v>3.6284800000000001</v>
      </c>
      <c r="L102" s="4">
        <f>0.5^2*PI()*K102</f>
        <v>2.8498015279243734</v>
      </c>
      <c r="M102" s="4">
        <f>G102-F102</f>
        <v>3</v>
      </c>
      <c r="N102" s="6">
        <f>K102/M102</f>
        <v>1.2094933333333333</v>
      </c>
      <c r="O102" s="4" t="s">
        <v>19</v>
      </c>
    </row>
    <row r="103" spans="1:15" x14ac:dyDescent="0.3">
      <c r="A103" s="4" t="s">
        <v>38</v>
      </c>
      <c r="B103" s="18">
        <v>430</v>
      </c>
      <c r="C103" s="4" t="s">
        <v>17</v>
      </c>
      <c r="D103" s="5">
        <v>44393</v>
      </c>
      <c r="E103" s="4" t="s">
        <v>45</v>
      </c>
      <c r="F103" s="18">
        <v>16</v>
      </c>
      <c r="G103" s="18">
        <v>29</v>
      </c>
      <c r="H103" s="18">
        <v>102016</v>
      </c>
      <c r="I103" s="18">
        <v>102636</v>
      </c>
      <c r="J103" s="18">
        <v>1.5640000000000001E-2</v>
      </c>
      <c r="K103" s="4">
        <f>(I103-H103)*J103</f>
        <v>9.6968000000000014</v>
      </c>
      <c r="L103" s="4">
        <f>0.5^2*PI()*K103</f>
        <v>7.6158489108323772</v>
      </c>
      <c r="M103" s="4">
        <f>G103-F103</f>
        <v>13</v>
      </c>
      <c r="N103" s="6">
        <f>K103/M103</f>
        <v>0.74590769230769238</v>
      </c>
      <c r="O103" s="4" t="s">
        <v>27</v>
      </c>
    </row>
    <row r="104" spans="1:15" x14ac:dyDescent="0.3">
      <c r="A104" s="4" t="s">
        <v>38</v>
      </c>
      <c r="B104" s="18">
        <v>431</v>
      </c>
      <c r="C104" s="4" t="s">
        <v>17</v>
      </c>
      <c r="D104" s="5">
        <v>44393</v>
      </c>
      <c r="E104" s="4" t="s">
        <v>45</v>
      </c>
      <c r="F104" s="18">
        <v>3</v>
      </c>
      <c r="G104" s="18">
        <v>16</v>
      </c>
      <c r="H104" s="18">
        <v>102634</v>
      </c>
      <c r="I104" s="18">
        <v>103174</v>
      </c>
      <c r="J104" s="18">
        <v>1.5640000000000001E-2</v>
      </c>
      <c r="K104" s="4">
        <f>(I104-H104)*J104</f>
        <v>8.4456000000000007</v>
      </c>
      <c r="L104" s="4">
        <f>0.5^2*PI()*K104</f>
        <v>6.63315872878949</v>
      </c>
      <c r="M104" s="4">
        <f>G104-F104</f>
        <v>13</v>
      </c>
      <c r="N104" s="6">
        <f>K104/M104</f>
        <v>0.64966153846153851</v>
      </c>
      <c r="O104" s="4" t="s">
        <v>20</v>
      </c>
    </row>
    <row r="105" spans="1:15" x14ac:dyDescent="0.3">
      <c r="A105" s="4" t="s">
        <v>38</v>
      </c>
      <c r="B105" s="18">
        <v>437</v>
      </c>
      <c r="C105" s="4" t="s">
        <v>17</v>
      </c>
      <c r="D105" s="5">
        <v>44393</v>
      </c>
      <c r="E105" s="4" t="s">
        <v>46</v>
      </c>
      <c r="F105" s="18">
        <v>0</v>
      </c>
      <c r="G105" s="18">
        <v>36</v>
      </c>
      <c r="H105" s="4" t="s">
        <v>40</v>
      </c>
      <c r="I105" s="4" t="s">
        <v>40</v>
      </c>
      <c r="J105" s="4" t="s">
        <v>40</v>
      </c>
      <c r="M105" s="4">
        <f>G105-F105</f>
        <v>36</v>
      </c>
      <c r="N105" s="6"/>
      <c r="O105" s="4" t="s">
        <v>21</v>
      </c>
    </row>
    <row r="106" spans="1:15" x14ac:dyDescent="0.3">
      <c r="A106" s="4" t="s">
        <v>38</v>
      </c>
      <c r="B106" s="18">
        <v>438</v>
      </c>
      <c r="C106" s="4" t="s">
        <v>17</v>
      </c>
      <c r="D106" s="5">
        <v>44393</v>
      </c>
      <c r="E106" s="4" t="s">
        <v>46</v>
      </c>
      <c r="F106" s="18">
        <v>0</v>
      </c>
      <c r="G106" s="18">
        <v>3</v>
      </c>
      <c r="H106" s="18">
        <v>104234</v>
      </c>
      <c r="I106" s="18">
        <v>104386</v>
      </c>
      <c r="J106" s="18">
        <v>1.5640000000000001E-2</v>
      </c>
      <c r="K106" s="4">
        <f>(I106-H106)*J106</f>
        <v>2.3772800000000003</v>
      </c>
      <c r="L106" s="4">
        <f>0.5^2*PI()*K106</f>
        <v>1.8671113458814861</v>
      </c>
      <c r="M106" s="4">
        <f>G106-F106</f>
        <v>3</v>
      </c>
      <c r="N106" s="6">
        <f>K106/M106</f>
        <v>0.79242666666666672</v>
      </c>
      <c r="O106" s="4" t="s">
        <v>19</v>
      </c>
    </row>
    <row r="107" spans="1:15" x14ac:dyDescent="0.3">
      <c r="A107" s="4" t="s">
        <v>38</v>
      </c>
      <c r="B107" s="18">
        <v>439</v>
      </c>
      <c r="C107" s="4" t="s">
        <v>17</v>
      </c>
      <c r="D107" s="5">
        <v>44393</v>
      </c>
      <c r="E107" s="4" t="s">
        <v>46</v>
      </c>
      <c r="F107" s="18">
        <v>19</v>
      </c>
      <c r="G107" s="18">
        <v>36</v>
      </c>
      <c r="H107" s="18">
        <v>104382</v>
      </c>
      <c r="I107" s="18">
        <v>104924</v>
      </c>
      <c r="J107" s="18">
        <v>1.5640000000000001E-2</v>
      </c>
      <c r="K107" s="4">
        <f>(I107-H107)*J107</f>
        <v>8.4768800000000013</v>
      </c>
      <c r="L107" s="4">
        <f>0.5^2*PI()*K107</f>
        <v>6.657725983340562</v>
      </c>
      <c r="M107" s="4">
        <f>G107-F107</f>
        <v>17</v>
      </c>
      <c r="N107" s="6">
        <f>K107/M107</f>
        <v>0.49864000000000008</v>
      </c>
      <c r="O107" s="4" t="s">
        <v>27</v>
      </c>
    </row>
    <row r="108" spans="1:15" x14ac:dyDescent="0.3">
      <c r="A108" s="4" t="s">
        <v>38</v>
      </c>
      <c r="B108" s="18">
        <v>440</v>
      </c>
      <c r="C108" s="4" t="s">
        <v>17</v>
      </c>
      <c r="D108" s="5">
        <v>44393</v>
      </c>
      <c r="E108" s="4" t="s">
        <v>46</v>
      </c>
      <c r="F108" s="18">
        <v>3</v>
      </c>
      <c r="G108" s="18">
        <v>19</v>
      </c>
      <c r="H108" s="18">
        <v>104922</v>
      </c>
      <c r="I108" s="18">
        <v>105574</v>
      </c>
      <c r="J108" s="18">
        <v>1.5640000000000001E-2</v>
      </c>
      <c r="K108" s="4">
        <f>(I108-H108)*J108</f>
        <v>10.197280000000001</v>
      </c>
      <c r="L108" s="4">
        <f>0.5^2*PI()*K108</f>
        <v>8.008924983649532</v>
      </c>
      <c r="M108" s="4">
        <f>G108-F108</f>
        <v>16</v>
      </c>
      <c r="N108" s="6">
        <f>K108/M108</f>
        <v>0.63733000000000006</v>
      </c>
      <c r="O108" s="4" t="s">
        <v>20</v>
      </c>
    </row>
    <row r="109" spans="1:15" x14ac:dyDescent="0.3">
      <c r="A109" s="4" t="s">
        <v>38</v>
      </c>
      <c r="B109" s="18">
        <v>446</v>
      </c>
      <c r="C109" s="4" t="s">
        <v>17</v>
      </c>
      <c r="D109" s="5">
        <v>44393</v>
      </c>
      <c r="E109" s="4" t="s">
        <v>39</v>
      </c>
      <c r="F109" s="18">
        <v>0</v>
      </c>
      <c r="G109" s="18">
        <v>46</v>
      </c>
      <c r="H109" s="4" t="s">
        <v>40</v>
      </c>
      <c r="I109" s="4" t="s">
        <v>40</v>
      </c>
      <c r="J109" s="4" t="s">
        <v>40</v>
      </c>
      <c r="M109" s="4">
        <f>G109-F109</f>
        <v>46</v>
      </c>
      <c r="N109" s="6"/>
      <c r="O109" s="4" t="s">
        <v>21</v>
      </c>
    </row>
    <row r="110" spans="1:15" x14ac:dyDescent="0.3">
      <c r="A110" s="4" t="s">
        <v>38</v>
      </c>
      <c r="B110" s="18">
        <v>447</v>
      </c>
      <c r="C110" s="4" t="s">
        <v>17</v>
      </c>
      <c r="D110" s="5">
        <v>44393</v>
      </c>
      <c r="E110" s="4" t="s">
        <v>39</v>
      </c>
      <c r="F110" s="18">
        <v>0</v>
      </c>
      <c r="G110" s="18">
        <v>5</v>
      </c>
      <c r="H110" s="18">
        <v>106953</v>
      </c>
      <c r="I110" s="18">
        <v>107235</v>
      </c>
      <c r="J110" s="18">
        <v>1.5640000000000001E-2</v>
      </c>
      <c r="K110" s="4">
        <f>(I110-H110)*J110</f>
        <v>4.4104800000000006</v>
      </c>
      <c r="L110" s="4">
        <f>0.5^2*PI()*K110</f>
        <v>3.4639828917011783</v>
      </c>
      <c r="M110" s="4">
        <f>G110-F110</f>
        <v>5</v>
      </c>
      <c r="N110" s="6">
        <f>K110/M110</f>
        <v>0.8820960000000001</v>
      </c>
      <c r="O110" s="4" t="s">
        <v>19</v>
      </c>
    </row>
    <row r="111" spans="1:15" x14ac:dyDescent="0.3">
      <c r="A111" s="4" t="s">
        <v>38</v>
      </c>
      <c r="B111" s="18">
        <v>448</v>
      </c>
      <c r="C111" s="4" t="s">
        <v>17</v>
      </c>
      <c r="D111" s="5">
        <v>44393</v>
      </c>
      <c r="E111" s="4" t="s">
        <v>39</v>
      </c>
      <c r="F111" s="18">
        <v>25</v>
      </c>
      <c r="G111" s="18">
        <v>46</v>
      </c>
      <c r="H111" s="18">
        <v>107238</v>
      </c>
      <c r="I111" s="18">
        <v>107930</v>
      </c>
      <c r="J111" s="18">
        <v>1.5640000000000001E-2</v>
      </c>
      <c r="K111" s="4">
        <f>(I111-H111)*J111</f>
        <v>10.822880000000001</v>
      </c>
      <c r="L111" s="4">
        <f>0.5^2*PI()*K111</f>
        <v>8.5002700746709756</v>
      </c>
      <c r="M111" s="4">
        <f>G111-F111</f>
        <v>21</v>
      </c>
      <c r="N111" s="6">
        <f>K111/M111</f>
        <v>0.51537523809523811</v>
      </c>
      <c r="O111" s="4" t="s">
        <v>27</v>
      </c>
    </row>
    <row r="112" spans="1:15" x14ac:dyDescent="0.3">
      <c r="A112" s="4" t="s">
        <v>38</v>
      </c>
      <c r="B112" s="18">
        <v>449</v>
      </c>
      <c r="C112" s="4" t="s">
        <v>17</v>
      </c>
      <c r="D112" s="5">
        <v>44393</v>
      </c>
      <c r="E112" s="4" t="s">
        <v>39</v>
      </c>
      <c r="F112" s="18">
        <v>5</v>
      </c>
      <c r="G112" s="18">
        <v>25</v>
      </c>
      <c r="H112" s="18">
        <v>107925</v>
      </c>
      <c r="I112" s="18">
        <v>108577</v>
      </c>
      <c r="J112" s="18">
        <v>1.5640000000000001E-2</v>
      </c>
      <c r="K112" s="4">
        <f>(I112-H112)*J112</f>
        <v>10.197280000000001</v>
      </c>
      <c r="L112" s="4">
        <f>0.5^2*PI()*K112</f>
        <v>8.008924983649532</v>
      </c>
      <c r="M112" s="4">
        <f>G112-F112</f>
        <v>20</v>
      </c>
      <c r="N112" s="6">
        <f>K112/M112</f>
        <v>0.50986400000000009</v>
      </c>
      <c r="O112" s="4" t="s">
        <v>20</v>
      </c>
    </row>
    <row r="113" spans="1:15" x14ac:dyDescent="0.3">
      <c r="A113" s="4" t="s">
        <v>38</v>
      </c>
      <c r="B113" s="18">
        <v>457</v>
      </c>
      <c r="C113" s="4" t="s">
        <v>17</v>
      </c>
      <c r="D113" s="5">
        <v>44393</v>
      </c>
      <c r="E113" s="4" t="s">
        <v>41</v>
      </c>
      <c r="F113" s="18">
        <v>0</v>
      </c>
      <c r="G113" s="18">
        <v>42</v>
      </c>
      <c r="H113" s="4" t="s">
        <v>40</v>
      </c>
      <c r="I113" s="4" t="s">
        <v>40</v>
      </c>
      <c r="J113" s="4" t="s">
        <v>40</v>
      </c>
      <c r="M113" s="4">
        <f>G113-F113</f>
        <v>42</v>
      </c>
      <c r="N113" s="6"/>
      <c r="O113" s="4" t="s">
        <v>21</v>
      </c>
    </row>
    <row r="114" spans="1:15" x14ac:dyDescent="0.3">
      <c r="A114" s="4" t="s">
        <v>38</v>
      </c>
      <c r="B114" s="18">
        <v>458</v>
      </c>
      <c r="C114" s="4" t="s">
        <v>17</v>
      </c>
      <c r="D114" s="5">
        <v>44393</v>
      </c>
      <c r="E114" s="4" t="s">
        <v>41</v>
      </c>
      <c r="F114" s="18">
        <v>0</v>
      </c>
      <c r="G114" s="18">
        <v>7</v>
      </c>
      <c r="H114" s="18">
        <v>110095</v>
      </c>
      <c r="I114" s="18">
        <v>110438</v>
      </c>
      <c r="J114" s="18">
        <v>1.5640000000000001E-2</v>
      </c>
      <c r="K114" s="4">
        <f>(I114-H114)*J114</f>
        <v>5.3645200000000006</v>
      </c>
      <c r="L114" s="4">
        <f>0.5^2*PI()*K114</f>
        <v>4.2132841555088794</v>
      </c>
      <c r="M114" s="4">
        <f>G114-F114</f>
        <v>7</v>
      </c>
      <c r="N114" s="6">
        <f>K114/M114</f>
        <v>0.76636000000000004</v>
      </c>
      <c r="O114" s="4" t="s">
        <v>19</v>
      </c>
    </row>
    <row r="115" spans="1:15" x14ac:dyDescent="0.3">
      <c r="A115" s="4" t="s">
        <v>38</v>
      </c>
      <c r="B115" s="18">
        <v>459</v>
      </c>
      <c r="C115" s="4" t="s">
        <v>17</v>
      </c>
      <c r="D115" s="5">
        <v>44393</v>
      </c>
      <c r="E115" s="4" t="s">
        <v>41</v>
      </c>
      <c r="F115" s="18">
        <v>24</v>
      </c>
      <c r="G115" s="18">
        <v>42</v>
      </c>
      <c r="H115" s="18">
        <v>110955</v>
      </c>
      <c r="I115" s="18">
        <v>111850</v>
      </c>
      <c r="J115" s="18">
        <v>1.5640000000000001E-2</v>
      </c>
      <c r="K115" s="4">
        <f>(I115-H115)*J115</f>
        <v>13.997800000000002</v>
      </c>
      <c r="L115" s="4">
        <f>0.5^2*PI()*K115</f>
        <v>10.993846411604803</v>
      </c>
      <c r="M115" s="4">
        <f>G115-F115</f>
        <v>18</v>
      </c>
      <c r="N115" s="6">
        <f>K115/M115</f>
        <v>0.77765555555555566</v>
      </c>
      <c r="O115" s="4" t="s">
        <v>27</v>
      </c>
    </row>
    <row r="116" spans="1:15" x14ac:dyDescent="0.3">
      <c r="A116" s="4" t="s">
        <v>38</v>
      </c>
      <c r="B116" s="18">
        <v>460</v>
      </c>
      <c r="C116" s="4" t="s">
        <v>17</v>
      </c>
      <c r="D116" s="5">
        <v>44393</v>
      </c>
      <c r="E116" s="4" t="s">
        <v>41</v>
      </c>
      <c r="F116" s="18">
        <v>7</v>
      </c>
      <c r="G116" s="18">
        <v>24</v>
      </c>
      <c r="H116" s="18">
        <v>111857</v>
      </c>
      <c r="I116" s="18">
        <v>112572</v>
      </c>
      <c r="J116" s="18">
        <v>1.5640000000000001E-2</v>
      </c>
      <c r="K116" s="4">
        <f>(I116-H116)*J116</f>
        <v>11.182600000000001</v>
      </c>
      <c r="L116" s="4">
        <f>0.5^2*PI()*K116</f>
        <v>8.782793502008305</v>
      </c>
      <c r="M116" s="4">
        <f>G116-F116</f>
        <v>17</v>
      </c>
      <c r="N116" s="6">
        <f>K116/M116</f>
        <v>0.65780000000000005</v>
      </c>
      <c r="O116" s="4" t="s">
        <v>20</v>
      </c>
    </row>
    <row r="117" spans="1:15" x14ac:dyDescent="0.3">
      <c r="A117" s="4" t="s">
        <v>38</v>
      </c>
      <c r="B117" s="18">
        <v>468</v>
      </c>
      <c r="C117" s="4" t="s">
        <v>17</v>
      </c>
      <c r="D117" s="5">
        <v>44394</v>
      </c>
      <c r="E117" s="4" t="s">
        <v>44</v>
      </c>
      <c r="F117" s="18">
        <v>0</v>
      </c>
      <c r="G117" s="18">
        <v>34</v>
      </c>
      <c r="H117" s="4" t="s">
        <v>40</v>
      </c>
      <c r="I117" s="4" t="s">
        <v>40</v>
      </c>
      <c r="J117" s="4" t="s">
        <v>40</v>
      </c>
      <c r="M117" s="4">
        <f>G117-F117</f>
        <v>34</v>
      </c>
      <c r="N117" s="6"/>
      <c r="O117" s="4" t="s">
        <v>21</v>
      </c>
    </row>
    <row r="118" spans="1:15" x14ac:dyDescent="0.3">
      <c r="A118" s="4" t="s">
        <v>38</v>
      </c>
      <c r="B118" s="18">
        <v>469</v>
      </c>
      <c r="C118" s="4" t="s">
        <v>17</v>
      </c>
      <c r="D118" s="5">
        <v>44394</v>
      </c>
      <c r="E118" s="4" t="s">
        <v>44</v>
      </c>
      <c r="F118" s="18">
        <v>0</v>
      </c>
      <c r="G118" s="18">
        <v>8</v>
      </c>
      <c r="H118" s="18">
        <v>114481</v>
      </c>
      <c r="I118" s="18">
        <v>114883</v>
      </c>
      <c r="J118" s="18">
        <v>1.5640000000000001E-2</v>
      </c>
      <c r="K118" s="4">
        <f>(I118-H118)*J118</f>
        <v>6.2872800000000009</v>
      </c>
      <c r="L118" s="4">
        <f>0.5^2*PI()*K118</f>
        <v>4.9380181647655093</v>
      </c>
      <c r="M118" s="4">
        <f>G118-F118</f>
        <v>8</v>
      </c>
      <c r="N118" s="6">
        <f>K118/M118</f>
        <v>0.78591000000000011</v>
      </c>
      <c r="O118" s="4" t="s">
        <v>19</v>
      </c>
    </row>
    <row r="119" spans="1:15" x14ac:dyDescent="0.3">
      <c r="A119" s="4" t="s">
        <v>38</v>
      </c>
      <c r="B119" s="18">
        <v>470</v>
      </c>
      <c r="C119" s="4" t="s">
        <v>17</v>
      </c>
      <c r="D119" s="5">
        <v>44394</v>
      </c>
      <c r="E119" s="4" t="s">
        <v>44</v>
      </c>
      <c r="F119" s="18">
        <v>17</v>
      </c>
      <c r="G119" s="18">
        <v>34</v>
      </c>
      <c r="H119" s="18">
        <v>114924</v>
      </c>
      <c r="I119" s="18">
        <v>115517</v>
      </c>
      <c r="J119" s="18">
        <v>1.5640000000000001E-2</v>
      </c>
      <c r="K119" s="4">
        <f>(I119-H119)*J119</f>
        <v>9.2745200000000008</v>
      </c>
      <c r="L119" s="4">
        <f>0.5^2*PI()*K119</f>
        <v>7.284190974392903</v>
      </c>
      <c r="M119" s="4">
        <f>G119-F119</f>
        <v>17</v>
      </c>
      <c r="N119" s="6">
        <f>K119/M119</f>
        <v>0.54556000000000004</v>
      </c>
      <c r="O119" s="4" t="s">
        <v>27</v>
      </c>
    </row>
    <row r="120" spans="1:15" x14ac:dyDescent="0.3">
      <c r="A120" s="4" t="s">
        <v>38</v>
      </c>
      <c r="B120" s="18">
        <v>471</v>
      </c>
      <c r="C120" s="4" t="s">
        <v>17</v>
      </c>
      <c r="D120" s="5">
        <v>44394</v>
      </c>
      <c r="E120" s="4" t="s">
        <v>44</v>
      </c>
      <c r="F120" s="18">
        <v>8</v>
      </c>
      <c r="G120" s="18">
        <v>17</v>
      </c>
      <c r="H120" s="18">
        <v>115518</v>
      </c>
      <c r="I120" s="18">
        <v>116170</v>
      </c>
      <c r="J120" s="18">
        <v>1.5640000000000001E-2</v>
      </c>
      <c r="K120" s="4">
        <f>(I120-H120)*J120</f>
        <v>10.197280000000001</v>
      </c>
      <c r="L120" s="4">
        <f>0.5^2*PI()*K120</f>
        <v>8.008924983649532</v>
      </c>
      <c r="M120" s="4">
        <f>G120-F120</f>
        <v>9</v>
      </c>
      <c r="N120" s="6">
        <f>K120/M120</f>
        <v>1.1330311111111113</v>
      </c>
      <c r="O120" s="4" t="s">
        <v>20</v>
      </c>
    </row>
    <row r="121" spans="1:15" x14ac:dyDescent="0.3">
      <c r="A121" s="4" t="s">
        <v>38</v>
      </c>
      <c r="B121" s="18">
        <v>477</v>
      </c>
      <c r="C121" s="4" t="s">
        <v>17</v>
      </c>
      <c r="D121" s="5">
        <v>44394</v>
      </c>
      <c r="E121" s="4" t="s">
        <v>43</v>
      </c>
      <c r="F121" s="18">
        <v>0</v>
      </c>
      <c r="G121" s="18">
        <v>39</v>
      </c>
      <c r="H121" s="4" t="s">
        <v>40</v>
      </c>
      <c r="I121" s="4" t="s">
        <v>40</v>
      </c>
      <c r="J121" s="4" t="s">
        <v>40</v>
      </c>
      <c r="M121" s="4">
        <f>G121-F121</f>
        <v>39</v>
      </c>
      <c r="N121" s="6"/>
      <c r="O121" s="4" t="s">
        <v>21</v>
      </c>
    </row>
    <row r="122" spans="1:15" x14ac:dyDescent="0.3">
      <c r="A122" s="4" t="s">
        <v>38</v>
      </c>
      <c r="B122" s="18">
        <v>478</v>
      </c>
      <c r="C122" s="4" t="s">
        <v>17</v>
      </c>
      <c r="D122" s="5">
        <v>44394</v>
      </c>
      <c r="E122" s="4" t="s">
        <v>43</v>
      </c>
      <c r="F122" s="18">
        <v>0</v>
      </c>
      <c r="G122" s="18">
        <v>7</v>
      </c>
      <c r="H122" s="18">
        <v>117605</v>
      </c>
      <c r="I122" s="18">
        <v>117867</v>
      </c>
      <c r="J122" s="18">
        <v>1.5640000000000001E-2</v>
      </c>
      <c r="K122" s="4">
        <f>(I122-H122)*J122</f>
        <v>4.0976800000000004</v>
      </c>
      <c r="L122" s="4">
        <f>0.5^2*PI()*K122</f>
        <v>3.2183103461904561</v>
      </c>
      <c r="M122" s="4">
        <f>G122-F122</f>
        <v>7</v>
      </c>
      <c r="N122" s="6">
        <f>K122/M122</f>
        <v>0.5853828571428572</v>
      </c>
      <c r="O122" s="4" t="s">
        <v>19</v>
      </c>
    </row>
    <row r="123" spans="1:15" x14ac:dyDescent="0.3">
      <c r="A123" s="4" t="s">
        <v>38</v>
      </c>
      <c r="B123" s="18">
        <v>479</v>
      </c>
      <c r="C123" s="4" t="s">
        <v>17</v>
      </c>
      <c r="D123" s="5">
        <v>44394</v>
      </c>
      <c r="E123" s="4" t="s">
        <v>43</v>
      </c>
      <c r="F123" s="18">
        <v>22</v>
      </c>
      <c r="G123" s="18">
        <v>39</v>
      </c>
      <c r="H123" s="18">
        <v>117870</v>
      </c>
      <c r="I123" s="18">
        <v>118700</v>
      </c>
      <c r="J123" s="18">
        <v>1.5640000000000001E-2</v>
      </c>
      <c r="K123" s="4">
        <f>(I123-H123)*J123</f>
        <v>12.981200000000001</v>
      </c>
      <c r="L123" s="4">
        <f>0.5^2*PI()*K123</f>
        <v>10.195410638694957</v>
      </c>
      <c r="M123" s="4">
        <f>G123-F123</f>
        <v>17</v>
      </c>
      <c r="N123" s="6">
        <f>K123/M123</f>
        <v>0.76360000000000006</v>
      </c>
      <c r="O123" s="4" t="s">
        <v>27</v>
      </c>
    </row>
    <row r="124" spans="1:15" x14ac:dyDescent="0.3">
      <c r="A124" s="4" t="s">
        <v>38</v>
      </c>
      <c r="B124" s="18">
        <v>480</v>
      </c>
      <c r="C124" s="4" t="s">
        <v>17</v>
      </c>
      <c r="D124" s="5">
        <v>44394</v>
      </c>
      <c r="E124" s="4" t="s">
        <v>43</v>
      </c>
      <c r="F124" s="18">
        <v>7</v>
      </c>
      <c r="G124" s="18">
        <v>22</v>
      </c>
      <c r="H124" s="18">
        <v>118697</v>
      </c>
      <c r="I124" s="18">
        <v>119622</v>
      </c>
      <c r="J124" s="18">
        <v>1.5640000000000001E-2</v>
      </c>
      <c r="K124" s="4">
        <f>(I124-H124)*J124</f>
        <v>14.467000000000001</v>
      </c>
      <c r="L124" s="4">
        <f>0.5^2*PI()*K124</f>
        <v>11.362355229870884</v>
      </c>
      <c r="M124" s="4">
        <f>G124-F124</f>
        <v>15</v>
      </c>
      <c r="N124" s="6">
        <f>K124/M124</f>
        <v>0.96446666666666669</v>
      </c>
      <c r="O124" s="4" t="s">
        <v>20</v>
      </c>
    </row>
    <row r="125" spans="1:15" x14ac:dyDescent="0.3">
      <c r="A125" s="4" t="s">
        <v>38</v>
      </c>
      <c r="B125" s="18">
        <v>486</v>
      </c>
      <c r="C125" s="4" t="s">
        <v>17</v>
      </c>
      <c r="D125" s="5">
        <v>44394</v>
      </c>
      <c r="E125" s="4" t="s">
        <v>42</v>
      </c>
      <c r="F125" s="18">
        <v>0</v>
      </c>
      <c r="G125" s="18">
        <v>44</v>
      </c>
      <c r="H125" s="4" t="s">
        <v>40</v>
      </c>
      <c r="I125" s="4" t="s">
        <v>40</v>
      </c>
      <c r="J125" s="4" t="s">
        <v>40</v>
      </c>
      <c r="M125" s="4">
        <f>G125-F125</f>
        <v>44</v>
      </c>
      <c r="N125" s="6"/>
      <c r="O125" s="4" t="s">
        <v>21</v>
      </c>
    </row>
    <row r="126" spans="1:15" x14ac:dyDescent="0.3">
      <c r="A126" s="4" t="s">
        <v>38</v>
      </c>
      <c r="B126" s="18">
        <v>487</v>
      </c>
      <c r="C126" s="4" t="s">
        <v>17</v>
      </c>
      <c r="D126" s="5">
        <v>44394</v>
      </c>
      <c r="E126" s="4" t="s">
        <v>42</v>
      </c>
      <c r="F126" s="18">
        <v>0</v>
      </c>
      <c r="G126" s="18">
        <v>7</v>
      </c>
      <c r="H126" s="18">
        <v>121943</v>
      </c>
      <c r="I126" s="18">
        <v>122354</v>
      </c>
      <c r="J126" s="18">
        <v>1.5640000000000001E-2</v>
      </c>
      <c r="K126" s="4">
        <f>(I126-H126)*J126</f>
        <v>6.4280400000000002</v>
      </c>
      <c r="L126" s="4">
        <f>0.5^2*PI()*K126</f>
        <v>5.0485708102453337</v>
      </c>
      <c r="M126" s="4">
        <f>G126-F126</f>
        <v>7</v>
      </c>
      <c r="N126" s="6">
        <f>K126/M126</f>
        <v>0.91829142857142865</v>
      </c>
      <c r="O126" s="4" t="s">
        <v>19</v>
      </c>
    </row>
    <row r="127" spans="1:15" x14ac:dyDescent="0.3">
      <c r="A127" s="4" t="s">
        <v>38</v>
      </c>
      <c r="B127" s="18">
        <v>488</v>
      </c>
      <c r="C127" s="4" t="s">
        <v>17</v>
      </c>
      <c r="D127" s="5">
        <v>44394</v>
      </c>
      <c r="E127" s="4" t="s">
        <v>42</v>
      </c>
      <c r="F127" s="18">
        <v>25</v>
      </c>
      <c r="G127" s="18">
        <v>44</v>
      </c>
      <c r="H127" s="18">
        <v>122357</v>
      </c>
      <c r="I127" s="18">
        <v>123234</v>
      </c>
      <c r="J127" s="18">
        <v>1.5640000000000001E-2</v>
      </c>
      <c r="K127" s="4">
        <f>(I127-H127)*J127</f>
        <v>13.716280000000001</v>
      </c>
      <c r="L127" s="4">
        <f>0.5^2*PI()*K127</f>
        <v>10.772741120645152</v>
      </c>
      <c r="M127" s="4">
        <f>G127-F127</f>
        <v>19</v>
      </c>
      <c r="N127" s="6">
        <f>K127/M127</f>
        <v>0.72190947368421055</v>
      </c>
      <c r="O127" s="4" t="s">
        <v>27</v>
      </c>
    </row>
    <row r="128" spans="1:15" x14ac:dyDescent="0.3">
      <c r="A128" s="4" t="s">
        <v>38</v>
      </c>
      <c r="B128" s="18">
        <v>489</v>
      </c>
      <c r="C128" s="4" t="s">
        <v>17</v>
      </c>
      <c r="D128" s="5">
        <v>44394</v>
      </c>
      <c r="E128" s="4" t="s">
        <v>42</v>
      </c>
      <c r="F128" s="18">
        <v>7</v>
      </c>
      <c r="G128" s="18">
        <v>25</v>
      </c>
      <c r="H128" s="18">
        <v>123225</v>
      </c>
      <c r="I128" s="18">
        <v>124065</v>
      </c>
      <c r="J128" s="18">
        <v>1.5640000000000001E-2</v>
      </c>
      <c r="K128" s="4">
        <f>(I128-H128)*J128</f>
        <v>13.137600000000001</v>
      </c>
      <c r="L128" s="4">
        <f>0.5^2*PI()*K128</f>
        <v>10.318246911450316</v>
      </c>
      <c r="M128" s="4">
        <f>G128-F128</f>
        <v>18</v>
      </c>
      <c r="N128" s="6">
        <f>K128/M128</f>
        <v>0.72986666666666666</v>
      </c>
      <c r="O128" s="4" t="s">
        <v>20</v>
      </c>
    </row>
    <row r="129" spans="1:15" x14ac:dyDescent="0.3">
      <c r="A129" s="4" t="s">
        <v>38</v>
      </c>
      <c r="B129" s="18">
        <v>497</v>
      </c>
      <c r="C129" s="4" t="s">
        <v>17</v>
      </c>
      <c r="D129" s="5">
        <v>44395</v>
      </c>
      <c r="E129" s="4" t="s">
        <v>92</v>
      </c>
      <c r="F129" s="18">
        <v>0</v>
      </c>
      <c r="G129" s="18">
        <v>35</v>
      </c>
      <c r="H129" s="4" t="s">
        <v>40</v>
      </c>
      <c r="I129" s="4" t="s">
        <v>40</v>
      </c>
      <c r="J129" s="4" t="s">
        <v>40</v>
      </c>
      <c r="M129" s="4">
        <f>G129-F129</f>
        <v>35</v>
      </c>
      <c r="N129" s="6"/>
      <c r="O129" s="4" t="s">
        <v>21</v>
      </c>
    </row>
    <row r="130" spans="1:15" x14ac:dyDescent="0.3">
      <c r="A130" s="4" t="s">
        <v>38</v>
      </c>
      <c r="B130" s="18">
        <v>498</v>
      </c>
      <c r="C130" s="4" t="s">
        <v>17</v>
      </c>
      <c r="D130" s="5">
        <v>44395</v>
      </c>
      <c r="E130" s="4" t="s">
        <v>92</v>
      </c>
      <c r="F130" s="18">
        <v>0</v>
      </c>
      <c r="G130" s="18">
        <v>4</v>
      </c>
      <c r="H130" s="18">
        <v>125368</v>
      </c>
      <c r="I130" s="18">
        <v>125614</v>
      </c>
      <c r="J130" s="18">
        <v>1.5640000000000001E-2</v>
      </c>
      <c r="K130" s="4">
        <f>(I130-H130)*J130</f>
        <v>3.8474400000000002</v>
      </c>
      <c r="L130" s="4">
        <f>0.5^2*PI()*K130</f>
        <v>3.0217723097818787</v>
      </c>
      <c r="M130" s="4">
        <f>G130-F130</f>
        <v>4</v>
      </c>
      <c r="N130" s="6">
        <f>K130/M130</f>
        <v>0.96186000000000005</v>
      </c>
      <c r="O130" s="4" t="s">
        <v>19</v>
      </c>
    </row>
    <row r="131" spans="1:15" x14ac:dyDescent="0.3">
      <c r="A131" s="4" t="s">
        <v>38</v>
      </c>
      <c r="B131" s="18">
        <v>499</v>
      </c>
      <c r="C131" s="4" t="s">
        <v>17</v>
      </c>
      <c r="D131" s="5">
        <v>44395</v>
      </c>
      <c r="E131" s="4" t="s">
        <v>92</v>
      </c>
      <c r="F131" s="18">
        <v>4</v>
      </c>
      <c r="G131" s="18">
        <v>35</v>
      </c>
      <c r="H131" s="18">
        <v>125613</v>
      </c>
      <c r="I131" s="18">
        <v>126716</v>
      </c>
      <c r="J131" s="18">
        <v>1.5640000000000001E-2</v>
      </c>
      <c r="K131" s="4">
        <f>(I131-H131)*J131</f>
        <v>17.250920000000001</v>
      </c>
      <c r="L131" s="4">
        <f>0.5^2*PI()*K131</f>
        <v>13.548840884916309</v>
      </c>
      <c r="M131" s="4">
        <f>G131-F131</f>
        <v>31</v>
      </c>
      <c r="N131" s="6">
        <f>K131/M131</f>
        <v>0.55648129032258065</v>
      </c>
      <c r="O131" s="4" t="s">
        <v>20</v>
      </c>
    </row>
    <row r="132" spans="1:15" x14ac:dyDescent="0.3">
      <c r="A132" s="4" t="s">
        <v>38</v>
      </c>
      <c r="B132" s="18">
        <v>505</v>
      </c>
      <c r="C132" s="4" t="s">
        <v>17</v>
      </c>
      <c r="D132" s="5">
        <v>44395</v>
      </c>
      <c r="E132" s="4" t="s">
        <v>93</v>
      </c>
      <c r="F132" s="18">
        <v>0</v>
      </c>
      <c r="G132" s="18">
        <v>45</v>
      </c>
      <c r="H132" s="4" t="s">
        <v>40</v>
      </c>
      <c r="I132" s="4" t="s">
        <v>40</v>
      </c>
      <c r="J132" s="4" t="s">
        <v>40</v>
      </c>
      <c r="M132" s="4">
        <f>G132-F132</f>
        <v>45</v>
      </c>
      <c r="N132" s="6"/>
      <c r="O132" s="4" t="s">
        <v>21</v>
      </c>
    </row>
    <row r="133" spans="1:15" x14ac:dyDescent="0.3">
      <c r="A133" s="4" t="s">
        <v>38</v>
      </c>
      <c r="B133" s="18">
        <v>506</v>
      </c>
      <c r="C133" s="4" t="s">
        <v>17</v>
      </c>
      <c r="D133" s="5">
        <v>44395</v>
      </c>
      <c r="E133" s="4" t="s">
        <v>93</v>
      </c>
      <c r="F133" s="18">
        <v>0</v>
      </c>
      <c r="G133" s="18">
        <v>4</v>
      </c>
      <c r="H133" s="18">
        <v>128398</v>
      </c>
      <c r="I133" s="18">
        <v>128570</v>
      </c>
      <c r="J133" s="18">
        <v>1.5640000000000001E-2</v>
      </c>
      <c r="K133" s="4">
        <f>(I133-H133)*J133</f>
        <v>2.69008</v>
      </c>
      <c r="L133" s="4">
        <f>0.5^2*PI()*K133</f>
        <v>2.1127838913922079</v>
      </c>
      <c r="M133" s="4">
        <f>G133-F133</f>
        <v>4</v>
      </c>
      <c r="N133" s="6">
        <f>K133/M133</f>
        <v>0.67252000000000001</v>
      </c>
      <c r="O133" s="4" t="s">
        <v>19</v>
      </c>
    </row>
    <row r="134" spans="1:15" x14ac:dyDescent="0.3">
      <c r="A134" s="4" t="s">
        <v>38</v>
      </c>
      <c r="B134" s="18">
        <v>507</v>
      </c>
      <c r="C134" s="4" t="s">
        <v>17</v>
      </c>
      <c r="D134" s="5">
        <v>44395</v>
      </c>
      <c r="E134" s="4" t="s">
        <v>93</v>
      </c>
      <c r="F134" s="18">
        <v>25</v>
      </c>
      <c r="G134" s="18">
        <v>45</v>
      </c>
      <c r="H134" s="18">
        <v>128569</v>
      </c>
      <c r="I134" s="18">
        <v>129239</v>
      </c>
      <c r="J134" s="18">
        <v>1.5640000000000001E-2</v>
      </c>
      <c r="K134" s="4">
        <f>(I134-H134)*J134</f>
        <v>10.478800000000001</v>
      </c>
      <c r="L134" s="4">
        <f>0.5^2*PI()*K134</f>
        <v>8.2300302746091827</v>
      </c>
      <c r="M134" s="4">
        <f>G134-F134</f>
        <v>20</v>
      </c>
      <c r="N134" s="6">
        <f>K134/M134</f>
        <v>0.52394000000000007</v>
      </c>
      <c r="O134" s="4" t="s">
        <v>27</v>
      </c>
    </row>
    <row r="135" spans="1:15" x14ac:dyDescent="0.3">
      <c r="A135" s="4" t="s">
        <v>38</v>
      </c>
      <c r="B135" s="18">
        <v>508</v>
      </c>
      <c r="C135" s="4" t="s">
        <v>17</v>
      </c>
      <c r="D135" s="5">
        <v>44395</v>
      </c>
      <c r="E135" s="4" t="s">
        <v>93</v>
      </c>
      <c r="F135" s="18">
        <v>4</v>
      </c>
      <c r="G135" s="18">
        <v>25</v>
      </c>
      <c r="H135" s="18">
        <v>129236</v>
      </c>
      <c r="I135" s="18">
        <v>130368</v>
      </c>
      <c r="J135" s="18">
        <v>1.5640000000000001E-2</v>
      </c>
      <c r="K135" s="4">
        <f>(I135-H135)*J135</f>
        <v>17.70448</v>
      </c>
      <c r="L135" s="4">
        <f>0.5^2*PI()*K135</f>
        <v>13.905066075906856</v>
      </c>
      <c r="M135" s="4">
        <f>G135-F135</f>
        <v>21</v>
      </c>
      <c r="N135" s="6">
        <f>K135/M135</f>
        <v>0.84307047619047615</v>
      </c>
      <c r="O135" s="4" t="s">
        <v>20</v>
      </c>
    </row>
    <row r="136" spans="1:15" x14ac:dyDescent="0.3">
      <c r="A136" s="4" t="s">
        <v>38</v>
      </c>
      <c r="B136" s="18">
        <v>514</v>
      </c>
      <c r="C136" s="4" t="s">
        <v>17</v>
      </c>
      <c r="D136" s="5">
        <v>44395</v>
      </c>
      <c r="E136" s="4" t="s">
        <v>87</v>
      </c>
      <c r="F136" s="18">
        <v>0</v>
      </c>
      <c r="G136" s="18">
        <v>45</v>
      </c>
      <c r="H136" s="4" t="s">
        <v>40</v>
      </c>
      <c r="I136" s="4" t="s">
        <v>40</v>
      </c>
      <c r="J136" s="4" t="s">
        <v>40</v>
      </c>
      <c r="M136" s="4">
        <f>G136-F136</f>
        <v>45</v>
      </c>
      <c r="N136" s="6"/>
      <c r="O136" s="4" t="s">
        <v>21</v>
      </c>
    </row>
    <row r="137" spans="1:15" x14ac:dyDescent="0.3">
      <c r="A137" s="4" t="s">
        <v>38</v>
      </c>
      <c r="B137" s="18">
        <v>515</v>
      </c>
      <c r="C137" s="4" t="s">
        <v>17</v>
      </c>
      <c r="D137" s="5">
        <v>44395</v>
      </c>
      <c r="E137" s="4" t="s">
        <v>87</v>
      </c>
      <c r="F137" s="18">
        <v>0</v>
      </c>
      <c r="G137" s="18">
        <v>5</v>
      </c>
      <c r="H137" s="18">
        <v>132048</v>
      </c>
      <c r="I137" s="18">
        <v>132310</v>
      </c>
      <c r="J137" s="18">
        <v>1.5640000000000001E-2</v>
      </c>
      <c r="K137" s="4">
        <f>(I137-H137)*J137</f>
        <v>4.0976800000000004</v>
      </c>
      <c r="L137" s="4">
        <f>0.5^2*PI()*K137</f>
        <v>3.2183103461904561</v>
      </c>
      <c r="M137" s="4">
        <f>G137-F137</f>
        <v>5</v>
      </c>
      <c r="N137" s="6">
        <f>K137/M137</f>
        <v>0.81953600000000004</v>
      </c>
      <c r="O137" s="4" t="s">
        <v>19</v>
      </c>
    </row>
    <row r="138" spans="1:15" x14ac:dyDescent="0.3">
      <c r="A138" s="4" t="s">
        <v>38</v>
      </c>
      <c r="B138" s="18">
        <v>516</v>
      </c>
      <c r="C138" s="4" t="s">
        <v>17</v>
      </c>
      <c r="D138" s="5">
        <v>44395</v>
      </c>
      <c r="E138" s="4" t="s">
        <v>87</v>
      </c>
      <c r="F138" s="18">
        <v>5</v>
      </c>
      <c r="G138" s="18">
        <v>45</v>
      </c>
      <c r="H138" s="18">
        <v>132310</v>
      </c>
      <c r="I138" s="18">
        <v>133739</v>
      </c>
      <c r="J138" s="18">
        <v>1.5640000000000001E-2</v>
      </c>
      <c r="K138" s="4">
        <f>(I138-H138)*J138</f>
        <v>22.34956</v>
      </c>
      <c r="L138" s="4">
        <f>0.5^2*PI()*K138</f>
        <v>17.553303376741074</v>
      </c>
      <c r="M138" s="4">
        <f>G138-F138</f>
        <v>40</v>
      </c>
      <c r="N138" s="6">
        <f>K138/M138</f>
        <v>0.55873899999999999</v>
      </c>
      <c r="O138" s="4" t="s">
        <v>20</v>
      </c>
    </row>
    <row r="139" spans="1:15" x14ac:dyDescent="0.3">
      <c r="A139" s="4" t="s">
        <v>38</v>
      </c>
      <c r="B139" s="18">
        <v>524</v>
      </c>
      <c r="C139" s="4" t="s">
        <v>17</v>
      </c>
      <c r="D139" s="5">
        <v>44395</v>
      </c>
      <c r="E139" s="4" t="s">
        <v>88</v>
      </c>
      <c r="F139" s="18">
        <v>0</v>
      </c>
      <c r="G139" s="18">
        <v>42</v>
      </c>
      <c r="H139" s="4" t="s">
        <v>40</v>
      </c>
      <c r="I139" s="4" t="s">
        <v>40</v>
      </c>
      <c r="J139" s="4" t="s">
        <v>40</v>
      </c>
      <c r="M139" s="4">
        <f>G139-F139</f>
        <v>42</v>
      </c>
      <c r="N139" s="6"/>
      <c r="O139" s="4" t="s">
        <v>21</v>
      </c>
    </row>
    <row r="140" spans="1:15" x14ac:dyDescent="0.3">
      <c r="A140" s="4" t="s">
        <v>38</v>
      </c>
      <c r="B140" s="18">
        <v>525</v>
      </c>
      <c r="C140" s="4" t="s">
        <v>17</v>
      </c>
      <c r="D140" s="5">
        <v>44395</v>
      </c>
      <c r="E140" s="4" t="s">
        <v>88</v>
      </c>
      <c r="F140" s="18">
        <v>0</v>
      </c>
      <c r="G140" s="18">
        <v>8</v>
      </c>
      <c r="H140" s="18">
        <v>134914</v>
      </c>
      <c r="I140" s="18">
        <v>135296</v>
      </c>
      <c r="J140" s="18">
        <v>1.5640000000000001E-2</v>
      </c>
      <c r="K140" s="4">
        <f>(I140-H140)*J140</f>
        <v>5.9744800000000007</v>
      </c>
      <c r="L140" s="4">
        <f>0.5^2*PI()*K140</f>
        <v>4.6923456192547874</v>
      </c>
      <c r="M140" s="4">
        <f>G140-F140</f>
        <v>8</v>
      </c>
      <c r="N140" s="6">
        <f>K140/M140</f>
        <v>0.74681000000000008</v>
      </c>
      <c r="O140" s="4" t="s">
        <v>19</v>
      </c>
    </row>
    <row r="141" spans="1:15" x14ac:dyDescent="0.3">
      <c r="A141" s="4" t="s">
        <v>38</v>
      </c>
      <c r="B141" s="18">
        <v>526</v>
      </c>
      <c r="C141" s="4" t="s">
        <v>17</v>
      </c>
      <c r="D141" s="5">
        <v>44395</v>
      </c>
      <c r="E141" s="4" t="s">
        <v>88</v>
      </c>
      <c r="F141" s="18">
        <v>24</v>
      </c>
      <c r="G141" s="18">
        <v>42</v>
      </c>
      <c r="H141" s="18">
        <v>135300</v>
      </c>
      <c r="I141" s="18">
        <v>135999</v>
      </c>
      <c r="J141" s="18">
        <v>1.5640000000000001E-2</v>
      </c>
      <c r="K141" s="4">
        <f>(I141-H141)*J141</f>
        <v>10.932360000000001</v>
      </c>
      <c r="L141" s="4">
        <f>0.5^2*PI()*K141</f>
        <v>8.586255465599729</v>
      </c>
      <c r="M141" s="4">
        <f>G141-F141</f>
        <v>18</v>
      </c>
      <c r="N141" s="6">
        <f>K141/M141</f>
        <v>0.60735333333333341</v>
      </c>
      <c r="O141" s="4" t="s">
        <v>27</v>
      </c>
    </row>
    <row r="142" spans="1:15" x14ac:dyDescent="0.3">
      <c r="A142" s="4" t="s">
        <v>38</v>
      </c>
      <c r="B142" s="18">
        <v>527</v>
      </c>
      <c r="C142" s="4" t="s">
        <v>17</v>
      </c>
      <c r="D142" s="5">
        <v>44395</v>
      </c>
      <c r="E142" s="4" t="s">
        <v>88</v>
      </c>
      <c r="F142" s="18">
        <v>8</v>
      </c>
      <c r="G142" s="18">
        <v>24</v>
      </c>
      <c r="H142" s="18">
        <v>135999</v>
      </c>
      <c r="I142" s="18">
        <v>136218</v>
      </c>
      <c r="J142" s="18">
        <v>1.5640000000000001E-2</v>
      </c>
      <c r="K142" s="4">
        <f>(I142-H142)*J142</f>
        <v>3.4251600000000004</v>
      </c>
      <c r="L142" s="4">
        <f>0.5^2*PI()*K142</f>
        <v>2.6901143733424044</v>
      </c>
      <c r="M142" s="4">
        <f>G142-F142</f>
        <v>16</v>
      </c>
      <c r="N142" s="6">
        <f>K142/M142</f>
        <v>0.21407250000000003</v>
      </c>
      <c r="O142" s="4" t="s">
        <v>20</v>
      </c>
    </row>
    <row r="143" spans="1:15" x14ac:dyDescent="0.3">
      <c r="A143" s="4" t="s">
        <v>38</v>
      </c>
      <c r="B143" s="18">
        <v>533</v>
      </c>
      <c r="C143" s="4" t="s">
        <v>17</v>
      </c>
      <c r="D143" s="5">
        <v>44396</v>
      </c>
      <c r="E143" s="4" t="s">
        <v>89</v>
      </c>
      <c r="F143" s="18">
        <v>0</v>
      </c>
      <c r="G143" s="18">
        <v>40</v>
      </c>
      <c r="H143" s="4" t="s">
        <v>40</v>
      </c>
      <c r="I143" s="4" t="s">
        <v>40</v>
      </c>
      <c r="J143" s="4" t="s">
        <v>40</v>
      </c>
      <c r="M143" s="4">
        <f>G143-F143</f>
        <v>40</v>
      </c>
      <c r="N143" s="6"/>
      <c r="O143" s="4" t="s">
        <v>21</v>
      </c>
    </row>
    <row r="144" spans="1:15" x14ac:dyDescent="0.3">
      <c r="A144" s="4" t="s">
        <v>38</v>
      </c>
      <c r="B144" s="18">
        <v>534</v>
      </c>
      <c r="C144" s="4" t="s">
        <v>17</v>
      </c>
      <c r="D144" s="5">
        <v>44396</v>
      </c>
      <c r="E144" s="4" t="s">
        <v>89</v>
      </c>
      <c r="F144" s="18">
        <v>0</v>
      </c>
      <c r="G144" s="18">
        <v>7</v>
      </c>
      <c r="H144" s="18">
        <v>137435</v>
      </c>
      <c r="I144" s="18">
        <v>137726</v>
      </c>
      <c r="J144" s="18">
        <v>1.5640000000000001E-2</v>
      </c>
      <c r="K144" s="4">
        <f>(I144-H144)*J144</f>
        <v>4.55124</v>
      </c>
      <c r="L144" s="4">
        <f>0.5^2*PI()*K144</f>
        <v>3.5745355371810024</v>
      </c>
      <c r="M144" s="4">
        <f>G144-F144</f>
        <v>7</v>
      </c>
      <c r="N144" s="6">
        <f>K144/M144</f>
        <v>0.6501771428571429</v>
      </c>
      <c r="O144" s="4" t="s">
        <v>19</v>
      </c>
    </row>
    <row r="145" spans="1:15" x14ac:dyDescent="0.3">
      <c r="A145" s="4" t="s">
        <v>38</v>
      </c>
      <c r="B145" s="18">
        <v>535</v>
      </c>
      <c r="C145" s="4" t="s">
        <v>17</v>
      </c>
      <c r="D145" s="5">
        <v>44396</v>
      </c>
      <c r="E145" s="4" t="s">
        <v>89</v>
      </c>
      <c r="F145" s="18">
        <v>22</v>
      </c>
      <c r="G145" s="18">
        <v>40</v>
      </c>
      <c r="H145" s="18">
        <v>137719</v>
      </c>
      <c r="I145" s="18">
        <v>138360</v>
      </c>
      <c r="J145" s="18">
        <v>1.5640000000000001E-2</v>
      </c>
      <c r="K145" s="4">
        <f>(I145-H145)*J145</f>
        <v>10.02524</v>
      </c>
      <c r="L145" s="4">
        <f>0.5^2*PI()*K145</f>
        <v>7.8738050836186346</v>
      </c>
      <c r="M145" s="4">
        <f>G145-F145</f>
        <v>18</v>
      </c>
      <c r="N145" s="6">
        <f>K145/M145</f>
        <v>0.55695777777777777</v>
      </c>
      <c r="O145" s="4" t="s">
        <v>27</v>
      </c>
    </row>
    <row r="146" spans="1:15" x14ac:dyDescent="0.3">
      <c r="A146" s="4" t="s">
        <v>38</v>
      </c>
      <c r="B146" s="18">
        <v>536</v>
      </c>
      <c r="C146" s="4" t="s">
        <v>17</v>
      </c>
      <c r="D146" s="5">
        <v>44396</v>
      </c>
      <c r="E146" s="4" t="s">
        <v>89</v>
      </c>
      <c r="F146" s="18">
        <v>7</v>
      </c>
      <c r="G146" s="18">
        <v>22</v>
      </c>
      <c r="H146" s="18">
        <v>138360</v>
      </c>
      <c r="I146" s="18">
        <v>138938</v>
      </c>
      <c r="J146" s="18">
        <v>1.5640000000000001E-2</v>
      </c>
      <c r="K146" s="4">
        <f>(I146-H146)*J146</f>
        <v>9.0399200000000004</v>
      </c>
      <c r="L146" s="4">
        <f>0.5^2*PI()*K146</f>
        <v>7.0999365652598607</v>
      </c>
      <c r="M146" s="4">
        <f>G146-F146</f>
        <v>15</v>
      </c>
      <c r="N146" s="6">
        <f>K146/M146</f>
        <v>0.60266133333333338</v>
      </c>
      <c r="O146" s="4" t="s">
        <v>20</v>
      </c>
    </row>
    <row r="147" spans="1:15" x14ac:dyDescent="0.3">
      <c r="A147" s="4" t="s">
        <v>38</v>
      </c>
      <c r="B147" s="18">
        <v>542</v>
      </c>
      <c r="C147" s="4" t="s">
        <v>17</v>
      </c>
      <c r="D147" s="5">
        <v>44396</v>
      </c>
      <c r="E147" s="4" t="s">
        <v>90</v>
      </c>
      <c r="F147" s="18">
        <v>0</v>
      </c>
      <c r="G147" s="18">
        <v>40</v>
      </c>
      <c r="H147" s="4" t="s">
        <v>40</v>
      </c>
      <c r="I147" s="4" t="s">
        <v>40</v>
      </c>
      <c r="J147" s="4" t="s">
        <v>40</v>
      </c>
      <c r="M147" s="4">
        <f>G147-F147</f>
        <v>40</v>
      </c>
      <c r="N147" s="6"/>
      <c r="O147" s="4" t="s">
        <v>21</v>
      </c>
    </row>
    <row r="148" spans="1:15" x14ac:dyDescent="0.3">
      <c r="A148" s="4" t="s">
        <v>38</v>
      </c>
      <c r="B148" s="18">
        <v>543</v>
      </c>
      <c r="C148" s="4" t="s">
        <v>17</v>
      </c>
      <c r="D148" s="5">
        <v>44396</v>
      </c>
      <c r="E148" s="4" t="s">
        <v>90</v>
      </c>
      <c r="F148" s="18">
        <v>0</v>
      </c>
      <c r="G148" s="18">
        <v>8</v>
      </c>
      <c r="H148" s="18">
        <v>140370</v>
      </c>
      <c r="I148" s="18">
        <v>140733</v>
      </c>
      <c r="J148" s="18">
        <v>1.5640000000000001E-2</v>
      </c>
      <c r="K148" s="4">
        <f>(I148-H148)*J148</f>
        <v>5.6773200000000008</v>
      </c>
      <c r="L148" s="4">
        <f>0.5^2*PI()*K148</f>
        <v>4.4589567010196021</v>
      </c>
      <c r="M148" s="4">
        <f>G148-F148</f>
        <v>8</v>
      </c>
      <c r="N148" s="6">
        <f>K148/M148</f>
        <v>0.7096650000000001</v>
      </c>
      <c r="O148" s="4" t="s">
        <v>19</v>
      </c>
    </row>
    <row r="149" spans="1:15" x14ac:dyDescent="0.3">
      <c r="A149" s="4" t="s">
        <v>38</v>
      </c>
      <c r="B149" s="18">
        <v>544</v>
      </c>
      <c r="C149" s="4" t="s">
        <v>17</v>
      </c>
      <c r="D149" s="5">
        <v>44396</v>
      </c>
      <c r="E149" s="4" t="s">
        <v>90</v>
      </c>
      <c r="F149" s="18">
        <v>8</v>
      </c>
      <c r="G149" s="18">
        <v>40</v>
      </c>
      <c r="H149" s="18">
        <v>140733</v>
      </c>
      <c r="I149" s="18">
        <v>141770</v>
      </c>
      <c r="J149" s="18">
        <v>1.5640000000000001E-2</v>
      </c>
      <c r="K149" s="4">
        <f>(I149-H149)*J149</f>
        <v>16.218680000000003</v>
      </c>
      <c r="L149" s="4">
        <f>0.5^2*PI()*K149</f>
        <v>12.738121484730929</v>
      </c>
      <c r="M149" s="4">
        <f>G149-F149</f>
        <v>32</v>
      </c>
      <c r="N149" s="6">
        <f>K149/M149</f>
        <v>0.50683375000000008</v>
      </c>
      <c r="O149" s="4" t="s">
        <v>20</v>
      </c>
    </row>
    <row r="150" spans="1:15" x14ac:dyDescent="0.3">
      <c r="A150" s="4" t="s">
        <v>38</v>
      </c>
      <c r="B150" s="18">
        <v>552</v>
      </c>
      <c r="C150" s="4" t="s">
        <v>17</v>
      </c>
      <c r="D150" s="5">
        <v>44396</v>
      </c>
      <c r="E150" s="4" t="s">
        <v>91</v>
      </c>
      <c r="F150" s="18">
        <v>0</v>
      </c>
      <c r="G150" s="18">
        <v>41</v>
      </c>
      <c r="H150" s="4" t="s">
        <v>40</v>
      </c>
      <c r="I150" s="4" t="s">
        <v>40</v>
      </c>
      <c r="J150" s="4" t="s">
        <v>40</v>
      </c>
      <c r="M150" s="4">
        <f>G150-F150</f>
        <v>41</v>
      </c>
      <c r="N150" s="6"/>
      <c r="O150" s="4" t="s">
        <v>21</v>
      </c>
    </row>
    <row r="151" spans="1:15" x14ac:dyDescent="0.3">
      <c r="A151" s="4" t="s">
        <v>38</v>
      </c>
      <c r="B151" s="18">
        <v>553</v>
      </c>
      <c r="C151" s="4" t="s">
        <v>17</v>
      </c>
      <c r="D151" s="5">
        <v>44396</v>
      </c>
      <c r="E151" s="4" t="s">
        <v>91</v>
      </c>
      <c r="F151" s="18">
        <v>0</v>
      </c>
      <c r="G151" s="18">
        <v>8</v>
      </c>
      <c r="H151" s="18">
        <v>142960</v>
      </c>
      <c r="I151" s="18">
        <v>143194</v>
      </c>
      <c r="J151" s="18">
        <v>1.5640000000000001E-2</v>
      </c>
      <c r="K151" s="4">
        <f>(I151-H151)*J151</f>
        <v>3.6597600000000003</v>
      </c>
      <c r="L151" s="4">
        <f>0.5^2*PI()*K151</f>
        <v>2.8743687824754458</v>
      </c>
      <c r="M151" s="4">
        <f>G151-F151</f>
        <v>8</v>
      </c>
      <c r="N151" s="6">
        <f>K151/M151</f>
        <v>0.45747000000000004</v>
      </c>
      <c r="O151" s="4" t="s">
        <v>19</v>
      </c>
    </row>
    <row r="152" spans="1:15" x14ac:dyDescent="0.3">
      <c r="A152" s="4" t="s">
        <v>38</v>
      </c>
      <c r="B152" s="18">
        <v>554</v>
      </c>
      <c r="C152" s="4" t="s">
        <v>17</v>
      </c>
      <c r="D152" s="5">
        <v>44396</v>
      </c>
      <c r="E152" s="4" t="s">
        <v>91</v>
      </c>
      <c r="F152" s="18">
        <v>8</v>
      </c>
      <c r="G152" s="18">
        <v>41</v>
      </c>
      <c r="H152" s="18">
        <v>143196</v>
      </c>
      <c r="I152" s="18">
        <v>144164</v>
      </c>
      <c r="J152" s="18">
        <v>1.5640000000000001E-2</v>
      </c>
      <c r="K152" s="4">
        <f>(I152-H152)*J152</f>
        <v>15.139520000000001</v>
      </c>
      <c r="L152" s="4">
        <f>0.5^2*PI()*K152</f>
        <v>11.890551202718937</v>
      </c>
      <c r="M152" s="4">
        <f>G152-F152</f>
        <v>33</v>
      </c>
      <c r="N152" s="6">
        <f>K152/M152</f>
        <v>0.45877333333333337</v>
      </c>
      <c r="O152" s="4" t="s">
        <v>20</v>
      </c>
    </row>
    <row r="153" spans="1:15" x14ac:dyDescent="0.3">
      <c r="A153" s="4" t="s">
        <v>38</v>
      </c>
      <c r="B153" s="18">
        <v>563</v>
      </c>
      <c r="C153" s="4" t="s">
        <v>17</v>
      </c>
      <c r="D153" s="5">
        <v>44397</v>
      </c>
      <c r="E153" s="4" t="s">
        <v>115</v>
      </c>
      <c r="F153" s="18">
        <v>0</v>
      </c>
      <c r="G153" s="18">
        <v>22</v>
      </c>
      <c r="H153" s="4" t="s">
        <v>40</v>
      </c>
      <c r="I153" s="4" t="s">
        <v>40</v>
      </c>
      <c r="J153" s="4" t="s">
        <v>40</v>
      </c>
      <c r="M153" s="4">
        <f>G153-F153</f>
        <v>22</v>
      </c>
      <c r="N153" s="6"/>
      <c r="O153" s="4" t="s">
        <v>21</v>
      </c>
    </row>
    <row r="154" spans="1:15" x14ac:dyDescent="0.3">
      <c r="A154" s="4" t="s">
        <v>38</v>
      </c>
      <c r="B154" s="18">
        <v>564</v>
      </c>
      <c r="C154" s="4" t="s">
        <v>17</v>
      </c>
      <c r="D154" s="5">
        <v>44397</v>
      </c>
      <c r="E154" s="4" t="s">
        <v>115</v>
      </c>
      <c r="F154" s="18">
        <v>0</v>
      </c>
      <c r="G154" s="18">
        <v>22</v>
      </c>
      <c r="H154" s="18">
        <v>144899</v>
      </c>
      <c r="I154" s="18">
        <v>145683</v>
      </c>
      <c r="J154" s="18">
        <v>1.5640000000000001E-2</v>
      </c>
      <c r="K154" s="4">
        <f>(I154-H154)*J154</f>
        <v>12.261760000000001</v>
      </c>
      <c r="L154" s="4">
        <f>0.5^2*PI()*K154</f>
        <v>9.6303637840202967</v>
      </c>
      <c r="M154" s="4">
        <f>G154-F154</f>
        <v>22</v>
      </c>
      <c r="N154" s="6">
        <f>K154/M154</f>
        <v>0.55735272727272733</v>
      </c>
      <c r="O154" s="4" t="s">
        <v>20</v>
      </c>
    </row>
    <row r="155" spans="1:15" x14ac:dyDescent="0.3">
      <c r="A155" s="4" t="s">
        <v>38</v>
      </c>
      <c r="B155" s="18">
        <v>569</v>
      </c>
      <c r="C155" s="4" t="s">
        <v>17</v>
      </c>
      <c r="D155" s="5">
        <v>44397</v>
      </c>
      <c r="E155" s="4" t="s">
        <v>116</v>
      </c>
      <c r="F155" s="18">
        <v>0</v>
      </c>
      <c r="G155" s="18">
        <v>40</v>
      </c>
      <c r="H155" s="4" t="s">
        <v>40</v>
      </c>
      <c r="I155" s="4" t="s">
        <v>40</v>
      </c>
      <c r="J155" s="4" t="s">
        <v>40</v>
      </c>
      <c r="M155" s="4">
        <f>G155-F155</f>
        <v>40</v>
      </c>
      <c r="N155" s="6"/>
      <c r="O155" s="4" t="s">
        <v>21</v>
      </c>
    </row>
    <row r="156" spans="1:15" x14ac:dyDescent="0.3">
      <c r="A156" s="4" t="s">
        <v>38</v>
      </c>
      <c r="B156" s="18">
        <v>570</v>
      </c>
      <c r="C156" s="4" t="s">
        <v>17</v>
      </c>
      <c r="D156" s="5">
        <v>44397</v>
      </c>
      <c r="E156" s="4" t="s">
        <v>116</v>
      </c>
      <c r="F156" s="18">
        <v>0</v>
      </c>
      <c r="G156" s="18">
        <v>5</v>
      </c>
      <c r="H156" s="18">
        <v>147041</v>
      </c>
      <c r="I156" s="18">
        <v>147211</v>
      </c>
      <c r="J156" s="18">
        <v>1.5640000000000001E-2</v>
      </c>
      <c r="K156" s="4">
        <f>(I156-H156)*J156</f>
        <v>2.6588000000000003</v>
      </c>
      <c r="L156" s="4">
        <f>0.5^2*PI()*K156</f>
        <v>2.0882166368411359</v>
      </c>
      <c r="M156" s="4">
        <f>G156-F156</f>
        <v>5</v>
      </c>
      <c r="N156" s="6">
        <f>K156/M156</f>
        <v>0.53176000000000001</v>
      </c>
      <c r="O156" s="4" t="s">
        <v>19</v>
      </c>
    </row>
    <row r="157" spans="1:15" x14ac:dyDescent="0.3">
      <c r="A157" s="4" t="s">
        <v>38</v>
      </c>
      <c r="B157" s="18">
        <v>571</v>
      </c>
      <c r="C157" s="4" t="s">
        <v>17</v>
      </c>
      <c r="D157" s="5">
        <v>44397</v>
      </c>
      <c r="E157" s="4" t="s">
        <v>116</v>
      </c>
      <c r="F157" s="18">
        <v>26</v>
      </c>
      <c r="G157" s="18">
        <v>40</v>
      </c>
      <c r="H157" s="18">
        <v>147209</v>
      </c>
      <c r="I157" s="18">
        <v>147830</v>
      </c>
      <c r="J157" s="18">
        <v>1.5640000000000001E-2</v>
      </c>
      <c r="K157" s="4">
        <f>(I157-H157)*J157</f>
        <v>9.7124400000000009</v>
      </c>
      <c r="L157" s="4">
        <f>0.5^2*PI()*K157</f>
        <v>7.6281325381079128</v>
      </c>
      <c r="M157" s="4">
        <f>G157-F157</f>
        <v>14</v>
      </c>
      <c r="N157" s="6">
        <f>K157/M157</f>
        <v>0.6937457142857143</v>
      </c>
      <c r="O157" s="4" t="s">
        <v>27</v>
      </c>
    </row>
    <row r="158" spans="1:15" x14ac:dyDescent="0.3">
      <c r="A158" s="4" t="s">
        <v>38</v>
      </c>
      <c r="B158" s="18">
        <v>572</v>
      </c>
      <c r="C158" s="4" t="s">
        <v>17</v>
      </c>
      <c r="D158" s="5">
        <v>44397</v>
      </c>
      <c r="E158" s="4" t="s">
        <v>116</v>
      </c>
      <c r="F158" s="18">
        <v>5</v>
      </c>
      <c r="G158" s="18">
        <v>26</v>
      </c>
      <c r="H158" s="18">
        <v>147820</v>
      </c>
      <c r="I158" s="18">
        <v>148662</v>
      </c>
      <c r="J158" s="18">
        <v>1.5640000000000001E-2</v>
      </c>
      <c r="K158" s="4">
        <f>(I158-H158)*J158</f>
        <v>13.168880000000001</v>
      </c>
      <c r="L158" s="4">
        <f>0.5^2*PI()*K158</f>
        <v>10.342814166001389</v>
      </c>
      <c r="M158" s="4">
        <f>G158-F158</f>
        <v>21</v>
      </c>
      <c r="N158" s="6">
        <f>K158/M158</f>
        <v>0.62708952380952387</v>
      </c>
      <c r="O158" s="4" t="s">
        <v>20</v>
      </c>
    </row>
    <row r="159" spans="1:15" x14ac:dyDescent="0.3">
      <c r="A159" s="4" t="s">
        <v>38</v>
      </c>
      <c r="B159" s="18">
        <v>578</v>
      </c>
      <c r="C159" s="4" t="s">
        <v>17</v>
      </c>
      <c r="D159" s="5">
        <v>44397</v>
      </c>
      <c r="E159" s="4" t="s">
        <v>110</v>
      </c>
      <c r="F159" s="18">
        <v>0</v>
      </c>
      <c r="G159" s="18">
        <v>38</v>
      </c>
      <c r="H159" s="4" t="s">
        <v>40</v>
      </c>
      <c r="I159" s="4" t="s">
        <v>40</v>
      </c>
      <c r="J159" s="4" t="s">
        <v>40</v>
      </c>
      <c r="M159" s="4">
        <f>G159-F159</f>
        <v>38</v>
      </c>
      <c r="N159" s="6"/>
      <c r="O159" s="4" t="s">
        <v>21</v>
      </c>
    </row>
    <row r="160" spans="1:15" x14ac:dyDescent="0.3">
      <c r="A160" s="4" t="s">
        <v>38</v>
      </c>
      <c r="B160" s="18">
        <v>579</v>
      </c>
      <c r="C160" s="4" t="s">
        <v>17</v>
      </c>
      <c r="D160" s="5">
        <v>44397</v>
      </c>
      <c r="E160" s="4" t="s">
        <v>110</v>
      </c>
      <c r="F160" s="18">
        <v>0</v>
      </c>
      <c r="G160" s="18">
        <v>7</v>
      </c>
      <c r="H160" s="18">
        <v>150072</v>
      </c>
      <c r="I160" s="18">
        <v>150339</v>
      </c>
      <c r="J160" s="18">
        <v>1.5640000000000001E-2</v>
      </c>
      <c r="K160" s="4">
        <f>(I160-H160)*J160</f>
        <v>4.1758800000000003</v>
      </c>
      <c r="L160" s="4">
        <f>0.5^2*PI()*K160</f>
        <v>3.2797284825681365</v>
      </c>
      <c r="M160" s="4">
        <f>G160-F160</f>
        <v>7</v>
      </c>
      <c r="N160" s="6">
        <f>K160/M160</f>
        <v>0.5965542857142857</v>
      </c>
      <c r="O160" s="4" t="s">
        <v>19</v>
      </c>
    </row>
    <row r="161" spans="1:15" x14ac:dyDescent="0.3">
      <c r="A161" s="4" t="s">
        <v>38</v>
      </c>
      <c r="B161" s="18">
        <v>580</v>
      </c>
      <c r="C161" s="4" t="s">
        <v>17</v>
      </c>
      <c r="D161" s="5">
        <v>44397</v>
      </c>
      <c r="E161" s="4" t="s">
        <v>110</v>
      </c>
      <c r="F161" s="18">
        <v>7</v>
      </c>
      <c r="G161" s="18">
        <v>38</v>
      </c>
      <c r="H161" s="18">
        <v>150341</v>
      </c>
      <c r="I161" s="18">
        <v>151508</v>
      </c>
      <c r="J161" s="18">
        <v>1.5640000000000001E-2</v>
      </c>
      <c r="K161" s="4">
        <f>(I161-H161)*J161</f>
        <v>18.25188</v>
      </c>
      <c r="L161" s="4">
        <f>0.5^2*PI()*K161</f>
        <v>14.334993030550619</v>
      </c>
      <c r="M161" s="4">
        <f>G161-F161</f>
        <v>31</v>
      </c>
      <c r="N161" s="6">
        <f>K161/M161</f>
        <v>0.58877032258064521</v>
      </c>
      <c r="O161" s="4" t="s">
        <v>20</v>
      </c>
    </row>
    <row r="162" spans="1:15" x14ac:dyDescent="0.3">
      <c r="A162" s="4" t="s">
        <v>38</v>
      </c>
      <c r="B162" s="18">
        <v>588</v>
      </c>
      <c r="C162" s="4" t="s">
        <v>17</v>
      </c>
      <c r="D162" s="5">
        <v>44397</v>
      </c>
      <c r="E162" s="4" t="s">
        <v>111</v>
      </c>
      <c r="F162" s="18">
        <v>0</v>
      </c>
      <c r="G162" s="18">
        <v>37</v>
      </c>
      <c r="H162" s="4" t="s">
        <v>40</v>
      </c>
      <c r="I162" s="4" t="s">
        <v>40</v>
      </c>
      <c r="J162" s="4" t="s">
        <v>40</v>
      </c>
      <c r="M162" s="4">
        <f>G162-F162</f>
        <v>37</v>
      </c>
      <c r="N162" s="6"/>
      <c r="O162" s="4" t="s">
        <v>21</v>
      </c>
    </row>
    <row r="163" spans="1:15" x14ac:dyDescent="0.3">
      <c r="A163" s="4" t="s">
        <v>38</v>
      </c>
      <c r="B163" s="18">
        <v>589</v>
      </c>
      <c r="C163" s="4" t="s">
        <v>17</v>
      </c>
      <c r="D163" s="5">
        <v>44397</v>
      </c>
      <c r="E163" s="4" t="s">
        <v>111</v>
      </c>
      <c r="F163" s="18">
        <v>0</v>
      </c>
      <c r="G163" s="18">
        <v>9</v>
      </c>
      <c r="H163" s="18">
        <v>184790</v>
      </c>
      <c r="I163" s="18">
        <v>185253</v>
      </c>
      <c r="J163" s="18">
        <v>1.5640000000000001E-2</v>
      </c>
      <c r="K163" s="4">
        <f>(I163-H163)*J163</f>
        <v>7.2413200000000009</v>
      </c>
      <c r="L163" s="4">
        <f>0.5^2*PI()*K163</f>
        <v>5.6873194285732112</v>
      </c>
      <c r="M163" s="4">
        <f>G163-F163</f>
        <v>9</v>
      </c>
      <c r="N163" s="6">
        <f>K163/M163</f>
        <v>0.80459111111111126</v>
      </c>
      <c r="O163" s="4" t="s">
        <v>19</v>
      </c>
    </row>
    <row r="164" spans="1:15" x14ac:dyDescent="0.3">
      <c r="A164" s="4" t="s">
        <v>38</v>
      </c>
      <c r="B164" s="18">
        <v>590</v>
      </c>
      <c r="C164" s="4" t="s">
        <v>17</v>
      </c>
      <c r="D164" s="5">
        <v>44397</v>
      </c>
      <c r="E164" s="4" t="s">
        <v>111</v>
      </c>
      <c r="F164" s="18">
        <v>9</v>
      </c>
      <c r="G164" s="18">
        <v>37</v>
      </c>
      <c r="H164" s="18">
        <v>185295</v>
      </c>
      <c r="I164" s="18">
        <v>186845</v>
      </c>
      <c r="J164" s="18">
        <v>1.5640000000000001E-2</v>
      </c>
      <c r="K164" s="4">
        <f>(I164-H164)*J164</f>
        <v>24.242000000000001</v>
      </c>
      <c r="L164" s="4">
        <f>0.5^2*PI()*K164</f>
        <v>19.039622277080941</v>
      </c>
      <c r="M164" s="4">
        <f>G164-F164</f>
        <v>28</v>
      </c>
      <c r="N164" s="6">
        <f>K164/M164</f>
        <v>0.86578571428571427</v>
      </c>
      <c r="O164" s="4" t="s">
        <v>20</v>
      </c>
    </row>
    <row r="165" spans="1:15" x14ac:dyDescent="0.3">
      <c r="A165" s="4" t="s">
        <v>38</v>
      </c>
      <c r="B165" s="18">
        <v>598</v>
      </c>
      <c r="C165" s="4" t="s">
        <v>17</v>
      </c>
      <c r="D165" s="5">
        <v>44398</v>
      </c>
      <c r="E165" s="4" t="s">
        <v>114</v>
      </c>
      <c r="F165" s="18">
        <v>0</v>
      </c>
      <c r="G165" s="18">
        <v>36</v>
      </c>
      <c r="H165" s="4" t="s">
        <v>40</v>
      </c>
      <c r="I165" s="4" t="s">
        <v>40</v>
      </c>
      <c r="J165" s="4" t="s">
        <v>40</v>
      </c>
      <c r="M165" s="4">
        <f>G165-F165</f>
        <v>36</v>
      </c>
      <c r="N165" s="6"/>
      <c r="O165" s="4" t="s">
        <v>21</v>
      </c>
    </row>
    <row r="166" spans="1:15" x14ac:dyDescent="0.3">
      <c r="A166" s="4" t="s">
        <v>38</v>
      </c>
      <c r="B166" s="18">
        <v>599</v>
      </c>
      <c r="C166" s="4" t="s">
        <v>17</v>
      </c>
      <c r="D166" s="5">
        <v>44398</v>
      </c>
      <c r="E166" s="4" t="s">
        <v>114</v>
      </c>
      <c r="F166" s="18">
        <v>0</v>
      </c>
      <c r="G166" s="18">
        <v>9</v>
      </c>
      <c r="H166" s="18">
        <v>188071</v>
      </c>
      <c r="I166" s="18">
        <v>188472</v>
      </c>
      <c r="J166" s="18">
        <v>1.5640000000000001E-2</v>
      </c>
      <c r="K166" s="4">
        <f>(I166-H166)*J166</f>
        <v>6.2716400000000005</v>
      </c>
      <c r="L166" s="4">
        <f>0.5^2*PI()*K166</f>
        <v>4.9257345374899728</v>
      </c>
      <c r="M166" s="4">
        <f>G166-F166</f>
        <v>9</v>
      </c>
      <c r="N166" s="6">
        <f>K166/M166</f>
        <v>0.69684888888888896</v>
      </c>
      <c r="O166" s="4" t="s">
        <v>19</v>
      </c>
    </row>
    <row r="167" spans="1:15" x14ac:dyDescent="0.3">
      <c r="A167" s="4" t="s">
        <v>38</v>
      </c>
      <c r="B167" s="18">
        <v>600</v>
      </c>
      <c r="C167" s="4" t="s">
        <v>17</v>
      </c>
      <c r="D167" s="5">
        <v>44398</v>
      </c>
      <c r="E167" s="4" t="s">
        <v>114</v>
      </c>
      <c r="F167" s="18">
        <v>9</v>
      </c>
      <c r="G167" s="18">
        <v>36</v>
      </c>
      <c r="H167" s="18">
        <v>189204</v>
      </c>
      <c r="I167" s="18">
        <v>190435</v>
      </c>
      <c r="J167" s="18">
        <v>1.5640000000000001E-2</v>
      </c>
      <c r="K167" s="4">
        <f>(I167-H167)*J167</f>
        <v>19.252840000000003</v>
      </c>
      <c r="L167" s="4">
        <f>0.5^2*PI()*K167</f>
        <v>15.12114517618493</v>
      </c>
      <c r="M167" s="4">
        <f>G167-F167</f>
        <v>27</v>
      </c>
      <c r="N167" s="6">
        <f>K167/M167</f>
        <v>0.71306814814814823</v>
      </c>
      <c r="O167" s="4" t="s">
        <v>20</v>
      </c>
    </row>
    <row r="168" spans="1:15" x14ac:dyDescent="0.3">
      <c r="A168" s="4" t="s">
        <v>38</v>
      </c>
      <c r="B168" s="18">
        <v>606</v>
      </c>
      <c r="C168" s="4" t="s">
        <v>17</v>
      </c>
      <c r="D168" s="5">
        <v>44398</v>
      </c>
      <c r="E168" s="4" t="s">
        <v>113</v>
      </c>
      <c r="F168" s="18">
        <v>0</v>
      </c>
      <c r="G168" s="18">
        <v>36</v>
      </c>
      <c r="H168" s="4" t="s">
        <v>40</v>
      </c>
      <c r="I168" s="4" t="s">
        <v>40</v>
      </c>
      <c r="J168" s="4" t="s">
        <v>40</v>
      </c>
      <c r="M168" s="4">
        <f>G168-F168</f>
        <v>36</v>
      </c>
      <c r="N168" s="6"/>
      <c r="O168" s="4" t="s">
        <v>21</v>
      </c>
    </row>
    <row r="169" spans="1:15" x14ac:dyDescent="0.3">
      <c r="A169" s="4" t="s">
        <v>38</v>
      </c>
      <c r="B169" s="18">
        <v>607</v>
      </c>
      <c r="C169" s="4" t="s">
        <v>17</v>
      </c>
      <c r="D169" s="5">
        <v>44398</v>
      </c>
      <c r="E169" s="4" t="s">
        <v>113</v>
      </c>
      <c r="F169" s="18">
        <v>0</v>
      </c>
      <c r="G169" s="18">
        <v>8</v>
      </c>
      <c r="H169" s="18">
        <v>191506</v>
      </c>
      <c r="I169" s="18">
        <v>191815</v>
      </c>
      <c r="J169" s="18">
        <v>1.5640000000000001E-2</v>
      </c>
      <c r="K169" s="4">
        <f>(I169-H169)*J169</f>
        <v>4.8327600000000004</v>
      </c>
      <c r="L169" s="4">
        <f>0.5^2*PI()*K169</f>
        <v>3.7956408281406526</v>
      </c>
      <c r="M169" s="4">
        <f>G169-F169</f>
        <v>8</v>
      </c>
      <c r="N169" s="6">
        <f>K169/M169</f>
        <v>0.60409500000000005</v>
      </c>
      <c r="O169" s="4" t="s">
        <v>19</v>
      </c>
    </row>
    <row r="170" spans="1:15" x14ac:dyDescent="0.3">
      <c r="A170" s="4" t="s">
        <v>38</v>
      </c>
      <c r="B170" s="18">
        <v>608</v>
      </c>
      <c r="C170" s="4" t="s">
        <v>17</v>
      </c>
      <c r="D170" s="5">
        <v>44398</v>
      </c>
      <c r="E170" s="4" t="s">
        <v>113</v>
      </c>
      <c r="F170" s="18">
        <v>8</v>
      </c>
      <c r="G170" s="18">
        <v>36</v>
      </c>
      <c r="H170" s="18">
        <v>191826</v>
      </c>
      <c r="I170" s="18">
        <v>192733</v>
      </c>
      <c r="J170" s="18">
        <v>1.5640000000000001E-2</v>
      </c>
      <c r="K170" s="4">
        <f>(I170-H170)*J170</f>
        <v>14.185480000000002</v>
      </c>
      <c r="L170" s="4">
        <f>0.5^2*PI()*K170</f>
        <v>11.141249938911237</v>
      </c>
      <c r="M170" s="4">
        <f>G170-F170</f>
        <v>28</v>
      </c>
      <c r="N170" s="6">
        <f>K170/M170</f>
        <v>0.50662428571428575</v>
      </c>
      <c r="O170" s="4" t="s">
        <v>20</v>
      </c>
    </row>
    <row r="171" spans="1:15" x14ac:dyDescent="0.3">
      <c r="A171" s="4" t="s">
        <v>38</v>
      </c>
      <c r="B171" s="18">
        <v>617</v>
      </c>
      <c r="C171" s="4" t="s">
        <v>17</v>
      </c>
      <c r="D171" s="5">
        <v>44398</v>
      </c>
      <c r="E171" s="4" t="s">
        <v>112</v>
      </c>
      <c r="F171" s="18">
        <v>0</v>
      </c>
      <c r="G171" s="18">
        <v>37</v>
      </c>
      <c r="H171" s="4" t="s">
        <v>40</v>
      </c>
      <c r="I171" s="4" t="s">
        <v>40</v>
      </c>
      <c r="J171" s="4" t="s">
        <v>40</v>
      </c>
      <c r="M171" s="4">
        <f>G171-F171</f>
        <v>37</v>
      </c>
      <c r="N171" s="6"/>
      <c r="O171" s="4" t="s">
        <v>21</v>
      </c>
    </row>
    <row r="172" spans="1:15" x14ac:dyDescent="0.3">
      <c r="A172" s="4" t="s">
        <v>38</v>
      </c>
      <c r="B172" s="18">
        <v>618</v>
      </c>
      <c r="C172" s="4" t="s">
        <v>17</v>
      </c>
      <c r="D172" s="5">
        <v>44398</v>
      </c>
      <c r="E172" s="4" t="s">
        <v>112</v>
      </c>
      <c r="F172" s="18">
        <v>0</v>
      </c>
      <c r="G172" s="18">
        <v>8</v>
      </c>
      <c r="H172" s="18">
        <v>194170</v>
      </c>
      <c r="I172" s="18">
        <v>194555</v>
      </c>
      <c r="J172" s="18">
        <v>1.5640000000000001E-2</v>
      </c>
      <c r="K172" s="4">
        <f>(I172-H172)*J172</f>
        <v>6.0214000000000008</v>
      </c>
      <c r="L172" s="4">
        <f>0.5^2*PI()*K172</f>
        <v>4.7291965010813959</v>
      </c>
      <c r="M172" s="4">
        <f>G172-F172</f>
        <v>8</v>
      </c>
      <c r="N172" s="6">
        <f>K172/M172</f>
        <v>0.75267500000000009</v>
      </c>
      <c r="O172" s="4" t="s">
        <v>19</v>
      </c>
    </row>
    <row r="173" spans="1:15" x14ac:dyDescent="0.3">
      <c r="A173" s="4" t="s">
        <v>38</v>
      </c>
      <c r="B173" s="18">
        <v>619</v>
      </c>
      <c r="C173" s="4" t="s">
        <v>17</v>
      </c>
      <c r="D173" s="5">
        <v>44398</v>
      </c>
      <c r="E173" s="4" t="s">
        <v>112</v>
      </c>
      <c r="F173" s="18">
        <v>8</v>
      </c>
      <c r="G173" s="18">
        <v>37</v>
      </c>
      <c r="H173" s="18">
        <v>194548</v>
      </c>
      <c r="I173" s="18">
        <v>195787</v>
      </c>
      <c r="J173" s="18">
        <v>1.5640000000000001E-2</v>
      </c>
      <c r="K173" s="4">
        <f>(I173-H173)*J173</f>
        <v>19.377960000000002</v>
      </c>
      <c r="L173" s="4">
        <f>0.5^2*PI()*K173</f>
        <v>15.219414194389218</v>
      </c>
      <c r="M173" s="4">
        <f>G173-F173</f>
        <v>29</v>
      </c>
      <c r="N173" s="6">
        <f>K173/M173</f>
        <v>0.66820551724137933</v>
      </c>
      <c r="O173" s="4" t="s">
        <v>20</v>
      </c>
    </row>
    <row r="174" spans="1:15" x14ac:dyDescent="0.3">
      <c r="A174" s="4" t="s">
        <v>38</v>
      </c>
      <c r="B174" s="18">
        <v>624</v>
      </c>
      <c r="C174" s="4" t="s">
        <v>17</v>
      </c>
      <c r="D174" s="5">
        <v>44399</v>
      </c>
      <c r="E174" s="4" t="s">
        <v>67</v>
      </c>
      <c r="F174" s="18">
        <v>0</v>
      </c>
      <c r="G174" s="18">
        <v>9</v>
      </c>
      <c r="H174" s="4" t="s">
        <v>40</v>
      </c>
      <c r="I174" s="4" t="s">
        <v>40</v>
      </c>
      <c r="J174" s="4" t="s">
        <v>40</v>
      </c>
      <c r="M174" s="4">
        <f>G174-F174</f>
        <v>9</v>
      </c>
      <c r="N174" s="6"/>
      <c r="O174" s="4" t="s">
        <v>21</v>
      </c>
    </row>
    <row r="175" spans="1:15" x14ac:dyDescent="0.3">
      <c r="A175" s="4" t="s">
        <v>38</v>
      </c>
      <c r="B175" s="18">
        <v>625</v>
      </c>
      <c r="C175" s="4" t="s">
        <v>17</v>
      </c>
      <c r="D175" s="5">
        <v>44399</v>
      </c>
      <c r="E175" s="4" t="s">
        <v>67</v>
      </c>
      <c r="F175" s="18">
        <v>0</v>
      </c>
      <c r="G175" s="18">
        <v>3</v>
      </c>
      <c r="H175" s="18">
        <v>196178</v>
      </c>
      <c r="I175" s="18">
        <v>196411</v>
      </c>
      <c r="J175" s="18">
        <v>1.5640000000000001E-2</v>
      </c>
      <c r="K175" s="4">
        <f>(I175-H175)*J175</f>
        <v>3.6441200000000005</v>
      </c>
      <c r="L175" s="4">
        <f>0.5^2*PI()*K175</f>
        <v>2.8620851551999098</v>
      </c>
      <c r="M175" s="4">
        <f>G175-F175</f>
        <v>3</v>
      </c>
      <c r="N175" s="6">
        <f>K175/M175</f>
        <v>1.2147066666666668</v>
      </c>
      <c r="O175" s="4" t="s">
        <v>19</v>
      </c>
    </row>
    <row r="176" spans="1:15" x14ac:dyDescent="0.3">
      <c r="A176" s="4" t="s">
        <v>38</v>
      </c>
      <c r="B176" s="18">
        <v>626</v>
      </c>
      <c r="C176" s="4" t="s">
        <v>17</v>
      </c>
      <c r="D176" s="5">
        <v>44399</v>
      </c>
      <c r="E176" s="4" t="s">
        <v>67</v>
      </c>
      <c r="F176" s="18">
        <v>3</v>
      </c>
      <c r="G176" s="18">
        <v>9</v>
      </c>
      <c r="H176" s="18">
        <v>196409</v>
      </c>
      <c r="I176" s="18">
        <v>196730</v>
      </c>
      <c r="J176" s="18">
        <v>1.5640000000000001E-2</v>
      </c>
      <c r="K176" s="4">
        <f>(I176-H176)*J176</f>
        <v>5.0204400000000007</v>
      </c>
      <c r="L176" s="4">
        <f>0.5^2*PI()*K176</f>
        <v>3.943044355447086</v>
      </c>
      <c r="M176" s="4">
        <f>G176-F176</f>
        <v>6</v>
      </c>
      <c r="N176" s="6">
        <f>K176/M176</f>
        <v>0.83674000000000015</v>
      </c>
      <c r="O176" s="4" t="s">
        <v>20</v>
      </c>
    </row>
    <row r="177" spans="1:16" x14ac:dyDescent="0.3">
      <c r="A177" s="4" t="s">
        <v>38</v>
      </c>
      <c r="B177" s="18">
        <v>632</v>
      </c>
      <c r="C177" s="4" t="s">
        <v>17</v>
      </c>
      <c r="D177" s="5">
        <v>44399</v>
      </c>
      <c r="E177" s="4" t="s">
        <v>68</v>
      </c>
      <c r="F177" s="18">
        <v>0</v>
      </c>
      <c r="G177" s="18">
        <v>14</v>
      </c>
      <c r="H177" s="4" t="s">
        <v>40</v>
      </c>
      <c r="I177" s="4" t="s">
        <v>40</v>
      </c>
      <c r="J177" s="4" t="s">
        <v>40</v>
      </c>
      <c r="M177" s="4">
        <f>G177-F177</f>
        <v>14</v>
      </c>
      <c r="N177" s="6"/>
      <c r="O177" s="4" t="s">
        <v>69</v>
      </c>
      <c r="P177" s="4" t="s">
        <v>70</v>
      </c>
    </row>
    <row r="178" spans="1:16" x14ac:dyDescent="0.3">
      <c r="A178" s="4" t="s">
        <v>38</v>
      </c>
      <c r="B178" s="18">
        <v>633</v>
      </c>
      <c r="C178" s="4" t="s">
        <v>17</v>
      </c>
      <c r="D178" s="5">
        <v>44399</v>
      </c>
      <c r="E178" s="4" t="s">
        <v>68</v>
      </c>
      <c r="F178" s="18">
        <v>0</v>
      </c>
      <c r="G178" s="18">
        <v>3</v>
      </c>
      <c r="H178" s="18">
        <v>197195</v>
      </c>
      <c r="I178" s="18">
        <v>197437</v>
      </c>
      <c r="J178" s="18">
        <v>1.5640000000000001E-2</v>
      </c>
      <c r="K178" s="4">
        <f>(I178-H178)*J178</f>
        <v>3.7848800000000002</v>
      </c>
      <c r="L178" s="4">
        <f>0.5^2*PI()*K178</f>
        <v>2.9726378006797343</v>
      </c>
      <c r="M178" s="4">
        <f>G178-F178</f>
        <v>3</v>
      </c>
      <c r="N178" s="6">
        <f>K178/M178</f>
        <v>1.2616266666666667</v>
      </c>
      <c r="O178" s="4" t="s">
        <v>19</v>
      </c>
    </row>
    <row r="179" spans="1:16" x14ac:dyDescent="0.3">
      <c r="A179" s="4" t="s">
        <v>38</v>
      </c>
      <c r="B179" s="18">
        <v>634</v>
      </c>
      <c r="C179" s="4" t="s">
        <v>17</v>
      </c>
      <c r="D179" s="5">
        <v>44399</v>
      </c>
      <c r="E179" s="4" t="s">
        <v>68</v>
      </c>
      <c r="F179" s="18">
        <v>3</v>
      </c>
      <c r="G179" s="18">
        <v>14</v>
      </c>
      <c r="H179" s="18">
        <v>197434</v>
      </c>
      <c r="I179" s="18">
        <v>197855</v>
      </c>
      <c r="J179" s="18">
        <v>1.5640000000000001E-2</v>
      </c>
      <c r="K179" s="4">
        <f>(I179-H179)*J179</f>
        <v>6.5844400000000007</v>
      </c>
      <c r="L179" s="4">
        <f>0.5^2*PI()*K179</f>
        <v>5.1714070830006946</v>
      </c>
      <c r="M179" s="4">
        <f>G179-F179</f>
        <v>11</v>
      </c>
      <c r="N179" s="6">
        <f>K179/M179</f>
        <v>0.59858545454545464</v>
      </c>
      <c r="O179" s="4" t="s">
        <v>20</v>
      </c>
      <c r="P179" s="4" t="s">
        <v>71</v>
      </c>
    </row>
    <row r="180" spans="1:16" x14ac:dyDescent="0.3">
      <c r="A180" s="4" t="s">
        <v>38</v>
      </c>
      <c r="B180" s="18">
        <v>640</v>
      </c>
      <c r="C180" s="4" t="s">
        <v>17</v>
      </c>
      <c r="D180" s="5">
        <v>44399</v>
      </c>
      <c r="E180" s="4" t="s">
        <v>62</v>
      </c>
      <c r="F180" s="18">
        <v>0</v>
      </c>
      <c r="G180" s="18">
        <v>33</v>
      </c>
      <c r="H180" s="4" t="s">
        <v>40</v>
      </c>
      <c r="I180" s="4" t="s">
        <v>40</v>
      </c>
      <c r="J180" s="4" t="s">
        <v>40</v>
      </c>
      <c r="M180" s="4">
        <f>G180-F180</f>
        <v>33</v>
      </c>
      <c r="N180" s="6"/>
      <c r="O180" s="4" t="s">
        <v>21</v>
      </c>
    </row>
    <row r="181" spans="1:16" x14ac:dyDescent="0.3">
      <c r="A181" s="4" t="s">
        <v>38</v>
      </c>
      <c r="B181" s="18">
        <v>641</v>
      </c>
      <c r="C181" s="4" t="s">
        <v>17</v>
      </c>
      <c r="D181" s="5">
        <v>44399</v>
      </c>
      <c r="E181" s="4" t="s">
        <v>62</v>
      </c>
      <c r="F181" s="18">
        <v>0</v>
      </c>
      <c r="G181" s="18">
        <v>4</v>
      </c>
      <c r="H181" s="18">
        <v>198801</v>
      </c>
      <c r="I181" s="18">
        <v>198984</v>
      </c>
      <c r="J181" s="18">
        <v>1.5640000000000001E-2</v>
      </c>
      <c r="K181" s="4">
        <f>(I181-H181)*J181</f>
        <v>2.86212</v>
      </c>
      <c r="L181" s="4">
        <f>0.5^2*PI()*K181</f>
        <v>2.2479037914231048</v>
      </c>
      <c r="M181" s="4">
        <f>G181-F181</f>
        <v>4</v>
      </c>
      <c r="N181" s="6">
        <f>K181/M181</f>
        <v>0.71553</v>
      </c>
      <c r="O181" s="4" t="s">
        <v>19</v>
      </c>
    </row>
    <row r="182" spans="1:16" x14ac:dyDescent="0.3">
      <c r="A182" s="4" t="s">
        <v>38</v>
      </c>
      <c r="B182" s="18">
        <v>642</v>
      </c>
      <c r="C182" s="4" t="s">
        <v>17</v>
      </c>
      <c r="D182" s="5">
        <v>44399</v>
      </c>
      <c r="E182" s="4" t="s">
        <v>62</v>
      </c>
      <c r="F182" s="18">
        <v>4</v>
      </c>
      <c r="G182" s="18">
        <v>33</v>
      </c>
      <c r="H182" s="18">
        <v>198989</v>
      </c>
      <c r="I182" s="18">
        <v>199999</v>
      </c>
      <c r="J182" s="18">
        <v>1.5640000000000001E-2</v>
      </c>
      <c r="K182" s="4">
        <f>(I182-H182)*J182</f>
        <v>15.796400000000002</v>
      </c>
      <c r="L182" s="4">
        <f>0.5^2*PI()*K182</f>
        <v>12.406463548291454</v>
      </c>
      <c r="M182" s="4">
        <f>G182-F182</f>
        <v>29</v>
      </c>
      <c r="N182" s="6">
        <f>K182/M182</f>
        <v>0.54470344827586215</v>
      </c>
      <c r="O182" s="4" t="s">
        <v>20</v>
      </c>
    </row>
    <row r="183" spans="1:16" x14ac:dyDescent="0.3">
      <c r="A183" s="4" t="s">
        <v>38</v>
      </c>
      <c r="B183" s="18">
        <v>650</v>
      </c>
      <c r="C183" s="4" t="s">
        <v>17</v>
      </c>
      <c r="D183" s="5">
        <v>44399</v>
      </c>
      <c r="E183" s="4" t="s">
        <v>63</v>
      </c>
      <c r="F183" s="18">
        <v>0</v>
      </c>
      <c r="G183" s="18">
        <v>49</v>
      </c>
      <c r="H183" s="4" t="s">
        <v>40</v>
      </c>
      <c r="I183" s="4" t="s">
        <v>40</v>
      </c>
      <c r="J183" s="4" t="s">
        <v>40</v>
      </c>
      <c r="M183" s="4">
        <f>G183-F183</f>
        <v>49</v>
      </c>
      <c r="N183" s="6"/>
      <c r="O183" s="4" t="s">
        <v>21</v>
      </c>
    </row>
    <row r="184" spans="1:16" x14ac:dyDescent="0.3">
      <c r="A184" s="4" t="s">
        <v>38</v>
      </c>
      <c r="B184" s="18">
        <v>651</v>
      </c>
      <c r="C184" s="4" t="s">
        <v>17</v>
      </c>
      <c r="D184" s="5">
        <v>44399</v>
      </c>
      <c r="E184" s="4" t="s">
        <v>63</v>
      </c>
      <c r="F184" s="18">
        <v>0</v>
      </c>
      <c r="G184" s="18">
        <v>3</v>
      </c>
      <c r="H184" s="18">
        <v>201382</v>
      </c>
      <c r="I184" s="18">
        <v>201573</v>
      </c>
      <c r="J184" s="18">
        <v>1.5640000000000001E-2</v>
      </c>
      <c r="K184" s="4">
        <f>(I184-H184)*J184</f>
        <v>2.9872400000000003</v>
      </c>
      <c r="L184" s="4">
        <f>0.5^2*PI()*K184</f>
        <v>2.3461728096273937</v>
      </c>
      <c r="M184" s="4">
        <f>G184-F184</f>
        <v>3</v>
      </c>
      <c r="N184" s="6">
        <f>K184/M184</f>
        <v>0.99574666666666678</v>
      </c>
      <c r="O184" s="4" t="s">
        <v>19</v>
      </c>
    </row>
    <row r="185" spans="1:16" x14ac:dyDescent="0.3">
      <c r="A185" s="4" t="s">
        <v>38</v>
      </c>
      <c r="B185" s="18">
        <v>652</v>
      </c>
      <c r="C185" s="4" t="s">
        <v>17</v>
      </c>
      <c r="D185" s="5">
        <v>44399</v>
      </c>
      <c r="E185" s="4" t="s">
        <v>63</v>
      </c>
      <c r="F185" s="18">
        <v>31</v>
      </c>
      <c r="G185" s="18">
        <v>49</v>
      </c>
      <c r="H185" s="18">
        <v>201572</v>
      </c>
      <c r="I185" s="18">
        <v>202343</v>
      </c>
      <c r="J185" s="18">
        <v>1.5640000000000001E-2</v>
      </c>
      <c r="K185" s="4">
        <f>(I185-H185)*J185</f>
        <v>12.058440000000001</v>
      </c>
      <c r="L185" s="4">
        <f>0.5^2*PI()*K185</f>
        <v>9.4706766294383264</v>
      </c>
      <c r="M185" s="4">
        <f>G185-F185</f>
        <v>18</v>
      </c>
      <c r="N185" s="6">
        <f>K185/M185</f>
        <v>0.66991333333333336</v>
      </c>
      <c r="O185" s="4" t="s">
        <v>27</v>
      </c>
    </row>
    <row r="186" spans="1:16" x14ac:dyDescent="0.3">
      <c r="A186" s="4" t="s">
        <v>38</v>
      </c>
      <c r="B186" s="18">
        <v>653</v>
      </c>
      <c r="C186" s="4" t="s">
        <v>17</v>
      </c>
      <c r="D186" s="5">
        <v>44399</v>
      </c>
      <c r="E186" s="4" t="s">
        <v>63</v>
      </c>
      <c r="F186" s="18">
        <v>3</v>
      </c>
      <c r="G186" s="18">
        <v>31</v>
      </c>
      <c r="H186" s="18">
        <v>202354</v>
      </c>
      <c r="I186" s="18">
        <v>203334</v>
      </c>
      <c r="J186" s="18">
        <v>1.5640000000000001E-2</v>
      </c>
      <c r="K186" s="4">
        <f>(I186-H186)*J186</f>
        <v>15.327200000000001</v>
      </c>
      <c r="L186" s="4">
        <f>0.5^2*PI()*K186</f>
        <v>12.037954730025371</v>
      </c>
      <c r="M186" s="4">
        <f>G186-F186</f>
        <v>28</v>
      </c>
      <c r="N186" s="6">
        <f>K186/M186</f>
        <v>0.5474</v>
      </c>
      <c r="O186" s="4" t="s">
        <v>20</v>
      </c>
    </row>
    <row r="187" spans="1:16" x14ac:dyDescent="0.3">
      <c r="A187" s="4" t="s">
        <v>38</v>
      </c>
      <c r="B187" s="18">
        <v>659</v>
      </c>
      <c r="C187" s="4" t="s">
        <v>17</v>
      </c>
      <c r="D187" s="5">
        <v>44400</v>
      </c>
      <c r="E187" s="4" t="s">
        <v>64</v>
      </c>
      <c r="F187" s="18">
        <v>0</v>
      </c>
      <c r="G187" s="18">
        <v>45</v>
      </c>
      <c r="H187" s="4" t="s">
        <v>40</v>
      </c>
      <c r="I187" s="4" t="s">
        <v>40</v>
      </c>
      <c r="J187" s="4" t="s">
        <v>40</v>
      </c>
      <c r="M187" s="4">
        <f>G187-F187</f>
        <v>45</v>
      </c>
      <c r="N187" s="6"/>
      <c r="O187" s="4" t="s">
        <v>21</v>
      </c>
    </row>
    <row r="188" spans="1:16" x14ac:dyDescent="0.3">
      <c r="A188" s="4" t="s">
        <v>38</v>
      </c>
      <c r="B188" s="18">
        <v>660</v>
      </c>
      <c r="C188" s="4" t="s">
        <v>17</v>
      </c>
      <c r="D188" s="5">
        <v>44400</v>
      </c>
      <c r="E188" s="4" t="s">
        <v>64</v>
      </c>
      <c r="F188" s="18">
        <v>0</v>
      </c>
      <c r="G188" s="18">
        <v>5</v>
      </c>
      <c r="H188" s="18">
        <v>204665</v>
      </c>
      <c r="I188" s="18">
        <v>204884</v>
      </c>
      <c r="J188" s="18">
        <v>1.5640000000000001E-2</v>
      </c>
      <c r="K188" s="4">
        <f>(I188-H188)*J188</f>
        <v>3.4251600000000004</v>
      </c>
      <c r="L188" s="4">
        <f>0.5^2*PI()*K188</f>
        <v>2.6901143733424044</v>
      </c>
      <c r="M188" s="4">
        <f>G188-F188</f>
        <v>5</v>
      </c>
      <c r="N188" s="6">
        <f>K188/M188</f>
        <v>0.68503200000000009</v>
      </c>
      <c r="O188" s="4" t="s">
        <v>19</v>
      </c>
    </row>
    <row r="189" spans="1:16" x14ac:dyDescent="0.3">
      <c r="A189" s="4" t="s">
        <v>38</v>
      </c>
      <c r="B189" s="18">
        <v>661</v>
      </c>
      <c r="C189" s="4" t="s">
        <v>17</v>
      </c>
      <c r="D189" s="5">
        <v>44400</v>
      </c>
      <c r="E189" s="4" t="s">
        <v>64</v>
      </c>
      <c r="F189" s="18">
        <v>27</v>
      </c>
      <c r="G189" s="18">
        <v>45</v>
      </c>
      <c r="H189" s="18">
        <v>204884</v>
      </c>
      <c r="I189" s="18">
        <v>205609</v>
      </c>
      <c r="J189" s="18">
        <v>1.5640000000000001E-2</v>
      </c>
      <c r="K189" s="4">
        <f>(I189-H189)*J189</f>
        <v>11.339</v>
      </c>
      <c r="L189" s="4">
        <f>0.5^2*PI()*K189</f>
        <v>8.9056297747636659</v>
      </c>
      <c r="M189" s="4">
        <f>G189-F189</f>
        <v>18</v>
      </c>
      <c r="N189" s="6">
        <f>K189/M189</f>
        <v>0.62994444444444442</v>
      </c>
      <c r="O189" s="4" t="s">
        <v>27</v>
      </c>
    </row>
    <row r="190" spans="1:16" x14ac:dyDescent="0.3">
      <c r="A190" s="4" t="s">
        <v>38</v>
      </c>
      <c r="B190" s="18">
        <v>662</v>
      </c>
      <c r="C190" s="4" t="s">
        <v>17</v>
      </c>
      <c r="D190" s="5">
        <v>44400</v>
      </c>
      <c r="E190" s="4" t="s">
        <v>64</v>
      </c>
      <c r="F190" s="18">
        <v>5</v>
      </c>
      <c r="G190" s="18">
        <v>27</v>
      </c>
      <c r="H190" s="18">
        <v>205617</v>
      </c>
      <c r="I190" s="18">
        <v>206519</v>
      </c>
      <c r="J190" s="18">
        <v>1.5640000000000001E-2</v>
      </c>
      <c r="K190" s="4">
        <f>(I190-H190)*J190</f>
        <v>14.107280000000001</v>
      </c>
      <c r="L190" s="4">
        <f>0.5^2*PI()*K190</f>
        <v>11.079831802533555</v>
      </c>
      <c r="M190" s="4">
        <f>G190-F190</f>
        <v>22</v>
      </c>
      <c r="N190" s="6">
        <f>K190/M190</f>
        <v>0.64124000000000003</v>
      </c>
      <c r="O190" s="4" t="s">
        <v>20</v>
      </c>
    </row>
    <row r="191" spans="1:16" x14ac:dyDescent="0.3">
      <c r="A191" s="4" t="s">
        <v>38</v>
      </c>
      <c r="B191" s="18">
        <v>668</v>
      </c>
      <c r="C191" s="4" t="s">
        <v>17</v>
      </c>
      <c r="D191" s="5">
        <v>44400</v>
      </c>
      <c r="E191" s="4" t="s">
        <v>65</v>
      </c>
      <c r="F191" s="18">
        <v>0</v>
      </c>
      <c r="G191" s="18">
        <v>42</v>
      </c>
      <c r="H191" s="4" t="s">
        <v>40</v>
      </c>
      <c r="I191" s="4" t="s">
        <v>40</v>
      </c>
      <c r="J191" s="4" t="s">
        <v>40</v>
      </c>
      <c r="M191" s="4">
        <f>G191-F191</f>
        <v>42</v>
      </c>
      <c r="N191" s="6"/>
      <c r="O191" s="4" t="s">
        <v>21</v>
      </c>
    </row>
    <row r="192" spans="1:16" x14ac:dyDescent="0.3">
      <c r="A192" s="4" t="s">
        <v>38</v>
      </c>
      <c r="B192" s="18">
        <v>669</v>
      </c>
      <c r="C192" s="4" t="s">
        <v>17</v>
      </c>
      <c r="D192" s="5">
        <v>44400</v>
      </c>
      <c r="E192" s="4" t="s">
        <v>65</v>
      </c>
      <c r="F192" s="18">
        <v>0</v>
      </c>
      <c r="G192" s="18">
        <v>7</v>
      </c>
      <c r="H192" s="18">
        <v>207966</v>
      </c>
      <c r="I192" s="18">
        <v>208309</v>
      </c>
      <c r="J192" s="18">
        <v>1.5640000000000001E-2</v>
      </c>
      <c r="K192" s="4">
        <f>(I192-H192)*J192</f>
        <v>5.3645200000000006</v>
      </c>
      <c r="L192" s="4">
        <f>0.5^2*PI()*K192</f>
        <v>4.2132841555088794</v>
      </c>
      <c r="M192" s="4">
        <f>G192-F192</f>
        <v>7</v>
      </c>
      <c r="N192" s="6">
        <f>K192/M192</f>
        <v>0.76636000000000004</v>
      </c>
      <c r="O192" s="4" t="s">
        <v>19</v>
      </c>
    </row>
    <row r="193" spans="1:15" x14ac:dyDescent="0.3">
      <c r="A193" s="4" t="s">
        <v>38</v>
      </c>
      <c r="B193" s="18">
        <v>670</v>
      </c>
      <c r="C193" s="4" t="s">
        <v>17</v>
      </c>
      <c r="D193" s="5">
        <v>44400</v>
      </c>
      <c r="E193" s="4" t="s">
        <v>65</v>
      </c>
      <c r="F193" s="18">
        <v>24</v>
      </c>
      <c r="G193" s="18">
        <v>42</v>
      </c>
      <c r="H193" s="18">
        <v>208308</v>
      </c>
      <c r="I193" s="18">
        <v>209288</v>
      </c>
      <c r="J193" s="18">
        <v>1.5640000000000001E-2</v>
      </c>
      <c r="K193" s="4">
        <f>(I193-H193)*J193</f>
        <v>15.327200000000001</v>
      </c>
      <c r="L193" s="4">
        <f>0.5^2*PI()*K193</f>
        <v>12.037954730025371</v>
      </c>
      <c r="M193" s="4">
        <f>G193-F193</f>
        <v>18</v>
      </c>
      <c r="N193" s="6">
        <f>K193/M193</f>
        <v>0.85151111111111122</v>
      </c>
      <c r="O193" s="4" t="s">
        <v>27</v>
      </c>
    </row>
    <row r="194" spans="1:15" x14ac:dyDescent="0.3">
      <c r="A194" s="4" t="s">
        <v>38</v>
      </c>
      <c r="B194" s="18">
        <v>671</v>
      </c>
      <c r="C194" s="4" t="s">
        <v>17</v>
      </c>
      <c r="D194" s="5">
        <v>44400</v>
      </c>
      <c r="E194" s="4" t="s">
        <v>65</v>
      </c>
      <c r="F194" s="18">
        <v>7</v>
      </c>
      <c r="G194" s="18">
        <v>24</v>
      </c>
      <c r="H194" s="18">
        <v>209281</v>
      </c>
      <c r="I194" s="18">
        <v>210000</v>
      </c>
      <c r="J194" s="18">
        <v>1.5640000000000001E-2</v>
      </c>
      <c r="K194" s="4">
        <f>(I194-H194)*J194</f>
        <v>11.24516</v>
      </c>
      <c r="L194" s="4">
        <f>0.5^2*PI()*K194</f>
        <v>8.831928011110449</v>
      </c>
      <c r="M194" s="4">
        <f>G194-F194</f>
        <v>17</v>
      </c>
      <c r="N194" s="6">
        <f>K194/M194</f>
        <v>0.66148000000000007</v>
      </c>
      <c r="O194" s="4" t="s">
        <v>20</v>
      </c>
    </row>
    <row r="195" spans="1:15" x14ac:dyDescent="0.3">
      <c r="A195" s="4" t="s">
        <v>38</v>
      </c>
      <c r="B195" s="18">
        <v>679</v>
      </c>
      <c r="C195" s="4" t="s">
        <v>17</v>
      </c>
      <c r="D195" s="5">
        <v>44400</v>
      </c>
      <c r="E195" s="4" t="s">
        <v>66</v>
      </c>
      <c r="F195" s="18">
        <v>0</v>
      </c>
      <c r="G195" s="18">
        <v>36</v>
      </c>
      <c r="H195" s="4" t="s">
        <v>40</v>
      </c>
      <c r="I195" s="4" t="s">
        <v>40</v>
      </c>
      <c r="J195" s="4" t="s">
        <v>40</v>
      </c>
      <c r="M195" s="4">
        <f>G195-F195</f>
        <v>36</v>
      </c>
      <c r="N195" s="6"/>
      <c r="O195" s="4" t="s">
        <v>21</v>
      </c>
    </row>
    <row r="196" spans="1:15" x14ac:dyDescent="0.3">
      <c r="A196" s="4" t="s">
        <v>38</v>
      </c>
      <c r="B196" s="18">
        <v>680</v>
      </c>
      <c r="C196" s="4" t="s">
        <v>17</v>
      </c>
      <c r="D196" s="5">
        <v>44400</v>
      </c>
      <c r="E196" s="4" t="s">
        <v>66</v>
      </c>
      <c r="F196" s="18">
        <v>0</v>
      </c>
      <c r="G196" s="18">
        <v>7</v>
      </c>
      <c r="H196" s="18">
        <v>211010</v>
      </c>
      <c r="I196" s="18">
        <v>211360</v>
      </c>
      <c r="J196" s="18">
        <v>1.5640000000000001E-2</v>
      </c>
      <c r="K196" s="4">
        <f>(I196-H196)*J196</f>
        <v>5.4740000000000002</v>
      </c>
      <c r="L196" s="4">
        <f>0.5^2*PI()*K196</f>
        <v>4.2992695464376318</v>
      </c>
      <c r="M196" s="4">
        <f>G196-F196</f>
        <v>7</v>
      </c>
      <c r="N196" s="6">
        <f>K196/M196</f>
        <v>0.78200000000000003</v>
      </c>
      <c r="O196" s="4" t="s">
        <v>19</v>
      </c>
    </row>
    <row r="197" spans="1:15" x14ac:dyDescent="0.3">
      <c r="A197" s="4" t="s">
        <v>38</v>
      </c>
      <c r="B197" s="18">
        <v>681</v>
      </c>
      <c r="C197" s="4" t="s">
        <v>17</v>
      </c>
      <c r="D197" s="5">
        <v>44400</v>
      </c>
      <c r="E197" s="4" t="s">
        <v>66</v>
      </c>
      <c r="F197" s="18">
        <v>7</v>
      </c>
      <c r="G197" s="18">
        <v>36</v>
      </c>
      <c r="H197" s="18">
        <v>211352</v>
      </c>
      <c r="I197" s="18">
        <v>212622</v>
      </c>
      <c r="J197" s="18">
        <v>1.5640000000000001E-2</v>
      </c>
      <c r="K197" s="4">
        <f>(I197-H197)*J197</f>
        <v>19.8628</v>
      </c>
      <c r="L197" s="4">
        <f>0.5^2*PI()*K197</f>
        <v>15.600206639930835</v>
      </c>
      <c r="M197" s="4">
        <f>G197-F197</f>
        <v>29</v>
      </c>
      <c r="N197" s="6">
        <f>K197/M197</f>
        <v>0.68492413793103446</v>
      </c>
      <c r="O197" s="4" t="s">
        <v>20</v>
      </c>
    </row>
    <row r="198" spans="1:15" x14ac:dyDescent="0.3">
      <c r="A198" s="4" t="s">
        <v>38</v>
      </c>
      <c r="B198" s="18">
        <v>689</v>
      </c>
      <c r="C198" s="4" t="s">
        <v>17</v>
      </c>
      <c r="D198" s="5">
        <v>44402</v>
      </c>
      <c r="E198" s="4" t="s">
        <v>60</v>
      </c>
      <c r="F198" s="18">
        <v>0</v>
      </c>
      <c r="G198" s="18">
        <v>18</v>
      </c>
      <c r="H198" s="4" t="s">
        <v>40</v>
      </c>
      <c r="I198" s="4" t="s">
        <v>40</v>
      </c>
      <c r="J198" s="4" t="s">
        <v>40</v>
      </c>
      <c r="M198" s="4">
        <f>G198-F198</f>
        <v>18</v>
      </c>
      <c r="N198" s="6"/>
      <c r="O198" s="4" t="s">
        <v>21</v>
      </c>
    </row>
    <row r="199" spans="1:15" x14ac:dyDescent="0.3">
      <c r="A199" s="4" t="s">
        <v>38</v>
      </c>
      <c r="B199" s="18">
        <v>690</v>
      </c>
      <c r="C199" s="4" t="s">
        <v>17</v>
      </c>
      <c r="D199" s="5">
        <v>44402</v>
      </c>
      <c r="E199" s="4" t="s">
        <v>60</v>
      </c>
      <c r="F199" s="18">
        <v>0</v>
      </c>
      <c r="G199" s="18">
        <v>5</v>
      </c>
      <c r="H199" s="18">
        <v>213038</v>
      </c>
      <c r="I199" s="18">
        <v>213270</v>
      </c>
      <c r="J199" s="18">
        <v>1.5640000000000001E-2</v>
      </c>
      <c r="K199" s="4">
        <f>(I199-H199)*J199</f>
        <v>3.6284800000000001</v>
      </c>
      <c r="L199" s="4">
        <f>0.5^2*PI()*K199</f>
        <v>2.8498015279243734</v>
      </c>
      <c r="M199" s="4">
        <f>G199-F199</f>
        <v>5</v>
      </c>
      <c r="N199" s="6">
        <f>K199/M199</f>
        <v>0.72569600000000001</v>
      </c>
      <c r="O199" s="4" t="s">
        <v>19</v>
      </c>
    </row>
    <row r="200" spans="1:15" x14ac:dyDescent="0.3">
      <c r="A200" s="4" t="s">
        <v>38</v>
      </c>
      <c r="B200" s="18">
        <v>691</v>
      </c>
      <c r="C200" s="4" t="s">
        <v>17</v>
      </c>
      <c r="D200" s="5">
        <v>44402</v>
      </c>
      <c r="E200" s="4" t="s">
        <v>60</v>
      </c>
      <c r="F200" s="18">
        <v>11</v>
      </c>
      <c r="G200" s="18">
        <v>18</v>
      </c>
      <c r="H200" s="18">
        <v>213271</v>
      </c>
      <c r="I200" s="18">
        <v>213638</v>
      </c>
      <c r="J200" s="18">
        <v>1.5640000000000001E-2</v>
      </c>
      <c r="K200" s="4">
        <f>(I200-H200)*J200</f>
        <v>5.7398800000000003</v>
      </c>
      <c r="L200" s="4">
        <f>0.5^2*PI()*K200</f>
        <v>4.5080912101217461</v>
      </c>
      <c r="M200" s="4">
        <f>G200-F200</f>
        <v>7</v>
      </c>
      <c r="N200" s="6">
        <f>K200/M200</f>
        <v>0.81998285714285724</v>
      </c>
      <c r="O200" s="4" t="s">
        <v>27</v>
      </c>
    </row>
    <row r="201" spans="1:15" x14ac:dyDescent="0.3">
      <c r="A201" s="4" t="s">
        <v>38</v>
      </c>
      <c r="B201" s="18">
        <v>692</v>
      </c>
      <c r="C201" s="4" t="s">
        <v>17</v>
      </c>
      <c r="D201" s="5">
        <v>44402</v>
      </c>
      <c r="E201" s="4" t="s">
        <v>60</v>
      </c>
      <c r="F201" s="18">
        <v>5</v>
      </c>
      <c r="G201" s="18">
        <v>11</v>
      </c>
      <c r="H201" s="18">
        <v>213638</v>
      </c>
      <c r="I201" s="18">
        <v>213998</v>
      </c>
      <c r="J201" s="18">
        <v>1.5640000000000001E-2</v>
      </c>
      <c r="K201" s="4">
        <f>(I201-H201)*J201</f>
        <v>5.6304000000000007</v>
      </c>
      <c r="L201" s="4">
        <f>0.5^2*PI()*K201</f>
        <v>4.4221058191929936</v>
      </c>
      <c r="M201" s="4">
        <f>G201-F201</f>
        <v>6</v>
      </c>
      <c r="N201" s="6">
        <f>K201/M201</f>
        <v>0.93840000000000012</v>
      </c>
      <c r="O201" s="4" t="s">
        <v>20</v>
      </c>
    </row>
    <row r="202" spans="1:15" x14ac:dyDescent="0.3">
      <c r="A202" s="4" t="s">
        <v>38</v>
      </c>
      <c r="B202" s="18">
        <v>698</v>
      </c>
      <c r="C202" s="4" t="s">
        <v>17</v>
      </c>
      <c r="D202" s="5">
        <v>44402</v>
      </c>
      <c r="E202" s="4" t="s">
        <v>61</v>
      </c>
      <c r="F202" s="18">
        <v>0</v>
      </c>
      <c r="G202" s="18">
        <v>27</v>
      </c>
      <c r="H202" s="4" t="s">
        <v>40</v>
      </c>
      <c r="I202" s="4" t="s">
        <v>40</v>
      </c>
      <c r="J202" s="4" t="s">
        <v>40</v>
      </c>
      <c r="M202" s="4">
        <f>G202-F202</f>
        <v>27</v>
      </c>
      <c r="N202" s="6"/>
      <c r="O202" s="4" t="s">
        <v>21</v>
      </c>
    </row>
    <row r="203" spans="1:15" x14ac:dyDescent="0.3">
      <c r="A203" s="4" t="s">
        <v>38</v>
      </c>
      <c r="B203" s="18">
        <v>699</v>
      </c>
      <c r="C203" s="4" t="s">
        <v>17</v>
      </c>
      <c r="D203" s="5">
        <v>44402</v>
      </c>
      <c r="E203" s="4" t="s">
        <v>61</v>
      </c>
      <c r="F203" s="18">
        <v>0</v>
      </c>
      <c r="G203" s="18">
        <v>4</v>
      </c>
      <c r="H203" s="18">
        <v>214840</v>
      </c>
      <c r="I203" s="18">
        <v>215031</v>
      </c>
      <c r="J203" s="18">
        <v>1.5640000000000001E-2</v>
      </c>
      <c r="K203" s="4">
        <f>(I203-H203)*J203</f>
        <v>2.9872400000000003</v>
      </c>
      <c r="L203" s="4">
        <f>0.5^2*PI()*K203</f>
        <v>2.3461728096273937</v>
      </c>
      <c r="M203" s="4">
        <f>G203-F203</f>
        <v>4</v>
      </c>
      <c r="N203" s="6">
        <f>K203/M203</f>
        <v>0.74681000000000008</v>
      </c>
      <c r="O203" s="4" t="s">
        <v>19</v>
      </c>
    </row>
    <row r="204" spans="1:15" x14ac:dyDescent="0.3">
      <c r="A204" s="4" t="s">
        <v>38</v>
      </c>
      <c r="B204" s="18">
        <v>700</v>
      </c>
      <c r="C204" s="4" t="s">
        <v>17</v>
      </c>
      <c r="D204" s="5">
        <v>44402</v>
      </c>
      <c r="E204" s="4" t="s">
        <v>61</v>
      </c>
      <c r="F204" s="18">
        <v>17</v>
      </c>
      <c r="G204" s="18">
        <v>27</v>
      </c>
      <c r="H204" s="18">
        <v>215022</v>
      </c>
      <c r="I204" s="18">
        <v>215397</v>
      </c>
      <c r="J204" s="18">
        <v>1.5640000000000001E-2</v>
      </c>
      <c r="K204" s="4">
        <f>(I204-H204)*J204</f>
        <v>5.8650000000000002</v>
      </c>
      <c r="L204" s="4">
        <f>0.5^2*PI()*K204</f>
        <v>4.6063602283260341</v>
      </c>
      <c r="M204" s="4">
        <f>G204-F204</f>
        <v>10</v>
      </c>
      <c r="N204" s="6">
        <f>K204/M204</f>
        <v>0.58650000000000002</v>
      </c>
      <c r="O204" s="4" t="s">
        <v>27</v>
      </c>
    </row>
    <row r="205" spans="1:15" x14ac:dyDescent="0.3">
      <c r="A205" s="4" t="s">
        <v>38</v>
      </c>
      <c r="B205" s="18">
        <v>701</v>
      </c>
      <c r="C205" s="4" t="s">
        <v>17</v>
      </c>
      <c r="D205" s="5">
        <v>44402</v>
      </c>
      <c r="E205" s="4" t="s">
        <v>61</v>
      </c>
      <c r="F205" s="18">
        <v>4</v>
      </c>
      <c r="G205" s="18">
        <v>17</v>
      </c>
      <c r="H205" s="18">
        <v>215395</v>
      </c>
      <c r="I205" s="18">
        <v>215850</v>
      </c>
      <c r="J205" s="18">
        <v>1.5640000000000001E-2</v>
      </c>
      <c r="K205" s="4">
        <f>(I205-H205)*J205</f>
        <v>7.1162000000000001</v>
      </c>
      <c r="L205" s="4">
        <f>0.5^2*PI()*K205</f>
        <v>5.5890504103689214</v>
      </c>
      <c r="M205" s="4">
        <f>G205-F205</f>
        <v>13</v>
      </c>
      <c r="N205" s="6">
        <f>K205/M205</f>
        <v>0.5474</v>
      </c>
      <c r="O205" s="4" t="s">
        <v>20</v>
      </c>
    </row>
    <row r="206" spans="1:15" x14ac:dyDescent="0.3">
      <c r="A206" s="4" t="s">
        <v>38</v>
      </c>
      <c r="B206" s="18">
        <v>707</v>
      </c>
      <c r="C206" s="4" t="s">
        <v>17</v>
      </c>
      <c r="D206" s="5">
        <v>44402</v>
      </c>
      <c r="E206" s="4" t="s">
        <v>55</v>
      </c>
      <c r="F206" s="18">
        <v>0</v>
      </c>
      <c r="G206" s="18">
        <v>37</v>
      </c>
      <c r="H206" s="4" t="s">
        <v>40</v>
      </c>
      <c r="I206" s="4" t="s">
        <v>40</v>
      </c>
      <c r="J206" s="4" t="s">
        <v>40</v>
      </c>
      <c r="M206" s="4">
        <f>G206-F206</f>
        <v>37</v>
      </c>
      <c r="N206" s="6"/>
      <c r="O206" s="4" t="s">
        <v>21</v>
      </c>
    </row>
    <row r="207" spans="1:15" x14ac:dyDescent="0.3">
      <c r="A207" s="4" t="s">
        <v>38</v>
      </c>
      <c r="B207" s="18">
        <v>708</v>
      </c>
      <c r="C207" s="4" t="s">
        <v>17</v>
      </c>
      <c r="D207" s="5">
        <v>44402</v>
      </c>
      <c r="E207" s="4" t="s">
        <v>55</v>
      </c>
      <c r="F207" s="18">
        <v>0</v>
      </c>
      <c r="G207" s="18">
        <v>8</v>
      </c>
      <c r="H207" s="18">
        <v>216982</v>
      </c>
      <c r="I207" s="18">
        <v>217319</v>
      </c>
      <c r="J207" s="18">
        <v>1.5640000000000001E-2</v>
      </c>
      <c r="K207" s="4">
        <f>(I207-H207)*J207</f>
        <v>5.2706800000000005</v>
      </c>
      <c r="L207" s="4">
        <f>0.5^2*PI()*K207</f>
        <v>4.1395823918556633</v>
      </c>
      <c r="M207" s="4">
        <f>G207-F207</f>
        <v>8</v>
      </c>
      <c r="N207" s="6">
        <f>K207/M207</f>
        <v>0.65883500000000006</v>
      </c>
      <c r="O207" s="4" t="s">
        <v>19</v>
      </c>
    </row>
    <row r="208" spans="1:15" x14ac:dyDescent="0.3">
      <c r="A208" s="4" t="s">
        <v>38</v>
      </c>
      <c r="B208" s="18">
        <v>709</v>
      </c>
      <c r="C208" s="4" t="s">
        <v>17</v>
      </c>
      <c r="D208" s="5">
        <v>44402</v>
      </c>
      <c r="E208" s="4" t="s">
        <v>55</v>
      </c>
      <c r="F208" s="18">
        <v>19</v>
      </c>
      <c r="G208" s="18">
        <v>37</v>
      </c>
      <c r="H208" s="18">
        <v>217315</v>
      </c>
      <c r="I208" s="18">
        <v>217856</v>
      </c>
      <c r="J208" s="18">
        <v>1.5640000000000001E-2</v>
      </c>
      <c r="K208" s="4">
        <f>(I208-H208)*J208</f>
        <v>8.4612400000000001</v>
      </c>
      <c r="L208" s="4">
        <f>0.5^2*PI()*K208</f>
        <v>6.6454423560650255</v>
      </c>
      <c r="M208" s="4">
        <f>G208-F208</f>
        <v>18</v>
      </c>
      <c r="N208" s="6">
        <f>K208/M208</f>
        <v>0.47006888888888887</v>
      </c>
      <c r="O208" s="4" t="s">
        <v>27</v>
      </c>
    </row>
    <row r="209" spans="1:15" x14ac:dyDescent="0.3">
      <c r="A209" s="4" t="s">
        <v>38</v>
      </c>
      <c r="B209" s="18">
        <v>710</v>
      </c>
      <c r="C209" s="4" t="s">
        <v>17</v>
      </c>
      <c r="D209" s="5">
        <v>44402</v>
      </c>
      <c r="E209" s="4" t="s">
        <v>55</v>
      </c>
      <c r="F209" s="18">
        <v>8</v>
      </c>
      <c r="G209" s="18">
        <v>19</v>
      </c>
      <c r="H209" s="18">
        <v>217849</v>
      </c>
      <c r="I209" s="18">
        <v>218323</v>
      </c>
      <c r="J209" s="18">
        <v>1.5640000000000001E-2</v>
      </c>
      <c r="K209" s="4">
        <f>(I209-H209)*J209</f>
        <v>7.4133600000000008</v>
      </c>
      <c r="L209" s="4">
        <f>0.5^2*PI()*K209</f>
        <v>5.8224393286041076</v>
      </c>
      <c r="M209" s="4">
        <f>G209-F209</f>
        <v>11</v>
      </c>
      <c r="N209" s="6">
        <f>K209/M209</f>
        <v>0.67394181818181831</v>
      </c>
      <c r="O209" s="4" t="s">
        <v>20</v>
      </c>
    </row>
    <row r="210" spans="1:15" x14ac:dyDescent="0.3">
      <c r="A210" s="4" t="s">
        <v>38</v>
      </c>
      <c r="B210" s="18">
        <v>718</v>
      </c>
      <c r="C210" s="4" t="s">
        <v>17</v>
      </c>
      <c r="D210" s="5">
        <v>44402</v>
      </c>
      <c r="E210" s="4" t="s">
        <v>56</v>
      </c>
      <c r="F210" s="18">
        <v>0</v>
      </c>
      <c r="G210" s="18">
        <v>37</v>
      </c>
      <c r="H210" s="4" t="s">
        <v>40</v>
      </c>
      <c r="I210" s="4" t="s">
        <v>40</v>
      </c>
      <c r="J210" s="4" t="s">
        <v>40</v>
      </c>
      <c r="M210" s="4">
        <f>G210-F210</f>
        <v>37</v>
      </c>
      <c r="N210" s="6"/>
      <c r="O210" s="4" t="s">
        <v>21</v>
      </c>
    </row>
    <row r="211" spans="1:15" x14ac:dyDescent="0.3">
      <c r="A211" s="4" t="s">
        <v>38</v>
      </c>
      <c r="B211" s="18">
        <v>719</v>
      </c>
      <c r="C211" s="4" t="s">
        <v>17</v>
      </c>
      <c r="D211" s="5">
        <v>44402</v>
      </c>
      <c r="E211" s="4" t="s">
        <v>56</v>
      </c>
      <c r="F211" s="18">
        <v>0</v>
      </c>
      <c r="G211" s="18">
        <v>9</v>
      </c>
      <c r="H211" s="18">
        <v>219470</v>
      </c>
      <c r="I211" s="18">
        <v>219780</v>
      </c>
      <c r="J211" s="18">
        <v>1.5640000000000001E-2</v>
      </c>
      <c r="K211" s="4">
        <f>(I211-H211)*J211</f>
        <v>4.8484000000000007</v>
      </c>
      <c r="L211" s="4">
        <f>0.5^2*PI()*K211</f>
        <v>3.8079244554161886</v>
      </c>
      <c r="M211" s="4">
        <f>G211-F211</f>
        <v>9</v>
      </c>
      <c r="N211" s="6">
        <f>K211/M211</f>
        <v>0.53871111111111114</v>
      </c>
      <c r="O211" s="4" t="s">
        <v>19</v>
      </c>
    </row>
    <row r="212" spans="1:15" x14ac:dyDescent="0.3">
      <c r="A212" s="4" t="s">
        <v>38</v>
      </c>
      <c r="B212" s="18">
        <v>720</v>
      </c>
      <c r="C212" s="4" t="s">
        <v>17</v>
      </c>
      <c r="D212" s="5">
        <v>44402</v>
      </c>
      <c r="E212" s="4" t="s">
        <v>56</v>
      </c>
      <c r="F212" s="18">
        <v>19</v>
      </c>
      <c r="G212" s="18">
        <v>37</v>
      </c>
      <c r="H212" s="18">
        <v>220176</v>
      </c>
      <c r="I212" s="18">
        <v>220852</v>
      </c>
      <c r="J212" s="18">
        <v>1.5640000000000001E-2</v>
      </c>
      <c r="K212" s="4">
        <f>(I212-H212)*J212</f>
        <v>10.572640000000002</v>
      </c>
      <c r="L212" s="4">
        <f>0.5^2*PI()*K212</f>
        <v>8.3037320382623996</v>
      </c>
      <c r="M212" s="4">
        <f>G212-F212</f>
        <v>18</v>
      </c>
      <c r="N212" s="6">
        <f>K212/M212</f>
        <v>0.58736888888888894</v>
      </c>
      <c r="O212" s="4" t="s">
        <v>27</v>
      </c>
    </row>
    <row r="213" spans="1:15" x14ac:dyDescent="0.3">
      <c r="A213" s="4" t="s">
        <v>38</v>
      </c>
      <c r="B213" s="18">
        <v>721</v>
      </c>
      <c r="C213" s="4" t="s">
        <v>17</v>
      </c>
      <c r="D213" s="5">
        <v>44402</v>
      </c>
      <c r="E213" s="4" t="s">
        <v>56</v>
      </c>
      <c r="F213" s="18">
        <v>9</v>
      </c>
      <c r="G213" s="18">
        <v>19</v>
      </c>
      <c r="H213" s="18">
        <v>220858</v>
      </c>
      <c r="I213" s="18">
        <v>221321</v>
      </c>
      <c r="J213" s="18">
        <v>1.5640000000000001E-2</v>
      </c>
      <c r="K213" s="4">
        <f>(I213-H213)*J213</f>
        <v>7.2413200000000009</v>
      </c>
      <c r="L213" s="4">
        <f>0.5^2*PI()*K213</f>
        <v>5.6873194285732112</v>
      </c>
      <c r="M213" s="4">
        <f>G213-F213</f>
        <v>10</v>
      </c>
      <c r="N213" s="6">
        <f>K213/M213</f>
        <v>0.72413200000000011</v>
      </c>
      <c r="O213" s="4" t="s">
        <v>20</v>
      </c>
    </row>
    <row r="214" spans="1:15" x14ac:dyDescent="0.3">
      <c r="A214" s="4" t="s">
        <v>38</v>
      </c>
      <c r="B214" s="18">
        <v>727</v>
      </c>
      <c r="C214" s="4" t="s">
        <v>17</v>
      </c>
      <c r="D214" s="5">
        <v>44403</v>
      </c>
      <c r="E214" s="4" t="s">
        <v>57</v>
      </c>
      <c r="F214" s="18">
        <v>0</v>
      </c>
      <c r="G214" s="18">
        <v>38</v>
      </c>
      <c r="H214" s="4" t="s">
        <v>40</v>
      </c>
      <c r="I214" s="4" t="s">
        <v>40</v>
      </c>
      <c r="J214" s="4" t="s">
        <v>40</v>
      </c>
      <c r="M214" s="4">
        <f>G214-F214</f>
        <v>38</v>
      </c>
      <c r="N214" s="6"/>
      <c r="O214" s="4" t="s">
        <v>21</v>
      </c>
    </row>
    <row r="215" spans="1:15" x14ac:dyDescent="0.3">
      <c r="A215" s="4" t="s">
        <v>38</v>
      </c>
      <c r="B215" s="18">
        <v>728</v>
      </c>
      <c r="C215" s="4" t="s">
        <v>17</v>
      </c>
      <c r="D215" s="5">
        <v>44403</v>
      </c>
      <c r="E215" s="4" t="s">
        <v>57</v>
      </c>
      <c r="F215" s="18">
        <v>0</v>
      </c>
      <c r="G215" s="18">
        <v>8</v>
      </c>
      <c r="H215" s="18">
        <v>222389</v>
      </c>
      <c r="I215" s="18">
        <v>222677</v>
      </c>
      <c r="J215" s="18">
        <v>1.5640000000000001E-2</v>
      </c>
      <c r="K215" s="4">
        <f>(I215-H215)*J215</f>
        <v>4.5043199999999999</v>
      </c>
      <c r="L215" s="4">
        <f>0.5^2*PI()*K215</f>
        <v>3.5376846553543944</v>
      </c>
      <c r="M215" s="4">
        <f>G215-F215</f>
        <v>8</v>
      </c>
      <c r="N215" s="6">
        <f>K215/M215</f>
        <v>0.56303999999999998</v>
      </c>
      <c r="O215" s="4" t="s">
        <v>19</v>
      </c>
    </row>
    <row r="216" spans="1:15" x14ac:dyDescent="0.3">
      <c r="A216" s="4" t="s">
        <v>38</v>
      </c>
      <c r="B216" s="18">
        <v>729</v>
      </c>
      <c r="C216" s="4" t="s">
        <v>17</v>
      </c>
      <c r="D216" s="5">
        <v>44403</v>
      </c>
      <c r="E216" s="4" t="s">
        <v>57</v>
      </c>
      <c r="F216" s="18">
        <v>20</v>
      </c>
      <c r="G216" s="18">
        <v>38</v>
      </c>
      <c r="H216" s="18">
        <v>222672</v>
      </c>
      <c r="I216" s="18">
        <v>223374</v>
      </c>
      <c r="J216" s="18">
        <v>1.5640000000000001E-2</v>
      </c>
      <c r="K216" s="4">
        <f>(I216-H216)*J216</f>
        <v>10.979280000000001</v>
      </c>
      <c r="L216" s="4">
        <f>0.5^2*PI()*K216</f>
        <v>8.6231063474263365</v>
      </c>
      <c r="M216" s="4">
        <f>G216-F216</f>
        <v>18</v>
      </c>
      <c r="N216" s="6">
        <f>K216/M216</f>
        <v>0.60996000000000006</v>
      </c>
      <c r="O216" s="4" t="s">
        <v>27</v>
      </c>
    </row>
    <row r="217" spans="1:15" x14ac:dyDescent="0.3">
      <c r="A217" s="4" t="s">
        <v>38</v>
      </c>
      <c r="B217" s="18">
        <v>730</v>
      </c>
      <c r="C217" s="4" t="s">
        <v>17</v>
      </c>
      <c r="D217" s="5">
        <v>44403</v>
      </c>
      <c r="E217" s="4" t="s">
        <v>57</v>
      </c>
      <c r="F217" s="18">
        <v>8</v>
      </c>
      <c r="G217" s="18">
        <v>20</v>
      </c>
      <c r="H217" s="18">
        <v>223385</v>
      </c>
      <c r="I217" s="18">
        <v>223835</v>
      </c>
      <c r="J217" s="18">
        <v>1.5640000000000001E-2</v>
      </c>
      <c r="K217" s="4">
        <f>(I217-H217)*J217</f>
        <v>7.0380000000000003</v>
      </c>
      <c r="L217" s="4">
        <f>0.5^2*PI()*K217</f>
        <v>5.5276322739912409</v>
      </c>
      <c r="M217" s="4">
        <f>G217-F217</f>
        <v>12</v>
      </c>
      <c r="N217" s="6">
        <f>K217/M217</f>
        <v>0.58650000000000002</v>
      </c>
      <c r="O217" s="4" t="s">
        <v>20</v>
      </c>
    </row>
    <row r="218" spans="1:15" x14ac:dyDescent="0.3">
      <c r="A218" s="4" t="s">
        <v>38</v>
      </c>
      <c r="B218" s="18">
        <v>736</v>
      </c>
      <c r="C218" s="4" t="s">
        <v>17</v>
      </c>
      <c r="D218" s="5">
        <v>44403</v>
      </c>
      <c r="E218" s="4" t="s">
        <v>58</v>
      </c>
      <c r="F218" s="18">
        <v>0</v>
      </c>
      <c r="G218" s="18">
        <v>37</v>
      </c>
      <c r="H218" s="4" t="s">
        <v>40</v>
      </c>
      <c r="I218" s="4" t="s">
        <v>40</v>
      </c>
      <c r="J218" s="4" t="s">
        <v>40</v>
      </c>
      <c r="M218" s="4">
        <f>G218-F218</f>
        <v>37</v>
      </c>
      <c r="N218" s="6"/>
      <c r="O218" s="4" t="s">
        <v>21</v>
      </c>
    </row>
    <row r="219" spans="1:15" x14ac:dyDescent="0.3">
      <c r="A219" s="4" t="s">
        <v>38</v>
      </c>
      <c r="B219" s="18">
        <v>737</v>
      </c>
      <c r="C219" s="4" t="s">
        <v>17</v>
      </c>
      <c r="D219" s="5">
        <v>44403</v>
      </c>
      <c r="E219" s="4" t="s">
        <v>58</v>
      </c>
      <c r="F219" s="18">
        <v>0</v>
      </c>
      <c r="G219" s="18">
        <v>9</v>
      </c>
      <c r="H219" s="18">
        <v>224938</v>
      </c>
      <c r="I219" s="18">
        <v>225352</v>
      </c>
      <c r="J219" s="18">
        <v>1.5640000000000001E-2</v>
      </c>
      <c r="K219" s="4">
        <f>(I219-H219)*J219</f>
        <v>6.4749600000000003</v>
      </c>
      <c r="L219" s="4">
        <f>0.5^2*PI()*K219</f>
        <v>5.0854216920719422</v>
      </c>
      <c r="M219" s="4">
        <f>G219-F219</f>
        <v>9</v>
      </c>
      <c r="N219" s="6">
        <f>K219/M219</f>
        <v>0.71944000000000008</v>
      </c>
      <c r="O219" s="4" t="s">
        <v>19</v>
      </c>
    </row>
    <row r="220" spans="1:15" x14ac:dyDescent="0.3">
      <c r="A220" s="4" t="s">
        <v>38</v>
      </c>
      <c r="B220" s="18">
        <v>738</v>
      </c>
      <c r="C220" s="4" t="s">
        <v>17</v>
      </c>
      <c r="D220" s="5">
        <v>44403</v>
      </c>
      <c r="E220" s="4" t="s">
        <v>58</v>
      </c>
      <c r="F220" s="18">
        <v>19</v>
      </c>
      <c r="G220" s="18">
        <v>37</v>
      </c>
      <c r="H220" s="18">
        <v>225353</v>
      </c>
      <c r="I220" s="18">
        <v>226036</v>
      </c>
      <c r="J220" s="18">
        <v>1.5640000000000001E-2</v>
      </c>
      <c r="K220" s="4">
        <f>(I220-H220)*J220</f>
        <v>10.682120000000001</v>
      </c>
      <c r="L220" s="4">
        <f>0.5^2*PI()*K220</f>
        <v>8.3897174291911512</v>
      </c>
      <c r="M220" s="4">
        <f>G220-F220</f>
        <v>18</v>
      </c>
      <c r="N220" s="6">
        <f>K220/M220</f>
        <v>0.59345111111111115</v>
      </c>
      <c r="O220" s="4" t="s">
        <v>27</v>
      </c>
    </row>
    <row r="221" spans="1:15" x14ac:dyDescent="0.3">
      <c r="A221" s="4" t="s">
        <v>38</v>
      </c>
      <c r="B221" s="18">
        <v>739</v>
      </c>
      <c r="C221" s="4" t="s">
        <v>17</v>
      </c>
      <c r="D221" s="5">
        <v>44403</v>
      </c>
      <c r="E221" s="4" t="s">
        <v>58</v>
      </c>
      <c r="F221" s="18">
        <v>9</v>
      </c>
      <c r="G221" s="18">
        <v>19</v>
      </c>
      <c r="H221" s="18">
        <v>226042</v>
      </c>
      <c r="I221" s="18">
        <v>226416</v>
      </c>
      <c r="J221" s="18">
        <v>1.5640000000000001E-2</v>
      </c>
      <c r="K221" s="4">
        <f>(I221-H221)*J221</f>
        <v>5.8493600000000008</v>
      </c>
      <c r="L221" s="4">
        <f>0.5^2*PI()*K221</f>
        <v>4.5940766010504985</v>
      </c>
      <c r="M221" s="4">
        <f>G221-F221</f>
        <v>10</v>
      </c>
      <c r="N221" s="6">
        <f>K221/M221</f>
        <v>0.58493600000000012</v>
      </c>
      <c r="O221" s="4" t="s">
        <v>20</v>
      </c>
    </row>
    <row r="222" spans="1:15" x14ac:dyDescent="0.3">
      <c r="A222" s="4" t="s">
        <v>38</v>
      </c>
      <c r="B222" s="18">
        <v>747</v>
      </c>
      <c r="C222" s="4" t="s">
        <v>17</v>
      </c>
      <c r="D222" s="5">
        <v>44403</v>
      </c>
      <c r="E222" s="4" t="s">
        <v>59</v>
      </c>
      <c r="F222" s="18">
        <v>0</v>
      </c>
      <c r="G222" s="18">
        <v>36</v>
      </c>
      <c r="H222" s="4" t="s">
        <v>40</v>
      </c>
      <c r="I222" s="4" t="s">
        <v>40</v>
      </c>
      <c r="J222" s="4" t="s">
        <v>40</v>
      </c>
      <c r="M222" s="4">
        <f>G222-F222</f>
        <v>36</v>
      </c>
      <c r="N222" s="6"/>
      <c r="O222" s="4" t="s">
        <v>21</v>
      </c>
    </row>
    <row r="223" spans="1:15" x14ac:dyDescent="0.3">
      <c r="A223" s="4" t="s">
        <v>38</v>
      </c>
      <c r="B223" s="18">
        <v>748</v>
      </c>
      <c r="C223" s="4" t="s">
        <v>17</v>
      </c>
      <c r="D223" s="5">
        <v>44403</v>
      </c>
      <c r="E223" s="4" t="s">
        <v>59</v>
      </c>
      <c r="F223" s="18">
        <v>0</v>
      </c>
      <c r="G223" s="18">
        <v>9</v>
      </c>
      <c r="H223" s="18">
        <v>227735</v>
      </c>
      <c r="I223" s="18">
        <v>228082</v>
      </c>
      <c r="J223" s="18">
        <v>1.5640000000000001E-2</v>
      </c>
      <c r="K223" s="4">
        <f>(I223-H223)*J223</f>
        <v>5.4270800000000001</v>
      </c>
      <c r="L223" s="4">
        <f>0.5^2*PI()*K223</f>
        <v>4.2624186646110234</v>
      </c>
      <c r="M223" s="4">
        <f>G223-F223</f>
        <v>9</v>
      </c>
      <c r="N223" s="6">
        <f>K223/M223</f>
        <v>0.60300888888888893</v>
      </c>
      <c r="O223" s="4" t="s">
        <v>19</v>
      </c>
    </row>
    <row r="224" spans="1:15" x14ac:dyDescent="0.3">
      <c r="A224" s="4" t="s">
        <v>38</v>
      </c>
      <c r="B224" s="18">
        <v>749</v>
      </c>
      <c r="C224" s="4" t="s">
        <v>17</v>
      </c>
      <c r="D224" s="5">
        <v>44403</v>
      </c>
      <c r="E224" s="4" t="s">
        <v>59</v>
      </c>
      <c r="F224" s="18">
        <v>18</v>
      </c>
      <c r="G224" s="18">
        <v>36</v>
      </c>
      <c r="H224" s="18">
        <v>228098</v>
      </c>
      <c r="I224" s="18">
        <v>228952</v>
      </c>
      <c r="J224" s="18">
        <v>1.5640000000000001E-2</v>
      </c>
      <c r="K224" s="4">
        <f>(I224-H224)*J224</f>
        <v>13.356560000000002</v>
      </c>
      <c r="L224" s="4">
        <f>0.5^2*PI()*K224</f>
        <v>10.490217693307823</v>
      </c>
      <c r="M224" s="4">
        <f>G224-F224</f>
        <v>18</v>
      </c>
      <c r="N224" s="6">
        <f>K224/M224</f>
        <v>0.7420311111111112</v>
      </c>
      <c r="O224" s="4" t="s">
        <v>27</v>
      </c>
    </row>
    <row r="225" spans="1:15" x14ac:dyDescent="0.3">
      <c r="A225" s="4" t="s">
        <v>38</v>
      </c>
      <c r="B225" s="18">
        <v>750</v>
      </c>
      <c r="C225" s="4" t="s">
        <v>17</v>
      </c>
      <c r="D225" s="5">
        <v>44403</v>
      </c>
      <c r="E225" s="4" t="s">
        <v>59</v>
      </c>
      <c r="F225" s="18">
        <v>9</v>
      </c>
      <c r="G225" s="18">
        <v>18</v>
      </c>
      <c r="H225" s="18">
        <v>228957</v>
      </c>
      <c r="I225" s="18">
        <v>229526</v>
      </c>
      <c r="J225" s="18">
        <v>1.5640000000000001E-2</v>
      </c>
      <c r="K225" s="4">
        <f>(I225-H225)*J225</f>
        <v>8.8991600000000002</v>
      </c>
      <c r="L225" s="4">
        <f>0.5^2*PI()*K225</f>
        <v>6.9893839197800363</v>
      </c>
      <c r="M225" s="4">
        <f>G225-F225</f>
        <v>9</v>
      </c>
      <c r="N225" s="6">
        <f>K225/M225</f>
        <v>0.98879555555555554</v>
      </c>
      <c r="O225" s="4" t="s">
        <v>20</v>
      </c>
    </row>
    <row r="226" spans="1:15" x14ac:dyDescent="0.3">
      <c r="A226" s="4" t="s">
        <v>16</v>
      </c>
      <c r="B226" s="4" t="s">
        <v>17</v>
      </c>
      <c r="C226" s="4">
        <v>1000</v>
      </c>
      <c r="D226" s="5">
        <v>44394</v>
      </c>
      <c r="E226" s="4" t="s">
        <v>18</v>
      </c>
      <c r="F226" s="4">
        <v>0</v>
      </c>
      <c r="G226" s="4">
        <v>7.5</v>
      </c>
      <c r="H226" s="4">
        <v>0</v>
      </c>
      <c r="I226" s="4">
        <v>58</v>
      </c>
      <c r="J226" s="4">
        <v>0.160189</v>
      </c>
      <c r="K226" s="4">
        <f>(I226-H226)*J226</f>
        <v>9.2909620000000004</v>
      </c>
      <c r="L226" s="4">
        <f>0.5^2*PI()*K226</f>
        <v>7.2971044909954834</v>
      </c>
      <c r="M226" s="4">
        <f>G226-F226</f>
        <v>7.5</v>
      </c>
      <c r="N226" s="6">
        <f>K226/M226</f>
        <v>1.2387949333333335</v>
      </c>
      <c r="O226" s="4" t="s">
        <v>19</v>
      </c>
    </row>
    <row r="227" spans="1:15" x14ac:dyDescent="0.3">
      <c r="A227" s="4" t="s">
        <v>16</v>
      </c>
      <c r="B227" s="4" t="s">
        <v>17</v>
      </c>
      <c r="C227" s="4">
        <v>1000</v>
      </c>
      <c r="D227" s="5">
        <v>44394</v>
      </c>
      <c r="E227" s="4" t="s">
        <v>18</v>
      </c>
      <c r="F227" s="7">
        <v>7.5</v>
      </c>
      <c r="G227" s="7">
        <v>34</v>
      </c>
      <c r="H227" s="8">
        <v>222</v>
      </c>
      <c r="I227" s="8">
        <v>375</v>
      </c>
      <c r="J227" s="9">
        <v>0.160189</v>
      </c>
      <c r="K227" s="4">
        <f>(I227-H227)*J227</f>
        <v>24.508917</v>
      </c>
      <c r="L227" s="4">
        <f>0.5^2*PI()*K227</f>
        <v>19.249258398660498</v>
      </c>
      <c r="M227" s="4">
        <f>G227-F227</f>
        <v>26.5</v>
      </c>
      <c r="N227" s="6">
        <f>K227/M227</f>
        <v>0.92486479245283015</v>
      </c>
      <c r="O227" s="4" t="s">
        <v>20</v>
      </c>
    </row>
    <row r="228" spans="1:15" x14ac:dyDescent="0.3">
      <c r="A228" s="4" t="s">
        <v>16</v>
      </c>
      <c r="B228" s="4" t="s">
        <v>17</v>
      </c>
      <c r="C228" s="4">
        <v>1000</v>
      </c>
      <c r="D228" s="5">
        <v>44394</v>
      </c>
      <c r="E228" s="4" t="s">
        <v>18</v>
      </c>
      <c r="F228" s="10">
        <v>0</v>
      </c>
      <c r="G228" s="10">
        <v>34</v>
      </c>
      <c r="H228" s="11">
        <v>58</v>
      </c>
      <c r="I228" s="11">
        <v>222</v>
      </c>
      <c r="J228" s="4">
        <v>0.160189</v>
      </c>
      <c r="K228" s="4">
        <f>(I228-H228)*J228</f>
        <v>26.270996</v>
      </c>
      <c r="L228" s="4">
        <f>0.5^2*PI()*K228</f>
        <v>20.633192009021709</v>
      </c>
      <c r="M228" s="4">
        <f>G228-F228</f>
        <v>34</v>
      </c>
      <c r="N228" s="6">
        <f>K228/M228</f>
        <v>0.77267635294117643</v>
      </c>
      <c r="O228" s="4" t="s">
        <v>21</v>
      </c>
    </row>
    <row r="229" spans="1:15" x14ac:dyDescent="0.3">
      <c r="A229" s="4" t="s">
        <v>16</v>
      </c>
      <c r="B229" s="4" t="s">
        <v>17</v>
      </c>
      <c r="C229" s="12">
        <v>1002</v>
      </c>
      <c r="D229" s="13">
        <v>44394</v>
      </c>
      <c r="E229" s="12" t="s">
        <v>22</v>
      </c>
      <c r="F229" s="10">
        <v>0</v>
      </c>
      <c r="G229" s="10">
        <v>6.75</v>
      </c>
      <c r="H229" s="11">
        <v>0</v>
      </c>
      <c r="I229" s="11">
        <v>75</v>
      </c>
      <c r="J229" s="14">
        <v>0.160189</v>
      </c>
      <c r="K229" s="4">
        <f>(I229-H229)*J229</f>
        <v>12.014175</v>
      </c>
      <c r="L229" s="4">
        <f>0.5^2*PI()*K229</f>
        <v>9.4359109797355387</v>
      </c>
      <c r="M229" s="4">
        <f>G229-F229</f>
        <v>6.75</v>
      </c>
      <c r="N229" s="6">
        <f>K229/M229</f>
        <v>1.7798777777777777</v>
      </c>
      <c r="O229" s="4" t="s">
        <v>19</v>
      </c>
    </row>
    <row r="230" spans="1:15" x14ac:dyDescent="0.3">
      <c r="A230" s="4" t="s">
        <v>16</v>
      </c>
      <c r="B230" s="4" t="s">
        <v>17</v>
      </c>
      <c r="C230" s="12">
        <v>1002</v>
      </c>
      <c r="D230" s="5">
        <v>44394</v>
      </c>
      <c r="E230" s="12" t="s">
        <v>22</v>
      </c>
      <c r="F230" s="15">
        <v>6.75</v>
      </c>
      <c r="G230" s="15">
        <v>30</v>
      </c>
      <c r="H230" s="11">
        <v>210</v>
      </c>
      <c r="I230" s="11">
        <v>342</v>
      </c>
      <c r="J230" s="4">
        <v>0.160189</v>
      </c>
      <c r="K230" s="4">
        <f>(I230-H230)*J230</f>
        <v>21.144947999999999</v>
      </c>
      <c r="L230" s="4">
        <f>0.5^2*PI()*K230</f>
        <v>16.607203324334545</v>
      </c>
      <c r="M230" s="4">
        <f>G230-F230</f>
        <v>23.25</v>
      </c>
      <c r="N230" s="6">
        <f>K230/M230</f>
        <v>0.90946012903225804</v>
      </c>
      <c r="O230" s="4" t="s">
        <v>20</v>
      </c>
    </row>
    <row r="231" spans="1:15" x14ac:dyDescent="0.3">
      <c r="A231" s="4" t="s">
        <v>16</v>
      </c>
      <c r="B231" s="4" t="s">
        <v>17</v>
      </c>
      <c r="C231" s="12">
        <v>1002</v>
      </c>
      <c r="D231" s="5">
        <v>44394</v>
      </c>
      <c r="E231" s="12" t="s">
        <v>22</v>
      </c>
      <c r="F231" s="10">
        <v>0</v>
      </c>
      <c r="G231" s="10">
        <v>30</v>
      </c>
      <c r="H231" s="11">
        <v>75</v>
      </c>
      <c r="I231" s="11">
        <v>210</v>
      </c>
      <c r="J231" s="9">
        <v>0.160189</v>
      </c>
      <c r="K231" s="4">
        <f>(I231-H231)*J231</f>
        <v>21.625515</v>
      </c>
      <c r="L231" s="4">
        <f>0.5^2*PI()*K231</f>
        <v>16.984639763523969</v>
      </c>
      <c r="M231" s="4">
        <f>G231-F231</f>
        <v>30</v>
      </c>
      <c r="N231" s="6">
        <f>K231/M231</f>
        <v>0.72085049999999995</v>
      </c>
      <c r="O231" s="4" t="s">
        <v>21</v>
      </c>
    </row>
    <row r="232" spans="1:15" x14ac:dyDescent="0.3">
      <c r="A232" s="4" t="s">
        <v>16</v>
      </c>
      <c r="B232" s="4" t="s">
        <v>17</v>
      </c>
      <c r="C232" s="12">
        <v>1004</v>
      </c>
      <c r="D232" s="13">
        <v>44394</v>
      </c>
      <c r="E232" s="12" t="s">
        <v>23</v>
      </c>
      <c r="F232" s="10">
        <v>0</v>
      </c>
      <c r="G232" s="10">
        <v>7.5</v>
      </c>
      <c r="H232" s="11">
        <v>0</v>
      </c>
      <c r="I232" s="11">
        <v>52</v>
      </c>
      <c r="J232" s="4">
        <v>0.160189</v>
      </c>
      <c r="K232" s="4">
        <f>(I232-H232)*J232</f>
        <v>8.3298279999999991</v>
      </c>
      <c r="L232" s="4">
        <f>0.5^2*PI()*K232</f>
        <v>6.5422316126166393</v>
      </c>
      <c r="M232" s="4">
        <f>G232-F232</f>
        <v>7.5</v>
      </c>
      <c r="N232" s="6">
        <f>K232/M232</f>
        <v>1.1106437333333332</v>
      </c>
      <c r="O232" s="4" t="s">
        <v>19</v>
      </c>
    </row>
    <row r="233" spans="1:15" x14ac:dyDescent="0.3">
      <c r="A233" s="4" t="s">
        <v>16</v>
      </c>
      <c r="B233" s="4" t="s">
        <v>17</v>
      </c>
      <c r="C233" s="12">
        <v>1004</v>
      </c>
      <c r="D233" s="16">
        <v>44394</v>
      </c>
      <c r="E233" s="12" t="s">
        <v>23</v>
      </c>
      <c r="F233" s="15">
        <v>7.5</v>
      </c>
      <c r="G233" s="15">
        <v>35</v>
      </c>
      <c r="H233" s="11">
        <v>210</v>
      </c>
      <c r="I233" s="11">
        <v>368</v>
      </c>
      <c r="J233" s="4">
        <v>0.160189</v>
      </c>
      <c r="K233" s="4">
        <f>(I233-H233)*J233</f>
        <v>25.309861999999999</v>
      </c>
      <c r="L233" s="4">
        <f>0.5^2*PI()*K233</f>
        <v>19.878319130642865</v>
      </c>
      <c r="M233" s="4">
        <f>G233-F233</f>
        <v>27.5</v>
      </c>
      <c r="N233" s="6">
        <f>K233/M233</f>
        <v>0.92035861818181819</v>
      </c>
      <c r="O233" s="4" t="s">
        <v>20</v>
      </c>
    </row>
    <row r="234" spans="1:15" x14ac:dyDescent="0.3">
      <c r="A234" s="4" t="s">
        <v>16</v>
      </c>
      <c r="B234" s="4" t="s">
        <v>17</v>
      </c>
      <c r="C234" s="12">
        <v>1004</v>
      </c>
      <c r="D234" s="16">
        <v>44394</v>
      </c>
      <c r="E234" s="12" t="s">
        <v>23</v>
      </c>
      <c r="F234" s="10">
        <v>0</v>
      </c>
      <c r="G234" s="10">
        <v>35</v>
      </c>
      <c r="H234" s="11">
        <v>60</v>
      </c>
      <c r="I234" s="11">
        <v>210</v>
      </c>
      <c r="J234" s="4">
        <v>0.160189</v>
      </c>
      <c r="K234" s="4">
        <f>(I234-H234)*J234</f>
        <v>24.02835</v>
      </c>
      <c r="L234" s="4">
        <f>0.5^2*PI()*K234</f>
        <v>18.871821959471077</v>
      </c>
      <c r="M234" s="4">
        <f>G234-F234</f>
        <v>35</v>
      </c>
      <c r="N234" s="6">
        <f>K234/M234</f>
        <v>0.6865242857142857</v>
      </c>
      <c r="O234" s="4" t="s">
        <v>21</v>
      </c>
    </row>
    <row r="235" spans="1:15" x14ac:dyDescent="0.3">
      <c r="A235" s="4" t="s">
        <v>16</v>
      </c>
      <c r="B235" s="4" t="s">
        <v>17</v>
      </c>
      <c r="C235" s="12">
        <v>1006</v>
      </c>
      <c r="D235" s="13">
        <v>44394</v>
      </c>
      <c r="E235" s="12" t="s">
        <v>24</v>
      </c>
      <c r="F235" s="10">
        <v>0</v>
      </c>
      <c r="G235" s="10">
        <v>2</v>
      </c>
      <c r="H235" s="11">
        <v>9438</v>
      </c>
      <c r="I235" s="11">
        <v>9466</v>
      </c>
      <c r="J235" s="9">
        <v>0.160189</v>
      </c>
      <c r="K235" s="4">
        <f>(I235-H235)*J235</f>
        <v>4.4852920000000003</v>
      </c>
      <c r="L235" s="4">
        <f>0.5^2*PI()*K235</f>
        <v>3.5227400991012678</v>
      </c>
      <c r="M235" s="4">
        <f>G235-F235</f>
        <v>2</v>
      </c>
      <c r="N235" s="6">
        <f>K235/M235</f>
        <v>2.2426460000000001</v>
      </c>
      <c r="O235" s="4" t="s">
        <v>19</v>
      </c>
    </row>
    <row r="236" spans="1:15" x14ac:dyDescent="0.3">
      <c r="A236" s="4" t="s">
        <v>16</v>
      </c>
      <c r="B236" s="4" t="s">
        <v>17</v>
      </c>
      <c r="C236" s="12">
        <v>1006</v>
      </c>
      <c r="D236" s="16">
        <v>44394</v>
      </c>
      <c r="E236" s="12" t="s">
        <v>24</v>
      </c>
      <c r="F236" s="15">
        <v>2</v>
      </c>
      <c r="G236" s="15">
        <v>20</v>
      </c>
      <c r="H236" s="11">
        <v>9875</v>
      </c>
      <c r="I236" s="11">
        <v>9940</v>
      </c>
      <c r="J236" s="9">
        <v>0.160189</v>
      </c>
      <c r="K236" s="4">
        <f>(I236-H236)*J236</f>
        <v>10.412285000000001</v>
      </c>
      <c r="L236" s="4">
        <f>0.5^2*PI()*K236</f>
        <v>8.1777895157708009</v>
      </c>
      <c r="M236" s="4">
        <f>G236-F236</f>
        <v>18</v>
      </c>
      <c r="N236" s="6">
        <f>K236/M236</f>
        <v>0.57846027777777786</v>
      </c>
      <c r="O236" s="4" t="s">
        <v>20</v>
      </c>
    </row>
    <row r="237" spans="1:15" x14ac:dyDescent="0.3">
      <c r="A237" s="4" t="s">
        <v>16</v>
      </c>
      <c r="B237" s="4" t="s">
        <v>17</v>
      </c>
      <c r="C237" s="12">
        <v>1006</v>
      </c>
      <c r="D237" s="16">
        <v>44394</v>
      </c>
      <c r="E237" s="12" t="s">
        <v>24</v>
      </c>
      <c r="F237" s="10">
        <v>0</v>
      </c>
      <c r="G237" s="10">
        <v>33</v>
      </c>
      <c r="H237" s="11">
        <v>55</v>
      </c>
      <c r="I237" s="11">
        <v>228</v>
      </c>
      <c r="J237" s="9">
        <v>0.160189</v>
      </c>
      <c r="K237" s="4">
        <f>(I237-H237)*J237</f>
        <v>27.712696999999999</v>
      </c>
      <c r="L237" s="4">
        <f>0.5^2*PI()*K237</f>
        <v>21.765501326589973</v>
      </c>
      <c r="M237" s="4">
        <f>G237-F237</f>
        <v>33</v>
      </c>
      <c r="N237" s="6">
        <f>K237/M237</f>
        <v>0.83977869696969698</v>
      </c>
      <c r="O237" s="4" t="s">
        <v>21</v>
      </c>
    </row>
    <row r="238" spans="1:15" x14ac:dyDescent="0.3">
      <c r="A238" s="4" t="s">
        <v>16</v>
      </c>
      <c r="B238" s="4" t="s">
        <v>17</v>
      </c>
      <c r="C238" s="12">
        <v>1008</v>
      </c>
      <c r="D238" s="13">
        <v>44394</v>
      </c>
      <c r="E238" s="12" t="s">
        <v>25</v>
      </c>
      <c r="F238" s="10">
        <v>0</v>
      </c>
      <c r="G238" s="10">
        <v>2</v>
      </c>
      <c r="H238" s="11">
        <v>9438</v>
      </c>
      <c r="I238" s="11">
        <v>9466</v>
      </c>
      <c r="J238" s="4">
        <v>0.160189</v>
      </c>
      <c r="K238" s="4">
        <f>(I238-H238)*J238</f>
        <v>4.4852920000000003</v>
      </c>
      <c r="L238" s="4">
        <f>0.5^2*PI()*K238</f>
        <v>3.5227400991012678</v>
      </c>
      <c r="M238" s="4">
        <f>G238-F238</f>
        <v>2</v>
      </c>
      <c r="N238" s="6">
        <f>K238/M238</f>
        <v>2.2426460000000001</v>
      </c>
      <c r="O238" s="4" t="s">
        <v>19</v>
      </c>
    </row>
    <row r="239" spans="1:15" x14ac:dyDescent="0.3">
      <c r="A239" s="4" t="s">
        <v>16</v>
      </c>
      <c r="B239" s="4" t="s">
        <v>17</v>
      </c>
      <c r="C239" s="12">
        <v>1008</v>
      </c>
      <c r="D239" s="16">
        <v>44394</v>
      </c>
      <c r="E239" s="12" t="s">
        <v>25</v>
      </c>
      <c r="F239" s="15">
        <v>2</v>
      </c>
      <c r="G239" s="15">
        <v>20</v>
      </c>
      <c r="H239" s="11">
        <v>9875</v>
      </c>
      <c r="I239" s="11">
        <v>9940</v>
      </c>
      <c r="J239" s="4">
        <v>0.160189</v>
      </c>
      <c r="K239" s="4">
        <f>(I239-H239)*J239</f>
        <v>10.412285000000001</v>
      </c>
      <c r="L239" s="4">
        <f>0.5^2*PI()*K239</f>
        <v>8.1777895157708009</v>
      </c>
      <c r="M239" s="4">
        <f>G239-F239</f>
        <v>18</v>
      </c>
      <c r="N239" s="6">
        <f>K239/M239</f>
        <v>0.57846027777777786</v>
      </c>
      <c r="O239" s="4" t="s">
        <v>26</v>
      </c>
    </row>
    <row r="240" spans="1:15" x14ac:dyDescent="0.3">
      <c r="A240" s="4" t="s">
        <v>16</v>
      </c>
      <c r="B240" s="4" t="s">
        <v>17</v>
      </c>
      <c r="C240" s="12">
        <v>1008</v>
      </c>
      <c r="D240" s="16">
        <v>44394</v>
      </c>
      <c r="E240" s="12" t="s">
        <v>25</v>
      </c>
      <c r="F240" s="10">
        <v>0</v>
      </c>
      <c r="G240" s="10">
        <v>36</v>
      </c>
      <c r="H240" s="11">
        <v>9499</v>
      </c>
      <c r="I240" s="11">
        <v>9618</v>
      </c>
      <c r="J240" s="4">
        <v>0.160189</v>
      </c>
      <c r="K240" s="4">
        <f>(I240-H240)*J240</f>
        <v>19.062491000000001</v>
      </c>
      <c r="L240" s="4">
        <f>0.5^2*PI()*K240</f>
        <v>14.971645421180389</v>
      </c>
      <c r="M240" s="4">
        <f>G240-F240</f>
        <v>36</v>
      </c>
      <c r="N240" s="6">
        <f>K240/M240</f>
        <v>0.52951363888888892</v>
      </c>
      <c r="O240" s="4" t="s">
        <v>21</v>
      </c>
    </row>
    <row r="241" spans="1:16" x14ac:dyDescent="0.3">
      <c r="A241" s="4" t="s">
        <v>16</v>
      </c>
      <c r="B241" s="4" t="s">
        <v>17</v>
      </c>
      <c r="C241" s="12">
        <v>1008</v>
      </c>
      <c r="D241" s="16">
        <v>44394</v>
      </c>
      <c r="E241" s="12" t="s">
        <v>25</v>
      </c>
      <c r="F241" s="10">
        <v>20</v>
      </c>
      <c r="G241" s="10">
        <v>34</v>
      </c>
      <c r="H241" s="11">
        <v>9618</v>
      </c>
      <c r="I241" s="11">
        <v>9710</v>
      </c>
      <c r="J241" s="4">
        <v>0.160189</v>
      </c>
      <c r="K241" s="4">
        <f>(I241-H241)*J241</f>
        <v>14.737387999999999</v>
      </c>
      <c r="L241" s="4">
        <f>0.5^2*PI()*K241</f>
        <v>11.574717468475592</v>
      </c>
      <c r="M241" s="4">
        <f>G241-F241</f>
        <v>14</v>
      </c>
      <c r="N241" s="6">
        <f>K241/M241</f>
        <v>1.0526705714285713</v>
      </c>
      <c r="O241" s="4" t="s">
        <v>27</v>
      </c>
    </row>
    <row r="242" spans="1:16" x14ac:dyDescent="0.3">
      <c r="A242" s="4" t="s">
        <v>16</v>
      </c>
      <c r="B242" s="4" t="s">
        <v>17</v>
      </c>
      <c r="C242" s="12">
        <v>1010</v>
      </c>
      <c r="D242" s="13">
        <v>44393</v>
      </c>
      <c r="E242" s="12" t="s">
        <v>28</v>
      </c>
      <c r="F242" s="10">
        <v>0</v>
      </c>
      <c r="G242" s="10">
        <v>6.5</v>
      </c>
      <c r="H242" s="11">
        <v>8910</v>
      </c>
      <c r="I242" s="11">
        <v>8965</v>
      </c>
      <c r="J242" s="9">
        <v>0.160189</v>
      </c>
      <c r="K242" s="4">
        <f>(I242-H242)*J242</f>
        <v>8.8103949999999998</v>
      </c>
      <c r="L242" s="4">
        <f>0.5^2*PI()*K242</f>
        <v>6.9196680518060614</v>
      </c>
      <c r="M242" s="4">
        <f>G242-F242</f>
        <v>6.5</v>
      </c>
      <c r="N242" s="6">
        <f>K242/M242</f>
        <v>1.3554453846153847</v>
      </c>
      <c r="O242" s="4" t="s">
        <v>19</v>
      </c>
    </row>
    <row r="243" spans="1:16" x14ac:dyDescent="0.3">
      <c r="A243" s="4" t="s">
        <v>16</v>
      </c>
      <c r="B243" s="4" t="s">
        <v>17</v>
      </c>
      <c r="C243" s="12">
        <v>1010</v>
      </c>
      <c r="D243" s="16">
        <v>44393</v>
      </c>
      <c r="E243" s="12" t="s">
        <v>28</v>
      </c>
      <c r="F243" s="15">
        <v>6.5</v>
      </c>
      <c r="G243" s="15">
        <v>20</v>
      </c>
      <c r="H243" s="11">
        <v>9320</v>
      </c>
      <c r="I243" s="11">
        <v>9430</v>
      </c>
      <c r="J243" s="9">
        <v>0.160189</v>
      </c>
      <c r="K243" s="4">
        <f>(I243-H243)*J243</f>
        <v>17.62079</v>
      </c>
      <c r="L243" s="4">
        <f>0.5^2*PI()*K243</f>
        <v>13.839336103612123</v>
      </c>
      <c r="M243" s="4">
        <f>G243-F243</f>
        <v>13.5</v>
      </c>
      <c r="N243" s="6">
        <f>K243/M243</f>
        <v>1.3052437037037037</v>
      </c>
      <c r="O243" s="4" t="s">
        <v>20</v>
      </c>
    </row>
    <row r="244" spans="1:16" x14ac:dyDescent="0.3">
      <c r="A244" s="4" t="s">
        <v>16</v>
      </c>
      <c r="B244" s="4" t="s">
        <v>17</v>
      </c>
      <c r="C244" s="12">
        <v>1010</v>
      </c>
      <c r="D244" s="16">
        <v>44393</v>
      </c>
      <c r="E244" s="12" t="s">
        <v>28</v>
      </c>
      <c r="F244" s="10">
        <v>0</v>
      </c>
      <c r="G244" s="10">
        <v>35</v>
      </c>
      <c r="H244" s="11">
        <v>8965</v>
      </c>
      <c r="I244" s="11">
        <v>9130</v>
      </c>
      <c r="J244" s="9">
        <v>0.160189</v>
      </c>
      <c r="K244" s="4">
        <f>(I244-H244)*J244</f>
        <v>26.431184999999999</v>
      </c>
      <c r="L244" s="4">
        <f>0.5^2*PI()*K244</f>
        <v>20.759004155418182</v>
      </c>
      <c r="M244" s="4">
        <f>G244-F244</f>
        <v>35</v>
      </c>
      <c r="N244" s="6">
        <f>K244/M244</f>
        <v>0.75517671428571431</v>
      </c>
      <c r="O244" s="4" t="s">
        <v>21</v>
      </c>
    </row>
    <row r="245" spans="1:16" x14ac:dyDescent="0.3">
      <c r="A245" s="4" t="s">
        <v>16</v>
      </c>
      <c r="B245" s="4" t="s">
        <v>17</v>
      </c>
      <c r="C245" s="12">
        <v>1010</v>
      </c>
      <c r="D245" s="16">
        <v>44393</v>
      </c>
      <c r="E245" s="12" t="s">
        <v>28</v>
      </c>
      <c r="F245" s="10">
        <v>20</v>
      </c>
      <c r="G245" s="10">
        <v>35</v>
      </c>
      <c r="H245" s="11">
        <v>9210</v>
      </c>
      <c r="I245" s="11">
        <v>9320</v>
      </c>
      <c r="J245" s="9">
        <v>0.160189</v>
      </c>
      <c r="K245" s="4">
        <f>(I245-H245)*J245</f>
        <v>17.62079</v>
      </c>
      <c r="L245" s="4">
        <f>0.5^2*PI()*K245</f>
        <v>13.839336103612123</v>
      </c>
      <c r="M245" s="4">
        <f>G245-F245</f>
        <v>15</v>
      </c>
      <c r="N245" s="6">
        <f>K245/M245</f>
        <v>1.1747193333333332</v>
      </c>
      <c r="O245" s="4" t="s">
        <v>27</v>
      </c>
    </row>
    <row r="246" spans="1:16" x14ac:dyDescent="0.3">
      <c r="A246" s="4" t="s">
        <v>16</v>
      </c>
      <c r="B246" s="4" t="s">
        <v>17</v>
      </c>
      <c r="C246" s="12">
        <v>1012</v>
      </c>
      <c r="D246" s="13">
        <v>44393</v>
      </c>
      <c r="E246" s="12" t="s">
        <v>29</v>
      </c>
      <c r="F246" s="10">
        <v>0</v>
      </c>
      <c r="G246" s="10">
        <v>7.5</v>
      </c>
      <c r="H246" s="11">
        <v>8495</v>
      </c>
      <c r="I246" s="11">
        <v>8572</v>
      </c>
      <c r="J246" s="4">
        <v>0.160189</v>
      </c>
      <c r="K246" s="4">
        <f>(I246-H246)*J246</f>
        <v>12.334553</v>
      </c>
      <c r="L246" s="4">
        <f>0.5^2*PI()*K246</f>
        <v>9.6875352725284856</v>
      </c>
      <c r="M246" s="4">
        <f>G246-F246</f>
        <v>7.5</v>
      </c>
      <c r="N246" s="6">
        <f>K246/M246</f>
        <v>1.6446070666666666</v>
      </c>
      <c r="O246" s="4" t="s">
        <v>19</v>
      </c>
    </row>
    <row r="247" spans="1:16" x14ac:dyDescent="0.3">
      <c r="A247" s="4" t="s">
        <v>16</v>
      </c>
      <c r="B247" s="4" t="s">
        <v>17</v>
      </c>
      <c r="C247" s="12">
        <v>1012</v>
      </c>
      <c r="D247" s="16">
        <v>44393</v>
      </c>
      <c r="E247" s="12" t="s">
        <v>29</v>
      </c>
      <c r="F247" s="15">
        <v>7.5</v>
      </c>
      <c r="G247" s="15">
        <v>24</v>
      </c>
      <c r="H247" s="11">
        <v>8790</v>
      </c>
      <c r="I247" s="11"/>
      <c r="J247" s="4">
        <v>0.160189</v>
      </c>
      <c r="M247" s="4">
        <f>G247-F247</f>
        <v>16.5</v>
      </c>
      <c r="N247" s="17"/>
      <c r="O247" s="4" t="s">
        <v>20</v>
      </c>
      <c r="P247" s="12" t="s">
        <v>30</v>
      </c>
    </row>
    <row r="248" spans="1:16" x14ac:dyDescent="0.3">
      <c r="A248" s="4" t="s">
        <v>16</v>
      </c>
      <c r="B248" s="4" t="s">
        <v>17</v>
      </c>
      <c r="C248" s="12">
        <v>1012</v>
      </c>
      <c r="D248" s="16">
        <v>44393</v>
      </c>
      <c r="E248" s="12" t="s">
        <v>29</v>
      </c>
      <c r="F248" s="10">
        <v>0</v>
      </c>
      <c r="G248" s="10">
        <v>44</v>
      </c>
      <c r="H248" s="11">
        <v>8572</v>
      </c>
      <c r="I248" s="11">
        <v>8790</v>
      </c>
      <c r="J248" s="4">
        <v>0.160189</v>
      </c>
      <c r="K248" s="4">
        <f>(I248-H248)*J248</f>
        <v>34.921202000000001</v>
      </c>
      <c r="L248" s="4">
        <f>0.5^2*PI()*K248</f>
        <v>27.427047914431299</v>
      </c>
      <c r="M248" s="4">
        <f>G248-F248</f>
        <v>44</v>
      </c>
      <c r="N248" s="6">
        <f>K248/M248</f>
        <v>0.79366368181818181</v>
      </c>
      <c r="O248" s="4" t="s">
        <v>21</v>
      </c>
    </row>
    <row r="249" spans="1:16" x14ac:dyDescent="0.3">
      <c r="A249" s="4" t="s">
        <v>16</v>
      </c>
      <c r="B249" s="4" t="s">
        <v>17</v>
      </c>
      <c r="C249" s="12">
        <v>1012</v>
      </c>
      <c r="D249" s="16">
        <v>44393</v>
      </c>
      <c r="E249" s="12" t="s">
        <v>29</v>
      </c>
      <c r="F249" s="10">
        <v>24</v>
      </c>
      <c r="G249" s="10">
        <v>44</v>
      </c>
      <c r="H249" s="11">
        <v>8795</v>
      </c>
      <c r="I249" s="11">
        <v>8910</v>
      </c>
      <c r="J249" s="4">
        <v>0.160189</v>
      </c>
      <c r="K249" s="4">
        <f>(I249-H249)*J249</f>
        <v>18.421734999999998</v>
      </c>
      <c r="L249" s="4">
        <f>0.5^2*PI()*K249</f>
        <v>14.46839683559449</v>
      </c>
      <c r="M249" s="4">
        <f>G249-F249</f>
        <v>20</v>
      </c>
      <c r="N249" s="6">
        <f>K249/M249</f>
        <v>0.92108674999999995</v>
      </c>
      <c r="O249" s="4" t="s">
        <v>27</v>
      </c>
    </row>
    <row r="250" spans="1:16" x14ac:dyDescent="0.3">
      <c r="A250" s="4" t="s">
        <v>16</v>
      </c>
      <c r="B250" s="4" t="s">
        <v>17</v>
      </c>
      <c r="C250" s="12">
        <v>1014</v>
      </c>
      <c r="D250" s="13">
        <v>44396</v>
      </c>
      <c r="E250" s="12" t="s">
        <v>31</v>
      </c>
      <c r="F250" s="10">
        <v>0</v>
      </c>
      <c r="G250" s="10">
        <v>7</v>
      </c>
      <c r="H250" s="11">
        <v>0</v>
      </c>
      <c r="I250" s="11">
        <v>50</v>
      </c>
      <c r="J250" s="9">
        <v>0.160189</v>
      </c>
      <c r="K250" s="4">
        <f>(I250-H250)*J250</f>
        <v>8.0094499999999993</v>
      </c>
      <c r="L250" s="4">
        <f>0.5^2*PI()*K250</f>
        <v>6.2906073198236916</v>
      </c>
      <c r="M250" s="4">
        <f>G250-F250</f>
        <v>7</v>
      </c>
      <c r="N250" s="6">
        <f>K250/M250</f>
        <v>1.1442071428571428</v>
      </c>
      <c r="O250" s="4" t="s">
        <v>19</v>
      </c>
    </row>
    <row r="251" spans="1:16" x14ac:dyDescent="0.3">
      <c r="A251" s="4" t="s">
        <v>16</v>
      </c>
      <c r="B251" s="4" t="s">
        <v>17</v>
      </c>
      <c r="C251" s="12">
        <v>1014</v>
      </c>
      <c r="D251" s="16">
        <v>44396</v>
      </c>
      <c r="E251" s="12" t="s">
        <v>31</v>
      </c>
      <c r="F251" s="15">
        <v>7</v>
      </c>
      <c r="G251" s="15">
        <v>12</v>
      </c>
      <c r="H251" s="11">
        <v>126</v>
      </c>
      <c r="I251" s="11">
        <v>188</v>
      </c>
      <c r="J251" s="9">
        <v>0.160189</v>
      </c>
      <c r="K251" s="4">
        <f>(I251-H251)*J251</f>
        <v>9.931718</v>
      </c>
      <c r="L251" s="4">
        <f>0.5^2*PI()*K251</f>
        <v>7.800353076581378</v>
      </c>
      <c r="M251" s="4">
        <f>G251-F251</f>
        <v>5</v>
      </c>
      <c r="N251" s="6">
        <f>K251/M251</f>
        <v>1.9863436000000001</v>
      </c>
      <c r="O251" s="4" t="s">
        <v>20</v>
      </c>
    </row>
    <row r="252" spans="1:16" x14ac:dyDescent="0.3">
      <c r="A252" s="4" t="s">
        <v>16</v>
      </c>
      <c r="B252" s="4" t="s">
        <v>17</v>
      </c>
      <c r="C252" s="12">
        <v>1014</v>
      </c>
      <c r="D252" s="16">
        <v>44396</v>
      </c>
      <c r="E252" s="12" t="s">
        <v>31</v>
      </c>
      <c r="F252" s="10">
        <v>0</v>
      </c>
      <c r="G252" s="10">
        <v>12</v>
      </c>
      <c r="H252" s="11">
        <v>50</v>
      </c>
      <c r="I252" s="11">
        <v>126</v>
      </c>
      <c r="J252" s="9">
        <v>0.160189</v>
      </c>
      <c r="K252" s="4">
        <f>(I252-H252)*J252</f>
        <v>12.174364000000001</v>
      </c>
      <c r="L252" s="4">
        <f>0.5^2*PI()*K252</f>
        <v>9.5617231261320121</v>
      </c>
      <c r="M252" s="4">
        <f>G252-F252</f>
        <v>12</v>
      </c>
      <c r="N252" s="6">
        <f>K252/M252</f>
        <v>1.0145303333333333</v>
      </c>
      <c r="O252" s="4" t="s">
        <v>21</v>
      </c>
    </row>
    <row r="253" spans="1:16" x14ac:dyDescent="0.3">
      <c r="A253" s="4" t="s">
        <v>16</v>
      </c>
      <c r="B253" s="4" t="s">
        <v>17</v>
      </c>
      <c r="C253" s="12">
        <v>1016</v>
      </c>
      <c r="D253" s="13">
        <v>44396</v>
      </c>
      <c r="E253" s="12" t="s">
        <v>32</v>
      </c>
      <c r="F253" s="10">
        <v>0</v>
      </c>
      <c r="G253" s="10">
        <v>6.5</v>
      </c>
      <c r="H253" s="11">
        <v>0</v>
      </c>
      <c r="I253" s="11">
        <v>52</v>
      </c>
      <c r="J253" s="4">
        <v>0.160189</v>
      </c>
      <c r="K253" s="4">
        <f>(I253-H253)*J253</f>
        <v>8.3298279999999991</v>
      </c>
      <c r="L253" s="4">
        <f>0.5^2*PI()*K253</f>
        <v>6.5422316126166393</v>
      </c>
      <c r="M253" s="4">
        <f>G253-F253</f>
        <v>6.5</v>
      </c>
      <c r="N253" s="6">
        <f>K253/M253</f>
        <v>1.2815119999999998</v>
      </c>
      <c r="O253" s="4" t="s">
        <v>19</v>
      </c>
    </row>
    <row r="254" spans="1:16" x14ac:dyDescent="0.3">
      <c r="A254" s="4" t="s">
        <v>16</v>
      </c>
      <c r="B254" s="4" t="s">
        <v>17</v>
      </c>
      <c r="C254" s="12">
        <v>1016</v>
      </c>
      <c r="D254" s="16">
        <v>44396</v>
      </c>
      <c r="E254" s="12" t="s">
        <v>32</v>
      </c>
      <c r="F254" s="15">
        <v>6.5</v>
      </c>
      <c r="G254" s="15">
        <v>32</v>
      </c>
      <c r="H254" s="11">
        <v>210</v>
      </c>
      <c r="I254" s="11">
        <v>330</v>
      </c>
      <c r="J254" s="4">
        <v>0.160189</v>
      </c>
      <c r="K254" s="4">
        <f>(I254-H254)*J254</f>
        <v>19.22268</v>
      </c>
      <c r="L254" s="4">
        <f>0.5^2*PI()*K254</f>
        <v>15.097457567576862</v>
      </c>
      <c r="M254" s="4">
        <f>G254-F254</f>
        <v>25.5</v>
      </c>
      <c r="N254" s="6">
        <f>K254/M254</f>
        <v>0.75383058823529414</v>
      </c>
      <c r="O254" s="4" t="s">
        <v>20</v>
      </c>
    </row>
    <row r="255" spans="1:16" x14ac:dyDescent="0.3">
      <c r="A255" s="4" t="s">
        <v>16</v>
      </c>
      <c r="B255" s="4" t="s">
        <v>17</v>
      </c>
      <c r="C255" s="12">
        <v>1016</v>
      </c>
      <c r="D255" s="16">
        <v>44396</v>
      </c>
      <c r="E255" s="12" t="s">
        <v>32</v>
      </c>
      <c r="F255" s="10">
        <v>0</v>
      </c>
      <c r="G255" s="10">
        <v>32</v>
      </c>
      <c r="H255" s="11">
        <v>52</v>
      </c>
      <c r="I255" s="11">
        <v>210</v>
      </c>
      <c r="J255" s="4">
        <v>0.160189</v>
      </c>
      <c r="K255" s="4">
        <f>(I255-H255)*J255</f>
        <v>25.309861999999999</v>
      </c>
      <c r="L255" s="4">
        <f>0.5^2*PI()*K255</f>
        <v>19.878319130642865</v>
      </c>
      <c r="M255" s="4">
        <f>G255-F255</f>
        <v>32</v>
      </c>
      <c r="N255" s="6">
        <f>K255/M255</f>
        <v>0.79093318749999997</v>
      </c>
      <c r="O255" s="4" t="s">
        <v>21</v>
      </c>
    </row>
    <row r="256" spans="1:16" x14ac:dyDescent="0.3">
      <c r="A256" s="4" t="s">
        <v>16</v>
      </c>
      <c r="B256" s="4" t="s">
        <v>17</v>
      </c>
      <c r="C256" s="12">
        <v>1018</v>
      </c>
      <c r="D256" s="13">
        <v>44395</v>
      </c>
      <c r="E256" s="12" t="s">
        <v>33</v>
      </c>
      <c r="F256" s="10">
        <v>0</v>
      </c>
      <c r="G256" s="10">
        <v>6.5</v>
      </c>
      <c r="H256" s="11">
        <v>0</v>
      </c>
      <c r="I256" s="11">
        <v>48</v>
      </c>
      <c r="J256" s="9">
        <v>0.160189</v>
      </c>
      <c r="K256" s="4">
        <f>(I256-H256)*J256</f>
        <v>7.6890719999999995</v>
      </c>
      <c r="L256" s="4">
        <f>0.5^2*PI()*K256</f>
        <v>6.0389830270307439</v>
      </c>
      <c r="M256" s="4">
        <f>G256-F256</f>
        <v>6.5</v>
      </c>
      <c r="N256" s="6">
        <f>K256/M256</f>
        <v>1.1829341538461537</v>
      </c>
      <c r="O256" s="4" t="s">
        <v>19</v>
      </c>
    </row>
    <row r="257" spans="1:15" x14ac:dyDescent="0.3">
      <c r="A257" s="4" t="s">
        <v>16</v>
      </c>
      <c r="B257" s="4" t="s">
        <v>17</v>
      </c>
      <c r="C257" s="12">
        <v>1018</v>
      </c>
      <c r="D257" s="16">
        <v>44395</v>
      </c>
      <c r="E257" s="12" t="s">
        <v>33</v>
      </c>
      <c r="F257" s="15">
        <v>6.5</v>
      </c>
      <c r="G257" s="15">
        <v>20</v>
      </c>
      <c r="H257" s="11">
        <v>300</v>
      </c>
      <c r="I257" s="11">
        <v>388</v>
      </c>
      <c r="J257" s="9">
        <v>0.160189</v>
      </c>
      <c r="K257" s="4">
        <f>(I257-H257)*J257</f>
        <v>14.096632</v>
      </c>
      <c r="L257" s="4">
        <f>0.5^2*PI()*K257</f>
        <v>11.071468882889699</v>
      </c>
      <c r="M257" s="4">
        <f>G257-F257</f>
        <v>13.5</v>
      </c>
      <c r="N257" s="6">
        <f>K257/M257</f>
        <v>1.044194962962963</v>
      </c>
      <c r="O257" s="4" t="s">
        <v>20</v>
      </c>
    </row>
    <row r="258" spans="1:15" x14ac:dyDescent="0.3">
      <c r="A258" s="4" t="s">
        <v>16</v>
      </c>
      <c r="B258" s="4" t="s">
        <v>17</v>
      </c>
      <c r="C258" s="12">
        <v>1018</v>
      </c>
      <c r="D258" s="16">
        <v>44395</v>
      </c>
      <c r="E258" s="12" t="s">
        <v>33</v>
      </c>
      <c r="F258" s="10">
        <v>0</v>
      </c>
      <c r="G258" s="10">
        <v>35</v>
      </c>
      <c r="H258" s="11">
        <v>48</v>
      </c>
      <c r="I258" s="11">
        <v>210</v>
      </c>
      <c r="J258" s="9">
        <v>0.160189</v>
      </c>
      <c r="K258" s="4">
        <f>(I258-H258)*J258</f>
        <v>25.950617999999999</v>
      </c>
      <c r="L258" s="4">
        <f>0.5^2*PI()*K258</f>
        <v>20.381567716228762</v>
      </c>
      <c r="M258" s="4">
        <f>G258-F258</f>
        <v>35</v>
      </c>
      <c r="N258" s="6">
        <f>K258/M258</f>
        <v>0.7414462285714285</v>
      </c>
      <c r="O258" s="4" t="s">
        <v>21</v>
      </c>
    </row>
    <row r="259" spans="1:15" x14ac:dyDescent="0.3">
      <c r="A259" s="4" t="s">
        <v>16</v>
      </c>
      <c r="B259" s="4" t="s">
        <v>17</v>
      </c>
      <c r="C259" s="12">
        <v>1018</v>
      </c>
      <c r="D259" s="16">
        <v>44395</v>
      </c>
      <c r="E259" s="12" t="s">
        <v>33</v>
      </c>
      <c r="F259" s="10">
        <v>20</v>
      </c>
      <c r="G259" s="10">
        <v>35</v>
      </c>
      <c r="H259" s="11">
        <v>210</v>
      </c>
      <c r="I259" s="11">
        <v>300</v>
      </c>
      <c r="J259" s="9">
        <v>0.160189</v>
      </c>
      <c r="K259" s="4">
        <f>(I259-H259)*J259</f>
        <v>14.417009999999999</v>
      </c>
      <c r="L259" s="4">
        <f>0.5^2*PI()*K259</f>
        <v>11.323093175682645</v>
      </c>
      <c r="M259" s="4">
        <f>G259-F259</f>
        <v>15</v>
      </c>
      <c r="N259" s="6">
        <f>K259/M259</f>
        <v>0.96113399999999993</v>
      </c>
      <c r="O259" s="4" t="s">
        <v>27</v>
      </c>
    </row>
    <row r="260" spans="1:15" x14ac:dyDescent="0.3">
      <c r="A260" s="4" t="s">
        <v>16</v>
      </c>
      <c r="B260" s="4" t="s">
        <v>17</v>
      </c>
      <c r="C260" s="12">
        <v>1020</v>
      </c>
      <c r="D260" s="13">
        <v>44395</v>
      </c>
      <c r="E260" s="12" t="s">
        <v>34</v>
      </c>
      <c r="F260" s="10">
        <v>0</v>
      </c>
      <c r="G260" s="10">
        <v>7</v>
      </c>
      <c r="H260" s="11">
        <v>0</v>
      </c>
      <c r="I260" s="11">
        <v>52</v>
      </c>
      <c r="J260" s="4">
        <v>0.160189</v>
      </c>
      <c r="K260" s="4">
        <f>(I260-H260)*J260</f>
        <v>8.3298279999999991</v>
      </c>
      <c r="L260" s="4">
        <f>0.5^2*PI()*K260</f>
        <v>6.5422316126166393</v>
      </c>
      <c r="M260" s="4">
        <f>G260-F260</f>
        <v>7</v>
      </c>
      <c r="N260" s="6">
        <f>K260/M260</f>
        <v>1.1899754285714284</v>
      </c>
      <c r="O260" s="4" t="s">
        <v>19</v>
      </c>
    </row>
    <row r="261" spans="1:15" x14ac:dyDescent="0.3">
      <c r="A261" s="4" t="s">
        <v>16</v>
      </c>
      <c r="B261" s="4" t="s">
        <v>17</v>
      </c>
      <c r="C261" s="12">
        <v>1020</v>
      </c>
      <c r="D261" s="16">
        <v>44395</v>
      </c>
      <c r="E261" s="12" t="s">
        <v>34</v>
      </c>
      <c r="F261" s="15">
        <v>7</v>
      </c>
      <c r="G261" s="15">
        <v>20</v>
      </c>
      <c r="H261" s="11">
        <v>312</v>
      </c>
      <c r="I261" s="11">
        <v>395</v>
      </c>
      <c r="J261" s="4">
        <v>0.160189</v>
      </c>
      <c r="K261" s="4">
        <f>(I261-H261)*J261</f>
        <v>13.295686999999999</v>
      </c>
      <c r="L261" s="4">
        <f>0.5^2*PI()*K261</f>
        <v>10.442408150907328</v>
      </c>
      <c r="M261" s="4">
        <f>G261-F261</f>
        <v>13</v>
      </c>
      <c r="N261" s="6">
        <f>K261/M261</f>
        <v>1.0227451538461538</v>
      </c>
      <c r="O261" s="4" t="s">
        <v>20</v>
      </c>
    </row>
    <row r="262" spans="1:15" x14ac:dyDescent="0.3">
      <c r="A262" s="4" t="s">
        <v>16</v>
      </c>
      <c r="B262" s="4" t="s">
        <v>17</v>
      </c>
      <c r="C262" s="12">
        <v>1020</v>
      </c>
      <c r="D262" s="16">
        <v>44395</v>
      </c>
      <c r="E262" s="12" t="s">
        <v>34</v>
      </c>
      <c r="F262" s="10">
        <v>0</v>
      </c>
      <c r="G262" s="10">
        <v>35</v>
      </c>
      <c r="H262" s="11">
        <v>52</v>
      </c>
      <c r="I262" s="11">
        <v>210</v>
      </c>
      <c r="J262" s="4">
        <v>0.160189</v>
      </c>
      <c r="K262" s="4">
        <f>(I262-H262)*J262</f>
        <v>25.309861999999999</v>
      </c>
      <c r="L262" s="4">
        <f>0.5^2*PI()*K262</f>
        <v>19.878319130642865</v>
      </c>
      <c r="M262" s="4">
        <f>G262-F262</f>
        <v>35</v>
      </c>
      <c r="N262" s="6">
        <f>K262/M262</f>
        <v>0.72313891428571431</v>
      </c>
      <c r="O262" s="4" t="s">
        <v>21</v>
      </c>
    </row>
    <row r="263" spans="1:15" x14ac:dyDescent="0.3">
      <c r="A263" s="4" t="s">
        <v>16</v>
      </c>
      <c r="B263" s="4" t="s">
        <v>17</v>
      </c>
      <c r="C263" s="12">
        <v>1020</v>
      </c>
      <c r="D263" s="16">
        <v>44395</v>
      </c>
      <c r="E263" s="12" t="s">
        <v>34</v>
      </c>
      <c r="F263" s="10">
        <v>20</v>
      </c>
      <c r="G263" s="10">
        <v>35</v>
      </c>
      <c r="H263" s="11">
        <v>210</v>
      </c>
      <c r="I263" s="11">
        <v>312</v>
      </c>
      <c r="J263" s="4">
        <v>0.160189</v>
      </c>
      <c r="K263" s="4">
        <f>(I263-H263)*J263</f>
        <v>16.339278</v>
      </c>
      <c r="L263" s="4">
        <f>0.5^2*PI()*K263</f>
        <v>12.832838932440332</v>
      </c>
      <c r="M263" s="4">
        <f>G263-F263</f>
        <v>15</v>
      </c>
      <c r="N263" s="6">
        <f>K263/M263</f>
        <v>1.0892852</v>
      </c>
      <c r="O263" s="4" t="s">
        <v>27</v>
      </c>
    </row>
    <row r="264" spans="1:15" x14ac:dyDescent="0.3">
      <c r="A264" s="4" t="s">
        <v>16</v>
      </c>
      <c r="B264" s="4" t="s">
        <v>17</v>
      </c>
      <c r="C264" s="12">
        <v>1022</v>
      </c>
      <c r="D264" s="13">
        <v>44395</v>
      </c>
      <c r="E264" s="12" t="s">
        <v>35</v>
      </c>
      <c r="F264" s="10">
        <v>0</v>
      </c>
      <c r="G264" s="10">
        <v>7.5</v>
      </c>
      <c r="H264" s="11">
        <v>0</v>
      </c>
      <c r="I264" s="11">
        <v>50</v>
      </c>
      <c r="J264" s="9">
        <v>0.160189</v>
      </c>
      <c r="K264" s="4">
        <f>(I264-H264)*J264</f>
        <v>8.0094499999999993</v>
      </c>
      <c r="L264" s="4">
        <f>0.5^2*PI()*K264</f>
        <v>6.2906073198236916</v>
      </c>
      <c r="M264" s="4">
        <f>G264-F264</f>
        <v>7.5</v>
      </c>
      <c r="N264" s="6">
        <f>K264/M264</f>
        <v>1.0679266666666665</v>
      </c>
      <c r="O264" s="4" t="s">
        <v>19</v>
      </c>
    </row>
    <row r="265" spans="1:15" x14ac:dyDescent="0.3">
      <c r="A265" s="4" t="s">
        <v>16</v>
      </c>
      <c r="B265" s="4" t="s">
        <v>17</v>
      </c>
      <c r="C265" s="12">
        <v>1022</v>
      </c>
      <c r="D265" s="16">
        <v>44395</v>
      </c>
      <c r="E265" s="12" t="s">
        <v>35</v>
      </c>
      <c r="F265" s="15">
        <v>7.5</v>
      </c>
      <c r="G265" s="15">
        <v>20</v>
      </c>
      <c r="H265" s="11">
        <v>335</v>
      </c>
      <c r="I265" s="11">
        <v>400</v>
      </c>
      <c r="J265" s="9">
        <v>0.160189</v>
      </c>
      <c r="K265" s="4">
        <f>(I265-H265)*J265</f>
        <v>10.412285000000001</v>
      </c>
      <c r="L265" s="4">
        <f>0.5^2*PI()*K265</f>
        <v>8.1777895157708009</v>
      </c>
      <c r="M265" s="4">
        <f>G265-F265</f>
        <v>12.5</v>
      </c>
      <c r="N265" s="6">
        <f>K265/M265</f>
        <v>0.83298280000000002</v>
      </c>
      <c r="O265" s="4" t="s">
        <v>20</v>
      </c>
    </row>
    <row r="266" spans="1:15" x14ac:dyDescent="0.3">
      <c r="A266" s="4" t="s">
        <v>16</v>
      </c>
      <c r="B266" s="4" t="s">
        <v>17</v>
      </c>
      <c r="C266" s="12">
        <v>1022</v>
      </c>
      <c r="D266" s="16">
        <v>44395</v>
      </c>
      <c r="E266" s="12" t="s">
        <v>35</v>
      </c>
      <c r="F266" s="10">
        <v>0</v>
      </c>
      <c r="G266" s="10">
        <v>43</v>
      </c>
      <c r="H266" s="11">
        <v>50</v>
      </c>
      <c r="I266" s="11">
        <v>220</v>
      </c>
      <c r="J266" s="9">
        <v>0.160189</v>
      </c>
      <c r="K266" s="4">
        <f>(I266-H266)*J266</f>
        <v>27.232129999999998</v>
      </c>
      <c r="L266" s="4">
        <f>0.5^2*PI()*K266</f>
        <v>21.388064887400553</v>
      </c>
      <c r="M266" s="4">
        <f>G266-F266</f>
        <v>43</v>
      </c>
      <c r="N266" s="6">
        <f>K266/M266</f>
        <v>0.63330534883720924</v>
      </c>
      <c r="O266" s="4" t="s">
        <v>21</v>
      </c>
    </row>
    <row r="267" spans="1:15" x14ac:dyDescent="0.3">
      <c r="A267" s="4" t="s">
        <v>16</v>
      </c>
      <c r="B267" s="4" t="s">
        <v>17</v>
      </c>
      <c r="C267" s="12">
        <v>1022</v>
      </c>
      <c r="D267" s="16">
        <v>44395</v>
      </c>
      <c r="E267" s="12" t="s">
        <v>35</v>
      </c>
      <c r="F267" s="10">
        <v>20</v>
      </c>
      <c r="G267" s="10">
        <v>43</v>
      </c>
      <c r="H267" s="11">
        <v>220</v>
      </c>
      <c r="I267" s="11">
        <v>335</v>
      </c>
      <c r="J267" s="9">
        <v>0.160189</v>
      </c>
      <c r="K267" s="4">
        <f>(I267-H267)*J267</f>
        <v>18.421734999999998</v>
      </c>
      <c r="L267" s="4">
        <f>0.5^2*PI()*K267</f>
        <v>14.46839683559449</v>
      </c>
      <c r="M267" s="4">
        <f>G267-F267</f>
        <v>23</v>
      </c>
      <c r="N267" s="6">
        <f>K267/M267</f>
        <v>0.80094499999999991</v>
      </c>
      <c r="O267" s="4" t="s">
        <v>27</v>
      </c>
    </row>
    <row r="268" spans="1:15" x14ac:dyDescent="0.3">
      <c r="A268" s="4" t="s">
        <v>16</v>
      </c>
      <c r="B268" s="4" t="s">
        <v>17</v>
      </c>
      <c r="C268" s="12">
        <v>1024</v>
      </c>
      <c r="D268" s="13">
        <v>44395</v>
      </c>
      <c r="E268" s="12" t="s">
        <v>36</v>
      </c>
      <c r="F268" s="10">
        <v>0</v>
      </c>
      <c r="G268" s="10">
        <v>7.5</v>
      </c>
      <c r="H268" s="11">
        <v>0</v>
      </c>
      <c r="I268" s="11">
        <v>45</v>
      </c>
      <c r="J268" s="4">
        <v>0.160189</v>
      </c>
      <c r="K268" s="4">
        <f>(I268-H268)*J268</f>
        <v>7.2085049999999997</v>
      </c>
      <c r="L268" s="4">
        <f>0.5^2*PI()*K268</f>
        <v>5.6615465878413227</v>
      </c>
      <c r="M268" s="4">
        <f>G268-F268</f>
        <v>7.5</v>
      </c>
      <c r="N268" s="6">
        <f>K268/M268</f>
        <v>0.96113399999999993</v>
      </c>
      <c r="O268" s="4" t="s">
        <v>19</v>
      </c>
    </row>
    <row r="269" spans="1:15" x14ac:dyDescent="0.3">
      <c r="A269" s="4" t="s">
        <v>16</v>
      </c>
      <c r="B269" s="4" t="s">
        <v>17</v>
      </c>
      <c r="C269" s="12">
        <v>1024</v>
      </c>
      <c r="D269" s="16">
        <v>44395</v>
      </c>
      <c r="E269" s="12" t="s">
        <v>36</v>
      </c>
      <c r="F269" s="15">
        <v>7.5</v>
      </c>
      <c r="G269" s="15">
        <v>18</v>
      </c>
      <c r="H269" s="11">
        <v>330</v>
      </c>
      <c r="I269" s="11">
        <v>400</v>
      </c>
      <c r="J269" s="4">
        <v>0.160189</v>
      </c>
      <c r="K269" s="4">
        <f>(I269-H269)*J269</f>
        <v>11.213229999999999</v>
      </c>
      <c r="L269" s="4">
        <f>0.5^2*PI()*K269</f>
        <v>8.806850247753168</v>
      </c>
      <c r="M269" s="4">
        <f>G269-F269</f>
        <v>10.5</v>
      </c>
      <c r="N269" s="6">
        <f>K269/M269</f>
        <v>1.0679266666666667</v>
      </c>
      <c r="O269" s="4" t="s">
        <v>20</v>
      </c>
    </row>
    <row r="270" spans="1:15" x14ac:dyDescent="0.3">
      <c r="A270" s="4" t="s">
        <v>16</v>
      </c>
      <c r="B270" s="4" t="s">
        <v>17</v>
      </c>
      <c r="C270" s="12">
        <v>1024</v>
      </c>
      <c r="D270" s="16">
        <v>44395</v>
      </c>
      <c r="E270" s="12" t="s">
        <v>36</v>
      </c>
      <c r="F270" s="10">
        <v>0</v>
      </c>
      <c r="G270" s="10">
        <v>38</v>
      </c>
      <c r="H270" s="11">
        <v>45</v>
      </c>
      <c r="I270" s="11">
        <v>215</v>
      </c>
      <c r="J270" s="4">
        <v>0.160189</v>
      </c>
      <c r="K270" s="4">
        <f>(I270-H270)*J270</f>
        <v>27.232129999999998</v>
      </c>
      <c r="L270" s="4">
        <f>0.5^2*PI()*K270</f>
        <v>21.388064887400553</v>
      </c>
      <c r="M270" s="4">
        <f>G270-F270</f>
        <v>38</v>
      </c>
      <c r="N270" s="6">
        <f>K270/M270</f>
        <v>0.71663499999999991</v>
      </c>
      <c r="O270" s="4" t="s">
        <v>21</v>
      </c>
    </row>
    <row r="271" spans="1:15" x14ac:dyDescent="0.3">
      <c r="A271" s="4" t="s">
        <v>16</v>
      </c>
      <c r="B271" s="4" t="s">
        <v>17</v>
      </c>
      <c r="C271" s="12">
        <v>1024</v>
      </c>
      <c r="D271" s="16">
        <v>44395</v>
      </c>
      <c r="E271" s="12" t="s">
        <v>36</v>
      </c>
      <c r="F271" s="10">
        <v>18</v>
      </c>
      <c r="G271" s="10">
        <v>38</v>
      </c>
      <c r="H271" s="11">
        <v>215</v>
      </c>
      <c r="I271" s="11">
        <v>330</v>
      </c>
      <c r="J271" s="4">
        <v>0.160189</v>
      </c>
      <c r="K271" s="4">
        <f>(I271-H271)*J271</f>
        <v>18.421734999999998</v>
      </c>
      <c r="L271" s="4">
        <f>0.5^2*PI()*K271</f>
        <v>14.46839683559449</v>
      </c>
      <c r="M271" s="4">
        <f>G271-F271</f>
        <v>20</v>
      </c>
      <c r="N271" s="6">
        <f>K271/M271</f>
        <v>0.92108674999999995</v>
      </c>
      <c r="O271" s="4" t="s">
        <v>27</v>
      </c>
    </row>
    <row r="272" spans="1:15" x14ac:dyDescent="0.3">
      <c r="A272" s="4" t="s">
        <v>16</v>
      </c>
      <c r="B272" s="4" t="s">
        <v>17</v>
      </c>
      <c r="C272" s="12">
        <v>1026</v>
      </c>
      <c r="D272" s="13">
        <v>41108</v>
      </c>
      <c r="E272" s="12" t="s">
        <v>37</v>
      </c>
      <c r="F272" s="10">
        <v>0</v>
      </c>
      <c r="G272" s="10">
        <v>7.5</v>
      </c>
      <c r="H272" s="11">
        <v>0</v>
      </c>
      <c r="I272" s="11">
        <v>65</v>
      </c>
      <c r="J272" s="9">
        <v>0.160189</v>
      </c>
      <c r="K272" s="4">
        <f>(I272-H272)*J272</f>
        <v>10.412285000000001</v>
      </c>
      <c r="L272" s="4">
        <f>0.5^2*PI()*K272</f>
        <v>8.1777895157708009</v>
      </c>
      <c r="M272" s="4">
        <f>G272-F272</f>
        <v>7.5</v>
      </c>
      <c r="N272" s="6">
        <f>K272/M272</f>
        <v>1.3883046666666667</v>
      </c>
      <c r="O272" s="4" t="s">
        <v>19</v>
      </c>
    </row>
    <row r="273" spans="1:16" x14ac:dyDescent="0.3">
      <c r="A273" s="4" t="s">
        <v>16</v>
      </c>
      <c r="B273" s="4" t="s">
        <v>17</v>
      </c>
      <c r="C273" s="12">
        <v>1026</v>
      </c>
      <c r="D273" s="16">
        <v>41108</v>
      </c>
      <c r="E273" s="12" t="s">
        <v>37</v>
      </c>
      <c r="F273" s="15">
        <v>7.5</v>
      </c>
      <c r="G273" s="15">
        <v>30</v>
      </c>
      <c r="H273" s="11">
        <v>330</v>
      </c>
      <c r="I273" s="11">
        <v>400</v>
      </c>
      <c r="J273" s="9">
        <v>0.160189</v>
      </c>
      <c r="K273" s="4">
        <f>(I273-H273)*J273</f>
        <v>11.213229999999999</v>
      </c>
      <c r="L273" s="4">
        <f>0.5^2*PI()*K273</f>
        <v>8.806850247753168</v>
      </c>
      <c r="M273" s="4">
        <f>G273-F273</f>
        <v>22.5</v>
      </c>
      <c r="N273" s="6">
        <f>K273/M273</f>
        <v>0.49836577777777774</v>
      </c>
      <c r="O273" s="4" t="s">
        <v>20</v>
      </c>
    </row>
    <row r="274" spans="1:16" x14ac:dyDescent="0.3">
      <c r="A274" s="4" t="s">
        <v>16</v>
      </c>
      <c r="B274" s="4" t="s">
        <v>17</v>
      </c>
      <c r="C274" s="12">
        <v>1026</v>
      </c>
      <c r="D274" s="16">
        <v>41108</v>
      </c>
      <c r="E274" s="12" t="s">
        <v>37</v>
      </c>
      <c r="F274" s="10">
        <v>0</v>
      </c>
      <c r="G274" s="10">
        <v>42</v>
      </c>
      <c r="H274" s="11">
        <v>65</v>
      </c>
      <c r="I274" s="11">
        <v>240</v>
      </c>
      <c r="J274" s="9">
        <v>0.160189</v>
      </c>
      <c r="K274" s="4">
        <f>(I274-H274)*J274</f>
        <v>28.033075</v>
      </c>
      <c r="L274" s="4">
        <f>0.5^2*PI()*K274</f>
        <v>22.017125619382924</v>
      </c>
      <c r="M274" s="4">
        <f>G274-F274</f>
        <v>42</v>
      </c>
      <c r="N274" s="6">
        <f>K274/M274</f>
        <v>0.66745416666666668</v>
      </c>
      <c r="O274" s="4" t="s">
        <v>21</v>
      </c>
    </row>
    <row r="275" spans="1:16" x14ac:dyDescent="0.3">
      <c r="A275" s="4" t="s">
        <v>16</v>
      </c>
      <c r="B275" s="4" t="s">
        <v>17</v>
      </c>
      <c r="C275" s="12">
        <v>1026</v>
      </c>
      <c r="D275" s="16">
        <v>41108</v>
      </c>
      <c r="E275" s="12" t="s">
        <v>37</v>
      </c>
      <c r="F275" s="10">
        <v>30</v>
      </c>
      <c r="G275" s="10">
        <v>42</v>
      </c>
      <c r="H275" s="11">
        <v>240</v>
      </c>
      <c r="I275" s="11">
        <v>330</v>
      </c>
      <c r="J275" s="9">
        <v>0.160189</v>
      </c>
      <c r="K275" s="4">
        <f>(I275-H275)*J275</f>
        <v>14.417009999999999</v>
      </c>
      <c r="L275" s="4">
        <f>0.5^2*PI()*K275</f>
        <v>11.323093175682645</v>
      </c>
      <c r="M275" s="4">
        <f>G275-F275</f>
        <v>12</v>
      </c>
      <c r="N275" s="6">
        <f>K275/M275</f>
        <v>1.2014175</v>
      </c>
      <c r="O275" s="4" t="s">
        <v>27</v>
      </c>
    </row>
    <row r="276" spans="1:16" x14ac:dyDescent="0.3">
      <c r="A276" s="4" t="s">
        <v>16</v>
      </c>
      <c r="B276" s="4" t="s">
        <v>17</v>
      </c>
      <c r="C276" s="12">
        <v>1028</v>
      </c>
      <c r="D276" s="13">
        <v>44397</v>
      </c>
      <c r="E276" s="12" t="s">
        <v>47</v>
      </c>
      <c r="F276" s="10">
        <v>0</v>
      </c>
      <c r="G276" s="10">
        <v>7.5</v>
      </c>
      <c r="H276" s="11">
        <v>0</v>
      </c>
      <c r="I276" s="11">
        <v>58</v>
      </c>
      <c r="J276" s="4">
        <v>0.160189</v>
      </c>
      <c r="K276" s="4">
        <f>(I276-H276)*J276</f>
        <v>9.2909620000000004</v>
      </c>
      <c r="L276" s="4">
        <f>0.5^2*PI()*K276</f>
        <v>7.2971044909954834</v>
      </c>
      <c r="M276" s="4">
        <f>G276-F276</f>
        <v>7.5</v>
      </c>
      <c r="N276" s="6">
        <f>K276/M276</f>
        <v>1.2387949333333335</v>
      </c>
      <c r="O276" s="4" t="s">
        <v>19</v>
      </c>
    </row>
    <row r="277" spans="1:16" x14ac:dyDescent="0.3">
      <c r="A277" s="4" t="s">
        <v>16</v>
      </c>
      <c r="B277" s="4" t="s">
        <v>17</v>
      </c>
      <c r="C277" s="12">
        <v>1028</v>
      </c>
      <c r="D277" s="16">
        <v>44397</v>
      </c>
      <c r="E277" s="12" t="s">
        <v>47</v>
      </c>
      <c r="F277" s="15">
        <v>7.5</v>
      </c>
      <c r="G277" s="15">
        <v>12</v>
      </c>
      <c r="H277" s="11">
        <v>162</v>
      </c>
      <c r="I277" s="11">
        <v>252</v>
      </c>
      <c r="J277" s="4">
        <v>0.160189</v>
      </c>
      <c r="K277" s="4">
        <f>(I277-H277)*J277</f>
        <v>14.417009999999999</v>
      </c>
      <c r="L277" s="4">
        <f>0.5^2*PI()*K277</f>
        <v>11.323093175682645</v>
      </c>
      <c r="M277" s="4">
        <f>G277-F277</f>
        <v>4.5</v>
      </c>
      <c r="N277" s="6">
        <f>K277/M277</f>
        <v>3.2037800000000001</v>
      </c>
      <c r="O277" s="4" t="s">
        <v>20</v>
      </c>
    </row>
    <row r="278" spans="1:16" x14ac:dyDescent="0.3">
      <c r="A278" s="4" t="s">
        <v>16</v>
      </c>
      <c r="B278" s="4" t="s">
        <v>17</v>
      </c>
      <c r="C278" s="12">
        <v>1028</v>
      </c>
      <c r="D278" s="16">
        <v>44397</v>
      </c>
      <c r="E278" s="12" t="s">
        <v>47</v>
      </c>
      <c r="F278" s="10">
        <v>0</v>
      </c>
      <c r="G278" s="10">
        <v>12</v>
      </c>
      <c r="H278" s="11">
        <v>58</v>
      </c>
      <c r="I278" s="11">
        <v>162</v>
      </c>
      <c r="J278" s="4">
        <v>0.160189</v>
      </c>
      <c r="K278" s="4">
        <f>(I278-H278)*J278</f>
        <v>16.659655999999998</v>
      </c>
      <c r="L278" s="4">
        <f>0.5^2*PI()*K278</f>
        <v>13.084463225233279</v>
      </c>
      <c r="M278" s="4">
        <f>G278-F278</f>
        <v>12</v>
      </c>
      <c r="N278" s="6">
        <f>K278/M278</f>
        <v>1.3883046666666665</v>
      </c>
      <c r="O278" s="4" t="s">
        <v>21</v>
      </c>
    </row>
    <row r="279" spans="1:16" x14ac:dyDescent="0.3">
      <c r="A279" s="4" t="s">
        <v>16</v>
      </c>
      <c r="B279" s="4" t="s">
        <v>17</v>
      </c>
      <c r="C279" s="12">
        <v>1030</v>
      </c>
      <c r="D279" s="13">
        <v>44397</v>
      </c>
      <c r="E279" s="12" t="s">
        <v>48</v>
      </c>
      <c r="F279" s="10">
        <v>0</v>
      </c>
      <c r="G279" s="10">
        <v>7.5</v>
      </c>
      <c r="H279" s="11">
        <v>0</v>
      </c>
      <c r="I279" s="11">
        <v>70</v>
      </c>
      <c r="J279" s="9">
        <v>0.160189</v>
      </c>
      <c r="K279" s="4">
        <f>(I279-H279)*J279</f>
        <v>11.213229999999999</v>
      </c>
      <c r="L279" s="4">
        <f>0.5^2*PI()*K279</f>
        <v>8.806850247753168</v>
      </c>
      <c r="M279" s="4">
        <f>G279-F279</f>
        <v>7.5</v>
      </c>
      <c r="N279" s="6">
        <f>K279/M279</f>
        <v>1.4950973333333333</v>
      </c>
      <c r="O279" s="4" t="s">
        <v>19</v>
      </c>
    </row>
    <row r="280" spans="1:16" x14ac:dyDescent="0.3">
      <c r="A280" s="4" t="s">
        <v>16</v>
      </c>
      <c r="B280" s="4" t="s">
        <v>17</v>
      </c>
      <c r="C280" s="12">
        <v>1030</v>
      </c>
      <c r="D280" s="16">
        <v>44397</v>
      </c>
      <c r="E280" s="12" t="s">
        <v>48</v>
      </c>
      <c r="F280" s="15">
        <v>7.5</v>
      </c>
      <c r="G280" s="15">
        <v>32</v>
      </c>
      <c r="H280" s="11">
        <v>252</v>
      </c>
      <c r="I280" s="11">
        <v>440</v>
      </c>
      <c r="J280" s="9">
        <v>0.160189</v>
      </c>
      <c r="K280" s="4">
        <f>(I280-H280)*J280</f>
        <v>30.115531999999998</v>
      </c>
      <c r="L280" s="4">
        <f>0.5^2*PI()*K280</f>
        <v>23.652683522537082</v>
      </c>
      <c r="M280" s="4">
        <f>G280-F280</f>
        <v>24.5</v>
      </c>
      <c r="N280" s="6">
        <f>K280/M280</f>
        <v>1.2292053877551019</v>
      </c>
      <c r="O280" s="4" t="s">
        <v>20</v>
      </c>
    </row>
    <row r="281" spans="1:16" x14ac:dyDescent="0.3">
      <c r="A281" s="4" t="s">
        <v>16</v>
      </c>
      <c r="B281" s="4" t="s">
        <v>17</v>
      </c>
      <c r="C281" s="12">
        <v>1030</v>
      </c>
      <c r="D281" s="16">
        <v>44397</v>
      </c>
      <c r="E281" s="12" t="s">
        <v>48</v>
      </c>
      <c r="F281" s="10">
        <v>0</v>
      </c>
      <c r="G281" s="10">
        <v>32</v>
      </c>
      <c r="H281" s="11">
        <v>70</v>
      </c>
      <c r="I281" s="11">
        <v>252</v>
      </c>
      <c r="J281" s="9">
        <v>0.160189</v>
      </c>
      <c r="K281" s="4">
        <f>(I281-H281)*J281</f>
        <v>29.154398</v>
      </c>
      <c r="L281" s="4">
        <f>0.5^2*PI()*K281</f>
        <v>22.897810644158241</v>
      </c>
      <c r="M281" s="4">
        <f>G281-F281</f>
        <v>32</v>
      </c>
      <c r="N281" s="6">
        <f>K281/M281</f>
        <v>0.91107493750000001</v>
      </c>
      <c r="O281" s="4" t="s">
        <v>21</v>
      </c>
    </row>
    <row r="282" spans="1:16" x14ac:dyDescent="0.3">
      <c r="A282" s="4" t="s">
        <v>16</v>
      </c>
      <c r="B282" s="4" t="s">
        <v>17</v>
      </c>
      <c r="C282" s="12">
        <v>1032</v>
      </c>
      <c r="D282" s="13">
        <v>44397</v>
      </c>
      <c r="E282" s="12" t="s">
        <v>49</v>
      </c>
      <c r="F282" s="10">
        <v>0</v>
      </c>
      <c r="G282" s="10">
        <v>7.5</v>
      </c>
      <c r="H282" s="11">
        <v>0</v>
      </c>
      <c r="I282" s="11">
        <v>62</v>
      </c>
      <c r="J282" s="4">
        <v>0.160189</v>
      </c>
      <c r="K282" s="4">
        <f>(I282-H282)*J282</f>
        <v>9.931718</v>
      </c>
      <c r="L282" s="4">
        <f>0.5^2*PI()*K282</f>
        <v>7.800353076581378</v>
      </c>
      <c r="M282" s="4">
        <f>G282-F282</f>
        <v>7.5</v>
      </c>
      <c r="N282" s="6">
        <f>K282/M282</f>
        <v>1.3242290666666667</v>
      </c>
      <c r="O282" s="4" t="s">
        <v>19</v>
      </c>
    </row>
    <row r="283" spans="1:16" x14ac:dyDescent="0.3">
      <c r="A283" s="4" t="s">
        <v>16</v>
      </c>
      <c r="B283" s="4" t="s">
        <v>17</v>
      </c>
      <c r="C283" s="12">
        <v>1032</v>
      </c>
      <c r="D283" s="16">
        <v>44397</v>
      </c>
      <c r="E283" s="12" t="s">
        <v>49</v>
      </c>
      <c r="F283" s="15">
        <v>7.5</v>
      </c>
      <c r="G283" s="15">
        <v>20</v>
      </c>
      <c r="H283" s="11">
        <v>545</v>
      </c>
      <c r="I283" s="11">
        <v>680</v>
      </c>
      <c r="J283" s="4">
        <v>0.160189</v>
      </c>
      <c r="K283" s="4">
        <f>(I283-H283)*J283</f>
        <v>21.625515</v>
      </c>
      <c r="L283" s="4">
        <f>0.5^2*PI()*K283</f>
        <v>16.984639763523969</v>
      </c>
      <c r="M283" s="4">
        <f>G283-F283</f>
        <v>12.5</v>
      </c>
      <c r="N283" s="6">
        <f>K283/M283</f>
        <v>1.7300412000000001</v>
      </c>
      <c r="O283" s="4" t="s">
        <v>20</v>
      </c>
    </row>
    <row r="284" spans="1:16" x14ac:dyDescent="0.3">
      <c r="A284" s="4" t="s">
        <v>16</v>
      </c>
      <c r="B284" s="4" t="s">
        <v>17</v>
      </c>
      <c r="C284" s="12">
        <v>1032</v>
      </c>
      <c r="D284" s="16">
        <v>44397</v>
      </c>
      <c r="E284" s="12" t="s">
        <v>49</v>
      </c>
      <c r="F284" s="10">
        <v>0</v>
      </c>
      <c r="G284" s="10">
        <v>38</v>
      </c>
      <c r="H284" s="11">
        <v>62</v>
      </c>
      <c r="I284" s="11">
        <v>288</v>
      </c>
      <c r="J284" s="4">
        <v>0.160189</v>
      </c>
      <c r="K284" s="4">
        <f>(I284-H284)*J284</f>
        <v>36.202714</v>
      </c>
      <c r="L284" s="4">
        <f>0.5^2*PI()*K284</f>
        <v>28.43354508560309</v>
      </c>
      <c r="M284" s="4">
        <f>G284-F284</f>
        <v>38</v>
      </c>
      <c r="N284" s="6">
        <f>K284/M284</f>
        <v>0.95270299999999997</v>
      </c>
      <c r="O284" s="4" t="s">
        <v>21</v>
      </c>
    </row>
    <row r="285" spans="1:16" x14ac:dyDescent="0.3">
      <c r="A285" s="4" t="s">
        <v>16</v>
      </c>
      <c r="B285" s="4" t="s">
        <v>17</v>
      </c>
      <c r="C285" s="12">
        <v>1032</v>
      </c>
      <c r="D285" s="16">
        <v>44397</v>
      </c>
      <c r="E285" s="12" t="s">
        <v>49</v>
      </c>
      <c r="F285" s="10">
        <v>20</v>
      </c>
      <c r="G285" s="10">
        <v>38</v>
      </c>
      <c r="H285" s="11">
        <v>288</v>
      </c>
      <c r="I285" s="11">
        <v>448</v>
      </c>
      <c r="J285" s="4">
        <v>0.160189</v>
      </c>
      <c r="K285" s="4">
        <f>(I285-H285)*J285</f>
        <v>25.630240000000001</v>
      </c>
      <c r="L285" s="4">
        <f>0.5^2*PI()*K285</f>
        <v>20.129943423435815</v>
      </c>
      <c r="M285" s="4">
        <f>G285-F285</f>
        <v>18</v>
      </c>
      <c r="N285" s="6">
        <f>K285/M285</f>
        <v>1.4239022222222222</v>
      </c>
      <c r="O285" s="4" t="s">
        <v>27</v>
      </c>
    </row>
    <row r="286" spans="1:16" x14ac:dyDescent="0.3">
      <c r="A286" s="4" t="s">
        <v>16</v>
      </c>
      <c r="B286" s="4" t="s">
        <v>17</v>
      </c>
      <c r="C286" s="12">
        <v>1034</v>
      </c>
      <c r="D286" s="13">
        <v>44397</v>
      </c>
      <c r="E286" s="12" t="s">
        <v>50</v>
      </c>
      <c r="F286" s="10">
        <v>0</v>
      </c>
      <c r="G286" s="10">
        <v>7</v>
      </c>
      <c r="H286" s="11">
        <v>0</v>
      </c>
      <c r="I286" s="11">
        <v>60</v>
      </c>
      <c r="J286" s="9">
        <v>0.160189</v>
      </c>
      <c r="K286" s="4">
        <f>(I286-H286)*J286</f>
        <v>9.6113400000000002</v>
      </c>
      <c r="L286" s="4">
        <f>0.5^2*PI()*K286</f>
        <v>7.5487287837884312</v>
      </c>
      <c r="M286" s="4">
        <f>G286-F286</f>
        <v>7</v>
      </c>
      <c r="N286" s="6">
        <f>K286/M286</f>
        <v>1.3730485714285714</v>
      </c>
      <c r="O286" s="4" t="s">
        <v>19</v>
      </c>
    </row>
    <row r="287" spans="1:16" x14ac:dyDescent="0.3">
      <c r="A287" s="4" t="s">
        <v>16</v>
      </c>
      <c r="B287" s="4" t="s">
        <v>17</v>
      </c>
      <c r="C287" s="12">
        <v>1034</v>
      </c>
      <c r="D287" s="16">
        <v>44397</v>
      </c>
      <c r="E287" s="12" t="s">
        <v>50</v>
      </c>
      <c r="F287" s="15">
        <v>7.5</v>
      </c>
      <c r="G287" s="15">
        <v>20</v>
      </c>
      <c r="H287" s="11">
        <v>705</v>
      </c>
      <c r="I287" s="11">
        <v>860</v>
      </c>
      <c r="J287" s="9">
        <v>0.160189</v>
      </c>
      <c r="K287" s="4">
        <f>(I287-H287)*J287</f>
        <v>24.829294999999998</v>
      </c>
      <c r="L287" s="4">
        <f>0.5^2*PI()*K287</f>
        <v>19.500882691453445</v>
      </c>
      <c r="M287" s="4">
        <f>G287-F287</f>
        <v>12.5</v>
      </c>
      <c r="N287" s="6">
        <f>K287/M287</f>
        <v>1.9863435999999999</v>
      </c>
      <c r="O287" s="4" t="s">
        <v>20</v>
      </c>
    </row>
    <row r="288" spans="1:16" x14ac:dyDescent="0.3">
      <c r="A288" s="4" t="s">
        <v>16</v>
      </c>
      <c r="B288" s="4" t="s">
        <v>17</v>
      </c>
      <c r="C288" s="12">
        <v>1034</v>
      </c>
      <c r="D288" s="16">
        <v>44397</v>
      </c>
      <c r="E288" s="12" t="s">
        <v>50</v>
      </c>
      <c r="F288" s="10">
        <v>0</v>
      </c>
      <c r="G288" s="10">
        <v>40</v>
      </c>
      <c r="H288" s="11">
        <v>60</v>
      </c>
      <c r="I288" s="11">
        <v>485</v>
      </c>
      <c r="J288" s="9">
        <v>0.160189</v>
      </c>
      <c r="K288" s="4">
        <f>(I288-H288)*J288</f>
        <v>68.080325000000002</v>
      </c>
      <c r="L288" s="4">
        <f>0.5^2*PI()*K288</f>
        <v>53.470162218501386</v>
      </c>
      <c r="M288" s="4">
        <f>G288-F288</f>
        <v>40</v>
      </c>
      <c r="N288" s="6">
        <f>K288/M288</f>
        <v>1.7020081250000001</v>
      </c>
      <c r="O288" s="4" t="s">
        <v>21</v>
      </c>
      <c r="P288" s="12" t="s">
        <v>51</v>
      </c>
    </row>
    <row r="289" spans="1:15" x14ac:dyDescent="0.3">
      <c r="A289" s="4" t="s">
        <v>16</v>
      </c>
      <c r="B289" s="4" t="s">
        <v>17</v>
      </c>
      <c r="C289" s="12">
        <v>1034</v>
      </c>
      <c r="D289" s="16">
        <v>44397</v>
      </c>
      <c r="E289" s="12" t="s">
        <v>50</v>
      </c>
      <c r="F289" s="10">
        <v>20</v>
      </c>
      <c r="G289" s="10">
        <v>40</v>
      </c>
      <c r="H289" s="11">
        <v>485</v>
      </c>
      <c r="I289" s="11">
        <v>705</v>
      </c>
      <c r="J289" s="9">
        <v>0.160189</v>
      </c>
      <c r="K289" s="4">
        <f>(I289-H289)*J289</f>
        <v>35.241579999999999</v>
      </c>
      <c r="L289" s="4">
        <f>0.5^2*PI()*K289</f>
        <v>27.678672207224245</v>
      </c>
      <c r="M289" s="4">
        <f>G289-F289</f>
        <v>20</v>
      </c>
      <c r="N289" s="6">
        <f>K289/M289</f>
        <v>1.762079</v>
      </c>
      <c r="O289" s="4" t="s">
        <v>27</v>
      </c>
    </row>
    <row r="290" spans="1:15" x14ac:dyDescent="0.3">
      <c r="A290" s="4" t="s">
        <v>16</v>
      </c>
      <c r="B290" s="4" t="s">
        <v>17</v>
      </c>
      <c r="C290" s="12">
        <v>1036</v>
      </c>
      <c r="D290" s="13">
        <v>44398</v>
      </c>
      <c r="E290" s="12" t="s">
        <v>52</v>
      </c>
      <c r="F290" s="10">
        <v>0</v>
      </c>
      <c r="G290" s="10">
        <v>7</v>
      </c>
      <c r="H290" s="11">
        <v>0</v>
      </c>
      <c r="I290" s="11">
        <v>55</v>
      </c>
      <c r="J290" s="4">
        <v>0.160189</v>
      </c>
      <c r="K290" s="4">
        <f>(I290-H290)*J290</f>
        <v>8.8103949999999998</v>
      </c>
      <c r="L290" s="4">
        <f>0.5^2*PI()*K290</f>
        <v>6.9196680518060614</v>
      </c>
      <c r="M290" s="4">
        <f>G290-F290</f>
        <v>7</v>
      </c>
      <c r="N290" s="6">
        <f>K290/M290</f>
        <v>1.2586278571428571</v>
      </c>
      <c r="O290" s="4" t="s">
        <v>19</v>
      </c>
    </row>
    <row r="291" spans="1:15" x14ac:dyDescent="0.3">
      <c r="A291" s="4" t="s">
        <v>16</v>
      </c>
      <c r="B291" s="4" t="s">
        <v>17</v>
      </c>
      <c r="C291" s="12">
        <v>1036</v>
      </c>
      <c r="D291" s="16">
        <v>44398</v>
      </c>
      <c r="E291" s="12" t="s">
        <v>52</v>
      </c>
      <c r="F291" s="15">
        <v>7</v>
      </c>
      <c r="G291" s="15">
        <v>28</v>
      </c>
      <c r="H291" s="11">
        <v>188</v>
      </c>
      <c r="I291" s="11">
        <v>310</v>
      </c>
      <c r="J291" s="4">
        <v>0.160189</v>
      </c>
      <c r="K291" s="4">
        <f>(I291-H291)*J291</f>
        <v>19.543057999999998</v>
      </c>
      <c r="L291" s="4">
        <f>0.5^2*PI()*K291</f>
        <v>15.349081860369807</v>
      </c>
      <c r="M291" s="4">
        <f>G291-F291</f>
        <v>21</v>
      </c>
      <c r="N291" s="6">
        <f>K291/M291</f>
        <v>0.93062180952380946</v>
      </c>
      <c r="O291" s="4" t="s">
        <v>20</v>
      </c>
    </row>
    <row r="292" spans="1:15" x14ac:dyDescent="0.3">
      <c r="A292" s="4" t="s">
        <v>16</v>
      </c>
      <c r="B292" s="4" t="s">
        <v>17</v>
      </c>
      <c r="C292" s="12">
        <v>1036</v>
      </c>
      <c r="D292" s="16">
        <v>44398</v>
      </c>
      <c r="E292" s="12" t="s">
        <v>52</v>
      </c>
      <c r="F292" s="10">
        <v>0</v>
      </c>
      <c r="G292" s="10">
        <v>28</v>
      </c>
      <c r="H292" s="11">
        <v>55</v>
      </c>
      <c r="I292" s="11">
        <v>188</v>
      </c>
      <c r="J292" s="4">
        <v>0.160189</v>
      </c>
      <c r="K292" s="4">
        <f>(I292-H292)*J292</f>
        <v>21.305136999999998</v>
      </c>
      <c r="L292" s="4">
        <f>0.5^2*PI()*K292</f>
        <v>16.733015470731019</v>
      </c>
      <c r="M292" s="4">
        <f>G292-F292</f>
        <v>28</v>
      </c>
      <c r="N292" s="6">
        <f>K292/M292</f>
        <v>0.76089774999999993</v>
      </c>
      <c r="O292" s="4" t="s">
        <v>21</v>
      </c>
    </row>
    <row r="293" spans="1:15" x14ac:dyDescent="0.3">
      <c r="A293" s="4" t="s">
        <v>16</v>
      </c>
      <c r="B293" s="4" t="s">
        <v>17</v>
      </c>
      <c r="C293" s="12">
        <v>1038</v>
      </c>
      <c r="D293" s="13">
        <v>44398</v>
      </c>
      <c r="E293" s="12" t="s">
        <v>53</v>
      </c>
      <c r="F293" s="10">
        <v>0</v>
      </c>
      <c r="G293" s="10">
        <v>7.5</v>
      </c>
      <c r="H293" s="11">
        <v>0</v>
      </c>
      <c r="I293" s="11">
        <v>42</v>
      </c>
      <c r="J293" s="9">
        <v>0.160189</v>
      </c>
      <c r="K293" s="4">
        <f>(I293-H293)*J293</f>
        <v>6.727938</v>
      </c>
      <c r="L293" s="4">
        <f>0.5^2*PI()*K293</f>
        <v>5.2841101486519015</v>
      </c>
      <c r="M293" s="4">
        <f>G293-F293</f>
        <v>7.5</v>
      </c>
      <c r="N293" s="6">
        <f>K293/M293</f>
        <v>0.89705840000000003</v>
      </c>
      <c r="O293" s="4" t="s">
        <v>19</v>
      </c>
    </row>
    <row r="294" spans="1:15" x14ac:dyDescent="0.3">
      <c r="A294" s="4" t="s">
        <v>16</v>
      </c>
      <c r="B294" s="4" t="s">
        <v>17</v>
      </c>
      <c r="C294" s="12">
        <v>1038</v>
      </c>
      <c r="D294" s="16">
        <v>44398</v>
      </c>
      <c r="E294" s="12" t="s">
        <v>53</v>
      </c>
      <c r="F294" s="15">
        <v>7.5</v>
      </c>
      <c r="G294" s="15">
        <v>20</v>
      </c>
      <c r="H294" s="11">
        <v>318</v>
      </c>
      <c r="I294" s="11">
        <v>398</v>
      </c>
      <c r="J294" s="9">
        <v>0.160189</v>
      </c>
      <c r="K294" s="4">
        <f>(I294-H294)*J294</f>
        <v>12.81512</v>
      </c>
      <c r="L294" s="4">
        <f>0.5^2*PI()*K294</f>
        <v>10.064971711717908</v>
      </c>
      <c r="M294" s="4">
        <f>G294-F294</f>
        <v>12.5</v>
      </c>
      <c r="N294" s="6">
        <f>K294/M294</f>
        <v>1.0252095999999999</v>
      </c>
      <c r="O294" s="4" t="s">
        <v>20</v>
      </c>
    </row>
    <row r="295" spans="1:15" x14ac:dyDescent="0.3">
      <c r="A295" s="4" t="s">
        <v>16</v>
      </c>
      <c r="B295" s="4" t="s">
        <v>17</v>
      </c>
      <c r="C295" s="12">
        <v>1038</v>
      </c>
      <c r="D295" s="16">
        <v>44398</v>
      </c>
      <c r="E295" s="12" t="s">
        <v>53</v>
      </c>
      <c r="F295" s="10">
        <v>0</v>
      </c>
      <c r="G295" s="10">
        <v>40</v>
      </c>
      <c r="H295" s="11">
        <v>42</v>
      </c>
      <c r="I295" s="11">
        <v>188</v>
      </c>
      <c r="J295" s="9">
        <v>0.160189</v>
      </c>
      <c r="K295" s="4">
        <f>(I295-H295)*J295</f>
        <v>23.387594</v>
      </c>
      <c r="L295" s="4">
        <f>0.5^2*PI()*K295</f>
        <v>18.36857337388518</v>
      </c>
      <c r="M295" s="4">
        <f>G295-F295</f>
        <v>40</v>
      </c>
      <c r="N295" s="6">
        <f>K295/M295</f>
        <v>0.58468984999999996</v>
      </c>
      <c r="O295" s="4" t="s">
        <v>21</v>
      </c>
    </row>
    <row r="296" spans="1:15" x14ac:dyDescent="0.3">
      <c r="A296" s="4" t="s">
        <v>16</v>
      </c>
      <c r="B296" s="4" t="s">
        <v>17</v>
      </c>
      <c r="C296" s="12">
        <v>1038</v>
      </c>
      <c r="D296" s="16">
        <v>44398</v>
      </c>
      <c r="E296" s="12" t="s">
        <v>53</v>
      </c>
      <c r="F296" s="10">
        <v>20</v>
      </c>
      <c r="G296" s="10">
        <v>40</v>
      </c>
      <c r="H296" s="11">
        <v>188</v>
      </c>
      <c r="I296" s="11">
        <v>318</v>
      </c>
      <c r="J296" s="4">
        <v>0.160189</v>
      </c>
      <c r="K296" s="4">
        <f>(I296-H296)*J296</f>
        <v>20.824570000000001</v>
      </c>
      <c r="L296" s="4">
        <f>0.5^2*PI()*K296</f>
        <v>16.355579031541602</v>
      </c>
      <c r="M296" s="4">
        <f>G296-F296</f>
        <v>20</v>
      </c>
      <c r="N296" s="6">
        <f>K296/M296</f>
        <v>1.0412285000000001</v>
      </c>
      <c r="O296" s="4" t="s">
        <v>27</v>
      </c>
    </row>
    <row r="297" spans="1:15" x14ac:dyDescent="0.3">
      <c r="A297" s="4" t="s">
        <v>16</v>
      </c>
      <c r="B297" s="4" t="s">
        <v>17</v>
      </c>
      <c r="C297" s="12">
        <v>1040</v>
      </c>
      <c r="D297" s="13">
        <v>44398</v>
      </c>
      <c r="E297" s="12" t="s">
        <v>54</v>
      </c>
      <c r="F297" s="10">
        <v>0</v>
      </c>
      <c r="G297" s="10">
        <v>8</v>
      </c>
      <c r="H297" s="11">
        <v>0</v>
      </c>
      <c r="I297" s="11">
        <v>52</v>
      </c>
      <c r="J297" s="4">
        <v>0.160189</v>
      </c>
      <c r="K297" s="4">
        <f>(I297-H297)*J297</f>
        <v>8.3298279999999991</v>
      </c>
      <c r="L297" s="4">
        <f>0.5^2*PI()*K297</f>
        <v>6.5422316126166393</v>
      </c>
      <c r="M297" s="4">
        <f>G297-F297</f>
        <v>8</v>
      </c>
      <c r="N297" s="6">
        <f>K297/M297</f>
        <v>1.0412284999999999</v>
      </c>
      <c r="O297" s="4" t="s">
        <v>19</v>
      </c>
    </row>
    <row r="298" spans="1:15" x14ac:dyDescent="0.3">
      <c r="A298" s="4" t="s">
        <v>16</v>
      </c>
      <c r="B298" s="4" t="s">
        <v>17</v>
      </c>
      <c r="C298" s="12">
        <v>1040</v>
      </c>
      <c r="D298" s="16">
        <v>44398</v>
      </c>
      <c r="E298" s="12" t="s">
        <v>54</v>
      </c>
      <c r="F298" s="15">
        <v>8</v>
      </c>
      <c r="G298" s="15">
        <v>20</v>
      </c>
      <c r="H298" s="11">
        <v>265</v>
      </c>
      <c r="I298" s="11">
        <v>342</v>
      </c>
      <c r="J298" s="4">
        <v>0.160189</v>
      </c>
      <c r="K298" s="4">
        <f>(I298-H298)*J298</f>
        <v>12.334553</v>
      </c>
      <c r="L298" s="4">
        <f>0.5^2*PI()*K298</f>
        <v>9.6875352725284856</v>
      </c>
      <c r="M298" s="4">
        <f>G298-F298</f>
        <v>12</v>
      </c>
      <c r="N298" s="6">
        <f>K298/M298</f>
        <v>1.0278794166666667</v>
      </c>
      <c r="O298" s="4" t="s">
        <v>20</v>
      </c>
    </row>
    <row r="299" spans="1:15" x14ac:dyDescent="0.3">
      <c r="A299" s="4" t="s">
        <v>16</v>
      </c>
      <c r="B299" s="4" t="s">
        <v>17</v>
      </c>
      <c r="C299" s="12">
        <v>1040</v>
      </c>
      <c r="D299" s="16">
        <v>44398</v>
      </c>
      <c r="E299" s="12" t="s">
        <v>54</v>
      </c>
      <c r="F299" s="10">
        <v>0</v>
      </c>
      <c r="G299" s="10">
        <v>35</v>
      </c>
      <c r="H299" s="11">
        <v>52</v>
      </c>
      <c r="I299" s="11">
        <v>180</v>
      </c>
      <c r="J299" s="4">
        <v>0.160189</v>
      </c>
      <c r="K299" s="4">
        <f>(I299-H299)*J299</f>
        <v>20.504192</v>
      </c>
      <c r="L299" s="4">
        <f>0.5^2*PI()*K299</f>
        <v>16.103954738748651</v>
      </c>
      <c r="M299" s="4">
        <f>G299-F299</f>
        <v>35</v>
      </c>
      <c r="N299" s="6">
        <f>K299/M299</f>
        <v>0.58583405714285719</v>
      </c>
      <c r="O299" s="4" t="s">
        <v>21</v>
      </c>
    </row>
    <row r="300" spans="1:15" x14ac:dyDescent="0.3">
      <c r="A300" s="4" t="s">
        <v>16</v>
      </c>
      <c r="B300" s="4" t="s">
        <v>17</v>
      </c>
      <c r="C300" s="12">
        <v>1040</v>
      </c>
      <c r="D300" s="16">
        <v>44398</v>
      </c>
      <c r="E300" s="12" t="s">
        <v>54</v>
      </c>
      <c r="F300" s="10">
        <v>20</v>
      </c>
      <c r="G300" s="10">
        <v>35</v>
      </c>
      <c r="H300" s="11">
        <v>180</v>
      </c>
      <c r="I300" s="11">
        <v>265</v>
      </c>
      <c r="J300" s="9">
        <v>0.160189</v>
      </c>
      <c r="K300" s="4">
        <f>(I300-H300)*J300</f>
        <v>13.616064999999999</v>
      </c>
      <c r="L300" s="4">
        <f>0.5^2*PI()*K300</f>
        <v>10.694032443700277</v>
      </c>
      <c r="M300" s="4">
        <f>G300-F300</f>
        <v>15</v>
      </c>
      <c r="N300" s="6">
        <f>K300/M300</f>
        <v>0.90773766666666655</v>
      </c>
      <c r="O300" s="4" t="s">
        <v>27</v>
      </c>
    </row>
    <row r="301" spans="1:15" x14ac:dyDescent="0.3">
      <c r="A301" s="4" t="s">
        <v>16</v>
      </c>
      <c r="B301" s="4" t="s">
        <v>17</v>
      </c>
      <c r="C301" s="12">
        <v>1042</v>
      </c>
      <c r="D301" s="13">
        <v>44399</v>
      </c>
      <c r="E301" s="12" t="s">
        <v>79</v>
      </c>
      <c r="F301" s="10">
        <v>0</v>
      </c>
      <c r="G301" s="10">
        <v>4</v>
      </c>
      <c r="H301" s="11">
        <v>0</v>
      </c>
      <c r="I301" s="11">
        <v>36</v>
      </c>
      <c r="J301" s="9">
        <v>0.160189</v>
      </c>
      <c r="K301" s="4">
        <f>(I301-H301)*J301</f>
        <v>5.7668039999999996</v>
      </c>
      <c r="L301" s="4">
        <f>0.5^2*PI()*K301</f>
        <v>4.5292372702730583</v>
      </c>
      <c r="M301" s="4">
        <f>G301-F301</f>
        <v>4</v>
      </c>
      <c r="N301" s="6">
        <f>K301/M301</f>
        <v>1.4417009999999999</v>
      </c>
      <c r="O301" s="4" t="s">
        <v>19</v>
      </c>
    </row>
    <row r="302" spans="1:15" x14ac:dyDescent="0.3">
      <c r="A302" s="4" t="s">
        <v>16</v>
      </c>
      <c r="B302" s="4" t="s">
        <v>17</v>
      </c>
      <c r="C302" s="12">
        <v>1042</v>
      </c>
      <c r="D302" s="16">
        <v>44399</v>
      </c>
      <c r="E302" s="12" t="s">
        <v>79</v>
      </c>
      <c r="F302" s="15">
        <v>4</v>
      </c>
      <c r="G302" s="15">
        <v>15</v>
      </c>
      <c r="H302" s="11">
        <v>112</v>
      </c>
      <c r="I302" s="11">
        <v>180</v>
      </c>
      <c r="J302" s="9">
        <v>0.160189</v>
      </c>
      <c r="K302" s="4">
        <f>(I302-H302)*J302</f>
        <v>10.892852</v>
      </c>
      <c r="L302" s="4">
        <f>0.5^2*PI()*K302</f>
        <v>8.5552259549602212</v>
      </c>
      <c r="M302" s="4">
        <f>G302-F302</f>
        <v>11</v>
      </c>
      <c r="N302" s="6">
        <f>K302/M302</f>
        <v>0.99025927272727265</v>
      </c>
      <c r="O302" s="4" t="s">
        <v>20</v>
      </c>
    </row>
    <row r="303" spans="1:15" x14ac:dyDescent="0.3">
      <c r="A303" s="4" t="s">
        <v>16</v>
      </c>
      <c r="B303" s="4" t="s">
        <v>17</v>
      </c>
      <c r="C303" s="12">
        <v>1042</v>
      </c>
      <c r="D303" s="16">
        <v>44399</v>
      </c>
      <c r="E303" s="12" t="s">
        <v>79</v>
      </c>
      <c r="F303" s="10">
        <v>0</v>
      </c>
      <c r="G303" s="10">
        <v>15</v>
      </c>
      <c r="H303" s="11">
        <v>36</v>
      </c>
      <c r="I303" s="11">
        <v>112</v>
      </c>
      <c r="J303" s="9">
        <v>0.160189</v>
      </c>
      <c r="K303" s="4">
        <f>(I303-H303)*J303</f>
        <v>12.174364000000001</v>
      </c>
      <c r="L303" s="4">
        <f>0.5^2*PI()*K303</f>
        <v>9.5617231261320121</v>
      </c>
      <c r="M303" s="4">
        <f>G303-F303</f>
        <v>15</v>
      </c>
      <c r="N303" s="6">
        <f>K303/M303</f>
        <v>0.81162426666666676</v>
      </c>
      <c r="O303" s="4" t="s">
        <v>21</v>
      </c>
    </row>
    <row r="304" spans="1:15" x14ac:dyDescent="0.3">
      <c r="A304" s="4" t="s">
        <v>16</v>
      </c>
      <c r="B304" s="4" t="s">
        <v>17</v>
      </c>
      <c r="C304" s="12">
        <v>1044</v>
      </c>
      <c r="D304" s="13">
        <v>44399</v>
      </c>
      <c r="E304" s="12" t="s">
        <v>80</v>
      </c>
      <c r="F304" s="10">
        <v>0</v>
      </c>
      <c r="G304" s="10">
        <v>4.5</v>
      </c>
      <c r="H304" s="11">
        <v>0</v>
      </c>
      <c r="I304" s="11">
        <v>36</v>
      </c>
      <c r="J304" s="4">
        <v>0.160189</v>
      </c>
      <c r="K304" s="4">
        <f>(I304-H304)*J304</f>
        <v>5.7668039999999996</v>
      </c>
      <c r="L304" s="4">
        <f>0.5^2*PI()*K304</f>
        <v>4.5292372702730583</v>
      </c>
      <c r="M304" s="4">
        <f>G304-F304</f>
        <v>4.5</v>
      </c>
      <c r="N304" s="6">
        <f>K304/M304</f>
        <v>1.281512</v>
      </c>
      <c r="O304" s="4" t="s">
        <v>19</v>
      </c>
    </row>
    <row r="305" spans="1:16" x14ac:dyDescent="0.3">
      <c r="A305" s="4" t="s">
        <v>16</v>
      </c>
      <c r="B305" s="4" t="s">
        <v>17</v>
      </c>
      <c r="C305" s="12">
        <v>1044</v>
      </c>
      <c r="D305" s="16">
        <v>44399</v>
      </c>
      <c r="E305" s="12" t="s">
        <v>80</v>
      </c>
      <c r="F305" s="15">
        <v>4.5</v>
      </c>
      <c r="G305" s="15">
        <v>18</v>
      </c>
      <c r="H305" s="11">
        <v>132</v>
      </c>
      <c r="I305" s="11">
        <v>299</v>
      </c>
      <c r="J305" s="4">
        <v>0.160189</v>
      </c>
      <c r="K305" s="4">
        <f>(I305-H305)*J305</f>
        <v>26.751563000000001</v>
      </c>
      <c r="L305" s="4">
        <f>0.5^2*PI()*K305</f>
        <v>21.010628448211133</v>
      </c>
      <c r="M305" s="4">
        <f>G305-F305</f>
        <v>13.5</v>
      </c>
      <c r="N305" s="6">
        <f>K305/M305</f>
        <v>1.9815972592592592</v>
      </c>
      <c r="O305" s="4" t="s">
        <v>20</v>
      </c>
    </row>
    <row r="306" spans="1:16" x14ac:dyDescent="0.3">
      <c r="A306" s="4" t="s">
        <v>16</v>
      </c>
      <c r="B306" s="4" t="s">
        <v>17</v>
      </c>
      <c r="C306" s="12">
        <v>1044</v>
      </c>
      <c r="D306" s="16">
        <v>44399</v>
      </c>
      <c r="E306" s="12" t="s">
        <v>80</v>
      </c>
      <c r="F306" s="10">
        <v>0</v>
      </c>
      <c r="G306" s="10">
        <v>18</v>
      </c>
      <c r="H306" s="11">
        <v>40</v>
      </c>
      <c r="I306" s="11">
        <v>132</v>
      </c>
      <c r="J306" s="4">
        <v>0.160189</v>
      </c>
      <c r="K306" s="4">
        <f>(I306-H306)*J306</f>
        <v>14.737387999999999</v>
      </c>
      <c r="L306" s="4">
        <f>0.5^2*PI()*K306</f>
        <v>11.574717468475592</v>
      </c>
      <c r="M306" s="4">
        <f>G306-F306</f>
        <v>18</v>
      </c>
      <c r="N306" s="6">
        <f>K306/M306</f>
        <v>0.81874377777777774</v>
      </c>
      <c r="O306" s="4" t="s">
        <v>21</v>
      </c>
    </row>
    <row r="307" spans="1:16" x14ac:dyDescent="0.3">
      <c r="A307" s="4" t="s">
        <v>16</v>
      </c>
      <c r="B307" s="4" t="s">
        <v>17</v>
      </c>
      <c r="C307" s="12">
        <v>1046</v>
      </c>
      <c r="D307" s="13">
        <v>44399</v>
      </c>
      <c r="E307" s="12" t="s">
        <v>81</v>
      </c>
      <c r="F307" s="10">
        <v>0</v>
      </c>
      <c r="G307" s="10">
        <v>4.5</v>
      </c>
      <c r="H307" s="11">
        <v>0</v>
      </c>
      <c r="I307" s="11">
        <v>34</v>
      </c>
      <c r="J307" s="9">
        <v>0.160189</v>
      </c>
      <c r="K307" s="4">
        <f>(I307-H307)*J307</f>
        <v>5.4464259999999998</v>
      </c>
      <c r="L307" s="4">
        <f>0.5^2*PI()*K307</f>
        <v>4.2776129774801106</v>
      </c>
      <c r="M307" s="4">
        <f>G307-F307</f>
        <v>4.5</v>
      </c>
      <c r="N307" s="6">
        <f>K307/M307</f>
        <v>1.2103168888888889</v>
      </c>
      <c r="O307" s="4" t="s">
        <v>19</v>
      </c>
    </row>
    <row r="308" spans="1:16" x14ac:dyDescent="0.3">
      <c r="A308" s="4" t="s">
        <v>16</v>
      </c>
      <c r="B308" s="4" t="s">
        <v>17</v>
      </c>
      <c r="C308" s="12">
        <v>1046</v>
      </c>
      <c r="D308" s="16">
        <v>44399</v>
      </c>
      <c r="E308" s="12" t="s">
        <v>81</v>
      </c>
      <c r="F308" s="15">
        <v>4.5</v>
      </c>
      <c r="G308" s="15">
        <v>23</v>
      </c>
      <c r="H308" s="11">
        <v>152</v>
      </c>
      <c r="I308" s="11">
        <v>242</v>
      </c>
      <c r="J308" s="9">
        <v>0.160189</v>
      </c>
      <c r="K308" s="4">
        <f>(I308-H308)*J308</f>
        <v>14.417009999999999</v>
      </c>
      <c r="L308" s="4">
        <f>0.5^2*PI()*K308</f>
        <v>11.323093175682645</v>
      </c>
      <c r="M308" s="4">
        <f>G308-F308</f>
        <v>18.5</v>
      </c>
      <c r="N308" s="6">
        <f>K308/M308</f>
        <v>0.77929783783783779</v>
      </c>
      <c r="O308" s="4" t="s">
        <v>20</v>
      </c>
    </row>
    <row r="309" spans="1:16" x14ac:dyDescent="0.3">
      <c r="A309" s="4" t="s">
        <v>16</v>
      </c>
      <c r="B309" s="4" t="s">
        <v>17</v>
      </c>
      <c r="C309" s="12">
        <v>1046</v>
      </c>
      <c r="D309" s="16">
        <v>44399</v>
      </c>
      <c r="E309" s="12" t="s">
        <v>81</v>
      </c>
      <c r="F309" s="10">
        <v>0</v>
      </c>
      <c r="G309" s="10">
        <v>23</v>
      </c>
      <c r="H309" s="11">
        <v>34</v>
      </c>
      <c r="I309" s="11">
        <v>152</v>
      </c>
      <c r="J309" s="9">
        <v>0.160189</v>
      </c>
      <c r="K309" s="4">
        <f>(I309-H309)*J309</f>
        <v>18.902301999999999</v>
      </c>
      <c r="L309" s="4">
        <f>0.5^2*PI()*K309</f>
        <v>14.845833274783912</v>
      </c>
      <c r="M309" s="4">
        <f>G309-F309</f>
        <v>23</v>
      </c>
      <c r="N309" s="6">
        <f>K309/M309</f>
        <v>0.82183921739130428</v>
      </c>
      <c r="O309" s="4" t="s">
        <v>21</v>
      </c>
    </row>
    <row r="310" spans="1:16" x14ac:dyDescent="0.3">
      <c r="A310" s="4" t="s">
        <v>16</v>
      </c>
      <c r="B310" s="4" t="s">
        <v>17</v>
      </c>
      <c r="C310" s="12">
        <v>1048</v>
      </c>
      <c r="D310" s="13">
        <v>44399</v>
      </c>
      <c r="E310" s="12" t="s">
        <v>82</v>
      </c>
      <c r="F310" s="10">
        <v>0</v>
      </c>
      <c r="G310" s="10">
        <v>4.5</v>
      </c>
      <c r="H310" s="11">
        <v>0</v>
      </c>
      <c r="I310" s="11">
        <v>40</v>
      </c>
      <c r="J310" s="4">
        <v>0.160189</v>
      </c>
      <c r="K310" s="4">
        <f>(I310-H310)*J310</f>
        <v>6.4075600000000001</v>
      </c>
      <c r="L310" s="4">
        <f>0.5^2*PI()*K310</f>
        <v>5.0324858558589538</v>
      </c>
      <c r="M310" s="4">
        <f>G310-F310</f>
        <v>4.5</v>
      </c>
      <c r="N310" s="6">
        <f>K310/M310</f>
        <v>1.4239022222222222</v>
      </c>
      <c r="O310" s="4" t="s">
        <v>19</v>
      </c>
    </row>
    <row r="311" spans="1:16" x14ac:dyDescent="0.3">
      <c r="A311" s="4" t="s">
        <v>16</v>
      </c>
      <c r="B311" s="4" t="s">
        <v>17</v>
      </c>
      <c r="C311" s="12">
        <v>1048</v>
      </c>
      <c r="D311" s="16">
        <v>44399</v>
      </c>
      <c r="E311" s="12" t="s">
        <v>82</v>
      </c>
      <c r="F311" s="15">
        <v>4.5</v>
      </c>
      <c r="G311" s="15">
        <v>42</v>
      </c>
      <c r="H311" s="11">
        <v>210</v>
      </c>
      <c r="I311" s="11">
        <v>382</v>
      </c>
      <c r="J311" s="4">
        <v>0.160189</v>
      </c>
      <c r="K311" s="4">
        <f>(I311-H311)*J311</f>
        <v>27.552508</v>
      </c>
      <c r="L311" s="4">
        <f>0.5^2*PI()*K311</f>
        <v>21.6396891801935</v>
      </c>
      <c r="M311" s="4">
        <f>G311-F311</f>
        <v>37.5</v>
      </c>
      <c r="N311" s="6">
        <f>K311/M311</f>
        <v>0.73473354666666668</v>
      </c>
      <c r="O311" s="4" t="s">
        <v>20</v>
      </c>
      <c r="P311" s="4" t="s">
        <v>83</v>
      </c>
    </row>
    <row r="312" spans="1:16" x14ac:dyDescent="0.3">
      <c r="A312" s="4" t="s">
        <v>16</v>
      </c>
      <c r="B312" s="4" t="s">
        <v>17</v>
      </c>
      <c r="C312" s="12">
        <v>1048</v>
      </c>
      <c r="D312" s="16">
        <v>44399</v>
      </c>
      <c r="E312" s="12" t="s">
        <v>82</v>
      </c>
      <c r="F312" s="10">
        <v>0</v>
      </c>
      <c r="G312" s="10">
        <v>42</v>
      </c>
      <c r="H312" s="11">
        <v>40</v>
      </c>
      <c r="I312" s="11">
        <v>210</v>
      </c>
      <c r="J312" s="4">
        <v>0.160189</v>
      </c>
      <c r="K312" s="4">
        <f>(I312-H312)*J312</f>
        <v>27.232129999999998</v>
      </c>
      <c r="L312" s="4">
        <f>0.5^2*PI()*K312</f>
        <v>21.388064887400553</v>
      </c>
      <c r="M312" s="4">
        <f>G312-F312</f>
        <v>42</v>
      </c>
      <c r="N312" s="6">
        <f>K312/M312</f>
        <v>0.64838404761904755</v>
      </c>
      <c r="O312" s="4" t="s">
        <v>21</v>
      </c>
    </row>
    <row r="313" spans="1:16" x14ac:dyDescent="0.3">
      <c r="A313" s="4" t="s">
        <v>16</v>
      </c>
      <c r="B313" s="4" t="s">
        <v>17</v>
      </c>
      <c r="C313" s="12">
        <v>1050</v>
      </c>
      <c r="D313" s="13">
        <v>44399</v>
      </c>
      <c r="E313" s="12" t="s">
        <v>84</v>
      </c>
      <c r="F313" s="10">
        <v>0</v>
      </c>
      <c r="G313" s="10">
        <v>6.5</v>
      </c>
      <c r="H313" s="11">
        <v>0</v>
      </c>
      <c r="I313" s="11">
        <v>52</v>
      </c>
      <c r="J313" s="9">
        <v>0.160189</v>
      </c>
      <c r="K313" s="4">
        <f>(I313-H313)*J313</f>
        <v>8.3298279999999991</v>
      </c>
      <c r="L313" s="4">
        <f>0.5^2*PI()*K313</f>
        <v>6.5422316126166393</v>
      </c>
      <c r="M313" s="4">
        <f>G313-F313</f>
        <v>6.5</v>
      </c>
      <c r="N313" s="6">
        <f>K313/M313</f>
        <v>1.2815119999999998</v>
      </c>
      <c r="O313" s="4" t="s">
        <v>19</v>
      </c>
    </row>
    <row r="314" spans="1:16" x14ac:dyDescent="0.3">
      <c r="A314" s="4" t="s">
        <v>16</v>
      </c>
      <c r="B314" s="4" t="s">
        <v>17</v>
      </c>
      <c r="C314" s="12">
        <v>1050</v>
      </c>
      <c r="D314" s="16">
        <v>44399</v>
      </c>
      <c r="E314" s="12" t="s">
        <v>84</v>
      </c>
      <c r="F314" s="15">
        <v>6.5</v>
      </c>
      <c r="G314" s="15">
        <v>20</v>
      </c>
      <c r="H314" s="11">
        <v>348</v>
      </c>
      <c r="I314" s="11">
        <v>440</v>
      </c>
      <c r="J314" s="9">
        <v>0.160189</v>
      </c>
      <c r="K314" s="4">
        <f>(I314-H314)*J314</f>
        <v>14.737387999999999</v>
      </c>
      <c r="L314" s="4">
        <f>0.5^2*PI()*K314</f>
        <v>11.574717468475592</v>
      </c>
      <c r="M314" s="4">
        <f>G314-F314</f>
        <v>13.5</v>
      </c>
      <c r="N314" s="6">
        <f>K314/M314</f>
        <v>1.0916583703703704</v>
      </c>
      <c r="O314" s="4" t="s">
        <v>20</v>
      </c>
    </row>
    <row r="315" spans="1:16" x14ac:dyDescent="0.3">
      <c r="A315" s="4" t="s">
        <v>16</v>
      </c>
      <c r="B315" s="4" t="s">
        <v>17</v>
      </c>
      <c r="C315" s="12">
        <v>1050</v>
      </c>
      <c r="D315" s="16">
        <v>44399</v>
      </c>
      <c r="E315" s="12" t="s">
        <v>84</v>
      </c>
      <c r="F315" s="10">
        <v>0</v>
      </c>
      <c r="G315" s="10">
        <v>46</v>
      </c>
      <c r="H315" s="11">
        <v>52</v>
      </c>
      <c r="I315" s="11">
        <v>234</v>
      </c>
      <c r="J315" s="9">
        <v>0.160189</v>
      </c>
      <c r="K315" s="4">
        <f>(I315-H315)*J315</f>
        <v>29.154398</v>
      </c>
      <c r="L315" s="4">
        <f>0.5^2*PI()*K315</f>
        <v>22.897810644158241</v>
      </c>
      <c r="M315" s="4">
        <f>G315-F315</f>
        <v>46</v>
      </c>
      <c r="N315" s="6">
        <f>K315/M315</f>
        <v>0.63379126086956528</v>
      </c>
      <c r="O315" s="4" t="s">
        <v>21</v>
      </c>
    </row>
    <row r="316" spans="1:16" x14ac:dyDescent="0.3">
      <c r="A316" s="4" t="s">
        <v>16</v>
      </c>
      <c r="B316" s="4" t="s">
        <v>17</v>
      </c>
      <c r="C316" s="12">
        <v>1050</v>
      </c>
      <c r="D316" s="16">
        <v>44399</v>
      </c>
      <c r="E316" s="12" t="s">
        <v>84</v>
      </c>
      <c r="F316" s="10">
        <v>20</v>
      </c>
      <c r="G316" s="10">
        <v>46</v>
      </c>
      <c r="H316" s="11">
        <v>235</v>
      </c>
      <c r="I316" s="11">
        <v>348</v>
      </c>
      <c r="J316" s="4">
        <v>0.160189</v>
      </c>
      <c r="K316" s="4">
        <f>(I316-H316)*J316</f>
        <v>18.101357</v>
      </c>
      <c r="L316" s="4">
        <f>0.5^2*PI()*K316</f>
        <v>14.216772542801545</v>
      </c>
      <c r="M316" s="4">
        <f>G316-F316</f>
        <v>26</v>
      </c>
      <c r="N316" s="6">
        <f>K316/M316</f>
        <v>0.6962060384615385</v>
      </c>
      <c r="O316" s="4" t="s">
        <v>27</v>
      </c>
    </row>
    <row r="317" spans="1:16" x14ac:dyDescent="0.3">
      <c r="A317" s="4" t="s">
        <v>16</v>
      </c>
      <c r="B317" s="4" t="s">
        <v>17</v>
      </c>
      <c r="C317" s="12">
        <v>1052</v>
      </c>
      <c r="D317" s="13">
        <v>44399</v>
      </c>
      <c r="E317" s="12" t="s">
        <v>85</v>
      </c>
      <c r="F317" s="10">
        <v>0</v>
      </c>
      <c r="G317" s="10">
        <v>7</v>
      </c>
      <c r="H317" s="11">
        <v>0</v>
      </c>
      <c r="I317" s="11">
        <v>50</v>
      </c>
      <c r="J317" s="4">
        <v>0.160189</v>
      </c>
      <c r="K317" s="4">
        <f>(I317-H317)*J317</f>
        <v>8.0094499999999993</v>
      </c>
      <c r="L317" s="4">
        <f>0.5^2*PI()*K317</f>
        <v>6.2906073198236916</v>
      </c>
      <c r="M317" s="4">
        <f>G317-F317</f>
        <v>7</v>
      </c>
      <c r="N317" s="6">
        <f>K317/M317</f>
        <v>1.1442071428571428</v>
      </c>
      <c r="O317" s="4" t="s">
        <v>19</v>
      </c>
    </row>
    <row r="318" spans="1:16" x14ac:dyDescent="0.3">
      <c r="A318" s="4" t="s">
        <v>16</v>
      </c>
      <c r="B318" s="4" t="s">
        <v>17</v>
      </c>
      <c r="C318" s="12">
        <v>1052</v>
      </c>
      <c r="D318" s="16">
        <v>44399</v>
      </c>
      <c r="E318" s="12" t="s">
        <v>85</v>
      </c>
      <c r="F318" s="15">
        <v>7</v>
      </c>
      <c r="G318" s="15">
        <v>30</v>
      </c>
      <c r="H318" s="11">
        <v>308</v>
      </c>
      <c r="I318" s="11">
        <v>410</v>
      </c>
      <c r="J318" s="4">
        <v>0.160189</v>
      </c>
      <c r="K318" s="4">
        <f>(I318-H318)*J318</f>
        <v>16.339278</v>
      </c>
      <c r="L318" s="4">
        <f>0.5^2*PI()*K318</f>
        <v>12.832838932440332</v>
      </c>
      <c r="M318" s="4">
        <f>G318-F318</f>
        <v>23</v>
      </c>
      <c r="N318" s="6">
        <f>K318/M318</f>
        <v>0.71040339130434782</v>
      </c>
      <c r="O318" s="4" t="s">
        <v>20</v>
      </c>
    </row>
    <row r="319" spans="1:16" x14ac:dyDescent="0.3">
      <c r="A319" s="4" t="s">
        <v>16</v>
      </c>
      <c r="B319" s="4" t="s">
        <v>17</v>
      </c>
      <c r="C319" s="12">
        <v>1052</v>
      </c>
      <c r="D319" s="16">
        <v>44399</v>
      </c>
      <c r="E319" s="12" t="s">
        <v>85</v>
      </c>
      <c r="F319" s="10">
        <v>0</v>
      </c>
      <c r="G319" s="10">
        <v>48</v>
      </c>
      <c r="H319" s="11">
        <v>50</v>
      </c>
      <c r="I319" s="11">
        <v>212</v>
      </c>
      <c r="J319" s="4">
        <v>0.160189</v>
      </c>
      <c r="K319" s="4">
        <f>(I319-H319)*J319</f>
        <v>25.950617999999999</v>
      </c>
      <c r="L319" s="4">
        <f>0.5^2*PI()*K319</f>
        <v>20.381567716228762</v>
      </c>
      <c r="M319" s="4">
        <f>G319-F319</f>
        <v>48</v>
      </c>
      <c r="N319" s="6">
        <f>K319/M319</f>
        <v>0.54063787499999993</v>
      </c>
      <c r="O319" s="4" t="s">
        <v>21</v>
      </c>
    </row>
    <row r="320" spans="1:16" x14ac:dyDescent="0.3">
      <c r="A320" s="4" t="s">
        <v>16</v>
      </c>
      <c r="B320" s="4" t="s">
        <v>17</v>
      </c>
      <c r="C320" s="12">
        <v>1052</v>
      </c>
      <c r="D320" s="16">
        <v>44399</v>
      </c>
      <c r="E320" s="12" t="s">
        <v>85</v>
      </c>
      <c r="F320" s="10">
        <v>30</v>
      </c>
      <c r="G320" s="10">
        <v>48</v>
      </c>
      <c r="H320" s="11">
        <v>212</v>
      </c>
      <c r="I320" s="11">
        <v>308</v>
      </c>
      <c r="J320" s="9">
        <v>0.160189</v>
      </c>
      <c r="K320" s="4">
        <f>(I320-H320)*J320</f>
        <v>15.378143999999999</v>
      </c>
      <c r="L320" s="4">
        <f>0.5^2*PI()*K320</f>
        <v>12.077966054061488</v>
      </c>
      <c r="M320" s="4">
        <f>G320-F320</f>
        <v>18</v>
      </c>
      <c r="N320" s="6">
        <f>K320/M320</f>
        <v>0.85434133333333329</v>
      </c>
      <c r="O320" s="4" t="s">
        <v>27</v>
      </c>
    </row>
    <row r="321" spans="1:16" x14ac:dyDescent="0.3">
      <c r="A321" s="4" t="s">
        <v>16</v>
      </c>
      <c r="B321" s="4" t="s">
        <v>17</v>
      </c>
      <c r="C321" s="12">
        <v>1054</v>
      </c>
      <c r="D321" s="13">
        <v>44400</v>
      </c>
      <c r="E321" s="12" t="s">
        <v>86</v>
      </c>
      <c r="F321" s="10">
        <v>0</v>
      </c>
      <c r="G321" s="10">
        <v>6.5</v>
      </c>
      <c r="H321" s="11">
        <v>0</v>
      </c>
      <c r="I321" s="11">
        <v>50</v>
      </c>
      <c r="J321" s="9">
        <v>0.160189</v>
      </c>
      <c r="K321" s="4">
        <f>(I321-H321)*J321</f>
        <v>8.0094499999999993</v>
      </c>
      <c r="L321" s="4">
        <f>0.5^2*PI()*K321</f>
        <v>6.2906073198236916</v>
      </c>
      <c r="M321" s="4">
        <f>G321-F321</f>
        <v>6.5</v>
      </c>
      <c r="N321" s="6">
        <f>K321/M321</f>
        <v>1.2322230769230769</v>
      </c>
      <c r="O321" s="4" t="s">
        <v>19</v>
      </c>
    </row>
    <row r="322" spans="1:16" x14ac:dyDescent="0.3">
      <c r="A322" s="4" t="s">
        <v>16</v>
      </c>
      <c r="B322" s="4" t="s">
        <v>17</v>
      </c>
      <c r="C322" s="12">
        <v>1054</v>
      </c>
      <c r="D322" s="16">
        <v>44400</v>
      </c>
      <c r="E322" s="12" t="s">
        <v>86</v>
      </c>
      <c r="F322" s="15">
        <v>6.5</v>
      </c>
      <c r="G322" s="15">
        <v>25</v>
      </c>
      <c r="H322" s="11">
        <v>365</v>
      </c>
      <c r="I322" s="11">
        <v>445</v>
      </c>
      <c r="J322" s="9">
        <v>0.160189</v>
      </c>
      <c r="K322" s="4">
        <f>(I322-H322)*J322</f>
        <v>12.81512</v>
      </c>
      <c r="L322" s="4">
        <f>0.5^2*PI()*K322</f>
        <v>10.064971711717908</v>
      </c>
      <c r="M322" s="4">
        <f>G322-F322</f>
        <v>18.5</v>
      </c>
      <c r="N322" s="6">
        <f>K322/M322</f>
        <v>0.69270918918918922</v>
      </c>
      <c r="O322" s="4" t="s">
        <v>20</v>
      </c>
    </row>
    <row r="323" spans="1:16" x14ac:dyDescent="0.3">
      <c r="A323" s="4" t="s">
        <v>16</v>
      </c>
      <c r="B323" s="4" t="s">
        <v>17</v>
      </c>
      <c r="C323" s="12">
        <v>1054</v>
      </c>
      <c r="D323" s="16">
        <v>44400</v>
      </c>
      <c r="E323" s="12" t="s">
        <v>86</v>
      </c>
      <c r="F323" s="10">
        <v>0</v>
      </c>
      <c r="G323" s="10">
        <v>44</v>
      </c>
      <c r="H323" s="11">
        <v>50</v>
      </c>
      <c r="I323" s="11">
        <v>238</v>
      </c>
      <c r="J323" s="9">
        <v>0.160189</v>
      </c>
      <c r="K323" s="4">
        <f>(I323-H323)*J323</f>
        <v>30.115531999999998</v>
      </c>
      <c r="L323" s="4">
        <f>0.5^2*PI()*K323</f>
        <v>23.652683522537082</v>
      </c>
      <c r="M323" s="4">
        <f>G323-F323</f>
        <v>44</v>
      </c>
      <c r="N323" s="6">
        <f>K323/M323</f>
        <v>0.68444390909090902</v>
      </c>
      <c r="O323" s="4" t="s">
        <v>21</v>
      </c>
    </row>
    <row r="324" spans="1:16" x14ac:dyDescent="0.3">
      <c r="A324" s="4" t="s">
        <v>16</v>
      </c>
      <c r="B324" s="4" t="s">
        <v>17</v>
      </c>
      <c r="C324" s="12">
        <v>1054</v>
      </c>
      <c r="D324" s="16">
        <v>44400</v>
      </c>
      <c r="E324" s="12" t="s">
        <v>86</v>
      </c>
      <c r="F324" s="10">
        <v>25</v>
      </c>
      <c r="G324" s="10">
        <v>44</v>
      </c>
      <c r="H324" s="11">
        <v>238</v>
      </c>
      <c r="I324" s="11">
        <v>365</v>
      </c>
      <c r="J324" s="4">
        <v>0.160189</v>
      </c>
      <c r="K324" s="4">
        <f>(I324-H324)*J324</f>
        <v>20.344003000000001</v>
      </c>
      <c r="L324" s="4">
        <f>0.5^2*PI()*K324</f>
        <v>15.978142592352178</v>
      </c>
      <c r="M324" s="4">
        <f>G324-F324</f>
        <v>19</v>
      </c>
      <c r="N324" s="6">
        <f>K324/M324</f>
        <v>1.070737</v>
      </c>
      <c r="O324" s="4" t="s">
        <v>27</v>
      </c>
    </row>
    <row r="325" spans="1:16" x14ac:dyDescent="0.3">
      <c r="A325" s="4" t="s">
        <v>16</v>
      </c>
      <c r="B325" s="4" t="s">
        <v>17</v>
      </c>
      <c r="C325" s="12">
        <v>1056</v>
      </c>
      <c r="D325" s="13">
        <v>44389</v>
      </c>
      <c r="E325" s="12" t="s">
        <v>102</v>
      </c>
      <c r="F325" s="10">
        <v>0</v>
      </c>
      <c r="G325" s="10">
        <v>3.6</v>
      </c>
      <c r="H325" s="11">
        <v>2910</v>
      </c>
      <c r="I325" s="11">
        <v>2950</v>
      </c>
      <c r="J325" s="4">
        <v>0.160189</v>
      </c>
      <c r="K325" s="4">
        <f>(I325-H325)*J325</f>
        <v>6.4075600000000001</v>
      </c>
      <c r="L325" s="4">
        <f>0.5^2*PI()*K325</f>
        <v>5.0324858558589538</v>
      </c>
      <c r="M325" s="4">
        <f>G325-F325</f>
        <v>3.6</v>
      </c>
      <c r="N325" s="6">
        <f>K325/M325</f>
        <v>1.7798777777777777</v>
      </c>
      <c r="O325" s="4" t="s">
        <v>19</v>
      </c>
    </row>
    <row r="326" spans="1:16" x14ac:dyDescent="0.3">
      <c r="A326" s="4" t="s">
        <v>16</v>
      </c>
      <c r="B326" s="4" t="s">
        <v>17</v>
      </c>
      <c r="C326" s="12">
        <v>1056</v>
      </c>
      <c r="D326" s="16">
        <v>44389</v>
      </c>
      <c r="E326" s="12" t="s">
        <v>102</v>
      </c>
      <c r="F326" s="15">
        <v>3.6</v>
      </c>
      <c r="G326" s="15">
        <v>23</v>
      </c>
      <c r="H326" s="11">
        <v>2810</v>
      </c>
      <c r="I326" s="11">
        <v>2910</v>
      </c>
      <c r="J326" s="4">
        <v>0.160189</v>
      </c>
      <c r="K326" s="4">
        <f>(I326-H326)*J326</f>
        <v>16.018899999999999</v>
      </c>
      <c r="L326" s="4">
        <f>0.5^2*PI()*K326</f>
        <v>12.581214639647383</v>
      </c>
      <c r="M326" s="4">
        <f>G326-F326</f>
        <v>19.399999999999999</v>
      </c>
      <c r="N326" s="6">
        <f>K326/M326</f>
        <v>0.8257164948453608</v>
      </c>
      <c r="O326" s="4" t="s">
        <v>20</v>
      </c>
    </row>
    <row r="327" spans="1:16" x14ac:dyDescent="0.3">
      <c r="A327" s="4" t="s">
        <v>16</v>
      </c>
      <c r="B327" s="4" t="s">
        <v>17</v>
      </c>
      <c r="C327" s="12">
        <v>1056</v>
      </c>
      <c r="D327" s="16">
        <v>44389</v>
      </c>
      <c r="E327" s="12" t="s">
        <v>102</v>
      </c>
      <c r="F327" s="10">
        <v>0</v>
      </c>
      <c r="G327" s="10">
        <v>23</v>
      </c>
      <c r="H327" s="11">
        <v>2562</v>
      </c>
      <c r="I327" s="11">
        <v>2685</v>
      </c>
      <c r="J327" s="4">
        <v>0.160189</v>
      </c>
      <c r="K327" s="4">
        <f>(I327-H327)*J327</f>
        <v>19.703247000000001</v>
      </c>
      <c r="L327" s="4">
        <f>0.5^2*PI()*K327</f>
        <v>15.474894006766283</v>
      </c>
      <c r="M327" s="4">
        <f>G327-F327</f>
        <v>23</v>
      </c>
      <c r="N327" s="6">
        <f>K327/M327</f>
        <v>0.8566629130434783</v>
      </c>
      <c r="O327" s="4" t="s">
        <v>21</v>
      </c>
    </row>
    <row r="328" spans="1:16" x14ac:dyDescent="0.3">
      <c r="A328" s="4" t="s">
        <v>16</v>
      </c>
      <c r="B328" s="4" t="s">
        <v>17</v>
      </c>
      <c r="C328" s="12">
        <v>1058</v>
      </c>
      <c r="D328" s="13">
        <v>44389</v>
      </c>
      <c r="E328" s="12" t="s">
        <v>103</v>
      </c>
      <c r="F328" s="10">
        <v>0</v>
      </c>
      <c r="G328" s="10">
        <v>4</v>
      </c>
      <c r="H328" s="11">
        <v>3275</v>
      </c>
      <c r="I328" s="11">
        <v>3315</v>
      </c>
      <c r="J328" s="9">
        <v>0.160189</v>
      </c>
      <c r="K328" s="4">
        <f>(I328-H328)*J328</f>
        <v>6.4075600000000001</v>
      </c>
      <c r="L328" s="4">
        <f>0.5^2*PI()*K328</f>
        <v>5.0324858558589538</v>
      </c>
      <c r="M328" s="4">
        <f>G328-F328</f>
        <v>4</v>
      </c>
      <c r="N328" s="6">
        <f>K328/M328</f>
        <v>1.60189</v>
      </c>
      <c r="O328" s="4" t="s">
        <v>19</v>
      </c>
      <c r="P328" s="12" t="s">
        <v>104</v>
      </c>
    </row>
    <row r="329" spans="1:16" x14ac:dyDescent="0.3">
      <c r="A329" s="4" t="s">
        <v>16</v>
      </c>
      <c r="B329" s="4" t="s">
        <v>17</v>
      </c>
      <c r="C329" s="12">
        <v>1058</v>
      </c>
      <c r="D329" s="16">
        <v>44389</v>
      </c>
      <c r="E329" s="12" t="s">
        <v>103</v>
      </c>
      <c r="F329" s="15">
        <v>4</v>
      </c>
      <c r="G329" s="15">
        <v>45</v>
      </c>
      <c r="H329" s="11">
        <v>3115</v>
      </c>
      <c r="I329" s="11">
        <v>3275</v>
      </c>
      <c r="J329" s="9">
        <v>0.160189</v>
      </c>
      <c r="K329" s="4">
        <f>(I329-H329)*J329</f>
        <v>25.630240000000001</v>
      </c>
      <c r="L329" s="4">
        <f>0.5^2*PI()*K329</f>
        <v>20.129943423435815</v>
      </c>
      <c r="M329" s="4">
        <f>G329-F329</f>
        <v>41</v>
      </c>
      <c r="N329" s="6">
        <f>K329/M329</f>
        <v>0.62512780487804875</v>
      </c>
      <c r="O329" s="4" t="s">
        <v>20</v>
      </c>
    </row>
    <row r="330" spans="1:16" x14ac:dyDescent="0.3">
      <c r="A330" s="4" t="s">
        <v>16</v>
      </c>
      <c r="B330" s="4" t="s">
        <v>17</v>
      </c>
      <c r="C330" s="12">
        <v>1058</v>
      </c>
      <c r="D330" s="16">
        <v>44389</v>
      </c>
      <c r="E330" s="12" t="s">
        <v>103</v>
      </c>
      <c r="F330" s="10">
        <v>0</v>
      </c>
      <c r="G330" s="10">
        <v>45</v>
      </c>
      <c r="H330" s="11">
        <v>2950</v>
      </c>
      <c r="I330" s="11">
        <v>3115</v>
      </c>
      <c r="J330" s="9">
        <v>0.160189</v>
      </c>
      <c r="K330" s="4">
        <f>(I330-H330)*J330</f>
        <v>26.431184999999999</v>
      </c>
      <c r="L330" s="4">
        <f>0.5^2*PI()*K330</f>
        <v>20.759004155418182</v>
      </c>
      <c r="M330" s="4">
        <f>G330-F330</f>
        <v>45</v>
      </c>
      <c r="N330" s="6">
        <f>K330/M330</f>
        <v>0.58735966666666661</v>
      </c>
      <c r="O330" s="4" t="s">
        <v>21</v>
      </c>
    </row>
    <row r="331" spans="1:16" x14ac:dyDescent="0.3">
      <c r="A331" s="4" t="s">
        <v>16</v>
      </c>
      <c r="B331" s="4" t="s">
        <v>17</v>
      </c>
      <c r="C331" s="12">
        <v>1060</v>
      </c>
      <c r="D331" s="13">
        <v>44389</v>
      </c>
      <c r="E331" s="12" t="s">
        <v>105</v>
      </c>
      <c r="F331" s="10">
        <v>0</v>
      </c>
      <c r="G331" s="10">
        <v>5</v>
      </c>
      <c r="H331" s="11">
        <v>3682</v>
      </c>
      <c r="I331" s="11">
        <v>3712</v>
      </c>
      <c r="J331" s="4">
        <v>0.160189</v>
      </c>
      <c r="K331" s="4">
        <f>(I331-H331)*J331</f>
        <v>4.8056700000000001</v>
      </c>
      <c r="L331" s="4">
        <f>0.5^2*PI()*K331</f>
        <v>3.7743643918942156</v>
      </c>
      <c r="M331" s="4">
        <f>G331-F331</f>
        <v>5</v>
      </c>
      <c r="N331" s="6">
        <f>K331/M331</f>
        <v>0.96113400000000004</v>
      </c>
      <c r="O331" s="4" t="s">
        <v>19</v>
      </c>
    </row>
    <row r="332" spans="1:16" x14ac:dyDescent="0.3">
      <c r="A332" s="4" t="s">
        <v>16</v>
      </c>
      <c r="B332" s="4" t="s">
        <v>17</v>
      </c>
      <c r="C332" s="12">
        <v>1060</v>
      </c>
      <c r="D332" s="16">
        <v>44389</v>
      </c>
      <c r="E332" s="12" t="s">
        <v>105</v>
      </c>
      <c r="F332" s="15">
        <v>20</v>
      </c>
      <c r="G332" s="15">
        <v>41</v>
      </c>
      <c r="H332" s="11">
        <v>3450</v>
      </c>
      <c r="I332" s="11">
        <v>3565</v>
      </c>
      <c r="J332" s="4">
        <v>0.160189</v>
      </c>
      <c r="K332" s="4">
        <f>(I332-H332)*J332</f>
        <v>18.421734999999998</v>
      </c>
      <c r="L332" s="4">
        <f>0.5^2*PI()*K332</f>
        <v>14.46839683559449</v>
      </c>
      <c r="M332" s="4">
        <f>G332-F332</f>
        <v>21</v>
      </c>
      <c r="N332" s="6">
        <f>K332/M332</f>
        <v>0.87722547619047608</v>
      </c>
      <c r="O332" s="4" t="s">
        <v>20</v>
      </c>
    </row>
    <row r="333" spans="1:16" x14ac:dyDescent="0.3">
      <c r="A333" s="4" t="s">
        <v>16</v>
      </c>
      <c r="B333" s="4" t="s">
        <v>17</v>
      </c>
      <c r="C333" s="12">
        <v>1060</v>
      </c>
      <c r="D333" s="16">
        <v>44389</v>
      </c>
      <c r="E333" s="12" t="s">
        <v>105</v>
      </c>
      <c r="F333" s="10">
        <v>0</v>
      </c>
      <c r="G333" s="10">
        <v>41</v>
      </c>
      <c r="H333" s="11">
        <v>3315</v>
      </c>
      <c r="I333" s="11">
        <v>3450</v>
      </c>
      <c r="J333" s="4">
        <v>0.160189</v>
      </c>
      <c r="K333" s="4">
        <f>(I333-H333)*J333</f>
        <v>21.625515</v>
      </c>
      <c r="L333" s="4">
        <f>0.5^2*PI()*K333</f>
        <v>16.984639763523969</v>
      </c>
      <c r="M333" s="4">
        <f>G333-F333</f>
        <v>41</v>
      </c>
      <c r="N333" s="6">
        <f>K333/M333</f>
        <v>0.52745158536585368</v>
      </c>
      <c r="O333" s="4" t="s">
        <v>21</v>
      </c>
    </row>
    <row r="334" spans="1:16" x14ac:dyDescent="0.3">
      <c r="A334" s="4" t="s">
        <v>16</v>
      </c>
      <c r="B334" s="4" t="s">
        <v>17</v>
      </c>
      <c r="C334" s="12">
        <v>1060</v>
      </c>
      <c r="D334" s="16">
        <v>44389</v>
      </c>
      <c r="E334" s="12" t="s">
        <v>105</v>
      </c>
      <c r="F334" s="10">
        <v>5</v>
      </c>
      <c r="G334" s="10">
        <v>20</v>
      </c>
      <c r="H334" s="11">
        <v>3565</v>
      </c>
      <c r="I334" s="11">
        <v>3682</v>
      </c>
      <c r="J334" s="9">
        <v>0.160189</v>
      </c>
      <c r="K334" s="4">
        <f>(I334-H334)*J334</f>
        <v>18.742113</v>
      </c>
      <c r="L334" s="4">
        <f>0.5^2*PI()*K334</f>
        <v>14.72002112838744</v>
      </c>
      <c r="M334" s="4">
        <f>G334-F334</f>
        <v>15</v>
      </c>
      <c r="N334" s="6">
        <f>K334/M334</f>
        <v>1.2494742000000001</v>
      </c>
      <c r="O334" s="4" t="s">
        <v>27</v>
      </c>
    </row>
    <row r="335" spans="1:16" x14ac:dyDescent="0.3">
      <c r="A335" s="4" t="s">
        <v>16</v>
      </c>
      <c r="B335" s="4" t="s">
        <v>17</v>
      </c>
      <c r="C335" s="12">
        <v>1062</v>
      </c>
      <c r="D335" s="13">
        <v>44390</v>
      </c>
      <c r="E335" s="12" t="s">
        <v>106</v>
      </c>
      <c r="F335" s="10">
        <v>0</v>
      </c>
      <c r="G335" s="10">
        <v>5</v>
      </c>
      <c r="H335" s="11">
        <v>4100</v>
      </c>
      <c r="I335" s="11">
        <v>4140</v>
      </c>
      <c r="J335" s="9">
        <v>0.160189</v>
      </c>
      <c r="K335" s="4">
        <f>(I335-H335)*J335</f>
        <v>6.4075600000000001</v>
      </c>
      <c r="L335" s="4">
        <f>0.5^2*PI()*K335</f>
        <v>5.0324858558589538</v>
      </c>
      <c r="M335" s="4">
        <f>G335-F335</f>
        <v>5</v>
      </c>
      <c r="N335" s="6">
        <f>K335/M335</f>
        <v>1.281512</v>
      </c>
      <c r="O335" s="4" t="s">
        <v>19</v>
      </c>
    </row>
    <row r="336" spans="1:16" x14ac:dyDescent="0.3">
      <c r="A336" s="4" t="s">
        <v>16</v>
      </c>
      <c r="B336" s="4" t="s">
        <v>17</v>
      </c>
      <c r="C336" s="12">
        <v>1062</v>
      </c>
      <c r="D336" s="16">
        <v>44390</v>
      </c>
      <c r="E336" s="12" t="s">
        <v>106</v>
      </c>
      <c r="F336" s="15">
        <v>17</v>
      </c>
      <c r="G336" s="15">
        <v>42</v>
      </c>
      <c r="H336" s="11">
        <v>3860</v>
      </c>
      <c r="I336" s="11">
        <v>4020</v>
      </c>
      <c r="J336" s="9">
        <v>0.160189</v>
      </c>
      <c r="K336" s="4">
        <f>(I336-H336)*J336</f>
        <v>25.630240000000001</v>
      </c>
      <c r="L336" s="4">
        <f>0.5^2*PI()*K336</f>
        <v>20.129943423435815</v>
      </c>
      <c r="M336" s="4">
        <f>G336-F336</f>
        <v>25</v>
      </c>
      <c r="N336" s="6">
        <f>K336/M336</f>
        <v>1.0252095999999999</v>
      </c>
      <c r="O336" s="4" t="s">
        <v>20</v>
      </c>
    </row>
    <row r="337" spans="1:15" x14ac:dyDescent="0.3">
      <c r="A337" s="4" t="s">
        <v>16</v>
      </c>
      <c r="B337" s="4" t="s">
        <v>17</v>
      </c>
      <c r="C337" s="12">
        <v>1062</v>
      </c>
      <c r="D337" s="16">
        <v>44390</v>
      </c>
      <c r="E337" s="12" t="s">
        <v>106</v>
      </c>
      <c r="F337" s="10">
        <v>0</v>
      </c>
      <c r="G337" s="10">
        <v>42</v>
      </c>
      <c r="H337" s="11">
        <v>3715</v>
      </c>
      <c r="I337" s="11">
        <v>3860</v>
      </c>
      <c r="J337" s="9">
        <v>0.160189</v>
      </c>
      <c r="K337" s="4">
        <f>(I337-H337)*J337</f>
        <v>23.227405000000001</v>
      </c>
      <c r="L337" s="4">
        <f>0.5^2*PI()*K337</f>
        <v>18.242761227488707</v>
      </c>
      <c r="M337" s="4">
        <f>G337-F337</f>
        <v>42</v>
      </c>
      <c r="N337" s="6">
        <f>K337/M337</f>
        <v>0.55303345238095236</v>
      </c>
      <c r="O337" s="4" t="s">
        <v>21</v>
      </c>
    </row>
    <row r="338" spans="1:15" x14ac:dyDescent="0.3">
      <c r="A338" s="4" t="s">
        <v>16</v>
      </c>
      <c r="B338" s="4" t="s">
        <v>17</v>
      </c>
      <c r="C338" s="12">
        <v>1062</v>
      </c>
      <c r="D338" s="16">
        <v>44390</v>
      </c>
      <c r="E338" s="12" t="s">
        <v>106</v>
      </c>
      <c r="F338" s="10">
        <v>5</v>
      </c>
      <c r="G338" s="10">
        <v>17</v>
      </c>
      <c r="H338" s="11">
        <v>4020</v>
      </c>
      <c r="I338" s="11">
        <v>4100</v>
      </c>
      <c r="J338" s="4">
        <v>0.160189</v>
      </c>
      <c r="K338" s="4">
        <f>(I338-H338)*J338</f>
        <v>12.81512</v>
      </c>
      <c r="L338" s="4">
        <f>0.5^2*PI()*K338</f>
        <v>10.064971711717908</v>
      </c>
      <c r="M338" s="4">
        <f>G338-F338</f>
        <v>12</v>
      </c>
      <c r="N338" s="6">
        <f>K338/M338</f>
        <v>1.0679266666666667</v>
      </c>
      <c r="O338" s="4" t="s">
        <v>27</v>
      </c>
    </row>
    <row r="339" spans="1:15" x14ac:dyDescent="0.3">
      <c r="A339" s="4" t="s">
        <v>16</v>
      </c>
      <c r="B339" s="4" t="s">
        <v>17</v>
      </c>
      <c r="C339" s="12">
        <v>1064</v>
      </c>
      <c r="D339" s="13">
        <v>44390</v>
      </c>
      <c r="E339" s="12" t="s">
        <v>107</v>
      </c>
      <c r="F339" s="10">
        <v>0</v>
      </c>
      <c r="G339" s="10">
        <v>5</v>
      </c>
      <c r="H339" s="11">
        <v>4530</v>
      </c>
      <c r="I339" s="11">
        <v>4578</v>
      </c>
      <c r="J339" s="4">
        <v>0.160189</v>
      </c>
      <c r="K339" s="4">
        <f>(I339-H339)*J339</f>
        <v>7.6890719999999995</v>
      </c>
      <c r="L339" s="4">
        <f>0.5^2*PI()*K339</f>
        <v>6.0389830270307439</v>
      </c>
      <c r="M339" s="4">
        <f>G339-F339</f>
        <v>5</v>
      </c>
      <c r="N339" s="6">
        <f>K339/M339</f>
        <v>1.5378143999999998</v>
      </c>
      <c r="O339" s="4" t="s">
        <v>19</v>
      </c>
    </row>
    <row r="340" spans="1:15" x14ac:dyDescent="0.3">
      <c r="A340" s="4" t="s">
        <v>16</v>
      </c>
      <c r="B340" s="4" t="s">
        <v>17</v>
      </c>
      <c r="C340" s="12">
        <v>1064</v>
      </c>
      <c r="D340" s="16">
        <v>44390</v>
      </c>
      <c r="E340" s="12" t="s">
        <v>107</v>
      </c>
      <c r="F340" s="15">
        <v>26</v>
      </c>
      <c r="G340" s="15">
        <v>48</v>
      </c>
      <c r="H340" s="11">
        <v>4335</v>
      </c>
      <c r="I340" s="11">
        <v>4435</v>
      </c>
      <c r="J340" s="4">
        <v>0.160189</v>
      </c>
      <c r="K340" s="4">
        <f>(I340-H340)*J340</f>
        <v>16.018899999999999</v>
      </c>
      <c r="L340" s="4">
        <f>0.5^2*PI()*K340</f>
        <v>12.581214639647383</v>
      </c>
      <c r="M340" s="4">
        <f>G340-F340</f>
        <v>22</v>
      </c>
      <c r="N340" s="6">
        <f>K340/M340</f>
        <v>0.72813181818181816</v>
      </c>
      <c r="O340" s="4" t="s">
        <v>20</v>
      </c>
    </row>
    <row r="341" spans="1:15" x14ac:dyDescent="0.3">
      <c r="A341" s="4" t="s">
        <v>16</v>
      </c>
      <c r="B341" s="4" t="s">
        <v>17</v>
      </c>
      <c r="C341" s="12">
        <v>1064</v>
      </c>
      <c r="D341" s="16">
        <v>44390</v>
      </c>
      <c r="E341" s="12" t="s">
        <v>107</v>
      </c>
      <c r="F341" s="10">
        <v>0</v>
      </c>
      <c r="G341" s="10">
        <v>48</v>
      </c>
      <c r="H341" s="11">
        <v>4140</v>
      </c>
      <c r="I341" s="11">
        <v>4335</v>
      </c>
      <c r="J341" s="4">
        <v>0.160189</v>
      </c>
      <c r="K341" s="4">
        <f>(I341-H341)*J341</f>
        <v>31.236854999999998</v>
      </c>
      <c r="L341" s="4">
        <f>0.5^2*PI()*K341</f>
        <v>24.533368547312399</v>
      </c>
      <c r="M341" s="4">
        <f>G341-F341</f>
        <v>48</v>
      </c>
      <c r="N341" s="6">
        <f>K341/M341</f>
        <v>0.65076781249999993</v>
      </c>
      <c r="O341" s="4" t="s">
        <v>21</v>
      </c>
    </row>
    <row r="342" spans="1:15" x14ac:dyDescent="0.3">
      <c r="A342" s="4" t="s">
        <v>16</v>
      </c>
      <c r="B342" s="4" t="s">
        <v>17</v>
      </c>
      <c r="C342" s="12">
        <v>1064</v>
      </c>
      <c r="D342" s="16">
        <v>44390</v>
      </c>
      <c r="E342" s="12" t="s">
        <v>107</v>
      </c>
      <c r="F342" s="10">
        <v>5</v>
      </c>
      <c r="G342" s="10">
        <v>26</v>
      </c>
      <c r="H342" s="11">
        <v>4435</v>
      </c>
      <c r="I342" s="11">
        <v>4530</v>
      </c>
      <c r="J342" s="9">
        <v>0.160189</v>
      </c>
      <c r="K342" s="4">
        <f>(I342-H342)*J342</f>
        <v>15.217955</v>
      </c>
      <c r="L342" s="4">
        <f>0.5^2*PI()*K342</f>
        <v>11.952153907665014</v>
      </c>
      <c r="M342" s="4">
        <f>G342-F342</f>
        <v>21</v>
      </c>
      <c r="N342" s="6">
        <f>K342/M342</f>
        <v>0.72466452380952384</v>
      </c>
      <c r="O342" s="4" t="s">
        <v>27</v>
      </c>
    </row>
    <row r="343" spans="1:15" x14ac:dyDescent="0.3">
      <c r="A343" s="4" t="s">
        <v>16</v>
      </c>
      <c r="B343" s="4" t="s">
        <v>17</v>
      </c>
      <c r="C343" s="12">
        <v>1066</v>
      </c>
      <c r="D343" s="13">
        <v>44390</v>
      </c>
      <c r="E343" s="12" t="s">
        <v>108</v>
      </c>
      <c r="F343" s="10">
        <v>0</v>
      </c>
      <c r="G343" s="10">
        <v>6</v>
      </c>
      <c r="H343" s="11">
        <v>4578</v>
      </c>
      <c r="I343" s="11">
        <v>4612</v>
      </c>
      <c r="J343" s="9">
        <v>0.160189</v>
      </c>
      <c r="K343" s="4">
        <f>(I343-H343)*J343</f>
        <v>5.4464259999999998</v>
      </c>
      <c r="L343" s="4">
        <f>0.5^2*PI()*K343</f>
        <v>4.2776129774801106</v>
      </c>
      <c r="M343" s="4">
        <f>G343-F343</f>
        <v>6</v>
      </c>
      <c r="N343" s="6">
        <f>K343/M343</f>
        <v>0.90773766666666666</v>
      </c>
      <c r="O343" s="4" t="s">
        <v>19</v>
      </c>
    </row>
    <row r="344" spans="1:15" x14ac:dyDescent="0.3">
      <c r="A344" s="4" t="s">
        <v>16</v>
      </c>
      <c r="B344" s="4" t="s">
        <v>17</v>
      </c>
      <c r="C344" s="12">
        <v>1066</v>
      </c>
      <c r="D344" s="16">
        <v>44390</v>
      </c>
      <c r="E344" s="12" t="s">
        <v>108</v>
      </c>
      <c r="F344" s="15">
        <v>6</v>
      </c>
      <c r="G344" s="15">
        <v>24</v>
      </c>
      <c r="H344" s="11">
        <v>4855</v>
      </c>
      <c r="I344" s="11">
        <v>4940</v>
      </c>
      <c r="J344" s="9">
        <v>0.160189</v>
      </c>
      <c r="K344" s="4">
        <f>(I344-H344)*J344</f>
        <v>13.616064999999999</v>
      </c>
      <c r="L344" s="4">
        <f>0.5^2*PI()*K344</f>
        <v>10.694032443700277</v>
      </c>
      <c r="M344" s="4">
        <f>G344-F344</f>
        <v>18</v>
      </c>
      <c r="N344" s="6">
        <f>K344/M344</f>
        <v>0.7564480555555555</v>
      </c>
      <c r="O344" s="4" t="s">
        <v>20</v>
      </c>
    </row>
    <row r="345" spans="1:15" x14ac:dyDescent="0.3">
      <c r="A345" s="4" t="s">
        <v>16</v>
      </c>
      <c r="B345" s="4" t="s">
        <v>17</v>
      </c>
      <c r="C345" s="12">
        <v>1066</v>
      </c>
      <c r="D345" s="16">
        <v>44390</v>
      </c>
      <c r="E345" s="12" t="s">
        <v>108</v>
      </c>
      <c r="F345" s="10">
        <v>0</v>
      </c>
      <c r="G345" s="10">
        <v>45</v>
      </c>
      <c r="H345" s="11">
        <v>4612</v>
      </c>
      <c r="I345" s="11">
        <v>4760</v>
      </c>
      <c r="J345" s="9">
        <v>0.160189</v>
      </c>
      <c r="K345" s="4">
        <f>(I345-H345)*J345</f>
        <v>23.707971999999998</v>
      </c>
      <c r="L345" s="4">
        <f>0.5^2*PI()*K345</f>
        <v>18.620197666678127</v>
      </c>
      <c r="M345" s="4">
        <f>G345-F345</f>
        <v>45</v>
      </c>
      <c r="N345" s="6">
        <f>K345/M345</f>
        <v>0.52684382222222215</v>
      </c>
      <c r="O345" s="4" t="s">
        <v>21</v>
      </c>
    </row>
    <row r="346" spans="1:15" x14ac:dyDescent="0.3">
      <c r="A346" s="4" t="s">
        <v>16</v>
      </c>
      <c r="B346" s="4" t="s">
        <v>17</v>
      </c>
      <c r="C346" s="12">
        <v>1066</v>
      </c>
      <c r="D346" s="16">
        <v>44390</v>
      </c>
      <c r="E346" s="12" t="s">
        <v>108</v>
      </c>
      <c r="F346" s="10">
        <v>24</v>
      </c>
      <c r="G346" s="10">
        <v>55</v>
      </c>
      <c r="H346" s="11">
        <v>4760</v>
      </c>
      <c r="I346" s="11">
        <v>4855</v>
      </c>
      <c r="J346" s="4">
        <v>0.160189</v>
      </c>
      <c r="K346" s="4">
        <f>(I346-H346)*J346</f>
        <v>15.217955</v>
      </c>
      <c r="L346" s="4">
        <f>0.5^2*PI()*K346</f>
        <v>11.952153907665014</v>
      </c>
      <c r="M346" s="4">
        <f>G346-F346</f>
        <v>31</v>
      </c>
      <c r="N346" s="6">
        <f>K346/M346</f>
        <v>0.49090177419354836</v>
      </c>
      <c r="O346" s="4" t="s">
        <v>27</v>
      </c>
    </row>
    <row r="347" spans="1:15" x14ac:dyDescent="0.3">
      <c r="A347" s="4" t="s">
        <v>16</v>
      </c>
      <c r="B347" s="4" t="s">
        <v>17</v>
      </c>
      <c r="C347" s="12">
        <v>1068</v>
      </c>
      <c r="D347" s="13">
        <v>44390</v>
      </c>
      <c r="E347" s="12" t="s">
        <v>109</v>
      </c>
      <c r="F347" s="10">
        <v>0</v>
      </c>
      <c r="G347" s="10">
        <v>7.5</v>
      </c>
      <c r="H347" s="11">
        <v>4940</v>
      </c>
      <c r="I347" s="11">
        <v>4990</v>
      </c>
      <c r="J347" s="4">
        <v>0.160189</v>
      </c>
      <c r="K347" s="4">
        <f>(I347-H347)*J347</f>
        <v>8.0094499999999993</v>
      </c>
      <c r="L347" s="4">
        <f>0.5^2*PI()*K347</f>
        <v>6.2906073198236916</v>
      </c>
      <c r="M347" s="4">
        <f>G347-F347</f>
        <v>7.5</v>
      </c>
      <c r="N347" s="6">
        <f>K347/M347</f>
        <v>1.0679266666666665</v>
      </c>
      <c r="O347" s="4" t="s">
        <v>19</v>
      </c>
    </row>
    <row r="348" spans="1:15" x14ac:dyDescent="0.3">
      <c r="A348" s="4" t="s">
        <v>16</v>
      </c>
      <c r="B348" s="4" t="s">
        <v>17</v>
      </c>
      <c r="C348" s="12">
        <v>1068</v>
      </c>
      <c r="D348" s="16">
        <v>44390</v>
      </c>
      <c r="E348" s="12" t="s">
        <v>109</v>
      </c>
      <c r="F348" s="15">
        <v>6</v>
      </c>
      <c r="G348" s="15">
        <v>28</v>
      </c>
      <c r="H348" s="11">
        <v>5155</v>
      </c>
      <c r="I348" s="11">
        <v>5250</v>
      </c>
      <c r="J348" s="4">
        <v>0.160189</v>
      </c>
      <c r="K348" s="4">
        <f>(I348-H348)*J348</f>
        <v>15.217955</v>
      </c>
      <c r="L348" s="4">
        <f>0.5^2*PI()*K348</f>
        <v>11.952153907665014</v>
      </c>
      <c r="M348" s="4">
        <f>G348-F348</f>
        <v>22</v>
      </c>
      <c r="N348" s="6">
        <f>K348/M348</f>
        <v>0.69172522727272723</v>
      </c>
      <c r="O348" s="4" t="s">
        <v>20</v>
      </c>
    </row>
    <row r="349" spans="1:15" x14ac:dyDescent="0.3">
      <c r="A349" s="4" t="s">
        <v>16</v>
      </c>
      <c r="B349" s="4" t="s">
        <v>17</v>
      </c>
      <c r="C349" s="12">
        <v>1068</v>
      </c>
      <c r="D349" s="16">
        <v>44390</v>
      </c>
      <c r="E349" s="12" t="s">
        <v>109</v>
      </c>
      <c r="F349" s="10">
        <v>0</v>
      </c>
      <c r="G349" s="10">
        <v>44</v>
      </c>
      <c r="H349" s="11">
        <v>4990</v>
      </c>
      <c r="I349" s="11">
        <v>5155</v>
      </c>
      <c r="J349" s="4">
        <v>0.160189</v>
      </c>
      <c r="K349" s="4">
        <f>(I349-H349)*J349</f>
        <v>26.431184999999999</v>
      </c>
      <c r="L349" s="4">
        <f>0.5^2*PI()*K349</f>
        <v>20.759004155418182</v>
      </c>
      <c r="M349" s="4">
        <f>G349-F349</f>
        <v>44</v>
      </c>
      <c r="N349" s="6">
        <f>K349/M349</f>
        <v>0.60070875000000001</v>
      </c>
      <c r="O349" s="4" t="s">
        <v>21</v>
      </c>
    </row>
    <row r="350" spans="1:15" x14ac:dyDescent="0.3">
      <c r="A350" s="4" t="s">
        <v>16</v>
      </c>
      <c r="B350" s="4" t="s">
        <v>17</v>
      </c>
      <c r="C350" s="12">
        <v>1068</v>
      </c>
      <c r="D350" s="16">
        <v>44390</v>
      </c>
      <c r="E350" s="12" t="s">
        <v>109</v>
      </c>
      <c r="F350" s="10">
        <v>28</v>
      </c>
      <c r="G350" s="10">
        <v>44</v>
      </c>
      <c r="H350" s="11">
        <v>5155</v>
      </c>
      <c r="I350" s="11">
        <v>5250</v>
      </c>
      <c r="J350" s="9">
        <v>0.160189</v>
      </c>
      <c r="K350" s="4">
        <f>(I350-H350)*J350</f>
        <v>15.217955</v>
      </c>
      <c r="L350" s="4">
        <f>0.5^2*PI()*K350</f>
        <v>11.952153907665014</v>
      </c>
      <c r="M350" s="4">
        <f>G350-F350</f>
        <v>16</v>
      </c>
      <c r="N350" s="6">
        <f>K350/M350</f>
        <v>0.95112218749999999</v>
      </c>
      <c r="O350" s="4" t="s">
        <v>27</v>
      </c>
    </row>
    <row r="351" spans="1:15" x14ac:dyDescent="0.3">
      <c r="A351" s="4" t="s">
        <v>16</v>
      </c>
      <c r="B351" s="4" t="s">
        <v>17</v>
      </c>
      <c r="C351" s="12">
        <v>1070</v>
      </c>
      <c r="D351" s="13">
        <v>44392</v>
      </c>
      <c r="E351" s="12" t="s">
        <v>124</v>
      </c>
      <c r="F351" s="10">
        <v>0</v>
      </c>
      <c r="G351" s="10">
        <v>2</v>
      </c>
      <c r="H351" s="11">
        <v>8212</v>
      </c>
      <c r="I351" s="11">
        <v>8236</v>
      </c>
      <c r="J351" s="9">
        <v>0.160189</v>
      </c>
      <c r="K351" s="4">
        <f>(I351-H351)*J351</f>
        <v>3.8445359999999997</v>
      </c>
      <c r="L351" s="4">
        <f>0.5^2*PI()*K351</f>
        <v>3.0194915135153719</v>
      </c>
      <c r="M351" s="4">
        <f>G351-F351</f>
        <v>2</v>
      </c>
      <c r="N351" s="6">
        <f>K351/M351</f>
        <v>1.9222679999999999</v>
      </c>
      <c r="O351" s="4" t="s">
        <v>19</v>
      </c>
    </row>
    <row r="352" spans="1:15" x14ac:dyDescent="0.3">
      <c r="A352" s="4" t="s">
        <v>16</v>
      </c>
      <c r="B352" s="4" t="s">
        <v>17</v>
      </c>
      <c r="C352" s="12">
        <v>1070</v>
      </c>
      <c r="D352" s="16">
        <v>44392</v>
      </c>
      <c r="E352" s="12" t="s">
        <v>124</v>
      </c>
      <c r="F352" s="15">
        <v>2</v>
      </c>
      <c r="G352" s="15">
        <v>20</v>
      </c>
      <c r="H352" s="11">
        <v>8340</v>
      </c>
      <c r="I352" s="11">
        <v>8495</v>
      </c>
      <c r="J352" s="9">
        <v>0.160189</v>
      </c>
      <c r="K352" s="4">
        <f>(I352-H352)*J352</f>
        <v>24.829294999999998</v>
      </c>
      <c r="L352" s="4">
        <f>0.5^2*PI()*K352</f>
        <v>19.500882691453445</v>
      </c>
      <c r="M352" s="4">
        <f>G352-F352</f>
        <v>18</v>
      </c>
      <c r="N352" s="6">
        <f>K352/M352</f>
        <v>1.3794052777777777</v>
      </c>
      <c r="O352" s="4" t="s">
        <v>20</v>
      </c>
    </row>
    <row r="353" spans="1:16" x14ac:dyDescent="0.3">
      <c r="A353" s="4" t="s">
        <v>16</v>
      </c>
      <c r="B353" s="4" t="s">
        <v>17</v>
      </c>
      <c r="C353" s="12">
        <v>1070</v>
      </c>
      <c r="D353" s="16">
        <v>44392</v>
      </c>
      <c r="E353" s="12" t="s">
        <v>124</v>
      </c>
      <c r="F353" s="10">
        <v>0</v>
      </c>
      <c r="G353" s="10">
        <v>20</v>
      </c>
      <c r="H353" s="11">
        <v>8236</v>
      </c>
      <c r="I353" s="11">
        <v>8340</v>
      </c>
      <c r="J353" s="9">
        <v>0.160189</v>
      </c>
      <c r="K353" s="4">
        <f>(I353-H353)*J353</f>
        <v>16.659655999999998</v>
      </c>
      <c r="L353" s="4">
        <f>0.5^2*PI()*K353</f>
        <v>13.084463225233279</v>
      </c>
      <c r="M353" s="4">
        <f>G353-F353</f>
        <v>20</v>
      </c>
      <c r="N353" s="6">
        <f>K353/M353</f>
        <v>0.83298279999999991</v>
      </c>
      <c r="O353" s="4" t="s">
        <v>21</v>
      </c>
    </row>
    <row r="354" spans="1:16" x14ac:dyDescent="0.3">
      <c r="A354" s="4" t="s">
        <v>16</v>
      </c>
      <c r="B354" s="4" t="s">
        <v>17</v>
      </c>
      <c r="C354" s="12">
        <v>1072</v>
      </c>
      <c r="D354" s="13">
        <v>44392</v>
      </c>
      <c r="E354" s="12" t="s">
        <v>125</v>
      </c>
      <c r="F354" s="10">
        <v>0</v>
      </c>
      <c r="G354" s="10">
        <v>2</v>
      </c>
      <c r="H354" s="11">
        <v>7755</v>
      </c>
      <c r="I354" s="11">
        <v>7788</v>
      </c>
      <c r="J354" s="4">
        <v>0.160189</v>
      </c>
      <c r="K354" s="4">
        <f>(I354-H354)*J354</f>
        <v>5.2862369999999999</v>
      </c>
      <c r="L354" s="4">
        <f>0.5^2*PI()*K354</f>
        <v>4.1518008310836363</v>
      </c>
      <c r="M354" s="4">
        <f>G354-F354</f>
        <v>2</v>
      </c>
      <c r="N354" s="6">
        <f>K354/M354</f>
        <v>2.6431184999999999</v>
      </c>
      <c r="O354" s="4" t="s">
        <v>19</v>
      </c>
    </row>
    <row r="355" spans="1:16" x14ac:dyDescent="0.3">
      <c r="A355" s="4" t="s">
        <v>16</v>
      </c>
      <c r="B355" s="4" t="s">
        <v>17</v>
      </c>
      <c r="C355" s="12">
        <v>1072</v>
      </c>
      <c r="D355" s="16">
        <v>44392</v>
      </c>
      <c r="E355" s="12" t="s">
        <v>125</v>
      </c>
      <c r="F355" s="15">
        <v>2</v>
      </c>
      <c r="G355" s="15">
        <v>20</v>
      </c>
      <c r="H355" s="11">
        <v>8100</v>
      </c>
      <c r="I355" s="11">
        <v>8212</v>
      </c>
      <c r="J355" s="4">
        <v>0.160189</v>
      </c>
      <c r="K355" s="4">
        <f>(I355-H355)*J355</f>
        <v>17.941168000000001</v>
      </c>
      <c r="L355" s="4">
        <f>0.5^2*PI()*K355</f>
        <v>14.090960396405071</v>
      </c>
      <c r="M355" s="4">
        <f>G355-F355</f>
        <v>18</v>
      </c>
      <c r="N355" s="6">
        <f>K355/M355</f>
        <v>0.99673155555555559</v>
      </c>
      <c r="O355" s="4" t="s">
        <v>20</v>
      </c>
    </row>
    <row r="356" spans="1:16" x14ac:dyDescent="0.3">
      <c r="A356" s="4" t="s">
        <v>16</v>
      </c>
      <c r="B356" s="4" t="s">
        <v>17</v>
      </c>
      <c r="C356" s="12">
        <v>1072</v>
      </c>
      <c r="D356" s="16">
        <v>44392</v>
      </c>
      <c r="E356" s="12" t="s">
        <v>125</v>
      </c>
      <c r="F356" s="10">
        <v>0</v>
      </c>
      <c r="G356" s="10">
        <v>43</v>
      </c>
      <c r="H356" s="11">
        <v>7788</v>
      </c>
      <c r="I356" s="11">
        <v>7960</v>
      </c>
      <c r="J356" s="4">
        <v>0.160189</v>
      </c>
      <c r="K356" s="4">
        <f>(I356-H356)*J356</f>
        <v>27.552508</v>
      </c>
      <c r="L356" s="4">
        <f>0.5^2*PI()*K356</f>
        <v>21.6396891801935</v>
      </c>
      <c r="M356" s="4">
        <f>G356-F356</f>
        <v>43</v>
      </c>
      <c r="N356" s="6">
        <f>K356/M356</f>
        <v>0.64075599999999999</v>
      </c>
      <c r="O356" s="4" t="s">
        <v>21</v>
      </c>
    </row>
    <row r="357" spans="1:16" x14ac:dyDescent="0.3">
      <c r="A357" s="4" t="s">
        <v>16</v>
      </c>
      <c r="B357" s="4" t="s">
        <v>17</v>
      </c>
      <c r="C357" s="12">
        <v>1072</v>
      </c>
      <c r="D357" s="16">
        <v>44392</v>
      </c>
      <c r="E357" s="12" t="s">
        <v>125</v>
      </c>
      <c r="F357" s="10">
        <v>20</v>
      </c>
      <c r="G357" s="10">
        <v>43</v>
      </c>
      <c r="H357" s="11">
        <v>7960</v>
      </c>
      <c r="I357" s="11">
        <v>8100</v>
      </c>
      <c r="J357" s="4">
        <v>0.160189</v>
      </c>
      <c r="K357" s="4">
        <f>(I357-H357)*J357</f>
        <v>22.426459999999999</v>
      </c>
      <c r="L357" s="4">
        <f>0.5^2*PI()*K357</f>
        <v>17.613700495506336</v>
      </c>
      <c r="M357" s="4">
        <f>G357-F357</f>
        <v>23</v>
      </c>
      <c r="N357" s="6">
        <f>K357/M357</f>
        <v>0.97506347826086948</v>
      </c>
      <c r="O357" s="4" t="s">
        <v>27</v>
      </c>
    </row>
    <row r="358" spans="1:16" x14ac:dyDescent="0.3">
      <c r="A358" s="4" t="s">
        <v>16</v>
      </c>
      <c r="B358" s="4" t="s">
        <v>17</v>
      </c>
      <c r="C358" s="12">
        <v>1074</v>
      </c>
      <c r="D358" s="13">
        <v>44392</v>
      </c>
      <c r="E358" s="12" t="s">
        <v>126</v>
      </c>
      <c r="F358" s="10">
        <v>0</v>
      </c>
      <c r="G358" s="10">
        <v>3</v>
      </c>
      <c r="H358" s="11">
        <v>7220</v>
      </c>
      <c r="I358" s="11">
        <v>7260</v>
      </c>
      <c r="J358" s="9">
        <v>0.160189</v>
      </c>
      <c r="K358" s="4">
        <f>(I358-H358)*J358</f>
        <v>6.4075600000000001</v>
      </c>
      <c r="L358" s="4">
        <f>0.5^2*PI()*K358</f>
        <v>5.0324858558589538</v>
      </c>
      <c r="M358" s="4">
        <f>G358-F358</f>
        <v>3</v>
      </c>
      <c r="N358" s="6">
        <f>K358/M358</f>
        <v>2.1358533333333334</v>
      </c>
      <c r="O358" s="4" t="s">
        <v>19</v>
      </c>
    </row>
    <row r="359" spans="1:16" x14ac:dyDescent="0.3">
      <c r="A359" s="4" t="s">
        <v>16</v>
      </c>
      <c r="B359" s="4" t="s">
        <v>17</v>
      </c>
      <c r="C359" s="12">
        <v>1074</v>
      </c>
      <c r="D359" s="16">
        <v>44392</v>
      </c>
      <c r="E359" s="12" t="s">
        <v>126</v>
      </c>
      <c r="F359" s="15">
        <v>3</v>
      </c>
      <c r="G359" s="15">
        <v>22</v>
      </c>
      <c r="H359" s="11">
        <v>7620</v>
      </c>
      <c r="I359" s="11">
        <v>7755</v>
      </c>
      <c r="J359" s="9">
        <v>0.160189</v>
      </c>
      <c r="K359" s="4">
        <f>(I359-H359)*J359</f>
        <v>21.625515</v>
      </c>
      <c r="L359" s="4">
        <f>0.5^2*PI()*K359</f>
        <v>16.984639763523969</v>
      </c>
      <c r="M359" s="4">
        <f>G359-F359</f>
        <v>19</v>
      </c>
      <c r="N359" s="6">
        <f>K359/M359</f>
        <v>1.138185</v>
      </c>
      <c r="O359" s="4" t="s">
        <v>20</v>
      </c>
    </row>
    <row r="360" spans="1:16" x14ac:dyDescent="0.3">
      <c r="A360" s="4" t="s">
        <v>16</v>
      </c>
      <c r="B360" s="4" t="s">
        <v>17</v>
      </c>
      <c r="C360" s="12">
        <v>1074</v>
      </c>
      <c r="D360" s="16">
        <v>44392</v>
      </c>
      <c r="E360" s="12" t="s">
        <v>126</v>
      </c>
      <c r="F360" s="10">
        <v>0</v>
      </c>
      <c r="G360" s="10">
        <v>41</v>
      </c>
      <c r="H360" s="11">
        <v>7260</v>
      </c>
      <c r="I360" s="11">
        <v>7432</v>
      </c>
      <c r="J360" s="9">
        <v>0.160189</v>
      </c>
      <c r="K360" s="4">
        <f>(I360-H360)*J360</f>
        <v>27.552508</v>
      </c>
      <c r="L360" s="4">
        <f>0.5^2*PI()*K360</f>
        <v>21.6396891801935</v>
      </c>
      <c r="M360" s="4">
        <f>G360-F360</f>
        <v>41</v>
      </c>
      <c r="N360" s="6">
        <f>K360/M360</f>
        <v>0.67201239024390247</v>
      </c>
      <c r="O360" s="4" t="s">
        <v>21</v>
      </c>
    </row>
    <row r="361" spans="1:16" x14ac:dyDescent="0.3">
      <c r="A361" s="4" t="s">
        <v>16</v>
      </c>
      <c r="B361" s="4" t="s">
        <v>17</v>
      </c>
      <c r="C361" s="12">
        <v>1074</v>
      </c>
      <c r="D361" s="16">
        <v>44392</v>
      </c>
      <c r="E361" s="12" t="s">
        <v>126</v>
      </c>
      <c r="F361" s="10">
        <v>22</v>
      </c>
      <c r="G361" s="10">
        <v>41</v>
      </c>
      <c r="H361" s="11">
        <v>7432</v>
      </c>
      <c r="I361" s="11">
        <v>7620</v>
      </c>
      <c r="J361" s="9">
        <v>0.160189</v>
      </c>
      <c r="K361" s="4">
        <f>(I361-H361)*J361</f>
        <v>30.115531999999998</v>
      </c>
      <c r="L361" s="4">
        <f>0.5^2*PI()*K361</f>
        <v>23.652683522537082</v>
      </c>
      <c r="M361" s="4">
        <f>G361-F361</f>
        <v>19</v>
      </c>
      <c r="N361" s="6">
        <f>K361/M361</f>
        <v>1.5850279999999999</v>
      </c>
      <c r="O361" s="4" t="s">
        <v>27</v>
      </c>
    </row>
    <row r="362" spans="1:16" x14ac:dyDescent="0.3">
      <c r="A362" s="4" t="s">
        <v>16</v>
      </c>
      <c r="B362" s="4" t="s">
        <v>17</v>
      </c>
      <c r="C362" s="12">
        <v>1076</v>
      </c>
      <c r="D362" s="13">
        <v>44391</v>
      </c>
      <c r="E362" s="12" t="s">
        <v>127</v>
      </c>
      <c r="F362" s="10">
        <v>0</v>
      </c>
      <c r="G362" s="10">
        <v>3</v>
      </c>
      <c r="H362" s="11">
        <v>6810</v>
      </c>
      <c r="I362" s="11">
        <v>6835</v>
      </c>
      <c r="J362" s="4">
        <v>0.160189</v>
      </c>
      <c r="K362" s="4">
        <f>(I362-H362)*J362</f>
        <v>4.0047249999999996</v>
      </c>
      <c r="L362" s="4">
        <f>0.5^2*PI()*K362</f>
        <v>3.1453036599118458</v>
      </c>
      <c r="M362" s="4">
        <f>G362-F362</f>
        <v>3</v>
      </c>
      <c r="N362" s="6">
        <f>K362/M362</f>
        <v>1.3349083333333331</v>
      </c>
      <c r="O362" s="4" t="s">
        <v>19</v>
      </c>
    </row>
    <row r="363" spans="1:16" x14ac:dyDescent="0.3">
      <c r="A363" s="4" t="s">
        <v>16</v>
      </c>
      <c r="B363" s="4" t="s">
        <v>17</v>
      </c>
      <c r="C363" s="12">
        <v>1076</v>
      </c>
      <c r="D363" s="16">
        <v>44391</v>
      </c>
      <c r="E363" s="12" t="s">
        <v>127</v>
      </c>
      <c r="F363" s="15">
        <v>3</v>
      </c>
      <c r="G363" s="15">
        <v>45</v>
      </c>
      <c r="H363" s="11">
        <v>7020</v>
      </c>
      <c r="I363" s="11">
        <v>7220</v>
      </c>
      <c r="J363" s="4">
        <v>0.160189</v>
      </c>
      <c r="K363" s="4">
        <f>(I363-H363)*J363</f>
        <v>32.037799999999997</v>
      </c>
      <c r="L363" s="4">
        <f>0.5^2*PI()*K363</f>
        <v>25.162429279294766</v>
      </c>
      <c r="M363" s="4">
        <f>G363-F363</f>
        <v>42</v>
      </c>
      <c r="N363" s="6">
        <f>K363/M363</f>
        <v>0.76280476190476187</v>
      </c>
      <c r="O363" s="4" t="s">
        <v>20</v>
      </c>
      <c r="P363" s="12" t="s">
        <v>128</v>
      </c>
    </row>
    <row r="364" spans="1:16" x14ac:dyDescent="0.3">
      <c r="A364" s="4" t="s">
        <v>16</v>
      </c>
      <c r="B364" s="4" t="s">
        <v>17</v>
      </c>
      <c r="C364" s="12">
        <v>1076</v>
      </c>
      <c r="D364" s="16">
        <v>44391</v>
      </c>
      <c r="E364" s="12" t="s">
        <v>127</v>
      </c>
      <c r="F364" s="10">
        <v>0</v>
      </c>
      <c r="G364" s="10">
        <v>45</v>
      </c>
      <c r="H364" s="11">
        <v>6835</v>
      </c>
      <c r="I364" s="11">
        <v>7020</v>
      </c>
      <c r="J364" s="4">
        <v>0.160189</v>
      </c>
      <c r="K364" s="4">
        <f>(I364-H364)*J364</f>
        <v>29.634965000000001</v>
      </c>
      <c r="L364" s="4">
        <f>0.5^2*PI()*K364</f>
        <v>23.275247083347661</v>
      </c>
      <c r="M364" s="4">
        <f>G364-F364</f>
        <v>45</v>
      </c>
      <c r="N364" s="6">
        <f>K364/M364</f>
        <v>0.65855477777777782</v>
      </c>
      <c r="O364" s="4" t="s">
        <v>21</v>
      </c>
    </row>
    <row r="365" spans="1:16" x14ac:dyDescent="0.3">
      <c r="A365" s="4" t="s">
        <v>16</v>
      </c>
      <c r="B365" s="4" t="s">
        <v>17</v>
      </c>
      <c r="C365" s="12">
        <v>1078</v>
      </c>
      <c r="D365" s="13">
        <v>44391</v>
      </c>
      <c r="E365" s="12" t="s">
        <v>129</v>
      </c>
      <c r="F365" s="10">
        <v>0</v>
      </c>
      <c r="G365" s="10">
        <v>6</v>
      </c>
      <c r="H365" s="11">
        <v>6285</v>
      </c>
      <c r="I365" s="11">
        <v>6325</v>
      </c>
      <c r="J365" s="9">
        <v>0.160189</v>
      </c>
      <c r="K365" s="4">
        <f>(I365-H365)*J365</f>
        <v>6.4075600000000001</v>
      </c>
      <c r="L365" s="4">
        <f>0.5^2*PI()*K365</f>
        <v>5.0324858558589538</v>
      </c>
      <c r="M365" s="4">
        <f>G365-F365</f>
        <v>6</v>
      </c>
      <c r="N365" s="6">
        <f>K365/M365</f>
        <v>1.0679266666666667</v>
      </c>
      <c r="O365" s="4" t="s">
        <v>19</v>
      </c>
    </row>
    <row r="366" spans="1:16" x14ac:dyDescent="0.3">
      <c r="A366" s="4" t="s">
        <v>16</v>
      </c>
      <c r="B366" s="4" t="s">
        <v>17</v>
      </c>
      <c r="C366" s="12">
        <v>1078</v>
      </c>
      <c r="D366" s="16">
        <v>44391</v>
      </c>
      <c r="E366" s="12" t="s">
        <v>129</v>
      </c>
      <c r="F366" s="15">
        <v>6</v>
      </c>
      <c r="G366" s="15">
        <v>20</v>
      </c>
      <c r="H366" s="11">
        <v>6670</v>
      </c>
      <c r="I366" s="11">
        <v>6810</v>
      </c>
      <c r="J366" s="9">
        <v>0.160189</v>
      </c>
      <c r="K366" s="4">
        <f>(I366-H366)*J366</f>
        <v>22.426459999999999</v>
      </c>
      <c r="L366" s="4">
        <f>0.5^2*PI()*K366</f>
        <v>17.613700495506336</v>
      </c>
      <c r="M366" s="4">
        <f>G366-F366</f>
        <v>14</v>
      </c>
      <c r="N366" s="6">
        <f>K366/M366</f>
        <v>1.6018899999999998</v>
      </c>
      <c r="O366" s="4" t="s">
        <v>20</v>
      </c>
    </row>
    <row r="367" spans="1:16" x14ac:dyDescent="0.3">
      <c r="A367" s="4" t="s">
        <v>16</v>
      </c>
      <c r="B367" s="4" t="s">
        <v>17</v>
      </c>
      <c r="C367" s="12">
        <v>1078</v>
      </c>
      <c r="D367" s="16">
        <v>44391</v>
      </c>
      <c r="E367" s="12" t="s">
        <v>129</v>
      </c>
      <c r="F367" s="10">
        <v>0</v>
      </c>
      <c r="G367" s="10">
        <v>41</v>
      </c>
      <c r="H367" s="11">
        <v>6325</v>
      </c>
      <c r="I367" s="11">
        <v>6500</v>
      </c>
      <c r="J367" s="9">
        <v>0.160189</v>
      </c>
      <c r="K367" s="4">
        <f>(I367-H367)*J367</f>
        <v>28.033075</v>
      </c>
      <c r="L367" s="4">
        <f>0.5^2*PI()*K367</f>
        <v>22.017125619382924</v>
      </c>
      <c r="M367" s="4">
        <f>G367-F367</f>
        <v>41</v>
      </c>
      <c r="N367" s="6">
        <f>K367/M367</f>
        <v>0.68373353658536584</v>
      </c>
      <c r="O367" s="4" t="s">
        <v>21</v>
      </c>
    </row>
    <row r="368" spans="1:16" x14ac:dyDescent="0.3">
      <c r="A368" s="4" t="s">
        <v>16</v>
      </c>
      <c r="B368" s="4" t="s">
        <v>17</v>
      </c>
      <c r="C368" s="12">
        <v>1078</v>
      </c>
      <c r="D368" s="16">
        <v>44391</v>
      </c>
      <c r="E368" s="12" t="s">
        <v>129</v>
      </c>
      <c r="F368" s="10">
        <v>20</v>
      </c>
      <c r="G368" s="10">
        <v>41</v>
      </c>
      <c r="H368" s="11">
        <v>6500</v>
      </c>
      <c r="I368" s="11">
        <v>6670</v>
      </c>
      <c r="J368" s="4">
        <v>0.160189</v>
      </c>
      <c r="K368" s="4">
        <f>(I368-H368)*J368</f>
        <v>27.232129999999998</v>
      </c>
      <c r="L368" s="4">
        <f>0.5^2*PI()*K368</f>
        <v>21.388064887400553</v>
      </c>
      <c r="M368" s="4">
        <f>G368-F368</f>
        <v>21</v>
      </c>
      <c r="N368" s="6">
        <f>K368/M368</f>
        <v>1.2967680952380951</v>
      </c>
      <c r="O368" s="4" t="s">
        <v>27</v>
      </c>
    </row>
    <row r="369" spans="1:15" x14ac:dyDescent="0.3">
      <c r="A369" s="4" t="s">
        <v>16</v>
      </c>
      <c r="B369" s="4" t="s">
        <v>17</v>
      </c>
      <c r="C369" s="12">
        <v>1080</v>
      </c>
      <c r="D369" s="13">
        <v>44391</v>
      </c>
      <c r="E369" s="12" t="s">
        <v>130</v>
      </c>
      <c r="F369" s="10">
        <v>0</v>
      </c>
      <c r="G369" s="10">
        <v>6</v>
      </c>
      <c r="H369" s="11">
        <v>5845</v>
      </c>
      <c r="I369" s="11">
        <v>5885</v>
      </c>
      <c r="J369" s="4">
        <v>0.160189</v>
      </c>
      <c r="K369" s="4">
        <f>(I369-H369)*J369</f>
        <v>6.4075600000000001</v>
      </c>
      <c r="L369" s="4">
        <f>0.5^2*PI()*K369</f>
        <v>5.0324858558589538</v>
      </c>
      <c r="M369" s="4">
        <f>G369-F369</f>
        <v>6</v>
      </c>
      <c r="N369" s="6">
        <f>K369/M369</f>
        <v>1.0679266666666667</v>
      </c>
      <c r="O369" s="4" t="s">
        <v>19</v>
      </c>
    </row>
    <row r="370" spans="1:15" x14ac:dyDescent="0.3">
      <c r="A370" s="4" t="s">
        <v>16</v>
      </c>
      <c r="B370" s="4" t="s">
        <v>17</v>
      </c>
      <c r="C370" s="12">
        <v>1080</v>
      </c>
      <c r="D370" s="16">
        <v>44391</v>
      </c>
      <c r="E370" s="12" t="s">
        <v>130</v>
      </c>
      <c r="F370" s="15">
        <v>6</v>
      </c>
      <c r="G370" s="15">
        <v>23</v>
      </c>
      <c r="H370" s="11">
        <v>6190</v>
      </c>
      <c r="I370" s="11">
        <v>6285</v>
      </c>
      <c r="J370" s="4">
        <v>0.160189</v>
      </c>
      <c r="K370" s="4">
        <f>(I370-H370)*J370</f>
        <v>15.217955</v>
      </c>
      <c r="L370" s="4">
        <f>0.5^2*PI()*K370</f>
        <v>11.952153907665014</v>
      </c>
      <c r="M370" s="4">
        <f>G370-F370</f>
        <v>17</v>
      </c>
      <c r="N370" s="6">
        <f>K370/M370</f>
        <v>0.89517382352941177</v>
      </c>
      <c r="O370" s="4" t="s">
        <v>20</v>
      </c>
    </row>
    <row r="371" spans="1:15" x14ac:dyDescent="0.3">
      <c r="A371" s="4" t="s">
        <v>16</v>
      </c>
      <c r="B371" s="4" t="s">
        <v>17</v>
      </c>
      <c r="C371" s="12">
        <v>1080</v>
      </c>
      <c r="D371" s="16">
        <v>44391</v>
      </c>
      <c r="E371" s="12" t="s">
        <v>130</v>
      </c>
      <c r="F371" s="10">
        <v>0</v>
      </c>
      <c r="G371" s="10">
        <v>43</v>
      </c>
      <c r="H371" s="11">
        <v>5885</v>
      </c>
      <c r="I371" s="11">
        <v>6075</v>
      </c>
      <c r="J371" s="4">
        <v>0.160189</v>
      </c>
      <c r="K371" s="4">
        <f>(I371-H371)*J371</f>
        <v>30.43591</v>
      </c>
      <c r="L371" s="4">
        <f>0.5^2*PI()*K371</f>
        <v>23.904307815330029</v>
      </c>
      <c r="M371" s="4">
        <f>G371-F371</f>
        <v>43</v>
      </c>
      <c r="N371" s="6">
        <f>K371/M371</f>
        <v>0.70781186046511624</v>
      </c>
      <c r="O371" s="4" t="s">
        <v>21</v>
      </c>
    </row>
    <row r="372" spans="1:15" x14ac:dyDescent="0.3">
      <c r="A372" s="4" t="s">
        <v>16</v>
      </c>
      <c r="B372" s="4" t="s">
        <v>17</v>
      </c>
      <c r="C372" s="12">
        <v>1080</v>
      </c>
      <c r="D372" s="16">
        <v>44391</v>
      </c>
      <c r="E372" s="12" t="s">
        <v>130</v>
      </c>
      <c r="F372" s="10">
        <v>23</v>
      </c>
      <c r="G372" s="10">
        <v>43</v>
      </c>
      <c r="H372" s="11">
        <v>6075</v>
      </c>
      <c r="I372" s="11">
        <v>6190</v>
      </c>
      <c r="J372" s="9">
        <v>0.160189</v>
      </c>
      <c r="K372" s="4">
        <f>(I372-H372)*J372</f>
        <v>18.421734999999998</v>
      </c>
      <c r="L372" s="4">
        <f>0.5^2*PI()*K372</f>
        <v>14.46839683559449</v>
      </c>
      <c r="M372" s="4">
        <f>G372-F372</f>
        <v>20</v>
      </c>
      <c r="N372" s="6">
        <f>K372/M372</f>
        <v>0.92108674999999995</v>
      </c>
      <c r="O372" s="4" t="s">
        <v>27</v>
      </c>
    </row>
    <row r="373" spans="1:15" x14ac:dyDescent="0.3">
      <c r="A373" s="4" t="s">
        <v>16</v>
      </c>
      <c r="B373" s="4" t="s">
        <v>17</v>
      </c>
      <c r="C373" s="12">
        <v>1082</v>
      </c>
      <c r="D373" s="13">
        <v>44391</v>
      </c>
      <c r="E373" s="12" t="s">
        <v>131</v>
      </c>
      <c r="F373" s="10">
        <v>0</v>
      </c>
      <c r="G373" s="10">
        <v>7</v>
      </c>
      <c r="H373" s="11">
        <v>5370</v>
      </c>
      <c r="I373" s="11">
        <v>5435</v>
      </c>
      <c r="J373" s="9">
        <v>0.160189</v>
      </c>
      <c r="K373" s="4">
        <f>(I373-H373)*J373</f>
        <v>10.412285000000001</v>
      </c>
      <c r="L373" s="4">
        <f>0.5^2*PI()*K373</f>
        <v>8.1777895157708009</v>
      </c>
      <c r="M373" s="4">
        <f>G373-F373</f>
        <v>7</v>
      </c>
      <c r="N373" s="6">
        <f>K373/M373</f>
        <v>1.4874692857142857</v>
      </c>
      <c r="O373" s="4" t="s">
        <v>19</v>
      </c>
    </row>
    <row r="374" spans="1:15" x14ac:dyDescent="0.3">
      <c r="A374" s="4" t="s">
        <v>16</v>
      </c>
      <c r="B374" s="4" t="s">
        <v>17</v>
      </c>
      <c r="C374" s="12">
        <v>1082</v>
      </c>
      <c r="D374" s="16">
        <v>44391</v>
      </c>
      <c r="E374" s="12" t="s">
        <v>131</v>
      </c>
      <c r="F374" s="15">
        <v>7</v>
      </c>
      <c r="G374" s="15">
        <v>24</v>
      </c>
      <c r="H374" s="11">
        <v>5745</v>
      </c>
      <c r="I374" s="11">
        <v>5845</v>
      </c>
      <c r="J374" s="9">
        <v>0.160189</v>
      </c>
      <c r="K374" s="4">
        <f>(I374-H374)*J374</f>
        <v>16.018899999999999</v>
      </c>
      <c r="L374" s="4">
        <f>0.5^2*PI()*K374</f>
        <v>12.581214639647383</v>
      </c>
      <c r="M374" s="4">
        <f>G374-F374</f>
        <v>17</v>
      </c>
      <c r="N374" s="6">
        <f>K374/M374</f>
        <v>0.94228823529411754</v>
      </c>
      <c r="O374" s="4" t="s">
        <v>20</v>
      </c>
    </row>
    <row r="375" spans="1:15" x14ac:dyDescent="0.3">
      <c r="A375" s="4" t="s">
        <v>16</v>
      </c>
      <c r="B375" s="4" t="s">
        <v>17</v>
      </c>
      <c r="C375" s="12">
        <v>1082</v>
      </c>
      <c r="D375" s="16">
        <v>44391</v>
      </c>
      <c r="E375" s="12" t="s">
        <v>131</v>
      </c>
      <c r="F375" s="10">
        <v>0</v>
      </c>
      <c r="G375" s="10">
        <v>44</v>
      </c>
      <c r="H375" s="11">
        <v>5435</v>
      </c>
      <c r="I375" s="11">
        <v>5620</v>
      </c>
      <c r="J375" s="9">
        <v>0.160189</v>
      </c>
      <c r="K375" s="4">
        <f>(I375-H375)*J375</f>
        <v>29.634965000000001</v>
      </c>
      <c r="L375" s="4">
        <f>0.5^2*PI()*K375</f>
        <v>23.275247083347661</v>
      </c>
      <c r="M375" s="4">
        <f>G375-F375</f>
        <v>44</v>
      </c>
      <c r="N375" s="6">
        <f>K375/M375</f>
        <v>0.67352193181818187</v>
      </c>
      <c r="O375" s="4" t="s">
        <v>21</v>
      </c>
    </row>
    <row r="376" spans="1:15" x14ac:dyDescent="0.3">
      <c r="A376" s="4" t="s">
        <v>16</v>
      </c>
      <c r="B376" s="4" t="s">
        <v>17</v>
      </c>
      <c r="C376" s="12">
        <v>1082</v>
      </c>
      <c r="D376" s="16">
        <v>44391</v>
      </c>
      <c r="E376" s="12" t="s">
        <v>131</v>
      </c>
      <c r="F376" s="10">
        <v>24</v>
      </c>
      <c r="G376" s="10">
        <v>44</v>
      </c>
      <c r="H376" s="11">
        <v>5620</v>
      </c>
      <c r="I376" s="11">
        <v>5745</v>
      </c>
      <c r="J376" s="4">
        <v>0.160189</v>
      </c>
      <c r="K376" s="4">
        <f>(I376-H376)*J376</f>
        <v>20.023624999999999</v>
      </c>
      <c r="L376" s="4">
        <f>0.5^2*PI()*K376</f>
        <v>15.726518299559229</v>
      </c>
      <c r="M376" s="4">
        <f>G376-F376</f>
        <v>20</v>
      </c>
      <c r="N376" s="6">
        <f>K376/M376</f>
        <v>1.0011812499999999</v>
      </c>
      <c r="O376" s="4" t="s">
        <v>27</v>
      </c>
    </row>
  </sheetData>
  <sortState xmlns:xlrd2="http://schemas.microsoft.com/office/spreadsheetml/2017/richdata2" ref="A2:P376">
    <sortCondition ref="B2:B376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74DE4-5D30-4F2E-AF2B-A95B5C0AB876}">
  <dimension ref="A1:LW2"/>
  <sheetViews>
    <sheetView workbookViewId="0">
      <selection activeCell="CU1" sqref="CU1:CU1048576"/>
    </sheetView>
  </sheetViews>
  <sheetFormatPr defaultRowHeight="14.4" x14ac:dyDescent="0.3"/>
  <sheetData>
    <row r="1" spans="1:335" x14ac:dyDescent="0.3">
      <c r="A1" s="18">
        <v>166</v>
      </c>
      <c r="B1" s="18">
        <v>167</v>
      </c>
      <c r="C1" s="18">
        <v>177</v>
      </c>
      <c r="D1" s="18">
        <v>178</v>
      </c>
      <c r="E1" s="18">
        <v>179</v>
      </c>
      <c r="F1" s="18">
        <v>186</v>
      </c>
      <c r="G1" s="18">
        <v>187</v>
      </c>
      <c r="H1" s="18">
        <v>188</v>
      </c>
      <c r="I1" s="18">
        <v>195</v>
      </c>
      <c r="J1" s="18">
        <v>196</v>
      </c>
      <c r="K1" s="18">
        <v>197</v>
      </c>
      <c r="L1" s="18">
        <v>207</v>
      </c>
      <c r="M1" s="18">
        <v>208</v>
      </c>
      <c r="N1" s="18">
        <v>209</v>
      </c>
      <c r="O1" s="18">
        <v>215</v>
      </c>
      <c r="P1" s="18">
        <v>216</v>
      </c>
      <c r="Q1" s="18">
        <v>223</v>
      </c>
      <c r="R1" s="18">
        <v>224</v>
      </c>
      <c r="S1" s="18">
        <v>236</v>
      </c>
      <c r="T1" s="18">
        <v>237</v>
      </c>
      <c r="U1" s="18">
        <v>243</v>
      </c>
      <c r="V1" s="18">
        <v>244</v>
      </c>
      <c r="W1" s="18">
        <v>251</v>
      </c>
      <c r="X1" s="18">
        <v>252</v>
      </c>
      <c r="Y1" s="18">
        <v>258</v>
      </c>
      <c r="Z1" s="18">
        <v>259</v>
      </c>
      <c r="AA1" s="18">
        <v>266</v>
      </c>
      <c r="AB1" s="18">
        <v>267</v>
      </c>
      <c r="AC1" s="18">
        <v>274</v>
      </c>
      <c r="AD1" s="18">
        <v>275</v>
      </c>
      <c r="AE1" s="18">
        <v>276</v>
      </c>
      <c r="AF1" s="18">
        <v>284</v>
      </c>
      <c r="AG1" s="18">
        <v>285</v>
      </c>
      <c r="AH1" s="18">
        <v>286</v>
      </c>
      <c r="AI1" s="18">
        <v>299</v>
      </c>
      <c r="AJ1" s="18">
        <v>300</v>
      </c>
      <c r="AK1" s="18">
        <v>301</v>
      </c>
      <c r="AL1" s="18">
        <v>305</v>
      </c>
      <c r="AM1" s="18">
        <v>306</v>
      </c>
      <c r="AN1" s="18">
        <v>307</v>
      </c>
      <c r="AO1" s="18">
        <v>314</v>
      </c>
      <c r="AP1" s="18">
        <v>315</v>
      </c>
      <c r="AQ1" s="18">
        <v>316</v>
      </c>
      <c r="AR1" s="18">
        <v>325</v>
      </c>
      <c r="AS1" s="18">
        <v>326</v>
      </c>
      <c r="AT1" s="18">
        <v>327</v>
      </c>
      <c r="AU1" s="18">
        <v>337</v>
      </c>
      <c r="AV1" s="18">
        <v>338</v>
      </c>
      <c r="AW1" s="18">
        <v>339</v>
      </c>
      <c r="AX1" s="18">
        <v>345</v>
      </c>
      <c r="AY1" s="18">
        <v>346</v>
      </c>
      <c r="AZ1" s="18">
        <v>353</v>
      </c>
      <c r="BA1" s="18">
        <v>354</v>
      </c>
      <c r="BB1" s="18">
        <v>364</v>
      </c>
      <c r="BC1" s="18">
        <v>365</v>
      </c>
      <c r="BD1" s="18">
        <v>372</v>
      </c>
      <c r="BE1" s="18">
        <v>373</v>
      </c>
      <c r="BF1" s="18">
        <v>379</v>
      </c>
      <c r="BG1" s="18">
        <v>380</v>
      </c>
      <c r="BH1" s="18">
        <v>381</v>
      </c>
      <c r="BI1" s="18">
        <v>388</v>
      </c>
      <c r="BJ1" s="18">
        <v>389</v>
      </c>
      <c r="BK1" s="18">
        <v>397</v>
      </c>
      <c r="BL1" s="18">
        <v>398</v>
      </c>
      <c r="BM1" s="18">
        <v>399</v>
      </c>
      <c r="BN1" s="18">
        <v>408</v>
      </c>
      <c r="BO1" s="18">
        <v>409</v>
      </c>
      <c r="BP1" s="18">
        <v>410</v>
      </c>
      <c r="BQ1" s="18">
        <v>419</v>
      </c>
      <c r="BR1" s="18">
        <v>420</v>
      </c>
      <c r="BS1" s="18">
        <v>429</v>
      </c>
      <c r="BT1" s="18">
        <v>430</v>
      </c>
      <c r="BU1" s="18">
        <v>431</v>
      </c>
      <c r="BV1" s="18">
        <v>438</v>
      </c>
      <c r="BW1" s="18">
        <v>439</v>
      </c>
      <c r="BX1" s="18">
        <v>440</v>
      </c>
      <c r="BY1" s="18">
        <v>447</v>
      </c>
      <c r="BZ1" s="18">
        <v>448</v>
      </c>
      <c r="CA1" s="18">
        <v>449</v>
      </c>
      <c r="CB1" s="18">
        <v>458</v>
      </c>
      <c r="CC1" s="18">
        <v>459</v>
      </c>
      <c r="CD1" s="18">
        <v>460</v>
      </c>
      <c r="CE1" s="18">
        <v>469</v>
      </c>
      <c r="CF1" s="18">
        <v>470</v>
      </c>
      <c r="CG1" s="18">
        <v>471</v>
      </c>
      <c r="CH1" s="18">
        <v>478</v>
      </c>
      <c r="CI1" s="18">
        <v>479</v>
      </c>
      <c r="CJ1" s="18">
        <v>480</v>
      </c>
      <c r="CK1" s="18">
        <v>487</v>
      </c>
      <c r="CL1" s="18">
        <v>488</v>
      </c>
      <c r="CM1" s="18">
        <v>489</v>
      </c>
      <c r="CN1" s="18">
        <v>498</v>
      </c>
      <c r="CO1" s="18">
        <v>499</v>
      </c>
      <c r="CP1" s="18">
        <v>506</v>
      </c>
      <c r="CQ1" s="18">
        <v>507</v>
      </c>
      <c r="CR1" s="18">
        <v>508</v>
      </c>
      <c r="CS1" s="18">
        <v>515</v>
      </c>
      <c r="CT1" s="18">
        <v>516</v>
      </c>
      <c r="CU1" s="18">
        <v>525</v>
      </c>
      <c r="CV1" s="18">
        <v>526</v>
      </c>
      <c r="CW1" s="18">
        <v>527</v>
      </c>
      <c r="CX1" s="18">
        <v>533</v>
      </c>
      <c r="CY1" s="18">
        <v>534</v>
      </c>
      <c r="CZ1" s="18">
        <v>535</v>
      </c>
      <c r="DA1" s="18">
        <v>536</v>
      </c>
      <c r="DB1" s="18">
        <v>542</v>
      </c>
      <c r="DC1" s="18">
        <v>543</v>
      </c>
      <c r="DD1" s="18">
        <v>544</v>
      </c>
      <c r="DE1" s="18">
        <v>552</v>
      </c>
      <c r="DF1" s="18">
        <v>553</v>
      </c>
      <c r="DG1" s="18">
        <v>554</v>
      </c>
      <c r="DH1" s="18">
        <v>563</v>
      </c>
      <c r="DI1" s="18">
        <v>564</v>
      </c>
      <c r="DJ1" s="18">
        <v>569</v>
      </c>
      <c r="DK1" s="18">
        <v>570</v>
      </c>
      <c r="DL1" s="18">
        <v>571</v>
      </c>
      <c r="DM1" s="18">
        <v>572</v>
      </c>
      <c r="DN1" s="18">
        <v>578</v>
      </c>
      <c r="DO1" s="18">
        <v>579</v>
      </c>
      <c r="DP1" s="18">
        <v>580</v>
      </c>
      <c r="DQ1" s="18">
        <v>588</v>
      </c>
      <c r="DR1" s="18">
        <v>589</v>
      </c>
      <c r="DS1" s="18">
        <v>590</v>
      </c>
      <c r="DT1" s="18">
        <v>598</v>
      </c>
      <c r="DU1" s="18">
        <v>599</v>
      </c>
      <c r="DV1" s="18">
        <v>600</v>
      </c>
      <c r="DW1" s="18">
        <v>606</v>
      </c>
      <c r="DX1" s="18">
        <v>607</v>
      </c>
      <c r="DY1" s="18">
        <v>608</v>
      </c>
      <c r="DZ1" s="18">
        <v>617</v>
      </c>
      <c r="EA1" s="18">
        <v>618</v>
      </c>
      <c r="EB1" s="18">
        <v>619</v>
      </c>
      <c r="EC1" s="18">
        <v>624</v>
      </c>
      <c r="ED1" s="18">
        <v>625</v>
      </c>
      <c r="EE1" s="18">
        <v>626</v>
      </c>
      <c r="EF1" s="18">
        <v>632</v>
      </c>
      <c r="EG1" s="18">
        <v>633</v>
      </c>
      <c r="EH1" s="18">
        <v>634</v>
      </c>
      <c r="EI1" s="18">
        <v>640</v>
      </c>
      <c r="EJ1" s="18">
        <v>641</v>
      </c>
      <c r="EK1" s="18">
        <v>642</v>
      </c>
      <c r="EL1" s="18">
        <v>650</v>
      </c>
      <c r="EM1" s="18">
        <v>651</v>
      </c>
      <c r="EN1" s="18">
        <v>652</v>
      </c>
      <c r="EO1" s="18">
        <v>653</v>
      </c>
      <c r="EP1" s="18">
        <v>659</v>
      </c>
      <c r="EQ1" s="18">
        <v>660</v>
      </c>
      <c r="ER1" s="18">
        <v>661</v>
      </c>
      <c r="ES1" s="18">
        <v>662</v>
      </c>
      <c r="ET1" s="18">
        <v>668</v>
      </c>
      <c r="EU1" s="18">
        <v>669</v>
      </c>
      <c r="EV1" s="18">
        <v>670</v>
      </c>
      <c r="EW1" s="18">
        <v>671</v>
      </c>
      <c r="EX1" s="18">
        <v>679</v>
      </c>
      <c r="EY1" s="18">
        <v>680</v>
      </c>
      <c r="EZ1" s="18">
        <v>681</v>
      </c>
      <c r="FA1" s="18">
        <v>689</v>
      </c>
      <c r="FB1" s="18">
        <v>690</v>
      </c>
      <c r="FC1" s="18">
        <v>691</v>
      </c>
      <c r="FD1" s="18">
        <v>692</v>
      </c>
      <c r="FE1" s="18">
        <v>698</v>
      </c>
      <c r="FF1" s="18">
        <v>699</v>
      </c>
      <c r="FG1" s="18">
        <v>700</v>
      </c>
      <c r="FH1" s="18">
        <v>701</v>
      </c>
      <c r="FI1" s="18">
        <v>707</v>
      </c>
      <c r="FJ1" s="18">
        <v>708</v>
      </c>
      <c r="FK1" s="18">
        <v>709</v>
      </c>
      <c r="FL1" s="18">
        <v>710</v>
      </c>
      <c r="FM1" s="18">
        <v>718</v>
      </c>
      <c r="FN1" s="18">
        <v>719</v>
      </c>
      <c r="FO1" s="18">
        <v>720</v>
      </c>
      <c r="FP1" s="18">
        <v>721</v>
      </c>
      <c r="FQ1" s="18">
        <v>727</v>
      </c>
      <c r="FR1" s="18">
        <v>728</v>
      </c>
      <c r="FS1" s="18">
        <v>729</v>
      </c>
      <c r="FT1" s="18">
        <v>730</v>
      </c>
      <c r="FU1" s="18">
        <v>736</v>
      </c>
      <c r="FV1" s="18">
        <v>737</v>
      </c>
      <c r="FW1" s="18">
        <v>738</v>
      </c>
      <c r="FX1" s="18">
        <v>739</v>
      </c>
      <c r="FY1" s="18">
        <v>747</v>
      </c>
      <c r="FZ1" s="18">
        <v>748</v>
      </c>
      <c r="GA1" s="18">
        <v>749</v>
      </c>
      <c r="GB1" s="18">
        <v>750</v>
      </c>
      <c r="GC1" s="4" t="s">
        <v>17</v>
      </c>
      <c r="GD1" s="4" t="s">
        <v>17</v>
      </c>
      <c r="GE1" s="4" t="s">
        <v>17</v>
      </c>
      <c r="GF1" s="4" t="s">
        <v>17</v>
      </c>
      <c r="GG1" s="4" t="s">
        <v>17</v>
      </c>
      <c r="GH1" s="4" t="s">
        <v>17</v>
      </c>
      <c r="GI1" s="4" t="s">
        <v>17</v>
      </c>
      <c r="GJ1" s="4" t="s">
        <v>17</v>
      </c>
      <c r="GK1" s="4" t="s">
        <v>17</v>
      </c>
      <c r="GL1" s="4" t="s">
        <v>17</v>
      </c>
      <c r="GM1" s="4" t="s">
        <v>17</v>
      </c>
      <c r="GN1" s="4" t="s">
        <v>17</v>
      </c>
      <c r="GO1" s="4" t="s">
        <v>17</v>
      </c>
      <c r="GP1" s="4" t="s">
        <v>17</v>
      </c>
      <c r="GQ1" s="4" t="s">
        <v>17</v>
      </c>
      <c r="GR1" s="4" t="s">
        <v>17</v>
      </c>
      <c r="GS1" s="4" t="s">
        <v>17</v>
      </c>
      <c r="GT1" s="4" t="s">
        <v>17</v>
      </c>
      <c r="GU1" s="4" t="s">
        <v>17</v>
      </c>
      <c r="GV1" s="4" t="s">
        <v>17</v>
      </c>
      <c r="GW1" s="4" t="s">
        <v>17</v>
      </c>
      <c r="GX1" s="4" t="s">
        <v>17</v>
      </c>
      <c r="GY1" s="4" t="s">
        <v>17</v>
      </c>
      <c r="GZ1" s="4" t="s">
        <v>17</v>
      </c>
      <c r="HA1" s="4" t="s">
        <v>17</v>
      </c>
      <c r="HB1" s="4" t="s">
        <v>17</v>
      </c>
      <c r="HC1" s="4" t="s">
        <v>17</v>
      </c>
      <c r="HD1" s="4" t="s">
        <v>17</v>
      </c>
      <c r="HE1" s="4" t="s">
        <v>17</v>
      </c>
      <c r="HF1" s="4" t="s">
        <v>17</v>
      </c>
      <c r="HG1" s="4" t="s">
        <v>17</v>
      </c>
      <c r="HH1" s="4" t="s">
        <v>17</v>
      </c>
      <c r="HI1" s="4" t="s">
        <v>17</v>
      </c>
      <c r="HJ1" s="4" t="s">
        <v>17</v>
      </c>
      <c r="HK1" s="4" t="s">
        <v>17</v>
      </c>
      <c r="HL1" s="4" t="s">
        <v>17</v>
      </c>
      <c r="HM1" s="4" t="s">
        <v>17</v>
      </c>
      <c r="HN1" s="4" t="s">
        <v>17</v>
      </c>
      <c r="HO1" s="4" t="s">
        <v>17</v>
      </c>
      <c r="HP1" s="4" t="s">
        <v>17</v>
      </c>
      <c r="HQ1" s="4" t="s">
        <v>17</v>
      </c>
      <c r="HR1" s="4" t="s">
        <v>17</v>
      </c>
      <c r="HS1" s="4" t="s">
        <v>17</v>
      </c>
      <c r="HT1" s="4" t="s">
        <v>17</v>
      </c>
      <c r="HU1" s="4" t="s">
        <v>17</v>
      </c>
      <c r="HV1" s="4" t="s">
        <v>17</v>
      </c>
      <c r="HW1" s="4" t="s">
        <v>17</v>
      </c>
      <c r="HX1" s="4" t="s">
        <v>17</v>
      </c>
      <c r="HY1" s="4" t="s">
        <v>17</v>
      </c>
      <c r="HZ1" s="4" t="s">
        <v>17</v>
      </c>
      <c r="IA1" s="4" t="s">
        <v>17</v>
      </c>
      <c r="IB1" s="4" t="s">
        <v>17</v>
      </c>
      <c r="IC1" s="4" t="s">
        <v>17</v>
      </c>
      <c r="ID1" s="4" t="s">
        <v>17</v>
      </c>
      <c r="IE1" s="4" t="s">
        <v>17</v>
      </c>
      <c r="IF1" s="4" t="s">
        <v>17</v>
      </c>
      <c r="IG1" s="4" t="s">
        <v>17</v>
      </c>
      <c r="IH1" s="4" t="s">
        <v>17</v>
      </c>
      <c r="II1" s="4" t="s">
        <v>17</v>
      </c>
      <c r="IJ1" s="4" t="s">
        <v>17</v>
      </c>
      <c r="IK1" s="4" t="s">
        <v>17</v>
      </c>
      <c r="IL1" s="4" t="s">
        <v>17</v>
      </c>
      <c r="IM1" s="4" t="s">
        <v>17</v>
      </c>
      <c r="IN1" s="4" t="s">
        <v>17</v>
      </c>
      <c r="IO1" s="4" t="s">
        <v>17</v>
      </c>
      <c r="IP1" s="4" t="s">
        <v>17</v>
      </c>
      <c r="IQ1" s="4" t="s">
        <v>17</v>
      </c>
      <c r="IR1" s="4" t="s">
        <v>17</v>
      </c>
      <c r="IS1" s="4" t="s">
        <v>17</v>
      </c>
      <c r="IT1" s="4" t="s">
        <v>17</v>
      </c>
      <c r="IU1" s="4" t="s">
        <v>17</v>
      </c>
      <c r="IV1" s="4" t="s">
        <v>17</v>
      </c>
      <c r="IW1" s="4" t="s">
        <v>17</v>
      </c>
      <c r="IX1" s="4" t="s">
        <v>17</v>
      </c>
      <c r="IY1" s="4" t="s">
        <v>17</v>
      </c>
      <c r="IZ1" s="4" t="s">
        <v>17</v>
      </c>
      <c r="JA1" s="4" t="s">
        <v>17</v>
      </c>
      <c r="JB1" s="4" t="s">
        <v>17</v>
      </c>
      <c r="JC1" s="4" t="s">
        <v>17</v>
      </c>
      <c r="JD1" s="4" t="s">
        <v>17</v>
      </c>
      <c r="JE1" s="4" t="s">
        <v>17</v>
      </c>
      <c r="JF1" s="4" t="s">
        <v>17</v>
      </c>
      <c r="JG1" s="4" t="s">
        <v>17</v>
      </c>
      <c r="JH1" s="4" t="s">
        <v>17</v>
      </c>
      <c r="JI1" s="4" t="s">
        <v>17</v>
      </c>
      <c r="JJ1" s="4" t="s">
        <v>17</v>
      </c>
      <c r="JK1" s="4" t="s">
        <v>17</v>
      </c>
      <c r="JL1" s="4" t="s">
        <v>17</v>
      </c>
      <c r="JM1" s="4" t="s">
        <v>17</v>
      </c>
      <c r="JN1" s="4" t="s">
        <v>17</v>
      </c>
      <c r="JO1" s="4" t="s">
        <v>17</v>
      </c>
      <c r="JP1" s="4" t="s">
        <v>17</v>
      </c>
      <c r="JQ1" s="4" t="s">
        <v>17</v>
      </c>
      <c r="JR1" s="4" t="s">
        <v>17</v>
      </c>
      <c r="JS1" s="4" t="s">
        <v>17</v>
      </c>
      <c r="JT1" s="4" t="s">
        <v>17</v>
      </c>
      <c r="JU1" s="4" t="s">
        <v>17</v>
      </c>
      <c r="JV1" s="4" t="s">
        <v>17</v>
      </c>
      <c r="JW1" s="4" t="s">
        <v>17</v>
      </c>
      <c r="JX1" s="4" t="s">
        <v>17</v>
      </c>
      <c r="JY1" s="4" t="s">
        <v>17</v>
      </c>
      <c r="JZ1" s="4" t="s">
        <v>17</v>
      </c>
      <c r="KA1" s="4" t="s">
        <v>17</v>
      </c>
      <c r="KB1" s="4" t="s">
        <v>17</v>
      </c>
      <c r="KC1" s="4" t="s">
        <v>17</v>
      </c>
      <c r="KD1" s="4" t="s">
        <v>17</v>
      </c>
      <c r="KE1" s="4" t="s">
        <v>17</v>
      </c>
      <c r="KF1" s="4" t="s">
        <v>17</v>
      </c>
      <c r="KG1" s="4" t="s">
        <v>17</v>
      </c>
      <c r="KH1" s="4" t="s">
        <v>17</v>
      </c>
      <c r="KI1" s="4" t="s">
        <v>17</v>
      </c>
      <c r="KJ1" s="4" t="s">
        <v>17</v>
      </c>
      <c r="KK1" s="4" t="s">
        <v>17</v>
      </c>
      <c r="KL1" s="4" t="s">
        <v>17</v>
      </c>
      <c r="KM1" s="4" t="s">
        <v>17</v>
      </c>
      <c r="KN1" s="4" t="s">
        <v>17</v>
      </c>
      <c r="KO1" s="4" t="s">
        <v>17</v>
      </c>
      <c r="KP1" s="4" t="s">
        <v>17</v>
      </c>
      <c r="KQ1" s="4" t="s">
        <v>17</v>
      </c>
      <c r="KR1" s="4" t="s">
        <v>17</v>
      </c>
      <c r="KS1" s="4" t="s">
        <v>17</v>
      </c>
      <c r="KT1" s="4" t="s">
        <v>17</v>
      </c>
      <c r="KU1" s="4" t="s">
        <v>17</v>
      </c>
      <c r="KV1" s="4" t="s">
        <v>17</v>
      </c>
      <c r="KW1" s="4" t="s">
        <v>17</v>
      </c>
      <c r="KX1" s="4" t="s">
        <v>17</v>
      </c>
      <c r="KY1" s="4" t="s">
        <v>17</v>
      </c>
      <c r="KZ1" s="4" t="s">
        <v>17</v>
      </c>
      <c r="LA1" s="4" t="s">
        <v>17</v>
      </c>
      <c r="LB1" s="4" t="s">
        <v>17</v>
      </c>
      <c r="LC1" s="4" t="s">
        <v>17</v>
      </c>
      <c r="LD1" s="4" t="s">
        <v>17</v>
      </c>
      <c r="LE1" s="4" t="s">
        <v>17</v>
      </c>
      <c r="LF1" s="4" t="s">
        <v>17</v>
      </c>
      <c r="LG1" s="4" t="s">
        <v>17</v>
      </c>
      <c r="LH1" s="4" t="s">
        <v>17</v>
      </c>
      <c r="LI1" s="4" t="s">
        <v>17</v>
      </c>
      <c r="LJ1" s="4" t="s">
        <v>17</v>
      </c>
      <c r="LK1" s="4" t="s">
        <v>17</v>
      </c>
      <c r="LL1" s="4" t="s">
        <v>17</v>
      </c>
      <c r="LM1" s="4" t="s">
        <v>17</v>
      </c>
      <c r="LN1" s="4" t="s">
        <v>17</v>
      </c>
      <c r="LO1" s="4" t="s">
        <v>17</v>
      </c>
      <c r="LP1" s="4" t="s">
        <v>17</v>
      </c>
      <c r="LQ1" s="4" t="s">
        <v>17</v>
      </c>
      <c r="LR1" s="4" t="s">
        <v>17</v>
      </c>
      <c r="LS1" s="4" t="s">
        <v>17</v>
      </c>
      <c r="LT1" s="4" t="s">
        <v>17</v>
      </c>
      <c r="LU1" s="4" t="s">
        <v>17</v>
      </c>
      <c r="LV1" s="4" t="s">
        <v>17</v>
      </c>
      <c r="LW1" s="4" t="s">
        <v>17</v>
      </c>
    </row>
    <row r="2" spans="1:335" x14ac:dyDescent="0.3">
      <c r="A2" s="4">
        <f>0.5^2*PI()*A1</f>
        <v>130.37609512397643</v>
      </c>
      <c r="B2" s="4">
        <f>0.5^2*PI()*B1</f>
        <v>131.16149328737387</v>
      </c>
      <c r="C2" s="4">
        <f>0.5^2*PI()*C1</f>
        <v>139.01547492134836</v>
      </c>
      <c r="D2" s="4">
        <f>0.5^2*PI()*D1</f>
        <v>139.8008730847458</v>
      </c>
      <c r="E2" s="4">
        <f>0.5^2*PI()*E1</f>
        <v>140.58627124814325</v>
      </c>
      <c r="F2" s="4">
        <f>0.5^2*PI()*F1</f>
        <v>146.08405839192537</v>
      </c>
      <c r="G2" s="4">
        <f>0.5^2*PI()*G1</f>
        <v>146.86945655532284</v>
      </c>
      <c r="H2" s="4">
        <f>0.5^2*PI()*H1</f>
        <v>147.65485471872029</v>
      </c>
      <c r="I2" s="4">
        <f>0.5^2*PI()*I1</f>
        <v>153.15264186250241</v>
      </c>
      <c r="J2" s="4">
        <f>0.5^2*PI()*J1</f>
        <v>153.93804002589985</v>
      </c>
      <c r="K2" s="4">
        <f>0.5^2*PI()*K1</f>
        <v>154.7234381892973</v>
      </c>
      <c r="L2" s="4">
        <f>0.5^2*PI()*L1</f>
        <v>162.57741982327178</v>
      </c>
      <c r="M2" s="4">
        <f>0.5^2*PI()*M1</f>
        <v>163.36281798666926</v>
      </c>
      <c r="N2" s="4">
        <f>0.5^2*PI()*N1</f>
        <v>164.1482161500667</v>
      </c>
      <c r="O2" s="4">
        <f>0.5^2*PI()*O1</f>
        <v>168.86060513045138</v>
      </c>
      <c r="P2" s="4">
        <f>0.5^2*PI()*P1</f>
        <v>169.64600329384882</v>
      </c>
      <c r="Q2" s="4">
        <f>0.5^2*PI()*Q1</f>
        <v>175.14379043763097</v>
      </c>
      <c r="R2" s="4">
        <f>0.5^2*PI()*R1</f>
        <v>175.92918860102841</v>
      </c>
      <c r="S2" s="4">
        <f>0.5^2*PI()*S1</f>
        <v>185.35396656179779</v>
      </c>
      <c r="T2" s="4">
        <f>0.5^2*PI()*T1</f>
        <v>186.13936472519524</v>
      </c>
      <c r="U2" s="4">
        <f>0.5^2*PI()*U1</f>
        <v>190.85175370557994</v>
      </c>
      <c r="V2" s="4">
        <f>0.5^2*PI()*V1</f>
        <v>191.63715186897738</v>
      </c>
      <c r="W2" s="4">
        <f>0.5^2*PI()*W1</f>
        <v>197.13493901275953</v>
      </c>
      <c r="X2" s="4">
        <f>0.5^2*PI()*X1</f>
        <v>197.92033717615698</v>
      </c>
      <c r="Y2" s="4">
        <f>0.5^2*PI()*Y1</f>
        <v>202.63272615654165</v>
      </c>
      <c r="Z2" s="4">
        <f>0.5^2*PI()*Z1</f>
        <v>203.4181243199391</v>
      </c>
      <c r="AA2" s="4">
        <f>0.5^2*PI()*AA1</f>
        <v>208.91591146372124</v>
      </c>
      <c r="AB2" s="4">
        <f>0.5^2*PI()*AB1</f>
        <v>209.70130962711869</v>
      </c>
      <c r="AC2" s="4">
        <f>0.5^2*PI()*AC1</f>
        <v>215.19909677090084</v>
      </c>
      <c r="AD2" s="4">
        <f>0.5^2*PI()*AD1</f>
        <v>215.98449493429828</v>
      </c>
      <c r="AE2" s="4">
        <f>0.5^2*PI()*AE1</f>
        <v>216.76989309769573</v>
      </c>
      <c r="AF2" s="4">
        <f>0.5^2*PI()*AF1</f>
        <v>223.05307840487532</v>
      </c>
      <c r="AG2" s="4">
        <f>0.5^2*PI()*AG1</f>
        <v>223.83847656827277</v>
      </c>
      <c r="AH2" s="4">
        <f>0.5^2*PI()*AH1</f>
        <v>224.62387473167021</v>
      </c>
      <c r="AI2" s="4">
        <f>0.5^2*PI()*AI1</f>
        <v>234.83405085583703</v>
      </c>
      <c r="AJ2" s="4">
        <f>0.5^2*PI()*AJ1</f>
        <v>235.61944901923448</v>
      </c>
      <c r="AK2" s="4">
        <f>0.5^2*PI()*AK1</f>
        <v>236.40484718263193</v>
      </c>
      <c r="AL2" s="4">
        <f>0.5^2*PI()*AL1</f>
        <v>239.54643983622174</v>
      </c>
      <c r="AM2" s="4">
        <f>0.5^2*PI()*AM1</f>
        <v>240.33183799961918</v>
      </c>
      <c r="AN2" s="4">
        <f>0.5^2*PI()*AN1</f>
        <v>241.11723616301663</v>
      </c>
      <c r="AO2" s="4">
        <f>0.5^2*PI()*AO1</f>
        <v>246.61502330679875</v>
      </c>
      <c r="AP2" s="4">
        <f>0.5^2*PI()*AP1</f>
        <v>247.40042147019622</v>
      </c>
      <c r="AQ2" s="4">
        <f>0.5^2*PI()*AQ1</f>
        <v>248.18581963359367</v>
      </c>
      <c r="AR2" s="4">
        <f>0.5^2*PI()*AR1</f>
        <v>255.25440310417068</v>
      </c>
      <c r="AS2" s="4">
        <f>0.5^2*PI()*AS1</f>
        <v>256.03980126756812</v>
      </c>
      <c r="AT2" s="4">
        <f>0.5^2*PI()*AT1</f>
        <v>256.8251994309656</v>
      </c>
      <c r="AU2" s="4">
        <f>0.5^2*PI()*AU1</f>
        <v>264.67918106494005</v>
      </c>
      <c r="AV2" s="4">
        <f>0.5^2*PI()*AV1</f>
        <v>265.46457922833753</v>
      </c>
      <c r="AW2" s="4">
        <f>0.5^2*PI()*AW1</f>
        <v>266.24997739173494</v>
      </c>
      <c r="AX2" s="4">
        <f>0.5^2*PI()*AX1</f>
        <v>270.96236637211967</v>
      </c>
      <c r="AY2" s="4">
        <f>0.5^2*PI()*AY1</f>
        <v>271.74776453551709</v>
      </c>
      <c r="AZ2" s="4">
        <f>0.5^2*PI()*AZ1</f>
        <v>277.24555167929924</v>
      </c>
      <c r="BA2" s="4">
        <f>0.5^2*PI()*BA1</f>
        <v>278.03094984269671</v>
      </c>
      <c r="BB2" s="4">
        <f>0.5^2*PI()*BB1</f>
        <v>285.88493147667117</v>
      </c>
      <c r="BC2" s="4">
        <f>0.5^2*PI()*BC1</f>
        <v>286.67032964006864</v>
      </c>
      <c r="BD2" s="4">
        <f>0.5^2*PI()*BD1</f>
        <v>292.16811678385073</v>
      </c>
      <c r="BE2" s="4">
        <f>0.5^2*PI()*BE1</f>
        <v>292.95351494724821</v>
      </c>
      <c r="BF2" s="4">
        <f>0.5^2*PI()*BF1</f>
        <v>297.66590392763288</v>
      </c>
      <c r="BG2" s="4">
        <f>0.5^2*PI()*BG1</f>
        <v>298.45130209103036</v>
      </c>
      <c r="BH2" s="4">
        <f>0.5^2*PI()*BH1</f>
        <v>299.23670025442777</v>
      </c>
      <c r="BI2" s="4">
        <f>0.5^2*PI()*BI1</f>
        <v>304.73448739820992</v>
      </c>
      <c r="BJ2" s="4">
        <f>0.5^2*PI()*BJ1</f>
        <v>305.5198855616074</v>
      </c>
      <c r="BK2" s="4">
        <f>0.5^2*PI()*BK1</f>
        <v>311.80307086878696</v>
      </c>
      <c r="BL2" s="4">
        <f>0.5^2*PI()*BL1</f>
        <v>312.58846903218443</v>
      </c>
      <c r="BM2" s="4">
        <f>0.5^2*PI()*BM1</f>
        <v>313.37386719558185</v>
      </c>
      <c r="BN2" s="4">
        <f>0.5^2*PI()*BN1</f>
        <v>320.44245066615889</v>
      </c>
      <c r="BO2" s="4">
        <f>0.5^2*PI()*BO1</f>
        <v>321.22784882955636</v>
      </c>
      <c r="BP2" s="4">
        <f>0.5^2*PI()*BP1</f>
        <v>322.01324699295378</v>
      </c>
      <c r="BQ2" s="4">
        <f>0.5^2*PI()*BQ1</f>
        <v>329.08183046353082</v>
      </c>
      <c r="BR2" s="4">
        <f>0.5^2*PI()*BR1</f>
        <v>329.86722862692829</v>
      </c>
      <c r="BS2" s="4">
        <f>0.5^2*PI()*BS1</f>
        <v>336.93581209750533</v>
      </c>
      <c r="BT2" s="4">
        <f>0.5^2*PI()*BT1</f>
        <v>337.72121026090275</v>
      </c>
      <c r="BU2" s="4">
        <f>0.5^2*PI()*BU1</f>
        <v>338.50660842430023</v>
      </c>
      <c r="BV2" s="4">
        <f>0.5^2*PI()*BV1</f>
        <v>344.00439556808237</v>
      </c>
      <c r="BW2" s="4">
        <f>0.5^2*PI()*BW1</f>
        <v>344.78979373147979</v>
      </c>
      <c r="BX2" s="4">
        <f>0.5^2*PI()*BX1</f>
        <v>345.57519189487726</v>
      </c>
      <c r="BY2" s="4">
        <f>0.5^2*PI()*BY1</f>
        <v>351.07297903865935</v>
      </c>
      <c r="BZ2" s="4">
        <f>0.5^2*PI()*BZ1</f>
        <v>351.85837720205683</v>
      </c>
      <c r="CA2" s="4">
        <f>0.5^2*PI()*CA1</f>
        <v>352.6437753654543</v>
      </c>
      <c r="CB2" s="4">
        <f>0.5^2*PI()*CB1</f>
        <v>359.71235883603129</v>
      </c>
      <c r="CC2" s="4">
        <f>0.5^2*PI()*CC1</f>
        <v>360.49775699942876</v>
      </c>
      <c r="CD2" s="4">
        <f>0.5^2*PI()*CD1</f>
        <v>361.28315516282623</v>
      </c>
      <c r="CE2" s="4">
        <f>0.5^2*PI()*CE1</f>
        <v>368.35173863340322</v>
      </c>
      <c r="CF2" s="4">
        <f>0.5^2*PI()*CF1</f>
        <v>369.13713679680069</v>
      </c>
      <c r="CG2" s="4">
        <f>0.5^2*PI()*CG1</f>
        <v>369.92253496019816</v>
      </c>
      <c r="CH2" s="4">
        <f>0.5^2*PI()*CH1</f>
        <v>375.42032210398025</v>
      </c>
      <c r="CI2" s="4">
        <f>0.5^2*PI()*CI1</f>
        <v>376.20572026737773</v>
      </c>
      <c r="CJ2" s="4">
        <f>0.5^2*PI()*CJ1</f>
        <v>376.99111843077515</v>
      </c>
      <c r="CK2" s="4">
        <f>0.5^2*PI()*CK1</f>
        <v>382.48890557455729</v>
      </c>
      <c r="CL2" s="4">
        <f>0.5^2*PI()*CL1</f>
        <v>383.27430373795477</v>
      </c>
      <c r="CM2" s="4">
        <f>0.5^2*PI()*CM1</f>
        <v>384.05970190135218</v>
      </c>
      <c r="CN2" s="4">
        <f>0.5^2*PI()*CN1</f>
        <v>391.12828537192922</v>
      </c>
      <c r="CO2" s="4">
        <f>0.5^2*PI()*CO1</f>
        <v>391.9136835353267</v>
      </c>
      <c r="CP2" s="4">
        <f>0.5^2*PI()*CP1</f>
        <v>397.41147067910885</v>
      </c>
      <c r="CQ2" s="4">
        <f>0.5^2*PI()*CQ1</f>
        <v>398.19686884250626</v>
      </c>
      <c r="CR2" s="4">
        <f>0.5^2*PI()*CR1</f>
        <v>398.98226700590374</v>
      </c>
      <c r="CS2" s="4">
        <f>0.5^2*PI()*CS1</f>
        <v>404.48005414968588</v>
      </c>
      <c r="CT2" s="4">
        <f>0.5^2*PI()*CT1</f>
        <v>405.2654523130833</v>
      </c>
      <c r="CU2" s="4">
        <f>0.5^2*PI()*CU1</f>
        <v>412.33403578366034</v>
      </c>
      <c r="CV2" s="4">
        <f>0.5^2*PI()*CV1</f>
        <v>413.11943394705781</v>
      </c>
      <c r="CW2" s="4">
        <f>0.5^2*PI()*CW1</f>
        <v>413.90483211045523</v>
      </c>
      <c r="CX2" s="4"/>
      <c r="CY2" s="4">
        <f>0.5^2*PI()*CY1</f>
        <v>419.40261925423738</v>
      </c>
      <c r="CZ2" s="4">
        <f>0.5^2*PI()*CZ1</f>
        <v>420.18801741763485</v>
      </c>
      <c r="DA2" s="4">
        <f>0.5^2*PI()*DA1</f>
        <v>420.97341558103227</v>
      </c>
      <c r="DB2" s="4"/>
      <c r="DC2" s="4">
        <f>0.5^2*PI()*DC1</f>
        <v>426.47120272481442</v>
      </c>
      <c r="DD2" s="4">
        <f>0.5^2*PI()*DD1</f>
        <v>427.25660088821189</v>
      </c>
      <c r="DE2" s="4"/>
      <c r="DF2" s="4">
        <f>0.5^2*PI()*DF1</f>
        <v>434.32518435878887</v>
      </c>
      <c r="DG2" s="4">
        <f>0.5^2*PI()*DG1</f>
        <v>435.11058252218635</v>
      </c>
      <c r="DH2" s="4"/>
      <c r="DI2" s="4">
        <f>0.5^2*PI()*DI1</f>
        <v>442.9645641561608</v>
      </c>
      <c r="DJ2" s="4"/>
      <c r="DK2" s="4">
        <f>0.5^2*PI()*DK1</f>
        <v>447.67695313654554</v>
      </c>
      <c r="DL2" s="4">
        <f>0.5^2*PI()*DL1</f>
        <v>448.46235129994295</v>
      </c>
      <c r="DM2" s="4">
        <f>0.5^2*PI()*DM1</f>
        <v>449.24774946334043</v>
      </c>
      <c r="DN2" s="4"/>
      <c r="DO2" s="4">
        <f>0.5^2*PI()*DO1</f>
        <v>454.74553660712257</v>
      </c>
      <c r="DP2" s="4">
        <f>0.5^2*PI()*DP1</f>
        <v>455.53093477051999</v>
      </c>
      <c r="DQ2" s="4"/>
      <c r="DR2" s="4">
        <f>0.5^2*PI()*DR1</f>
        <v>462.59951824109703</v>
      </c>
      <c r="DS2" s="4">
        <f>0.5^2*PI()*DS1</f>
        <v>463.3849164044945</v>
      </c>
      <c r="DT2" s="4"/>
      <c r="DU2" s="4">
        <f>0.5^2*PI()*DU1</f>
        <v>470.45349987507154</v>
      </c>
      <c r="DV2" s="4">
        <f>0.5^2*PI()*DV1</f>
        <v>471.23889803846896</v>
      </c>
      <c r="DW2" s="4"/>
      <c r="DX2" s="4">
        <f>0.5^2*PI()*DX1</f>
        <v>476.73668518225111</v>
      </c>
      <c r="DY2" s="4">
        <f>0.5^2*PI()*DY1</f>
        <v>477.52208334564853</v>
      </c>
      <c r="DZ2" s="4"/>
      <c r="EA2" s="4">
        <f>0.5^2*PI()*EA1</f>
        <v>485.37606497962304</v>
      </c>
      <c r="EB2" s="4">
        <f>0.5^2*PI()*EB1</f>
        <v>486.16146314302051</v>
      </c>
      <c r="EC2" s="4"/>
      <c r="ED2" s="4">
        <f>0.5^2*PI()*ED1</f>
        <v>490.87385212340519</v>
      </c>
      <c r="EE2" s="4">
        <f>0.5^2*PI()*EE1</f>
        <v>491.6592502868026</v>
      </c>
      <c r="EF2" s="4"/>
      <c r="EG2" s="4">
        <f>0.5^2*PI()*EG1</f>
        <v>497.15703743058475</v>
      </c>
      <c r="EH2" s="4">
        <f>0.5^2*PI()*EH1</f>
        <v>497.94243559398222</v>
      </c>
      <c r="EI2" s="4"/>
      <c r="EJ2" s="4">
        <f>0.5^2*PI()*EJ1</f>
        <v>503.44022273776437</v>
      </c>
      <c r="EK2" s="4">
        <f>0.5^2*PI()*EK1</f>
        <v>504.22562090116179</v>
      </c>
      <c r="EL2" s="4"/>
      <c r="EM2" s="4">
        <f>0.5^2*PI()*EM1</f>
        <v>511.29420437173883</v>
      </c>
      <c r="EN2" s="4">
        <f>0.5^2*PI()*EN1</f>
        <v>512.07960253513625</v>
      </c>
      <c r="EO2" s="4">
        <f>0.5^2*PI()*EO1</f>
        <v>512.86500069853378</v>
      </c>
      <c r="EP2" s="4"/>
      <c r="EQ2" s="4">
        <f>0.5^2*PI()*EQ1</f>
        <v>518.36278784231581</v>
      </c>
      <c r="ER2" s="4">
        <f>0.5^2*PI()*ER1</f>
        <v>519.14818600571334</v>
      </c>
      <c r="ES2" s="4">
        <f>0.5^2*PI()*ES1</f>
        <v>519.93358416911076</v>
      </c>
      <c r="ET2" s="4"/>
      <c r="EU2" s="4">
        <f>0.5^2*PI()*EU1</f>
        <v>525.43137131289291</v>
      </c>
      <c r="EV2" s="4">
        <f>0.5^2*PI()*EV1</f>
        <v>526.21676947629032</v>
      </c>
      <c r="EW2" s="4">
        <f>0.5^2*PI()*EW1</f>
        <v>527.00216763968774</v>
      </c>
      <c r="EX2" s="4"/>
      <c r="EY2" s="4">
        <f>0.5^2*PI()*EY1</f>
        <v>534.07075111026484</v>
      </c>
      <c r="EZ2" s="4">
        <f>0.5^2*PI()*EZ1</f>
        <v>534.85614927366225</v>
      </c>
      <c r="FA2" s="4"/>
      <c r="FB2" s="4">
        <f>0.5^2*PI()*FB1</f>
        <v>541.92473274423935</v>
      </c>
      <c r="FC2" s="4">
        <f>0.5^2*PI()*FC1</f>
        <v>542.71013090763677</v>
      </c>
      <c r="FD2" s="4">
        <f>0.5^2*PI()*FD1</f>
        <v>543.49552907103418</v>
      </c>
      <c r="FE2" s="4"/>
      <c r="FF2" s="4">
        <f>0.5^2*PI()*FF1</f>
        <v>548.99331621481633</v>
      </c>
      <c r="FG2" s="4">
        <f>0.5^2*PI()*FG1</f>
        <v>549.77871437821375</v>
      </c>
      <c r="FH2" s="4">
        <f>0.5^2*PI()*FH1</f>
        <v>550.56411254161128</v>
      </c>
      <c r="FI2" s="4"/>
      <c r="FJ2" s="4">
        <f>0.5^2*PI()*FJ1</f>
        <v>556.06189968539343</v>
      </c>
      <c r="FK2" s="4">
        <f>0.5^2*PI()*FK1</f>
        <v>556.84729784879084</v>
      </c>
      <c r="FL2" s="4">
        <f>0.5^2*PI()*FL1</f>
        <v>557.63269601218826</v>
      </c>
      <c r="FM2" s="4"/>
      <c r="FN2" s="4">
        <f>0.5^2*PI()*FN1</f>
        <v>564.70127948276536</v>
      </c>
      <c r="FO2" s="4">
        <f>0.5^2*PI()*FO1</f>
        <v>565.48667764616278</v>
      </c>
      <c r="FP2" s="4">
        <f>0.5^2*PI()*FP1</f>
        <v>566.27207580956019</v>
      </c>
      <c r="FQ2" s="4"/>
      <c r="FR2" s="4">
        <f>0.5^2*PI()*FR1</f>
        <v>571.76986295334234</v>
      </c>
      <c r="FS2" s="4">
        <f>0.5^2*PI()*FS1</f>
        <v>572.55526111673976</v>
      </c>
      <c r="FT2" s="4">
        <f>0.5^2*PI()*FT1</f>
        <v>573.34065928013729</v>
      </c>
      <c r="FU2" s="4"/>
      <c r="FV2" s="4">
        <f>0.5^2*PI()*FV1</f>
        <v>578.83844642391944</v>
      </c>
      <c r="FW2" s="4">
        <f>0.5^2*PI()*FW1</f>
        <v>579.62384458731685</v>
      </c>
      <c r="FX2" s="4">
        <f>0.5^2*PI()*FX1</f>
        <v>580.40924275071427</v>
      </c>
      <c r="FY2" s="4"/>
      <c r="FZ2" s="4">
        <f>0.5^2*PI()*FZ1</f>
        <v>587.47782622129137</v>
      </c>
      <c r="GA2" s="4">
        <f>0.5^2*PI()*GA1</f>
        <v>588.26322438468878</v>
      </c>
      <c r="GB2" s="4">
        <f>0.5^2*PI()*GB1</f>
        <v>589.0486225480862</v>
      </c>
      <c r="GC2" s="4" t="e">
        <f>0.5^2*PI()*GC1</f>
        <v>#VALUE!</v>
      </c>
      <c r="GD2" s="4" t="e">
        <f>0.5^2*PI()*GD1</f>
        <v>#VALUE!</v>
      </c>
      <c r="GE2" s="4" t="e">
        <f>0.5^2*PI()*GE1</f>
        <v>#VALUE!</v>
      </c>
      <c r="GF2" s="4" t="e">
        <f>0.5^2*PI()*GF1</f>
        <v>#VALUE!</v>
      </c>
      <c r="GG2" s="4" t="e">
        <f>0.5^2*PI()*GG1</f>
        <v>#VALUE!</v>
      </c>
      <c r="GH2" s="4" t="e">
        <f>0.5^2*PI()*GH1</f>
        <v>#VALUE!</v>
      </c>
      <c r="GI2" s="4" t="e">
        <f>0.5^2*PI()*GI1</f>
        <v>#VALUE!</v>
      </c>
      <c r="GJ2" s="4" t="e">
        <f>0.5^2*PI()*GJ1</f>
        <v>#VALUE!</v>
      </c>
      <c r="GK2" s="4" t="e">
        <f>0.5^2*PI()*GK1</f>
        <v>#VALUE!</v>
      </c>
      <c r="GL2" s="4" t="e">
        <f>0.5^2*PI()*GL1</f>
        <v>#VALUE!</v>
      </c>
      <c r="GM2" s="4" t="e">
        <f>0.5^2*PI()*GM1</f>
        <v>#VALUE!</v>
      </c>
      <c r="GN2" s="4" t="e">
        <f>0.5^2*PI()*GN1</f>
        <v>#VALUE!</v>
      </c>
      <c r="GO2" s="4" t="e">
        <f>0.5^2*PI()*GO1</f>
        <v>#VALUE!</v>
      </c>
      <c r="GP2" s="4" t="e">
        <f>0.5^2*PI()*GP1</f>
        <v>#VALUE!</v>
      </c>
      <c r="GQ2" s="4" t="e">
        <f>0.5^2*PI()*GQ1</f>
        <v>#VALUE!</v>
      </c>
      <c r="GR2" s="4" t="e">
        <f>0.5^2*PI()*GR1</f>
        <v>#VALUE!</v>
      </c>
      <c r="GS2" s="4" t="e">
        <f>0.5^2*PI()*GS1</f>
        <v>#VALUE!</v>
      </c>
      <c r="GT2" s="4" t="e">
        <f>0.5^2*PI()*GT1</f>
        <v>#VALUE!</v>
      </c>
      <c r="GU2" s="4" t="e">
        <f>0.5^2*PI()*GU1</f>
        <v>#VALUE!</v>
      </c>
      <c r="GV2" s="4" t="e">
        <f>0.5^2*PI()*GV1</f>
        <v>#VALUE!</v>
      </c>
      <c r="GW2" s="4" t="e">
        <f>0.5^2*PI()*GW1</f>
        <v>#VALUE!</v>
      </c>
      <c r="GX2" s="4"/>
      <c r="GY2" s="4" t="e">
        <f>0.5^2*PI()*GY1</f>
        <v>#VALUE!</v>
      </c>
      <c r="GZ2" s="4" t="e">
        <f>0.5^2*PI()*GZ1</f>
        <v>#VALUE!</v>
      </c>
      <c r="HA2" s="4" t="e">
        <f>0.5^2*PI()*HA1</f>
        <v>#VALUE!</v>
      </c>
      <c r="HB2" s="4" t="e">
        <f>0.5^2*PI()*HB1</f>
        <v>#VALUE!</v>
      </c>
      <c r="HC2" s="4" t="e">
        <f>0.5^2*PI()*HC1</f>
        <v>#VALUE!</v>
      </c>
      <c r="HD2" s="4" t="e">
        <f>0.5^2*PI()*HD1</f>
        <v>#VALUE!</v>
      </c>
      <c r="HE2" s="4" t="e">
        <f>0.5^2*PI()*HE1</f>
        <v>#VALUE!</v>
      </c>
      <c r="HF2" s="4" t="e">
        <f>0.5^2*PI()*HF1</f>
        <v>#VALUE!</v>
      </c>
      <c r="HG2" s="4" t="e">
        <f>0.5^2*PI()*HG1</f>
        <v>#VALUE!</v>
      </c>
      <c r="HH2" s="4" t="e">
        <f>0.5^2*PI()*HH1</f>
        <v>#VALUE!</v>
      </c>
      <c r="HI2" s="4" t="e">
        <f>0.5^2*PI()*HI1</f>
        <v>#VALUE!</v>
      </c>
      <c r="HJ2" s="4" t="e">
        <f>0.5^2*PI()*HJ1</f>
        <v>#VALUE!</v>
      </c>
      <c r="HK2" s="4" t="e">
        <f>0.5^2*PI()*HK1</f>
        <v>#VALUE!</v>
      </c>
      <c r="HL2" s="4" t="e">
        <f>0.5^2*PI()*HL1</f>
        <v>#VALUE!</v>
      </c>
      <c r="HM2" s="4" t="e">
        <f>0.5^2*PI()*HM1</f>
        <v>#VALUE!</v>
      </c>
      <c r="HN2" s="4" t="e">
        <f>0.5^2*PI()*HN1</f>
        <v>#VALUE!</v>
      </c>
      <c r="HO2" s="4" t="e">
        <f>0.5^2*PI()*HO1</f>
        <v>#VALUE!</v>
      </c>
      <c r="HP2" s="4" t="e">
        <f>0.5^2*PI()*HP1</f>
        <v>#VALUE!</v>
      </c>
      <c r="HQ2" s="4" t="e">
        <f>0.5^2*PI()*HQ1</f>
        <v>#VALUE!</v>
      </c>
      <c r="HR2" s="4" t="e">
        <f>0.5^2*PI()*HR1</f>
        <v>#VALUE!</v>
      </c>
      <c r="HS2" s="4" t="e">
        <f>0.5^2*PI()*HS1</f>
        <v>#VALUE!</v>
      </c>
      <c r="HT2" s="4" t="e">
        <f>0.5^2*PI()*HT1</f>
        <v>#VALUE!</v>
      </c>
      <c r="HU2" s="4" t="e">
        <f>0.5^2*PI()*HU1</f>
        <v>#VALUE!</v>
      </c>
      <c r="HV2" s="4" t="e">
        <f>0.5^2*PI()*HV1</f>
        <v>#VALUE!</v>
      </c>
      <c r="HW2" s="4" t="e">
        <f>0.5^2*PI()*HW1</f>
        <v>#VALUE!</v>
      </c>
      <c r="HX2" s="4" t="e">
        <f>0.5^2*PI()*HX1</f>
        <v>#VALUE!</v>
      </c>
      <c r="HY2" s="4" t="e">
        <f>0.5^2*PI()*HY1</f>
        <v>#VALUE!</v>
      </c>
      <c r="HZ2" s="4" t="e">
        <f>0.5^2*PI()*HZ1</f>
        <v>#VALUE!</v>
      </c>
      <c r="IA2" s="4" t="e">
        <f>0.5^2*PI()*IA1</f>
        <v>#VALUE!</v>
      </c>
      <c r="IB2" s="4" t="e">
        <f>0.5^2*PI()*IB1</f>
        <v>#VALUE!</v>
      </c>
      <c r="IC2" s="4" t="e">
        <f>0.5^2*PI()*IC1</f>
        <v>#VALUE!</v>
      </c>
      <c r="ID2" s="4" t="e">
        <f>0.5^2*PI()*ID1</f>
        <v>#VALUE!</v>
      </c>
      <c r="IE2" s="4" t="e">
        <f>0.5^2*PI()*IE1</f>
        <v>#VALUE!</v>
      </c>
      <c r="IF2" s="4" t="e">
        <f>0.5^2*PI()*IF1</f>
        <v>#VALUE!</v>
      </c>
      <c r="IG2" s="4" t="e">
        <f>0.5^2*PI()*IG1</f>
        <v>#VALUE!</v>
      </c>
      <c r="IH2" s="4" t="e">
        <f>0.5^2*PI()*IH1</f>
        <v>#VALUE!</v>
      </c>
      <c r="II2" s="4" t="e">
        <f>0.5^2*PI()*II1</f>
        <v>#VALUE!</v>
      </c>
      <c r="IJ2" s="4" t="e">
        <f>0.5^2*PI()*IJ1</f>
        <v>#VALUE!</v>
      </c>
      <c r="IK2" s="4" t="e">
        <f>0.5^2*PI()*IK1</f>
        <v>#VALUE!</v>
      </c>
      <c r="IL2" s="4" t="e">
        <f>0.5^2*PI()*IL1</f>
        <v>#VALUE!</v>
      </c>
      <c r="IM2" s="4" t="e">
        <f>0.5^2*PI()*IM1</f>
        <v>#VALUE!</v>
      </c>
      <c r="IN2" s="4" t="e">
        <f>0.5^2*PI()*IN1</f>
        <v>#VALUE!</v>
      </c>
      <c r="IO2" s="4" t="e">
        <f>0.5^2*PI()*IO1</f>
        <v>#VALUE!</v>
      </c>
      <c r="IP2" s="4" t="e">
        <f>0.5^2*PI()*IP1</f>
        <v>#VALUE!</v>
      </c>
      <c r="IQ2" s="4" t="e">
        <f>0.5^2*PI()*IQ1</f>
        <v>#VALUE!</v>
      </c>
      <c r="IR2" s="4" t="e">
        <f>0.5^2*PI()*IR1</f>
        <v>#VALUE!</v>
      </c>
      <c r="IS2" s="4" t="e">
        <f>0.5^2*PI()*IS1</f>
        <v>#VALUE!</v>
      </c>
      <c r="IT2" s="4" t="e">
        <f>0.5^2*PI()*IT1</f>
        <v>#VALUE!</v>
      </c>
      <c r="IU2" s="4" t="e">
        <f>0.5^2*PI()*IU1</f>
        <v>#VALUE!</v>
      </c>
      <c r="IV2" s="4" t="e">
        <f>0.5^2*PI()*IV1</f>
        <v>#VALUE!</v>
      </c>
      <c r="IW2" s="4" t="e">
        <f>0.5^2*PI()*IW1</f>
        <v>#VALUE!</v>
      </c>
      <c r="IX2" s="4" t="e">
        <f>0.5^2*PI()*IX1</f>
        <v>#VALUE!</v>
      </c>
      <c r="IY2" s="4" t="e">
        <f>0.5^2*PI()*IY1</f>
        <v>#VALUE!</v>
      </c>
      <c r="IZ2" s="4" t="e">
        <f>0.5^2*PI()*IZ1</f>
        <v>#VALUE!</v>
      </c>
      <c r="JA2" s="4" t="e">
        <f>0.5^2*PI()*JA1</f>
        <v>#VALUE!</v>
      </c>
      <c r="JB2" s="4" t="e">
        <f>0.5^2*PI()*JB1</f>
        <v>#VALUE!</v>
      </c>
      <c r="JC2" s="4" t="e">
        <f>0.5^2*PI()*JC1</f>
        <v>#VALUE!</v>
      </c>
      <c r="JD2" s="4" t="e">
        <f>0.5^2*PI()*JD1</f>
        <v>#VALUE!</v>
      </c>
      <c r="JE2" s="4" t="e">
        <f>0.5^2*PI()*JE1</f>
        <v>#VALUE!</v>
      </c>
      <c r="JF2" s="4" t="e">
        <f>0.5^2*PI()*JF1</f>
        <v>#VALUE!</v>
      </c>
      <c r="JG2" s="4" t="e">
        <f>0.5^2*PI()*JG1</f>
        <v>#VALUE!</v>
      </c>
      <c r="JH2" s="4" t="e">
        <f>0.5^2*PI()*JH1</f>
        <v>#VALUE!</v>
      </c>
      <c r="JI2" s="4" t="e">
        <f>0.5^2*PI()*JI1</f>
        <v>#VALUE!</v>
      </c>
      <c r="JJ2" s="4" t="e">
        <f>0.5^2*PI()*JJ1</f>
        <v>#VALUE!</v>
      </c>
      <c r="JK2" s="4" t="e">
        <f>0.5^2*PI()*JK1</f>
        <v>#VALUE!</v>
      </c>
      <c r="JL2" s="4" t="e">
        <f>0.5^2*PI()*JL1</f>
        <v>#VALUE!</v>
      </c>
      <c r="JM2" s="4" t="e">
        <f>0.5^2*PI()*JM1</f>
        <v>#VALUE!</v>
      </c>
      <c r="JN2" s="4" t="e">
        <f>0.5^2*PI()*JN1</f>
        <v>#VALUE!</v>
      </c>
      <c r="JO2" s="4" t="e">
        <f>0.5^2*PI()*JO1</f>
        <v>#VALUE!</v>
      </c>
      <c r="JP2" s="4" t="e">
        <f>0.5^2*PI()*JP1</f>
        <v>#VALUE!</v>
      </c>
      <c r="JQ2" s="4" t="e">
        <f>0.5^2*PI()*JQ1</f>
        <v>#VALUE!</v>
      </c>
      <c r="JR2" s="4" t="e">
        <f>0.5^2*PI()*JR1</f>
        <v>#VALUE!</v>
      </c>
      <c r="JS2" s="4" t="e">
        <f>0.5^2*PI()*JS1</f>
        <v>#VALUE!</v>
      </c>
      <c r="JT2" s="4" t="e">
        <f>0.5^2*PI()*JT1</f>
        <v>#VALUE!</v>
      </c>
      <c r="JU2" s="4" t="e">
        <f>0.5^2*PI()*JU1</f>
        <v>#VALUE!</v>
      </c>
      <c r="JV2" s="4" t="e">
        <f>0.5^2*PI()*JV1</f>
        <v>#VALUE!</v>
      </c>
      <c r="JW2" s="4" t="e">
        <f>0.5^2*PI()*JW1</f>
        <v>#VALUE!</v>
      </c>
      <c r="JX2" s="4" t="e">
        <f>0.5^2*PI()*JX1</f>
        <v>#VALUE!</v>
      </c>
      <c r="JY2" s="4" t="e">
        <f>0.5^2*PI()*JY1</f>
        <v>#VALUE!</v>
      </c>
      <c r="JZ2" s="4" t="e">
        <f>0.5^2*PI()*JZ1</f>
        <v>#VALUE!</v>
      </c>
      <c r="KA2" s="4" t="e">
        <f>0.5^2*PI()*KA1</f>
        <v>#VALUE!</v>
      </c>
      <c r="KB2" s="4" t="e">
        <f>0.5^2*PI()*KB1</f>
        <v>#VALUE!</v>
      </c>
      <c r="KC2" s="4" t="e">
        <f>0.5^2*PI()*KC1</f>
        <v>#VALUE!</v>
      </c>
      <c r="KD2" s="4" t="e">
        <f>0.5^2*PI()*KD1</f>
        <v>#VALUE!</v>
      </c>
      <c r="KE2" s="4" t="e">
        <f>0.5^2*PI()*KE1</f>
        <v>#VALUE!</v>
      </c>
      <c r="KF2" s="4" t="e">
        <f>0.5^2*PI()*KF1</f>
        <v>#VALUE!</v>
      </c>
      <c r="KG2" s="4" t="e">
        <f>0.5^2*PI()*KG1</f>
        <v>#VALUE!</v>
      </c>
      <c r="KH2" s="4" t="e">
        <f>0.5^2*PI()*KH1</f>
        <v>#VALUE!</v>
      </c>
      <c r="KI2" s="4" t="e">
        <f>0.5^2*PI()*KI1</f>
        <v>#VALUE!</v>
      </c>
      <c r="KJ2" s="4" t="e">
        <f>0.5^2*PI()*KJ1</f>
        <v>#VALUE!</v>
      </c>
      <c r="KK2" s="4" t="e">
        <f>0.5^2*PI()*KK1</f>
        <v>#VALUE!</v>
      </c>
      <c r="KL2" s="4" t="e">
        <f>0.5^2*PI()*KL1</f>
        <v>#VALUE!</v>
      </c>
      <c r="KM2" s="4" t="e">
        <f>0.5^2*PI()*KM1</f>
        <v>#VALUE!</v>
      </c>
      <c r="KN2" s="4" t="e">
        <f>0.5^2*PI()*KN1</f>
        <v>#VALUE!</v>
      </c>
      <c r="KO2" s="4" t="e">
        <f>0.5^2*PI()*KO1</f>
        <v>#VALUE!</v>
      </c>
      <c r="KP2" s="4" t="e">
        <f>0.5^2*PI()*KP1</f>
        <v>#VALUE!</v>
      </c>
      <c r="KQ2" s="4" t="e">
        <f>0.5^2*PI()*KQ1</f>
        <v>#VALUE!</v>
      </c>
      <c r="KR2" s="4" t="e">
        <f>0.5^2*PI()*KR1</f>
        <v>#VALUE!</v>
      </c>
      <c r="KS2" s="4" t="e">
        <f>0.5^2*PI()*KS1</f>
        <v>#VALUE!</v>
      </c>
      <c r="KT2" s="4" t="e">
        <f>0.5^2*PI()*KT1</f>
        <v>#VALUE!</v>
      </c>
      <c r="KU2" s="4" t="e">
        <f>0.5^2*PI()*KU1</f>
        <v>#VALUE!</v>
      </c>
      <c r="KV2" s="4" t="e">
        <f>0.5^2*PI()*KV1</f>
        <v>#VALUE!</v>
      </c>
      <c r="KW2" s="4" t="e">
        <f>0.5^2*PI()*KW1</f>
        <v>#VALUE!</v>
      </c>
      <c r="KX2" s="4" t="e">
        <f>0.5^2*PI()*KX1</f>
        <v>#VALUE!</v>
      </c>
      <c r="KY2" s="4" t="e">
        <f>0.5^2*PI()*KY1</f>
        <v>#VALUE!</v>
      </c>
      <c r="KZ2" s="4" t="e">
        <f>0.5^2*PI()*KZ1</f>
        <v>#VALUE!</v>
      </c>
      <c r="LA2" s="4" t="e">
        <f>0.5^2*PI()*LA1</f>
        <v>#VALUE!</v>
      </c>
      <c r="LB2" s="4" t="e">
        <f>0.5^2*PI()*LB1</f>
        <v>#VALUE!</v>
      </c>
      <c r="LC2" s="4" t="e">
        <f>0.5^2*PI()*LC1</f>
        <v>#VALUE!</v>
      </c>
      <c r="LD2" s="4" t="e">
        <f>0.5^2*PI()*LD1</f>
        <v>#VALUE!</v>
      </c>
      <c r="LE2" s="4" t="e">
        <f>0.5^2*PI()*LE1</f>
        <v>#VALUE!</v>
      </c>
      <c r="LF2" s="4" t="e">
        <f>0.5^2*PI()*LF1</f>
        <v>#VALUE!</v>
      </c>
      <c r="LG2" s="4" t="e">
        <f>0.5^2*PI()*LG1</f>
        <v>#VALUE!</v>
      </c>
      <c r="LH2" s="4" t="e">
        <f>0.5^2*PI()*LH1</f>
        <v>#VALUE!</v>
      </c>
      <c r="LI2" s="4" t="e">
        <f>0.5^2*PI()*LI1</f>
        <v>#VALUE!</v>
      </c>
      <c r="LJ2" s="4" t="e">
        <f>0.5^2*PI()*LJ1</f>
        <v>#VALUE!</v>
      </c>
      <c r="LK2" s="4" t="e">
        <f>0.5^2*PI()*LK1</f>
        <v>#VALUE!</v>
      </c>
      <c r="LL2" s="4" t="e">
        <f>0.5^2*PI()*LL1</f>
        <v>#VALUE!</v>
      </c>
      <c r="LM2" s="4" t="e">
        <f>0.5^2*PI()*LM1</f>
        <v>#VALUE!</v>
      </c>
      <c r="LN2" s="4" t="e">
        <f>0.5^2*PI()*LN1</f>
        <v>#VALUE!</v>
      </c>
      <c r="LO2" s="4" t="e">
        <f>0.5^2*PI()*LO1</f>
        <v>#VALUE!</v>
      </c>
      <c r="LP2" s="4" t="e">
        <f>0.5^2*PI()*LP1</f>
        <v>#VALUE!</v>
      </c>
      <c r="LQ2" s="4" t="e">
        <f>0.5^2*PI()*LQ1</f>
        <v>#VALUE!</v>
      </c>
      <c r="LR2" s="4" t="e">
        <f>0.5^2*PI()*LR1</f>
        <v>#VALUE!</v>
      </c>
      <c r="LS2" s="4" t="e">
        <f>0.5^2*PI()*LS1</f>
        <v>#VALUE!</v>
      </c>
      <c r="LT2" s="4" t="e">
        <f>0.5^2*PI()*LT1</f>
        <v>#VALUE!</v>
      </c>
      <c r="LU2" s="4" t="e">
        <f>0.5^2*PI()*LU1</f>
        <v>#VALUE!</v>
      </c>
      <c r="LV2" s="4" t="e">
        <f>0.5^2*PI()*LV1</f>
        <v>#VALUE!</v>
      </c>
      <c r="LW2" s="4" t="e">
        <f>0.5^2*PI()*LW1</f>
        <v>#VALUE!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9AB8A12910594B8F4D80F4ACA7D0E7" ma:contentTypeVersion="6" ma:contentTypeDescription="Create a new document." ma:contentTypeScope="" ma:versionID="9c71394a73500791d9f4b659570ff6f6">
  <xsd:schema xmlns:xsd="http://www.w3.org/2001/XMLSchema" xmlns:xs="http://www.w3.org/2001/XMLSchema" xmlns:p="http://schemas.microsoft.com/office/2006/metadata/properties" xmlns:ns2="a318c9bd-5828-4914-8ac9-a57d8c01df7a" xmlns:ns3="4da7f078-0f32-436f-b12a-21525bae5a0e" targetNamespace="http://schemas.microsoft.com/office/2006/metadata/properties" ma:root="true" ma:fieldsID="f0993cb8e7f28d1e7915cb051b812a71" ns2:_="" ns3:_="">
    <xsd:import namespace="a318c9bd-5828-4914-8ac9-a57d8c01df7a"/>
    <xsd:import namespace="4da7f078-0f32-436f-b12a-21525bae5a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18c9bd-5828-4914-8ac9-a57d8c01df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a7f078-0f32-436f-b12a-21525bae5a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8376B83-85D4-47F2-B5E0-F1C502D2B5FC}"/>
</file>

<file path=customXml/itemProps2.xml><?xml version="1.0" encoding="utf-8"?>
<ds:datastoreItem xmlns:ds="http://schemas.openxmlformats.org/officeDocument/2006/customXml" ds:itemID="{55E2660A-ADAF-4064-81F2-116BB9822A8C}"/>
</file>

<file path=customXml/itemProps3.xml><?xml version="1.0" encoding="utf-8"?>
<ds:datastoreItem xmlns:ds="http://schemas.openxmlformats.org/officeDocument/2006/customXml" ds:itemID="{CDE3763C-052D-4176-A0B0-F3A1BE730D1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Gerads, James</dc:creator>
  <cp:lastModifiedBy>Keeton, Kansas</cp:lastModifiedBy>
  <dcterms:created xsi:type="dcterms:W3CDTF">2022-11-02T13:15:36Z</dcterms:created>
  <dcterms:modified xsi:type="dcterms:W3CDTF">2023-01-09T16:04:56Z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0x010100919AB8A12910594B8F4D80F4ACA7D0E7</vt:lpwstr>
  </property>
</Properties>
</file>